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IB\2_NOVAPLATAFORMA\relatorios\"/>
    </mc:Choice>
  </mc:AlternateContent>
  <xr:revisionPtr revIDLastSave="0" documentId="13_ncr:1_{7E54544D-D467-4018-8033-A46C11605F75}" xr6:coauthVersionLast="47" xr6:coauthVersionMax="47" xr10:uidLastSave="{00000000-0000-0000-0000-000000000000}"/>
  <bookViews>
    <workbookView xWindow="-120" yWindow="-16320" windowWidth="38640" windowHeight="15720" activeTab="4" xr2:uid="{5DA5B7B3-C00D-4FD1-9A00-F21FD826B79C}"/>
  </bookViews>
  <sheets>
    <sheet name="BASE" sheetId="1" r:id="rId1"/>
    <sheet name="Planilha1" sheetId="8" r:id="rId2"/>
    <sheet name="Combustiveis" sheetId="2" r:id="rId3"/>
    <sheet name="Disponibilidade Mecanica" sheetId="6" r:id="rId4"/>
    <sheet name="Base Calculo" sheetId="4" r:id="rId5"/>
    <sheet name="Dashboard" sheetId="7" r:id="rId6"/>
    <sheet name="1_Disponibilidade Mecânica" sheetId="9" r:id="rId7"/>
    <sheet name="2_Eficiência Energética" sheetId="10" r:id="rId8"/>
    <sheet name="3_Motor Ocioso" sheetId="11" r:id="rId9"/>
    <sheet name="4_Falta de Apontamento" sheetId="12" r:id="rId10"/>
    <sheet name="5_Uso GPS" sheetId="13" r:id="rId11"/>
  </sheets>
  <definedNames>
    <definedName name="_xlnm._FilterDatabase" localSheetId="0" hidden="1">BASE!$A$1:$S$3650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B10" i="12"/>
  <c r="A2" i="12"/>
  <c r="A3" i="11"/>
  <c r="A4" i="11"/>
  <c r="A5" i="11"/>
  <c r="A6" i="11"/>
  <c r="A7" i="11"/>
  <c r="A8" i="11"/>
  <c r="A9" i="11"/>
  <c r="A10" i="11"/>
  <c r="B10" i="11"/>
  <c r="A2" i="11"/>
  <c r="A3" i="10"/>
  <c r="A4" i="10"/>
  <c r="A5" i="10"/>
  <c r="A6" i="10"/>
  <c r="A7" i="10"/>
  <c r="A8" i="10"/>
  <c r="A9" i="10"/>
  <c r="A10" i="10"/>
  <c r="B10" i="10"/>
  <c r="A2" i="10"/>
  <c r="B2" i="9"/>
  <c r="B3" i="9"/>
  <c r="B4" i="9"/>
  <c r="A3" i="9"/>
  <c r="A4" i="9"/>
  <c r="A2" i="9"/>
  <c r="C11" i="7"/>
  <c r="C10" i="7"/>
  <c r="C9" i="7"/>
  <c r="N3" i="6"/>
  <c r="N4" i="6"/>
  <c r="N5" i="6"/>
  <c r="N6" i="6"/>
  <c r="N7" i="6"/>
  <c r="N8" i="6"/>
  <c r="N9" i="6"/>
  <c r="N10" i="6"/>
  <c r="N2" i="6"/>
  <c r="J3" i="6"/>
  <c r="J4" i="6"/>
  <c r="J5" i="6"/>
  <c r="J6" i="6"/>
  <c r="J7" i="6"/>
  <c r="J8" i="6"/>
  <c r="J9" i="6"/>
  <c r="J10" i="6"/>
  <c r="J2" i="6"/>
  <c r="N15" i="6"/>
  <c r="N16" i="6"/>
  <c r="N17" i="6"/>
  <c r="N18" i="6"/>
  <c r="N19" i="6"/>
  <c r="N20" i="6"/>
  <c r="N21" i="6"/>
  <c r="N22" i="6"/>
  <c r="N14" i="6"/>
  <c r="J15" i="6"/>
  <c r="J16" i="6"/>
  <c r="J17" i="6"/>
  <c r="J18" i="6"/>
  <c r="J19" i="6"/>
  <c r="J20" i="6"/>
  <c r="J21" i="6"/>
  <c r="J22" i="6"/>
  <c r="J14" i="6"/>
  <c r="F3" i="6"/>
  <c r="F4" i="6"/>
  <c r="F5" i="6"/>
  <c r="F6" i="6"/>
  <c r="F7" i="6"/>
  <c r="F8" i="6"/>
  <c r="F9" i="6"/>
  <c r="F10" i="6"/>
  <c r="F2" i="6"/>
  <c r="B15" i="6"/>
  <c r="B16" i="6"/>
  <c r="B17" i="6"/>
  <c r="B18" i="6"/>
  <c r="B19" i="6"/>
  <c r="B20" i="6"/>
  <c r="B21" i="6"/>
  <c r="B22" i="6"/>
  <c r="B14" i="6"/>
  <c r="B3" i="6"/>
  <c r="B4" i="6"/>
  <c r="B5" i="6"/>
  <c r="B6" i="6"/>
  <c r="B7" i="6"/>
  <c r="B8" i="6"/>
  <c r="B9" i="6"/>
  <c r="B10" i="6"/>
  <c r="B2" i="6"/>
  <c r="B23" i="6"/>
  <c r="F11" i="6"/>
  <c r="B11" i="6"/>
  <c r="R19" i="6"/>
  <c r="R20" i="6"/>
  <c r="R21" i="6"/>
  <c r="R22" i="6"/>
  <c r="R18" i="6"/>
  <c r="R15" i="6"/>
  <c r="R16" i="6"/>
  <c r="R17" i="6"/>
  <c r="R14" i="6"/>
  <c r="R11" i="6"/>
  <c r="J4" i="4"/>
  <c r="J5" i="4"/>
  <c r="J6" i="4"/>
  <c r="J7" i="4"/>
  <c r="J8" i="4"/>
  <c r="J9" i="4"/>
  <c r="J10" i="4"/>
  <c r="J11" i="4"/>
  <c r="J12" i="4"/>
  <c r="J3" i="4"/>
  <c r="H4" i="4"/>
  <c r="H5" i="4"/>
  <c r="H6" i="4"/>
  <c r="H7" i="4"/>
  <c r="H8" i="4"/>
  <c r="H9" i="4"/>
  <c r="E67" i="7" s="1"/>
  <c r="F67" i="7" s="1"/>
  <c r="G67" i="7" s="1"/>
  <c r="H10" i="4"/>
  <c r="E66" i="7" s="1"/>
  <c r="F66" i="7" s="1"/>
  <c r="G66" i="7" s="1"/>
  <c r="H11" i="4"/>
  <c r="H12" i="4"/>
  <c r="H3" i="4"/>
  <c r="E58" i="7" s="1"/>
  <c r="B2" i="11" s="1"/>
  <c r="G4" i="4"/>
  <c r="G5" i="4"/>
  <c r="G6" i="4"/>
  <c r="G7" i="4"/>
  <c r="G8" i="4"/>
  <c r="G9" i="4"/>
  <c r="G10" i="4"/>
  <c r="G11" i="4"/>
  <c r="G12" i="4"/>
  <c r="G3" i="4"/>
  <c r="J11" i="6" l="1"/>
  <c r="N23" i="6"/>
  <c r="J23" i="6"/>
  <c r="N11" i="6"/>
  <c r="R23" i="6"/>
  <c r="S14" i="6" s="1"/>
  <c r="E4" i="4"/>
  <c r="E3" i="4"/>
  <c r="D4" i="4"/>
  <c r="D3" i="4"/>
  <c r="E12" i="4"/>
  <c r="O17" i="7"/>
  <c r="P15" i="7"/>
  <c r="E54" i="4"/>
  <c r="E53" i="4"/>
  <c r="E51" i="4"/>
  <c r="E50" i="4"/>
  <c r="E46" i="4"/>
  <c r="E44" i="4"/>
  <c r="E40" i="4"/>
  <c r="E35" i="4"/>
  <c r="E26" i="4"/>
  <c r="E19" i="4"/>
  <c r="E17" i="4"/>
  <c r="E15" i="4"/>
  <c r="AG27" i="2"/>
  <c r="AG26" i="2"/>
  <c r="AG25" i="2"/>
  <c r="AG24" i="2"/>
  <c r="AG23" i="2"/>
  <c r="AG22" i="2"/>
  <c r="AG21" i="2"/>
  <c r="AG20" i="2"/>
  <c r="AG19" i="2"/>
  <c r="P16" i="7"/>
  <c r="P11" i="7"/>
  <c r="P12" i="7"/>
  <c r="P13" i="7"/>
  <c r="P14" i="7"/>
  <c r="R6" i="6"/>
  <c r="R7" i="6"/>
  <c r="R8" i="6"/>
  <c r="F18" i="6"/>
  <c r="F19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3" i="4"/>
  <c r="AG11" i="2"/>
  <c r="AG10" i="2"/>
  <c r="AG9" i="2"/>
  <c r="AG8" i="2"/>
  <c r="AG7" i="2"/>
  <c r="AG6" i="2"/>
  <c r="AG5" i="2"/>
  <c r="AG4" i="2"/>
  <c r="AG3" i="2"/>
  <c r="S22" i="6" l="1"/>
  <c r="S20" i="6"/>
  <c r="S19" i="6"/>
  <c r="S21" i="6"/>
  <c r="S18" i="6"/>
  <c r="S16" i="6"/>
  <c r="S15" i="6"/>
  <c r="S23" i="6" s="1"/>
  <c r="D12" i="4"/>
  <c r="D6" i="4"/>
  <c r="E11" i="4"/>
  <c r="F20" i="6"/>
  <c r="D9" i="4"/>
  <c r="E85" i="7" s="1"/>
  <c r="F85" i="7" s="1"/>
  <c r="G85" i="7" s="1"/>
  <c r="E7" i="4"/>
  <c r="E10" i="4"/>
  <c r="E8" i="4"/>
  <c r="D10" i="4"/>
  <c r="E84" i="7" s="1"/>
  <c r="F84" i="7" s="1"/>
  <c r="G84" i="7" s="1"/>
  <c r="E5" i="4"/>
  <c r="E9" i="4"/>
  <c r="E48" i="7" s="1"/>
  <c r="F48" i="7" s="1"/>
  <c r="G48" i="7" s="1"/>
  <c r="D8" i="4"/>
  <c r="E6" i="4"/>
  <c r="D11" i="4"/>
  <c r="D7" i="4"/>
  <c r="D5" i="4"/>
  <c r="R3" i="6"/>
  <c r="F14" i="6"/>
  <c r="R4" i="6"/>
  <c r="D43" i="4"/>
  <c r="E39" i="4"/>
  <c r="E37" i="4"/>
  <c r="E32" i="4"/>
  <c r="E29" i="4"/>
  <c r="E47" i="4"/>
  <c r="D42" i="4"/>
  <c r="E42" i="4"/>
  <c r="D49" i="4"/>
  <c r="E33" i="4"/>
  <c r="P17" i="7"/>
  <c r="D41" i="4"/>
  <c r="D29" i="4"/>
  <c r="E24" i="4"/>
  <c r="D20" i="4"/>
  <c r="D50" i="4"/>
  <c r="D40" i="4"/>
  <c r="D35" i="4"/>
  <c r="E14" i="4"/>
  <c r="K4" i="4"/>
  <c r="D54" i="4"/>
  <c r="D53" i="4"/>
  <c r="E41" i="4"/>
  <c r="D17" i="4"/>
  <c r="E23" i="4"/>
  <c r="D45" i="4"/>
  <c r="D33" i="4"/>
  <c r="D31" i="4"/>
  <c r="E22" i="4"/>
  <c r="E16" i="4"/>
  <c r="D19" i="4"/>
  <c r="E27" i="4"/>
  <c r="D24" i="4"/>
  <c r="D18" i="4"/>
  <c r="D16" i="4"/>
  <c r="E28" i="4"/>
  <c r="E25" i="4"/>
  <c r="D22" i="4"/>
  <c r="E13" i="4"/>
  <c r="D32" i="4"/>
  <c r="D28" i="4"/>
  <c r="D21" i="4"/>
  <c r="D52" i="4"/>
  <c r="E48" i="4"/>
  <c r="E38" i="4"/>
  <c r="D36" i="4"/>
  <c r="E21" i="4"/>
  <c r="D44" i="4"/>
  <c r="D51" i="4"/>
  <c r="D27" i="4"/>
  <c r="D23" i="4"/>
  <c r="E76" i="7"/>
  <c r="E45" i="4"/>
  <c r="E52" i="4"/>
  <c r="D48" i="4"/>
  <c r="E43" i="4"/>
  <c r="E34" i="4"/>
  <c r="E31" i="4"/>
  <c r="D30" i="4"/>
  <c r="D25" i="4"/>
  <c r="E18" i="4"/>
  <c r="D15" i="4"/>
  <c r="D39" i="4"/>
  <c r="E36" i="4"/>
  <c r="D38" i="4"/>
  <c r="D26" i="4"/>
  <c r="D14" i="4"/>
  <c r="E49" i="4"/>
  <c r="D37" i="4"/>
  <c r="D13" i="4"/>
  <c r="D47" i="4"/>
  <c r="E30" i="4"/>
  <c r="D34" i="4"/>
  <c r="D46" i="4"/>
  <c r="E20" i="4"/>
  <c r="I35" i="4"/>
  <c r="I53" i="4"/>
  <c r="I11" i="4"/>
  <c r="F76" i="7" l="1"/>
  <c r="G76" i="7" s="1"/>
  <c r="B2" i="12"/>
  <c r="E77" i="7"/>
  <c r="F58" i="7"/>
  <c r="G58" i="7" s="1"/>
  <c r="E62" i="7"/>
  <c r="E40" i="7"/>
  <c r="E47" i="7"/>
  <c r="F47" i="7" s="1"/>
  <c r="G47" i="7" s="1"/>
  <c r="E60" i="7"/>
  <c r="E81" i="7"/>
  <c r="E43" i="7"/>
  <c r="E64" i="7"/>
  <c r="E82" i="7"/>
  <c r="E42" i="7"/>
  <c r="E83" i="7"/>
  <c r="E63" i="7"/>
  <c r="E61" i="7"/>
  <c r="E45" i="7"/>
  <c r="E78" i="7"/>
  <c r="E80" i="7"/>
  <c r="E44" i="7"/>
  <c r="E79" i="7"/>
  <c r="E41" i="7"/>
  <c r="E59" i="7"/>
  <c r="E65" i="7"/>
  <c r="E39" i="7"/>
  <c r="E46" i="7"/>
  <c r="K23" i="4"/>
  <c r="R5" i="6"/>
  <c r="R10" i="6"/>
  <c r="F65" i="7" l="1"/>
  <c r="G65" i="7" s="1"/>
  <c r="B9" i="11"/>
  <c r="F78" i="7"/>
  <c r="G78" i="7" s="1"/>
  <c r="B4" i="12"/>
  <c r="F82" i="7"/>
  <c r="G82" i="7" s="1"/>
  <c r="B8" i="12"/>
  <c r="F60" i="7"/>
  <c r="G60" i="7" s="1"/>
  <c r="B4" i="11"/>
  <c r="F59" i="7"/>
  <c r="G59" i="7" s="1"/>
  <c r="B3" i="11"/>
  <c r="F61" i="7"/>
  <c r="G61" i="7" s="1"/>
  <c r="B5" i="11"/>
  <c r="F40" i="7"/>
  <c r="G40" i="7" s="1"/>
  <c r="B3" i="10"/>
  <c r="F41" i="7"/>
  <c r="G41" i="7" s="1"/>
  <c r="B4" i="10"/>
  <c r="F62" i="7"/>
  <c r="G62" i="7" s="1"/>
  <c r="B6" i="11"/>
  <c r="F44" i="7"/>
  <c r="G44" i="7" s="1"/>
  <c r="B7" i="10"/>
  <c r="F80" i="7"/>
  <c r="G80" i="7" s="1"/>
  <c r="B6" i="12"/>
  <c r="F83" i="7"/>
  <c r="G83" i="7" s="1"/>
  <c r="B9" i="12"/>
  <c r="F64" i="7"/>
  <c r="G64" i="7" s="1"/>
  <c r="B8" i="11"/>
  <c r="F77" i="7"/>
  <c r="G77" i="7" s="1"/>
  <c r="B3" i="12"/>
  <c r="F45" i="7"/>
  <c r="G45" i="7" s="1"/>
  <c r="B8" i="10"/>
  <c r="F42" i="7"/>
  <c r="G42" i="7" s="1"/>
  <c r="B5" i="10"/>
  <c r="F81" i="7"/>
  <c r="G81" i="7" s="1"/>
  <c r="B7" i="12"/>
  <c r="F46" i="7"/>
  <c r="G46" i="7" s="1"/>
  <c r="B9" i="10"/>
  <c r="F79" i="7"/>
  <c r="G79" i="7" s="1"/>
  <c r="B5" i="12"/>
  <c r="F63" i="7"/>
  <c r="G63" i="7" s="1"/>
  <c r="B7" i="11"/>
  <c r="F43" i="7"/>
  <c r="G43" i="7" s="1"/>
  <c r="B6" i="10"/>
  <c r="F39" i="7"/>
  <c r="G39" i="7" s="1"/>
  <c r="B2" i="10"/>
  <c r="F22" i="6"/>
  <c r="F16" i="6"/>
  <c r="F17" i="6"/>
  <c r="K46" i="4"/>
  <c r="K44" i="4"/>
  <c r="K37" i="4"/>
  <c r="I48" i="4"/>
  <c r="K18" i="4"/>
  <c r="K52" i="4"/>
  <c r="K43" i="4"/>
  <c r="I23" i="4"/>
  <c r="I6" i="4"/>
  <c r="K36" i="4"/>
  <c r="F21" i="6"/>
  <c r="K3" i="4"/>
  <c r="F18" i="4"/>
  <c r="I18" i="4"/>
  <c r="F43" i="4"/>
  <c r="K42" i="4"/>
  <c r="I30" i="4"/>
  <c r="K29" i="4"/>
  <c r="K26" i="4"/>
  <c r="K15" i="4"/>
  <c r="K6" i="4"/>
  <c r="K48" i="4"/>
  <c r="R9" i="6"/>
  <c r="K47" i="4"/>
  <c r="K40" i="4"/>
  <c r="K35" i="4"/>
  <c r="I12" i="4"/>
  <c r="K12" i="4"/>
  <c r="K39" i="4"/>
  <c r="K50" i="4"/>
  <c r="K53" i="4"/>
  <c r="R2" i="6"/>
  <c r="F41" i="4"/>
  <c r="K25" i="4"/>
  <c r="K21" i="4"/>
  <c r="K20" i="4"/>
  <c r="K17" i="4"/>
  <c r="K33" i="4"/>
  <c r="K24" i="4"/>
  <c r="I7" i="4"/>
  <c r="I3" i="4"/>
  <c r="K41" i="4"/>
  <c r="K38" i="4"/>
  <c r="F15" i="6"/>
  <c r="K16" i="4"/>
  <c r="K32" i="4"/>
  <c r="K28" i="4"/>
  <c r="I28" i="4"/>
  <c r="K22" i="4"/>
  <c r="K19" i="4"/>
  <c r="I13" i="4"/>
  <c r="K13" i="4"/>
  <c r="K11" i="4"/>
  <c r="F44" i="4"/>
  <c r="F52" i="4"/>
  <c r="F26" i="4"/>
  <c r="F15" i="4"/>
  <c r="F50" i="4"/>
  <c r="F51" i="4"/>
  <c r="F40" i="4"/>
  <c r="F35" i="4"/>
  <c r="F54" i="4"/>
  <c r="F46" i="4"/>
  <c r="S2" i="6" l="1"/>
  <c r="F53" i="4"/>
  <c r="K7" i="4"/>
  <c r="F17" i="4"/>
  <c r="C58" i="4"/>
  <c r="D70" i="4"/>
  <c r="D65" i="4"/>
  <c r="D66" i="4"/>
  <c r="D71" i="4"/>
  <c r="D67" i="4"/>
  <c r="D68" i="4"/>
  <c r="D69" i="4"/>
  <c r="D72" i="4"/>
  <c r="D64" i="4"/>
  <c r="C60" i="4"/>
  <c r="C61" i="4"/>
  <c r="F4" i="4"/>
  <c r="I38" i="4"/>
  <c r="C59" i="4"/>
  <c r="I21" i="4"/>
  <c r="F33" i="4"/>
  <c r="C21" i="6"/>
  <c r="G2" i="6"/>
  <c r="K54" i="4"/>
  <c r="I41" i="4"/>
  <c r="I19" i="4"/>
  <c r="I40" i="4"/>
  <c r="I29" i="4"/>
  <c r="K30" i="4"/>
  <c r="K49" i="4"/>
  <c r="I15" i="4"/>
  <c r="K31" i="4"/>
  <c r="K4" i="6"/>
  <c r="I43" i="4"/>
  <c r="I42" i="4"/>
  <c r="I24" i="4"/>
  <c r="I44" i="4"/>
  <c r="K14" i="4"/>
  <c r="I45" i="4"/>
  <c r="F11" i="4"/>
  <c r="I16" i="4"/>
  <c r="K45" i="4"/>
  <c r="K10" i="4"/>
  <c r="I31" i="4"/>
  <c r="I17" i="4"/>
  <c r="I4" i="4"/>
  <c r="K9" i="4"/>
  <c r="I51" i="4"/>
  <c r="I34" i="4"/>
  <c r="I52" i="4"/>
  <c r="I9" i="4"/>
  <c r="K51" i="4"/>
  <c r="K34" i="4"/>
  <c r="F19" i="4"/>
  <c r="F23" i="6"/>
  <c r="G15" i="6" s="1"/>
  <c r="K27" i="4"/>
  <c r="I5" i="4"/>
  <c r="I33" i="4"/>
  <c r="I10" i="4"/>
  <c r="I25" i="4"/>
  <c r="K8" i="4"/>
  <c r="I50" i="4"/>
  <c r="I36" i="4"/>
  <c r="F7" i="4"/>
  <c r="I20" i="4"/>
  <c r="I49" i="4"/>
  <c r="I54" i="4"/>
  <c r="I26" i="4"/>
  <c r="I22" i="4"/>
  <c r="C3" i="6"/>
  <c r="I32" i="4"/>
  <c r="K14" i="6"/>
  <c r="I46" i="4"/>
  <c r="I14" i="4"/>
  <c r="I27" i="4"/>
  <c r="I39" i="4"/>
  <c r="K5" i="4"/>
  <c r="I37" i="4"/>
  <c r="I47" i="4"/>
  <c r="I8" i="4"/>
  <c r="F32" i="4"/>
  <c r="F39" i="4"/>
  <c r="F8" i="4"/>
  <c r="F9" i="4"/>
  <c r="F23" i="4"/>
  <c r="F42" i="4"/>
  <c r="F25" i="4"/>
  <c r="F49" i="4"/>
  <c r="F12" i="4"/>
  <c r="F34" i="4"/>
  <c r="F31" i="4"/>
  <c r="F21" i="4"/>
  <c r="F36" i="4"/>
  <c r="F20" i="4"/>
  <c r="F16" i="4"/>
  <c r="F24" i="4"/>
  <c r="F38" i="4"/>
  <c r="F10" i="4"/>
  <c r="F48" i="4"/>
  <c r="F27" i="4"/>
  <c r="F14" i="4"/>
  <c r="F3" i="4"/>
  <c r="F37" i="4"/>
  <c r="F29" i="4"/>
  <c r="F6" i="4"/>
  <c r="F28" i="4"/>
  <c r="F47" i="4"/>
  <c r="F13" i="4"/>
  <c r="F5" i="4"/>
  <c r="F30" i="4"/>
  <c r="F22" i="4"/>
  <c r="F45" i="4"/>
  <c r="G19" i="6" l="1"/>
  <c r="G18" i="6"/>
  <c r="G20" i="6"/>
  <c r="G14" i="6"/>
  <c r="G22" i="6"/>
  <c r="G16" i="6"/>
  <c r="G21" i="6"/>
  <c r="C68" i="4"/>
  <c r="C71" i="4"/>
  <c r="C65" i="4"/>
  <c r="C66" i="4"/>
  <c r="C72" i="4"/>
  <c r="C70" i="4"/>
  <c r="C14" i="6"/>
  <c r="C64" i="4"/>
  <c r="C69" i="4"/>
  <c r="C67" i="4"/>
  <c r="E67" i="4"/>
  <c r="F67" i="4" s="1"/>
  <c r="S3" i="6"/>
  <c r="S4" i="6"/>
  <c r="E64" i="4"/>
  <c r="E70" i="4"/>
  <c r="F70" i="4" s="1"/>
  <c r="E68" i="4"/>
  <c r="F68" i="4" s="1"/>
  <c r="E71" i="4"/>
  <c r="F71" i="4" s="1"/>
  <c r="E65" i="4"/>
  <c r="E69" i="4"/>
  <c r="F69" i="4" s="1"/>
  <c r="E72" i="4"/>
  <c r="F72" i="4" s="1"/>
  <c r="E66" i="4"/>
  <c r="C2" i="6"/>
  <c r="C10" i="6"/>
  <c r="C9" i="6"/>
  <c r="C16" i="6"/>
  <c r="C22" i="6"/>
  <c r="C15" i="6"/>
  <c r="C8" i="6"/>
  <c r="C4" i="6"/>
  <c r="C6" i="6"/>
  <c r="C7" i="6"/>
  <c r="O18" i="6"/>
  <c r="O20" i="6"/>
  <c r="O19" i="6"/>
  <c r="O16" i="6"/>
  <c r="O22" i="6"/>
  <c r="O21" i="6"/>
  <c r="O14" i="6"/>
  <c r="O15" i="6"/>
  <c r="K15" i="6"/>
  <c r="K21" i="6"/>
  <c r="K20" i="6"/>
  <c r="K19" i="6"/>
  <c r="K18" i="6"/>
  <c r="K22" i="6"/>
  <c r="K16" i="6"/>
  <c r="C20" i="6"/>
  <c r="C18" i="6"/>
  <c r="C19" i="6"/>
  <c r="S6" i="6"/>
  <c r="S7" i="6"/>
  <c r="S8" i="6"/>
  <c r="S10" i="6"/>
  <c r="S9" i="6"/>
  <c r="O8" i="6"/>
  <c r="O7" i="6"/>
  <c r="O6" i="6"/>
  <c r="O10" i="6"/>
  <c r="O4" i="6"/>
  <c r="O3" i="6"/>
  <c r="O9" i="6"/>
  <c r="O2" i="6"/>
  <c r="K2" i="6"/>
  <c r="K6" i="6"/>
  <c r="K8" i="6"/>
  <c r="K9" i="6"/>
  <c r="K10" i="6"/>
  <c r="K3" i="6"/>
  <c r="K7" i="6"/>
  <c r="G4" i="6"/>
  <c r="G6" i="6"/>
  <c r="G7" i="6"/>
  <c r="G8" i="6"/>
  <c r="G10" i="6"/>
  <c r="G3" i="6"/>
  <c r="G9" i="6"/>
  <c r="G23" i="6" l="1"/>
  <c r="C27" i="7"/>
  <c r="H27" i="7" s="1"/>
  <c r="C25" i="7"/>
  <c r="H25" i="7" s="1"/>
  <c r="C26" i="7"/>
  <c r="H26" i="7" s="1"/>
  <c r="C28" i="7"/>
  <c r="H28" i="7" s="1"/>
  <c r="S11" i="6"/>
  <c r="H11" i="7" s="1"/>
  <c r="F66" i="4"/>
  <c r="C19" i="7" s="1"/>
  <c r="H19" i="7" s="1"/>
  <c r="F65" i="4"/>
  <c r="C18" i="7" s="1"/>
  <c r="H18" i="7" s="1"/>
  <c r="F64" i="4"/>
  <c r="K23" i="6"/>
  <c r="H10" i="7" s="1"/>
  <c r="G11" i="6"/>
  <c r="C23" i="6"/>
  <c r="H9" i="7" s="1"/>
  <c r="O11" i="6"/>
  <c r="C11" i="6"/>
  <c r="C8" i="7" s="1"/>
  <c r="H8" i="7" s="1"/>
  <c r="O23" i="6"/>
  <c r="K11" i="6"/>
  <c r="I25" i="7" l="1"/>
  <c r="I8" i="7"/>
  <c r="C17" i="7"/>
  <c r="H17" i="7" s="1"/>
  <c r="C16" i="7"/>
  <c r="H16" i="7" s="1"/>
  <c r="I16" i="7" l="1"/>
</calcChain>
</file>

<file path=xl/sharedStrings.xml><?xml version="1.0" encoding="utf-8"?>
<sst xmlns="http://schemas.openxmlformats.org/spreadsheetml/2006/main" count="40493" uniqueCount="7338">
  <si>
    <t>Equipamento</t>
  </si>
  <si>
    <t>Data/Hora</t>
  </si>
  <si>
    <t>Codigo Frente (Digitada)</t>
  </si>
  <si>
    <t>Descricao Equipamento</t>
  </si>
  <si>
    <t>Estado</t>
  </si>
  <si>
    <t>Estado Operacional</t>
  </si>
  <si>
    <t>Grupo</t>
  </si>
  <si>
    <t>Grupo Operacao</t>
  </si>
  <si>
    <t>Horimetro</t>
  </si>
  <si>
    <t>Motor Ligado</t>
  </si>
  <si>
    <t>Operacao</t>
  </si>
  <si>
    <t>Operador</t>
  </si>
  <si>
    <t>RPM Extrator</t>
  </si>
  <si>
    <t>RPM Motor</t>
  </si>
  <si>
    <t>Tipo de Equipamento</t>
  </si>
  <si>
    <t>Velocidade</t>
  </si>
  <si>
    <t>TRATOR TRANSBORDO</t>
  </si>
  <si>
    <t>TRABALHANDO</t>
  </si>
  <si>
    <t>FRENTE - ITURAMA</t>
  </si>
  <si>
    <t>Produtiva</t>
  </si>
  <si>
    <t>TRANSBORDO</t>
  </si>
  <si>
    <t>MANOBRA</t>
  </si>
  <si>
    <t>Auxiliar</t>
  </si>
  <si>
    <t>PARADA</t>
  </si>
  <si>
    <t>Perdida</t>
  </si>
  <si>
    <t>FALTA DE APONTAMENTO</t>
  </si>
  <si>
    <t>DESLOC P/ DESC</t>
  </si>
  <si>
    <t>DESLOCAMENTO CARREGADO</t>
  </si>
  <si>
    <t>BASCULANDO</t>
  </si>
  <si>
    <t>DESLOCAMENTO</t>
  </si>
  <si>
    <t>DESLOCAMENTO VAZIO</t>
  </si>
  <si>
    <t>Improdutiva</t>
  </si>
  <si>
    <t>NEW HOLLAND T7.240</t>
  </si>
  <si>
    <t>Usina</t>
  </si>
  <si>
    <t xml:space="preserve">Hora </t>
  </si>
  <si>
    <t>Hora Calculo</t>
  </si>
  <si>
    <t xml:space="preserve">Frota </t>
  </si>
  <si>
    <t xml:space="preserve">Total </t>
  </si>
  <si>
    <t>Grupo Equipamento/Frente</t>
  </si>
  <si>
    <t xml:space="preserve">Horas totais </t>
  </si>
  <si>
    <t>%</t>
  </si>
  <si>
    <t>Horas Produtivas</t>
  </si>
  <si>
    <t>Parado Com Motor Ligado</t>
  </si>
  <si>
    <t>% Parado com motor ligado</t>
  </si>
  <si>
    <t>% Falta de Apontamento</t>
  </si>
  <si>
    <t xml:space="preserve">RPM Médio </t>
  </si>
  <si>
    <t>FRENTE - OUROESTE</t>
  </si>
  <si>
    <t>FRENTE - ITUIUTABA</t>
  </si>
  <si>
    <t>FRENTE - CANAPOLIS</t>
  </si>
  <si>
    <t xml:space="preserve">Parado com motor ligado </t>
  </si>
  <si>
    <t>Manutenção</t>
  </si>
  <si>
    <t>Clima</t>
  </si>
  <si>
    <t>Automação</t>
  </si>
  <si>
    <t>Inaptidão</t>
  </si>
  <si>
    <t>TOTAL</t>
  </si>
  <si>
    <t>Disponibilidade Mecânica</t>
  </si>
  <si>
    <t>Frota</t>
  </si>
  <si>
    <t xml:space="preserve">Obtido </t>
  </si>
  <si>
    <t xml:space="preserve">Objetivo  </t>
  </si>
  <si>
    <t xml:space="preserve">Meta Média </t>
  </si>
  <si>
    <t>Meta Min</t>
  </si>
  <si>
    <t>Meta Inf</t>
  </si>
  <si>
    <t xml:space="preserve">% Obtido </t>
  </si>
  <si>
    <t>R$</t>
  </si>
  <si>
    <t xml:space="preserve">Tabela de Valores </t>
  </si>
  <si>
    <t xml:space="preserve">Valor Total Premiação </t>
  </si>
  <si>
    <t xml:space="preserve">Descrição </t>
  </si>
  <si>
    <t>% Premio</t>
  </si>
  <si>
    <t xml:space="preserve">Eficiência Energetica </t>
  </si>
  <si>
    <t>Motor Ocioso</t>
  </si>
  <si>
    <t>Disponibilidade Mecânia</t>
  </si>
  <si>
    <t>TDH (Óleo Hidráulico)</t>
  </si>
  <si>
    <t>Oleo Diesel LT/HR</t>
  </si>
  <si>
    <t>Total</t>
  </si>
  <si>
    <t xml:space="preserve">TDH </t>
  </si>
  <si>
    <t xml:space="preserve">Produção </t>
  </si>
  <si>
    <t xml:space="preserve">Grupo/Frente </t>
  </si>
  <si>
    <t>Tonelada</t>
  </si>
  <si>
    <t xml:space="preserve">Horas Produtivas </t>
  </si>
  <si>
    <t>Horas Motor</t>
  </si>
  <si>
    <t xml:space="preserve">Premiação Geral </t>
  </si>
  <si>
    <t xml:space="preserve">Premiação Individual </t>
  </si>
  <si>
    <t>Eficiência Energetica</t>
  </si>
  <si>
    <t xml:space="preserve">Percentual Premio </t>
  </si>
  <si>
    <t>Hora Produtiva/ Motor</t>
  </si>
  <si>
    <t xml:space="preserve">Frente </t>
  </si>
  <si>
    <t xml:space="preserve">Colaborador </t>
  </si>
  <si>
    <t xml:space="preserve">R$ </t>
  </si>
  <si>
    <t>% Operador</t>
  </si>
  <si>
    <t>% Obtido Meta</t>
  </si>
  <si>
    <t>% Motor Ocioso</t>
  </si>
  <si>
    <t>Falta de Apontamento</t>
  </si>
  <si>
    <t>hora de motor descontar mudança de (area rodando)</t>
  </si>
  <si>
    <t>Uso de gps</t>
  </si>
  <si>
    <t>03/04/2025 22:24:07</t>
  </si>
  <si>
    <t>22:24:07</t>
  </si>
  <si>
    <t>FRENTE 01</t>
  </si>
  <si>
    <t>1055 - MANOBRA</t>
  </si>
  <si>
    <t>267399 - LUIZ CARLOS SATIRIO DE OLIVEIRA</t>
  </si>
  <si>
    <t>03/04/2025 22:25:47</t>
  </si>
  <si>
    <t>22:25:47</t>
  </si>
  <si>
    <t>6300 - CARREG CANA COLHIDA NO TRANSBORDO</t>
  </si>
  <si>
    <t>03/04/2025 22:26:07</t>
  </si>
  <si>
    <t>22:26:07</t>
  </si>
  <si>
    <t>03/04/2025 22:27:49</t>
  </si>
  <si>
    <t>22:27:49</t>
  </si>
  <si>
    <t>03/04/2025 22:28:57</t>
  </si>
  <si>
    <t>22:28:57</t>
  </si>
  <si>
    <t>03/04/2025 22:29:33</t>
  </si>
  <si>
    <t>22:29:33</t>
  </si>
  <si>
    <t>03/04/2025 22:34:33</t>
  </si>
  <si>
    <t>22:34:33</t>
  </si>
  <si>
    <t>03/04/2025 22:38:00</t>
  </si>
  <si>
    <t>22:38:00</t>
  </si>
  <si>
    <t>6320 - DESLOC CARREG TRANSB CARREADOR</t>
  </si>
  <si>
    <t>03/04/2025 22:41:49</t>
  </si>
  <si>
    <t>22:41:49</t>
  </si>
  <si>
    <t>03/04/2025 22:45:27</t>
  </si>
  <si>
    <t>22:45:27</t>
  </si>
  <si>
    <t>03/04/2025 22:49:55</t>
  </si>
  <si>
    <t>22:49:55</t>
  </si>
  <si>
    <t>6340 - BASCULANDO  TRANSBORDAGEM</t>
  </si>
  <si>
    <t>03/04/2025 22:51:22</t>
  </si>
  <si>
    <t>22:51:22</t>
  </si>
  <si>
    <t>6330 - DESLOC VAZIO TRANSB CARREADOR</t>
  </si>
  <si>
    <t>03/04/2025 22:51:43</t>
  </si>
  <si>
    <t>22:51:43</t>
  </si>
  <si>
    <t>03/04/2025 22:54:57</t>
  </si>
  <si>
    <t>22:54:57</t>
  </si>
  <si>
    <t>03/04/2025 22:56:25</t>
  </si>
  <si>
    <t>22:56:25</t>
  </si>
  <si>
    <t>8340 - FALTA DE APONTAMENTO</t>
  </si>
  <si>
    <t>03/04/2025 22:56:29</t>
  </si>
  <si>
    <t>22:56:29</t>
  </si>
  <si>
    <t>8260 - AGUARDANDO COLHEDORA</t>
  </si>
  <si>
    <t>03/04/2025 23:01:29</t>
  </si>
  <si>
    <t>23:01:29</t>
  </si>
  <si>
    <t>03/04/2025 23:06:29</t>
  </si>
  <si>
    <t>23:06:29</t>
  </si>
  <si>
    <t>03/04/2025 23:11:29</t>
  </si>
  <si>
    <t>23:11:29</t>
  </si>
  <si>
    <t>03/04/2025 23:16:29</t>
  </si>
  <si>
    <t>23:16:29</t>
  </si>
  <si>
    <t>03/04/2025 23:19:48</t>
  </si>
  <si>
    <t>23:19:48</t>
  </si>
  <si>
    <t>9016 - ENCH SISTEMA FREIO</t>
  </si>
  <si>
    <t>03/04/2025 23:19:57</t>
  </si>
  <si>
    <t>23:19:57</t>
  </si>
  <si>
    <t>03/04/2025 23:22:59</t>
  </si>
  <si>
    <t>23:22:59</t>
  </si>
  <si>
    <t>03/04/2025 23:25:50</t>
  </si>
  <si>
    <t>23:25:50</t>
  </si>
  <si>
    <t>03/04/2025 23:27:16</t>
  </si>
  <si>
    <t>23:27:16</t>
  </si>
  <si>
    <t>03/04/2025 23:29:05</t>
  </si>
  <si>
    <t>23:29:05</t>
  </si>
  <si>
    <t>03/04/2025 23:32:56</t>
  </si>
  <si>
    <t>23:32:56</t>
  </si>
  <si>
    <t>03/04/2025 23:34:41</t>
  </si>
  <si>
    <t>23:34:41</t>
  </si>
  <si>
    <t>03/04/2025 23:39:41</t>
  </si>
  <si>
    <t>23:39:41</t>
  </si>
  <si>
    <t>03/04/2025 23:44:41</t>
  </si>
  <si>
    <t>23:44:41</t>
  </si>
  <si>
    <t>03/04/2025 23:46:58</t>
  </si>
  <si>
    <t>23:46:58</t>
  </si>
  <si>
    <t>03/04/2025 23:48:59</t>
  </si>
  <si>
    <t>23:48:59</t>
  </si>
  <si>
    <t>03/04/2025 23:52:28</t>
  </si>
  <si>
    <t>23:52:28</t>
  </si>
  <si>
    <t>03/04/2025 23:56:49</t>
  </si>
  <si>
    <t>23:56:49</t>
  </si>
  <si>
    <t>03/04/2025 23:58:21</t>
  </si>
  <si>
    <t>23:58:21</t>
  </si>
  <si>
    <t>03/04/2025 00:00:56</t>
  </si>
  <si>
    <t>00:00:56</t>
  </si>
  <si>
    <t>126986 - DIOGO JOSE DOS SANTOS SILVA</t>
  </si>
  <si>
    <t>03/04/2025 00:01:56</t>
  </si>
  <si>
    <t>00:01:56</t>
  </si>
  <si>
    <t>03/04/2025 00:02:56</t>
  </si>
  <si>
    <t>00:02:56</t>
  </si>
  <si>
    <t>03/04/2025 00:03:56</t>
  </si>
  <si>
    <t>00:03:56</t>
  </si>
  <si>
    <t>03/04/2025 00:04:56</t>
  </si>
  <si>
    <t>00:04:56</t>
  </si>
  <si>
    <t>03/04/2025 00:05:56</t>
  </si>
  <si>
    <t>00:05:56</t>
  </si>
  <si>
    <t>03/04/2025 00:06:56</t>
  </si>
  <si>
    <t>00:06:56</t>
  </si>
  <si>
    <t>03/04/2025 00:07:56</t>
  </si>
  <si>
    <t>00:07:56</t>
  </si>
  <si>
    <t>03/04/2025 00:08:56</t>
  </si>
  <si>
    <t>00:08:56</t>
  </si>
  <si>
    <t>03/04/2025 00:09:56</t>
  </si>
  <si>
    <t>00:09:56</t>
  </si>
  <si>
    <t>03/04/2025 00:10:14</t>
  </si>
  <si>
    <t>00:10:14</t>
  </si>
  <si>
    <t>03/04/2025 00:11:14</t>
  </si>
  <si>
    <t>00:11:14</t>
  </si>
  <si>
    <t>00:11:15</t>
  </si>
  <si>
    <t>03/04/2025 00:12:14</t>
  </si>
  <si>
    <t>00:12:14</t>
  </si>
  <si>
    <t>00:12:15</t>
  </si>
  <si>
    <t>03/04/2025 00:13:14</t>
  </si>
  <si>
    <t>00:13:14</t>
  </si>
  <si>
    <t>03/04/2025 00:13:37</t>
  </si>
  <si>
    <t>00:13:37</t>
  </si>
  <si>
    <t>03/04/2025 00:13:44</t>
  </si>
  <si>
    <t>00:13:44</t>
  </si>
  <si>
    <t>03/04/2025 00:14:44</t>
  </si>
  <si>
    <t>00:14:44</t>
  </si>
  <si>
    <t>03/04/2025 00:15:44</t>
  </si>
  <si>
    <t>00:15:44</t>
  </si>
  <si>
    <t>03/04/2025 00:16:44</t>
  </si>
  <si>
    <t>00:16:44</t>
  </si>
  <si>
    <t>03/04/2025 00:17:44</t>
  </si>
  <si>
    <t>00:17:44</t>
  </si>
  <si>
    <t>03/04/2025 00:18:44</t>
  </si>
  <si>
    <t>00:18:44</t>
  </si>
  <si>
    <t>03/04/2025 00:19:44</t>
  </si>
  <si>
    <t>00:19:44</t>
  </si>
  <si>
    <t>03/04/2025 00:20:44</t>
  </si>
  <si>
    <t>00:20:44</t>
  </si>
  <si>
    <t>03/04/2025 00:21:39</t>
  </si>
  <si>
    <t>00:21:39</t>
  </si>
  <si>
    <t>03/04/2025 00:21:45</t>
  </si>
  <si>
    <t>00:21:45</t>
  </si>
  <si>
    <t>03/04/2025 00:22:33</t>
  </si>
  <si>
    <t>00:22:33</t>
  </si>
  <si>
    <t>03/04/2025 00:22:52</t>
  </si>
  <si>
    <t>00:22:52</t>
  </si>
  <si>
    <t>03/04/2025 00:23:52</t>
  </si>
  <si>
    <t>00:23:52</t>
  </si>
  <si>
    <t>03/04/2025 00:24:52</t>
  </si>
  <si>
    <t>00:24:52</t>
  </si>
  <si>
    <t>03/04/2025 00:25:52</t>
  </si>
  <si>
    <t>00:25:52</t>
  </si>
  <si>
    <t>03/04/2025 00:26:52</t>
  </si>
  <si>
    <t>00:26:52</t>
  </si>
  <si>
    <t>03/04/2025 00:27:52</t>
  </si>
  <si>
    <t>00:27:52</t>
  </si>
  <si>
    <t>03/04/2025 00:28:44</t>
  </si>
  <si>
    <t>00:28:44</t>
  </si>
  <si>
    <t>03/04/2025 00:29:44</t>
  </si>
  <si>
    <t>00:29:44</t>
  </si>
  <si>
    <t>03/04/2025 00:30:44</t>
  </si>
  <si>
    <t>00:30:44</t>
  </si>
  <si>
    <t>03/04/2025 00:31:44</t>
  </si>
  <si>
    <t>00:31:44</t>
  </si>
  <si>
    <t>03/04/2025 00:32:13</t>
  </si>
  <si>
    <t>00:32:13</t>
  </si>
  <si>
    <t>03/04/2025 00:32:24</t>
  </si>
  <si>
    <t>00:32:24</t>
  </si>
  <si>
    <t>03/04/2025 00:33:24</t>
  </si>
  <si>
    <t>00:33:24</t>
  </si>
  <si>
    <t>03/04/2025 00:34:24</t>
  </si>
  <si>
    <t>00:34:24</t>
  </si>
  <si>
    <t>03/04/2025 00:35:23</t>
  </si>
  <si>
    <t>00:35:23</t>
  </si>
  <si>
    <t>03/04/2025 00:36:23</t>
  </si>
  <si>
    <t>00:36:23</t>
  </si>
  <si>
    <t>03/04/2025 00:37:23</t>
  </si>
  <si>
    <t>00:37:23</t>
  </si>
  <si>
    <t>03/04/2025 00:38:23</t>
  </si>
  <si>
    <t>00:38:23</t>
  </si>
  <si>
    <t>03/04/2025 00:39:23</t>
  </si>
  <si>
    <t>00:39:23</t>
  </si>
  <si>
    <t>03/04/2025 00:40:23</t>
  </si>
  <si>
    <t>00:40:23</t>
  </si>
  <si>
    <t>03/04/2025 00:41:23</t>
  </si>
  <si>
    <t>00:41:23</t>
  </si>
  <si>
    <t>03/04/2025 00:42:23</t>
  </si>
  <si>
    <t>00:42:23</t>
  </si>
  <si>
    <t>03/04/2025 00:43:23</t>
  </si>
  <si>
    <t>00:43:23</t>
  </si>
  <si>
    <t>03/04/2025 00:44:07</t>
  </si>
  <si>
    <t>00:44:07</t>
  </si>
  <si>
    <t>03/04/2025 00:45:07</t>
  </si>
  <si>
    <t>00:45:07</t>
  </si>
  <si>
    <t>03/04/2025 00:45:45</t>
  </si>
  <si>
    <t>00:45:45</t>
  </si>
  <si>
    <t>03/04/2025 00:46:45</t>
  </si>
  <si>
    <t>00:46:45</t>
  </si>
  <si>
    <t>03/04/2025 00:47:45</t>
  </si>
  <si>
    <t>00:47:45</t>
  </si>
  <si>
    <t>03/04/2025 00:48:45</t>
  </si>
  <si>
    <t>00:48:45</t>
  </si>
  <si>
    <t>03/04/2025 00:49:45</t>
  </si>
  <si>
    <t>00:49:45</t>
  </si>
  <si>
    <t>03/04/2025 00:50:45</t>
  </si>
  <si>
    <t>00:50:45</t>
  </si>
  <si>
    <t>03/04/2025 00:51:45</t>
  </si>
  <si>
    <t>00:51:45</t>
  </si>
  <si>
    <t>03/04/2025 00:52:18</t>
  </si>
  <si>
    <t>00:52:18</t>
  </si>
  <si>
    <t>03/04/2025 00:53:18</t>
  </si>
  <si>
    <t>00:53:18</t>
  </si>
  <si>
    <t>03/04/2025 00:54:18</t>
  </si>
  <si>
    <t>00:54:18</t>
  </si>
  <si>
    <t>03/04/2025 00:55:18</t>
  </si>
  <si>
    <t>00:55:18</t>
  </si>
  <si>
    <t>03/04/2025 00:56:18</t>
  </si>
  <si>
    <t>00:56:18</t>
  </si>
  <si>
    <t>03/04/2025 00:57:18</t>
  </si>
  <si>
    <t>00:57:18</t>
  </si>
  <si>
    <t>03/04/2025 00:58:18</t>
  </si>
  <si>
    <t>00:58:18</t>
  </si>
  <si>
    <t>03/04/2025 00:59:18</t>
  </si>
  <si>
    <t>00:59:18</t>
  </si>
  <si>
    <t>03/04/2025 01:00:18</t>
  </si>
  <si>
    <t>01:00:18</t>
  </si>
  <si>
    <t>03/04/2025 01:01:18</t>
  </si>
  <si>
    <t>01:01:18</t>
  </si>
  <si>
    <t>03/04/2025 01:02:18</t>
  </si>
  <si>
    <t>01:02:18</t>
  </si>
  <si>
    <t>03/04/2025 01:02:25</t>
  </si>
  <si>
    <t>01:02:25</t>
  </si>
  <si>
    <t>03/04/2025 01:02:31</t>
  </si>
  <si>
    <t>01:02:31</t>
  </si>
  <si>
    <t>03/04/2025 01:03:31</t>
  </si>
  <si>
    <t>01:03:31</t>
  </si>
  <si>
    <t>03/04/2025 01:04:31</t>
  </si>
  <si>
    <t>01:04:31</t>
  </si>
  <si>
    <t>03/04/2025 01:05:31</t>
  </si>
  <si>
    <t>01:05:31</t>
  </si>
  <si>
    <t>03/04/2025 01:06:31</t>
  </si>
  <si>
    <t>01:06:31</t>
  </si>
  <si>
    <t>03/04/2025 01:06:47</t>
  </si>
  <si>
    <t>01:06:47</t>
  </si>
  <si>
    <t>03/04/2025 01:07:47</t>
  </si>
  <si>
    <t>01:07:47</t>
  </si>
  <si>
    <t>03/04/2025 01:08:15</t>
  </si>
  <si>
    <t>01:08:15</t>
  </si>
  <si>
    <t>01:08:16</t>
  </si>
  <si>
    <t>03/04/2025 01:08:24</t>
  </si>
  <si>
    <t>01:08:24</t>
  </si>
  <si>
    <t>03/04/2025 01:09:24</t>
  </si>
  <si>
    <t>01:09:24</t>
  </si>
  <si>
    <t>03/04/2025 01:10:24</t>
  </si>
  <si>
    <t>01:10:24</t>
  </si>
  <si>
    <t>03/04/2025 01:11:24</t>
  </si>
  <si>
    <t>01:11:24</t>
  </si>
  <si>
    <t>01:11:25</t>
  </si>
  <si>
    <t>03/04/2025 01:12:24</t>
  </si>
  <si>
    <t>01:12:24</t>
  </si>
  <si>
    <t>03/04/2025 01:13:24</t>
  </si>
  <si>
    <t>01:13:24</t>
  </si>
  <si>
    <t>03/04/2025 01:14:24</t>
  </si>
  <si>
    <t>01:14:24</t>
  </si>
  <si>
    <t>03/04/2025 01:15:24</t>
  </si>
  <si>
    <t>01:15:24</t>
  </si>
  <si>
    <t>03/04/2025 01:16:24</t>
  </si>
  <si>
    <t>01:16:24</t>
  </si>
  <si>
    <t>01:16:25</t>
  </si>
  <si>
    <t>03/04/2025 01:17:24</t>
  </si>
  <si>
    <t>01:17:24</t>
  </si>
  <si>
    <t>03/04/2025 01:18:24</t>
  </si>
  <si>
    <t>01:18:24</t>
  </si>
  <si>
    <t>03/04/2025 01:19:24</t>
  </si>
  <si>
    <t>01:19:24</t>
  </si>
  <si>
    <t>03/04/2025 01:20:24</t>
  </si>
  <si>
    <t>01:20:24</t>
  </si>
  <si>
    <t>03/04/2025 01:21:24</t>
  </si>
  <si>
    <t>01:21:24</t>
  </si>
  <si>
    <t>03/04/2025 01:22:24</t>
  </si>
  <si>
    <t>01:22:24</t>
  </si>
  <si>
    <t>03/04/2025 01:23:24</t>
  </si>
  <si>
    <t>01:23:24</t>
  </si>
  <si>
    <t>03/04/2025 01:24:24</t>
  </si>
  <si>
    <t>01:24:24</t>
  </si>
  <si>
    <t>03/04/2025 01:25:24</t>
  </si>
  <si>
    <t>01:25:24</t>
  </si>
  <si>
    <t>03/04/2025 01:26:24</t>
  </si>
  <si>
    <t>01:26:24</t>
  </si>
  <si>
    <t>03/04/2025 01:27:24</t>
  </si>
  <si>
    <t>01:27:24</t>
  </si>
  <si>
    <t>03/04/2025 01:28:24</t>
  </si>
  <si>
    <t>01:28:24</t>
  </si>
  <si>
    <t>03/04/2025 01:29:24</t>
  </si>
  <si>
    <t>01:29:24</t>
  </si>
  <si>
    <t>03/04/2025 01:30:24</t>
  </si>
  <si>
    <t>01:30:24</t>
  </si>
  <si>
    <t>03/04/2025 01:31:24</t>
  </si>
  <si>
    <t>01:31:24</t>
  </si>
  <si>
    <t>03/04/2025 01:32:16</t>
  </si>
  <si>
    <t>01:32:16</t>
  </si>
  <si>
    <t>03/04/2025 01:33:13</t>
  </si>
  <si>
    <t>01:33:13</t>
  </si>
  <si>
    <t>03/04/2025 01:33:17</t>
  </si>
  <si>
    <t>01:33:17</t>
  </si>
  <si>
    <t>03/04/2025 01:34:17</t>
  </si>
  <si>
    <t>01:34:17</t>
  </si>
  <si>
    <t>03/04/2025 01:35:17</t>
  </si>
  <si>
    <t>01:35:17</t>
  </si>
  <si>
    <t>03/04/2025 01:36:17</t>
  </si>
  <si>
    <t>01:36:17</t>
  </si>
  <si>
    <t>03/04/2025 01:37:17</t>
  </si>
  <si>
    <t>01:37:17</t>
  </si>
  <si>
    <t>03/04/2025 01:38:17</t>
  </si>
  <si>
    <t>01:38:17</t>
  </si>
  <si>
    <t>03/04/2025 01:39:17</t>
  </si>
  <si>
    <t>01:39:17</t>
  </si>
  <si>
    <t>03/04/2025 01:40:17</t>
  </si>
  <si>
    <t>01:40:17</t>
  </si>
  <si>
    <t>03/04/2025 01:41:17</t>
  </si>
  <si>
    <t>01:41:17</t>
  </si>
  <si>
    <t>03/04/2025 01:42:17</t>
  </si>
  <si>
    <t>01:42:17</t>
  </si>
  <si>
    <t>03/04/2025 01:43:17</t>
  </si>
  <si>
    <t>01:43:17</t>
  </si>
  <si>
    <t>03/04/2025 01:44:16</t>
  </si>
  <si>
    <t>01:44:16</t>
  </si>
  <si>
    <t>03/04/2025 01:44:22</t>
  </si>
  <si>
    <t>01:44:22</t>
  </si>
  <si>
    <t>03/04/2025 01:44:47</t>
  </si>
  <si>
    <t>01:44:47</t>
  </si>
  <si>
    <t>03/04/2025 01:45:47</t>
  </si>
  <si>
    <t>01:45:47</t>
  </si>
  <si>
    <t>03/04/2025 01:46:47</t>
  </si>
  <si>
    <t>01:46:47</t>
  </si>
  <si>
    <t>03/04/2025 01:47:47</t>
  </si>
  <si>
    <t>01:47:47</t>
  </si>
  <si>
    <t>03/04/2025 01:48:47</t>
  </si>
  <si>
    <t>01:48:47</t>
  </si>
  <si>
    <t>03/04/2025 01:49:47</t>
  </si>
  <si>
    <t>01:49:47</t>
  </si>
  <si>
    <t>03/04/2025 01:49:55</t>
  </si>
  <si>
    <t>01:49:55</t>
  </si>
  <si>
    <t>03/04/2025 01:49:59</t>
  </si>
  <si>
    <t>01:49:59</t>
  </si>
  <si>
    <t>03/04/2025 01:50:59</t>
  </si>
  <si>
    <t>01:50:59</t>
  </si>
  <si>
    <t>03/04/2025 01:51:59</t>
  </si>
  <si>
    <t>01:51:59</t>
  </si>
  <si>
    <t>03/04/2025 01:52:54</t>
  </si>
  <si>
    <t>01:52:54</t>
  </si>
  <si>
    <t>03/04/2025 01:53:54</t>
  </si>
  <si>
    <t>01:53:54</t>
  </si>
  <si>
    <t>03/04/2025 01:54:54</t>
  </si>
  <si>
    <t>01:54:54</t>
  </si>
  <si>
    <t>03/04/2025 01:55:54</t>
  </si>
  <si>
    <t>01:55:54</t>
  </si>
  <si>
    <t>03/04/2025 01:56:41</t>
  </si>
  <si>
    <t>01:56:41</t>
  </si>
  <si>
    <t>03/04/2025 01:57:41</t>
  </si>
  <si>
    <t>01:57:41</t>
  </si>
  <si>
    <t>03/04/2025 01:58:41</t>
  </si>
  <si>
    <t>01:58:41</t>
  </si>
  <si>
    <t>03/04/2025 01:59:41</t>
  </si>
  <si>
    <t>01:59:41</t>
  </si>
  <si>
    <t>03/04/2025 02:00:41</t>
  </si>
  <si>
    <t>02:00:41</t>
  </si>
  <si>
    <t>03/04/2025 02:01:41</t>
  </si>
  <si>
    <t>02:01:41</t>
  </si>
  <si>
    <t>03/04/2025 02:02:41</t>
  </si>
  <si>
    <t>02:02:41</t>
  </si>
  <si>
    <t>03/04/2025 02:03:41</t>
  </si>
  <si>
    <t>02:03:41</t>
  </si>
  <si>
    <t>03/04/2025 02:04:41</t>
  </si>
  <si>
    <t>02:04:41</t>
  </si>
  <si>
    <t>03/04/2025 02:05:41</t>
  </si>
  <si>
    <t>02:05:41</t>
  </si>
  <si>
    <t>03/04/2025 02:06:03</t>
  </si>
  <si>
    <t>02:06:03</t>
  </si>
  <si>
    <t>03/04/2025 02:07:03</t>
  </si>
  <si>
    <t>02:07:03</t>
  </si>
  <si>
    <t>03/04/2025 02:08:03</t>
  </si>
  <si>
    <t>02:08:03</t>
  </si>
  <si>
    <t>03/04/2025 02:09:03</t>
  </si>
  <si>
    <t>02:09:03</t>
  </si>
  <si>
    <t>03/04/2025 02:09:43</t>
  </si>
  <si>
    <t>02:09:43</t>
  </si>
  <si>
    <t>03/04/2025 02:09:46</t>
  </si>
  <si>
    <t>02:09:46</t>
  </si>
  <si>
    <t>03/04/2025 02:10:46</t>
  </si>
  <si>
    <t>02:10:46</t>
  </si>
  <si>
    <t>03/04/2025 02:11:40</t>
  </si>
  <si>
    <t>02:11:40</t>
  </si>
  <si>
    <t>03/04/2025 02:12:03</t>
  </si>
  <si>
    <t>02:12:03</t>
  </si>
  <si>
    <t>03/04/2025 02:13:03</t>
  </si>
  <si>
    <t>02:13:03</t>
  </si>
  <si>
    <t>03/04/2025 02:14:03</t>
  </si>
  <si>
    <t>02:14:03</t>
  </si>
  <si>
    <t>03/04/2025 02:15:03</t>
  </si>
  <si>
    <t>02:15:03</t>
  </si>
  <si>
    <t>03/04/2025 02:16:03</t>
  </si>
  <si>
    <t>02:16:03</t>
  </si>
  <si>
    <t>03/04/2025 02:17:03</t>
  </si>
  <si>
    <t>02:17:03</t>
  </si>
  <si>
    <t>03/04/2025 02:18:03</t>
  </si>
  <si>
    <t>02:18:03</t>
  </si>
  <si>
    <t>03/04/2025 02:19:03</t>
  </si>
  <si>
    <t>02:19:03</t>
  </si>
  <si>
    <t>03/04/2025 02:20:03</t>
  </si>
  <si>
    <t>02:20:03</t>
  </si>
  <si>
    <t>03/04/2025 02:21:03</t>
  </si>
  <si>
    <t>02:21:03</t>
  </si>
  <si>
    <t>03/04/2025 02:21:12</t>
  </si>
  <si>
    <t>02:21:12</t>
  </si>
  <si>
    <t>03/04/2025 02:22:12</t>
  </si>
  <si>
    <t>02:22:12</t>
  </si>
  <si>
    <t>03/04/2025 02:23:12</t>
  </si>
  <si>
    <t>02:23:12</t>
  </si>
  <si>
    <t>03/04/2025 02:23:29</t>
  </si>
  <si>
    <t>02:23:29</t>
  </si>
  <si>
    <t>03/04/2025 02:23:54</t>
  </si>
  <si>
    <t>02:23:54</t>
  </si>
  <si>
    <t>03/04/2025 02:24:54</t>
  </si>
  <si>
    <t>02:24:54</t>
  </si>
  <si>
    <t>03/04/2025 02:25:54</t>
  </si>
  <si>
    <t>02:25:54</t>
  </si>
  <si>
    <t>03/04/2025 02:26:54</t>
  </si>
  <si>
    <t>02:26:54</t>
  </si>
  <si>
    <t>03/04/2025 02:27:54</t>
  </si>
  <si>
    <t>02:27:54</t>
  </si>
  <si>
    <t>03/04/2025 02:28:54</t>
  </si>
  <si>
    <t>02:28:54</t>
  </si>
  <si>
    <t>03/04/2025 02:29:10</t>
  </si>
  <si>
    <t>02:29:10</t>
  </si>
  <si>
    <t>03/04/2025 02:30:10</t>
  </si>
  <si>
    <t>02:30:10</t>
  </si>
  <si>
    <t>03/04/2025 02:31:10</t>
  </si>
  <si>
    <t>02:31:10</t>
  </si>
  <si>
    <t>03/04/2025 02:32:10</t>
  </si>
  <si>
    <t>02:32:10</t>
  </si>
  <si>
    <t>03/04/2025 02:32:35</t>
  </si>
  <si>
    <t>02:32:35</t>
  </si>
  <si>
    <t>03/04/2025 02:32:46</t>
  </si>
  <si>
    <t>02:32:46</t>
  </si>
  <si>
    <t>03/04/2025 02:33:46</t>
  </si>
  <si>
    <t>02:33:46</t>
  </si>
  <si>
    <t>03/04/2025 02:34:46</t>
  </si>
  <si>
    <t>02:34:46</t>
  </si>
  <si>
    <t>03/04/2025 02:35:46</t>
  </si>
  <si>
    <t>02:35:46</t>
  </si>
  <si>
    <t>03/04/2025 02:36:46</t>
  </si>
  <si>
    <t>02:36:46</t>
  </si>
  <si>
    <t>03/04/2025 02:37:46</t>
  </si>
  <si>
    <t>02:37:46</t>
  </si>
  <si>
    <t>03/04/2025 02:38:46</t>
  </si>
  <si>
    <t>02:38:46</t>
  </si>
  <si>
    <t>03/04/2025 02:39:46</t>
  </si>
  <si>
    <t>02:39:46</t>
  </si>
  <si>
    <t>03/04/2025 02:40:46</t>
  </si>
  <si>
    <t>02:40:46</t>
  </si>
  <si>
    <t>03/04/2025 02:41:46</t>
  </si>
  <si>
    <t>02:41:46</t>
  </si>
  <si>
    <t>03/04/2025 02:42:46</t>
  </si>
  <si>
    <t>02:42:46</t>
  </si>
  <si>
    <t>03/04/2025 02:43:46</t>
  </si>
  <si>
    <t>02:43:46</t>
  </si>
  <si>
    <t>03/04/2025 02:44:46</t>
  </si>
  <si>
    <t>02:44:46</t>
  </si>
  <si>
    <t>03/04/2025 02:45:46</t>
  </si>
  <si>
    <t>02:45:46</t>
  </si>
  <si>
    <t>03/04/2025 02:46:46</t>
  </si>
  <si>
    <t>02:46:46</t>
  </si>
  <si>
    <t>03/04/2025 02:47:46</t>
  </si>
  <si>
    <t>02:47:46</t>
  </si>
  <si>
    <t>03/04/2025 02:48:46</t>
  </si>
  <si>
    <t>02:48:46</t>
  </si>
  <si>
    <t>03/04/2025 02:49:35</t>
  </si>
  <si>
    <t>02:49:35</t>
  </si>
  <si>
    <t>03/04/2025 02:49:41</t>
  </si>
  <si>
    <t>02:49:41</t>
  </si>
  <si>
    <t>03/04/2025 02:49:52</t>
  </si>
  <si>
    <t>02:49:52</t>
  </si>
  <si>
    <t>02:49:53</t>
  </si>
  <si>
    <t>03/04/2025 02:50:34</t>
  </si>
  <si>
    <t>02:50:34</t>
  </si>
  <si>
    <t>03/04/2025 02:51:34</t>
  </si>
  <si>
    <t>02:51:34</t>
  </si>
  <si>
    <t>03/04/2025 02:52:32</t>
  </si>
  <si>
    <t>02:52:32</t>
  </si>
  <si>
    <t>03/04/2025 02:52:38</t>
  </si>
  <si>
    <t>02:52:38</t>
  </si>
  <si>
    <t>03/04/2025 02:53:38</t>
  </si>
  <si>
    <t>02:53:38</t>
  </si>
  <si>
    <t>03/04/2025 02:54:38</t>
  </si>
  <si>
    <t>02:54:38</t>
  </si>
  <si>
    <t>03/04/2025 02:55:38</t>
  </si>
  <si>
    <t>02:55:38</t>
  </si>
  <si>
    <t>03/04/2025 02:56:38</t>
  </si>
  <si>
    <t>02:56:38</t>
  </si>
  <si>
    <t>03/04/2025 02:57:38</t>
  </si>
  <si>
    <t>02:57:38</t>
  </si>
  <si>
    <t>03/04/2025 02:58:38</t>
  </si>
  <si>
    <t>02:58:38</t>
  </si>
  <si>
    <t>03/04/2025 02:59:38</t>
  </si>
  <si>
    <t>02:59:38</t>
  </si>
  <si>
    <t>03/04/2025 03:00:38</t>
  </si>
  <si>
    <t>03:00:38</t>
  </si>
  <si>
    <t>03/04/2025 03:01:38</t>
  </si>
  <si>
    <t>03:01:38</t>
  </si>
  <si>
    <t>03/04/2025 03:02:38</t>
  </si>
  <si>
    <t>03:02:38</t>
  </si>
  <si>
    <t>03/04/2025 03:03:38</t>
  </si>
  <si>
    <t>03:03:38</t>
  </si>
  <si>
    <t>03/04/2025 03:04:38</t>
  </si>
  <si>
    <t>03:04:38</t>
  </si>
  <si>
    <t>03/04/2025 03:05:38</t>
  </si>
  <si>
    <t>03:05:38</t>
  </si>
  <si>
    <t>03/04/2025 03:06:38</t>
  </si>
  <si>
    <t>03:06:38</t>
  </si>
  <si>
    <t>03/04/2025 03:07:38</t>
  </si>
  <si>
    <t>03:07:38</t>
  </si>
  <si>
    <t>03/04/2025 03:08:38</t>
  </si>
  <si>
    <t>03:08:38</t>
  </si>
  <si>
    <t>03/04/2025 03:09:38</t>
  </si>
  <si>
    <t>03:09:38</t>
  </si>
  <si>
    <t>03/04/2025 03:10:38</t>
  </si>
  <si>
    <t>03:10:38</t>
  </si>
  <si>
    <t>03/04/2025 03:11:38</t>
  </si>
  <si>
    <t>03:11:38</t>
  </si>
  <si>
    <t>03/04/2025 03:12:38</t>
  </si>
  <si>
    <t>03:12:38</t>
  </si>
  <si>
    <t>03/04/2025 03:12:56</t>
  </si>
  <si>
    <t>03:12:56</t>
  </si>
  <si>
    <t>03/04/2025 03:13:02</t>
  </si>
  <si>
    <t>03:13:02</t>
  </si>
  <si>
    <t>03/04/2025 03:13:14</t>
  </si>
  <si>
    <t>03:13:14</t>
  </si>
  <si>
    <t>03/04/2025 03:13:44</t>
  </si>
  <si>
    <t>03:13:44</t>
  </si>
  <si>
    <t>03/04/2025 03:14:02</t>
  </si>
  <si>
    <t>03:14:02</t>
  </si>
  <si>
    <t>03/04/2025 03:14:54</t>
  </si>
  <si>
    <t>03:14:54</t>
  </si>
  <si>
    <t>03/04/2025 03:15:54</t>
  </si>
  <si>
    <t>03:15:54</t>
  </si>
  <si>
    <t>03/04/2025 03:16:54</t>
  </si>
  <si>
    <t>03:16:54</t>
  </si>
  <si>
    <t>03/04/2025 03:17:54</t>
  </si>
  <si>
    <t>03:17:54</t>
  </si>
  <si>
    <t>03/04/2025 03:18:54</t>
  </si>
  <si>
    <t>03:18:54</t>
  </si>
  <si>
    <t>03/04/2025 03:19:19</t>
  </si>
  <si>
    <t>03:19:19</t>
  </si>
  <si>
    <t>03/04/2025 03:19:23</t>
  </si>
  <si>
    <t>03:19:23</t>
  </si>
  <si>
    <t>03/04/2025 03:20:23</t>
  </si>
  <si>
    <t>03:20:23</t>
  </si>
  <si>
    <t>03/04/2025 03:21:23</t>
  </si>
  <si>
    <t>03:21:23</t>
  </si>
  <si>
    <t>03/04/2025 03:22:23</t>
  </si>
  <si>
    <t>03:22:23</t>
  </si>
  <si>
    <t>03/04/2025 03:22:49</t>
  </si>
  <si>
    <t>03:22:49</t>
  </si>
  <si>
    <t>03/04/2025 03:23:42</t>
  </si>
  <si>
    <t>03:23:42</t>
  </si>
  <si>
    <t>03/04/2025 03:24:42</t>
  </si>
  <si>
    <t>03:24:42</t>
  </si>
  <si>
    <t>03/04/2025 03:24:45</t>
  </si>
  <si>
    <t>03:24:45</t>
  </si>
  <si>
    <t>03/04/2025 03:25:45</t>
  </si>
  <si>
    <t>03:25:45</t>
  </si>
  <si>
    <t>03/04/2025 03:26:34</t>
  </si>
  <si>
    <t>03:26:34</t>
  </si>
  <si>
    <t>03/04/2025 03:27:34</t>
  </si>
  <si>
    <t>03:27:34</t>
  </si>
  <si>
    <t>03/04/2025 03:28:34</t>
  </si>
  <si>
    <t>03:28:34</t>
  </si>
  <si>
    <t>03/04/2025 03:29:34</t>
  </si>
  <si>
    <t>03:29:34</t>
  </si>
  <si>
    <t>03/04/2025 03:30:34</t>
  </si>
  <si>
    <t>03:30:34</t>
  </si>
  <si>
    <t>03/04/2025 03:31:34</t>
  </si>
  <si>
    <t>03:31:34</t>
  </si>
  <si>
    <t>03/04/2025 03:32:34</t>
  </si>
  <si>
    <t>03:32:34</t>
  </si>
  <si>
    <t>03/04/2025 03:33:34</t>
  </si>
  <si>
    <t>03:33:34</t>
  </si>
  <si>
    <t>03/04/2025 03:33:51</t>
  </si>
  <si>
    <t>03:33:51</t>
  </si>
  <si>
    <t>03/04/2025 03:34:51</t>
  </si>
  <si>
    <t>03:34:51</t>
  </si>
  <si>
    <t>03/04/2025 03:35:51</t>
  </si>
  <si>
    <t>03:35:51</t>
  </si>
  <si>
    <t>03/04/2025 03:36:15</t>
  </si>
  <si>
    <t>03:36:15</t>
  </si>
  <si>
    <t>03/04/2025 03:37:15</t>
  </si>
  <si>
    <t>03:37:15</t>
  </si>
  <si>
    <t>03/04/2025 03:38:15</t>
  </si>
  <si>
    <t>03:38:15</t>
  </si>
  <si>
    <t>03/04/2025 03:39:15</t>
  </si>
  <si>
    <t>03:39:15</t>
  </si>
  <si>
    <t>03/04/2025 03:40:15</t>
  </si>
  <si>
    <t>03:40:15</t>
  </si>
  <si>
    <t>03/04/2025 03:41:15</t>
  </si>
  <si>
    <t>03:41:15</t>
  </si>
  <si>
    <t>03/04/2025 03:42:15</t>
  </si>
  <si>
    <t>03:42:15</t>
  </si>
  <si>
    <t>03/04/2025 03:42:24</t>
  </si>
  <si>
    <t>03:42:24</t>
  </si>
  <si>
    <t>03/04/2025 03:43:24</t>
  </si>
  <si>
    <t>03:43:24</t>
  </si>
  <si>
    <t>03/04/2025 03:44:24</t>
  </si>
  <si>
    <t>03:44:24</t>
  </si>
  <si>
    <t>03/04/2025 03:44:48</t>
  </si>
  <si>
    <t>03:44:48</t>
  </si>
  <si>
    <t>03/04/2025 03:45:48</t>
  </si>
  <si>
    <t>03:45:48</t>
  </si>
  <si>
    <t>03/04/2025 03:46:48</t>
  </si>
  <si>
    <t>03:46:48</t>
  </si>
  <si>
    <t>03/04/2025 03:46:51</t>
  </si>
  <si>
    <t>03:46:51</t>
  </si>
  <si>
    <t>03/04/2025 03:47:19</t>
  </si>
  <si>
    <t>03:47:19</t>
  </si>
  <si>
    <t>03/04/2025 03:48:19</t>
  </si>
  <si>
    <t>03:48:19</t>
  </si>
  <si>
    <t>03/04/2025 03:49:19</t>
  </si>
  <si>
    <t>03:49:19</t>
  </si>
  <si>
    <t>03/04/2025 03:50:19</t>
  </si>
  <si>
    <t>03:50:19</t>
  </si>
  <si>
    <t>03/04/2025 03:51:19</t>
  </si>
  <si>
    <t>03:51:19</t>
  </si>
  <si>
    <t>03/04/2025 03:52:19</t>
  </si>
  <si>
    <t>03:52:19</t>
  </si>
  <si>
    <t>03:52:20</t>
  </si>
  <si>
    <t>03/04/2025 03:53:19</t>
  </si>
  <si>
    <t>03:53:19</t>
  </si>
  <si>
    <t>03/04/2025 03:53:44</t>
  </si>
  <si>
    <t>03:53:44</t>
  </si>
  <si>
    <t>03/04/2025 03:54:31</t>
  </si>
  <si>
    <t>03:54:31</t>
  </si>
  <si>
    <t>03/04/2025 03:54:35</t>
  </si>
  <si>
    <t>03:54:35</t>
  </si>
  <si>
    <t>03/04/2025 03:55:35</t>
  </si>
  <si>
    <t>03:55:35</t>
  </si>
  <si>
    <t>03/04/2025 03:56:35</t>
  </si>
  <si>
    <t>03:56:35</t>
  </si>
  <si>
    <t>03/04/2025 03:57:35</t>
  </si>
  <si>
    <t>03:57:35</t>
  </si>
  <si>
    <t>03/04/2025 03:58:35</t>
  </si>
  <si>
    <t>03:58:35</t>
  </si>
  <si>
    <t>03/04/2025 03:59:35</t>
  </si>
  <si>
    <t>03:59:35</t>
  </si>
  <si>
    <t>03/04/2025 04:00:35</t>
  </si>
  <si>
    <t>04:00:35</t>
  </si>
  <si>
    <t>03/04/2025 04:01:35</t>
  </si>
  <si>
    <t>04:01:35</t>
  </si>
  <si>
    <t>03/04/2025 04:02:35</t>
  </si>
  <si>
    <t>04:02:35</t>
  </si>
  <si>
    <t>03/04/2025 04:03:35</t>
  </si>
  <si>
    <t>04:03:35</t>
  </si>
  <si>
    <t>03/04/2025 04:04:35</t>
  </si>
  <si>
    <t>04:04:35</t>
  </si>
  <si>
    <t>03/04/2025 04:05:35</t>
  </si>
  <si>
    <t>04:05:35</t>
  </si>
  <si>
    <t>03/04/2025 04:06:35</t>
  </si>
  <si>
    <t>04:06:35</t>
  </si>
  <si>
    <t>03/04/2025 04:07:35</t>
  </si>
  <si>
    <t>04:07:35</t>
  </si>
  <si>
    <t>03/04/2025 04:08:35</t>
  </si>
  <si>
    <t>04:08:35</t>
  </si>
  <si>
    <t>03/04/2025 04:09:35</t>
  </si>
  <si>
    <t>04:09:35</t>
  </si>
  <si>
    <t>03/04/2025 04:10:35</t>
  </si>
  <si>
    <t>04:10:35</t>
  </si>
  <si>
    <t>03/04/2025 04:11:35</t>
  </si>
  <si>
    <t>04:11:35</t>
  </si>
  <si>
    <t>03/04/2025 04:12:35</t>
  </si>
  <si>
    <t>04:12:35</t>
  </si>
  <si>
    <t>03/04/2025 04:13:35</t>
  </si>
  <si>
    <t>04:13:35</t>
  </si>
  <si>
    <t>03/04/2025 04:14:35</t>
  </si>
  <si>
    <t>04:14:35</t>
  </si>
  <si>
    <t>03/04/2025 04:15:35</t>
  </si>
  <si>
    <t>04:15:35</t>
  </si>
  <si>
    <t>03/04/2025 04:16:35</t>
  </si>
  <si>
    <t>04:16:35</t>
  </si>
  <si>
    <t>03/04/2025 04:17:35</t>
  </si>
  <si>
    <t>04:17:35</t>
  </si>
  <si>
    <t>03/04/2025 04:18:35</t>
  </si>
  <si>
    <t>04:18:35</t>
  </si>
  <si>
    <t>03/04/2025 04:19:35</t>
  </si>
  <si>
    <t>04:19:35</t>
  </si>
  <si>
    <t>03/04/2025 04:19:54</t>
  </si>
  <si>
    <t>04:19:54</t>
  </si>
  <si>
    <t>03/04/2025 04:20:00</t>
  </si>
  <si>
    <t>04:20:00</t>
  </si>
  <si>
    <t>03/04/2025 04:20:12</t>
  </si>
  <si>
    <t>04:20:12</t>
  </si>
  <si>
    <t>03/04/2025 04:20:35</t>
  </si>
  <si>
    <t>04:20:35</t>
  </si>
  <si>
    <t>03/04/2025 04:21:34</t>
  </si>
  <si>
    <t>04:21:34</t>
  </si>
  <si>
    <t>03/04/2025 04:22:13</t>
  </si>
  <si>
    <t>04:22:13</t>
  </si>
  <si>
    <t>03/04/2025 04:22:51</t>
  </si>
  <si>
    <t>04:22:51</t>
  </si>
  <si>
    <t>03/04/2025 04:23:29</t>
  </si>
  <si>
    <t>04:23:29</t>
  </si>
  <si>
    <t>03/04/2025 04:24:04</t>
  </si>
  <si>
    <t>04:24:04</t>
  </si>
  <si>
    <t>03/04/2025 04:25:04</t>
  </si>
  <si>
    <t>04:25:04</t>
  </si>
  <si>
    <t>03/04/2025 04:26:04</t>
  </si>
  <si>
    <t>04:26:04</t>
  </si>
  <si>
    <t>03/04/2025 04:27:04</t>
  </si>
  <si>
    <t>04:27:04</t>
  </si>
  <si>
    <t>03/04/2025 04:28:04</t>
  </si>
  <si>
    <t>04:28:04</t>
  </si>
  <si>
    <t>03/04/2025 04:29:04</t>
  </si>
  <si>
    <t>04:29:04</t>
  </si>
  <si>
    <t>03/04/2025 04:30:04</t>
  </si>
  <si>
    <t>04:30:04</t>
  </si>
  <si>
    <t>03/04/2025 04:31:04</t>
  </si>
  <si>
    <t>04:31:04</t>
  </si>
  <si>
    <t>03/04/2025 04:32:04</t>
  </si>
  <si>
    <t>04:32:04</t>
  </si>
  <si>
    <t>03/04/2025 04:33:04</t>
  </si>
  <si>
    <t>04:33:04</t>
  </si>
  <si>
    <t>03/04/2025 04:33:34</t>
  </si>
  <si>
    <t>04:33:34</t>
  </si>
  <si>
    <t>03/04/2025 04:34:34</t>
  </si>
  <si>
    <t>04:34:34</t>
  </si>
  <si>
    <t>03/04/2025 04:35:34</t>
  </si>
  <si>
    <t>04:35:34</t>
  </si>
  <si>
    <t>03/04/2025 04:36:34</t>
  </si>
  <si>
    <t>04:36:34</t>
  </si>
  <si>
    <t>03/04/2025 04:37:34</t>
  </si>
  <si>
    <t>04:37:34</t>
  </si>
  <si>
    <t>03/04/2025 04:38:34</t>
  </si>
  <si>
    <t>04:38:34</t>
  </si>
  <si>
    <t>03/04/2025 04:39:34</t>
  </si>
  <si>
    <t>04:39:34</t>
  </si>
  <si>
    <t>03/04/2025 04:40:34</t>
  </si>
  <si>
    <t>04:40:34</t>
  </si>
  <si>
    <t>03/04/2025 04:41:31</t>
  </si>
  <si>
    <t>04:41:31</t>
  </si>
  <si>
    <t>03/04/2025 04:42:13</t>
  </si>
  <si>
    <t>04:42:13</t>
  </si>
  <si>
    <t>03/04/2025 04:43:13</t>
  </si>
  <si>
    <t>04:43:13</t>
  </si>
  <si>
    <t>03/04/2025 04:44:13</t>
  </si>
  <si>
    <t>04:44:13</t>
  </si>
  <si>
    <t>03/04/2025 04:44:46</t>
  </si>
  <si>
    <t>04:44:46</t>
  </si>
  <si>
    <t>03/04/2025 04:45:46</t>
  </si>
  <si>
    <t>04:45:46</t>
  </si>
  <si>
    <t>03/04/2025 04:46:46</t>
  </si>
  <si>
    <t>04:46:46</t>
  </si>
  <si>
    <t>03/04/2025 04:46:57</t>
  </si>
  <si>
    <t>04:46:57</t>
  </si>
  <si>
    <t>03/04/2025 04:47:57</t>
  </si>
  <si>
    <t>04:47:57</t>
  </si>
  <si>
    <t>03/04/2025 04:48:57</t>
  </si>
  <si>
    <t>04:48:57</t>
  </si>
  <si>
    <t>03/04/2025 04:49:57</t>
  </si>
  <si>
    <t>04:49:57</t>
  </si>
  <si>
    <t>03/04/2025 04:50:57</t>
  </si>
  <si>
    <t>04:50:57</t>
  </si>
  <si>
    <t>03/04/2025 04:51:57</t>
  </si>
  <si>
    <t>04:51:57</t>
  </si>
  <si>
    <t>03/04/2025 04:52:57</t>
  </si>
  <si>
    <t>04:52:57</t>
  </si>
  <si>
    <t>03/04/2025 04:53:57</t>
  </si>
  <si>
    <t>04:53:57</t>
  </si>
  <si>
    <t>03/04/2025 04:54:57</t>
  </si>
  <si>
    <t>04:54:57</t>
  </si>
  <si>
    <t>03/04/2025 04:55:57</t>
  </si>
  <si>
    <t>04:55:57</t>
  </si>
  <si>
    <t>03/04/2025 04:56:57</t>
  </si>
  <si>
    <t>04:56:57</t>
  </si>
  <si>
    <t>03/04/2025 04:57:36</t>
  </si>
  <si>
    <t>04:57:36</t>
  </si>
  <si>
    <t>03/04/2025 04:58:36</t>
  </si>
  <si>
    <t>04:58:36</t>
  </si>
  <si>
    <t>03/04/2025 04:59:36</t>
  </si>
  <si>
    <t>04:59:36</t>
  </si>
  <si>
    <t>03/04/2025 05:00:36</t>
  </si>
  <si>
    <t>05:00:36</t>
  </si>
  <si>
    <t>03/04/2025 05:01:35</t>
  </si>
  <si>
    <t>05:01:35</t>
  </si>
  <si>
    <t>03/04/2025 05:02:35</t>
  </si>
  <si>
    <t>05:02:35</t>
  </si>
  <si>
    <t>03/04/2025 05:03:04</t>
  </si>
  <si>
    <t>05:03:04</t>
  </si>
  <si>
    <t>03/04/2025 05:03:29</t>
  </si>
  <si>
    <t>05:03:29</t>
  </si>
  <si>
    <t>03/04/2025 05:04:29</t>
  </si>
  <si>
    <t>05:04:29</t>
  </si>
  <si>
    <t>03/04/2025 05:05:29</t>
  </si>
  <si>
    <t>05:05:29</t>
  </si>
  <si>
    <t>03/04/2025 05:06:29</t>
  </si>
  <si>
    <t>05:06:29</t>
  </si>
  <si>
    <t>03/04/2025 05:07:03</t>
  </si>
  <si>
    <t>05:07:03</t>
  </si>
  <si>
    <t>03/04/2025 05:07:06</t>
  </si>
  <si>
    <t>05:07:06</t>
  </si>
  <si>
    <t>03/04/2025 05:08:06</t>
  </si>
  <si>
    <t>05:08:06</t>
  </si>
  <si>
    <t>03/04/2025 05:09:06</t>
  </si>
  <si>
    <t>05:09:06</t>
  </si>
  <si>
    <t>03/04/2025 05:10:06</t>
  </si>
  <si>
    <t>05:10:06</t>
  </si>
  <si>
    <t>03/04/2025 05:11:06</t>
  </si>
  <si>
    <t>05:11:06</t>
  </si>
  <si>
    <t>03/04/2025 05:12:06</t>
  </si>
  <si>
    <t>05:12:06</t>
  </si>
  <si>
    <t>03/04/2025 05:13:06</t>
  </si>
  <si>
    <t>05:13:06</t>
  </si>
  <si>
    <t>03/04/2025 05:14:06</t>
  </si>
  <si>
    <t>05:14:06</t>
  </si>
  <si>
    <t>03/04/2025 05:15:06</t>
  </si>
  <si>
    <t>05:15:06</t>
  </si>
  <si>
    <t>03/04/2025 05:16:06</t>
  </si>
  <si>
    <t>05:16:06</t>
  </si>
  <si>
    <t>03/04/2025 05:17:06</t>
  </si>
  <si>
    <t>05:17:06</t>
  </si>
  <si>
    <t>03/04/2025 05:18:06</t>
  </si>
  <si>
    <t>05:18:06</t>
  </si>
  <si>
    <t>03/04/2025 05:19:06</t>
  </si>
  <si>
    <t>05:19:06</t>
  </si>
  <si>
    <t>03/04/2025 05:20:06</t>
  </si>
  <si>
    <t>05:20:06</t>
  </si>
  <si>
    <t>03/04/2025 05:21:06</t>
  </si>
  <si>
    <t>05:21:06</t>
  </si>
  <si>
    <t>03/04/2025 05:22:06</t>
  </si>
  <si>
    <t>05:22:06</t>
  </si>
  <si>
    <t>03/04/2025 05:23:06</t>
  </si>
  <si>
    <t>05:23:06</t>
  </si>
  <si>
    <t>03/04/2025 05:24:06</t>
  </si>
  <si>
    <t>05:24:06</t>
  </si>
  <si>
    <t>03/04/2025 05:25:06</t>
  </si>
  <si>
    <t>05:25:06</t>
  </si>
  <si>
    <t>03/04/2025 05:26:06</t>
  </si>
  <si>
    <t>05:26:06</t>
  </si>
  <si>
    <t>03/04/2025 05:27:06</t>
  </si>
  <si>
    <t>05:27:06</t>
  </si>
  <si>
    <t>03/04/2025 05:28:06</t>
  </si>
  <si>
    <t>05:28:06</t>
  </si>
  <si>
    <t>03/04/2025 05:29:06</t>
  </si>
  <si>
    <t>05:29:06</t>
  </si>
  <si>
    <t>03/04/2025 05:30:06</t>
  </si>
  <si>
    <t>05:30:06</t>
  </si>
  <si>
    <t>03/04/2025 05:31:06</t>
  </si>
  <si>
    <t>05:31:06</t>
  </si>
  <si>
    <t>03/04/2025 05:32:06</t>
  </si>
  <si>
    <t>05:32:06</t>
  </si>
  <si>
    <t>03/04/2025 05:33:06</t>
  </si>
  <si>
    <t>05:33:06</t>
  </si>
  <si>
    <t>03/04/2025 05:34:06</t>
  </si>
  <si>
    <t>05:34:06</t>
  </si>
  <si>
    <t>03/04/2025 05:35:06</t>
  </si>
  <si>
    <t>05:35:06</t>
  </si>
  <si>
    <t>03/04/2025 05:36:06</t>
  </si>
  <si>
    <t>05:36:06</t>
  </si>
  <si>
    <t>03/04/2025 05:36:55</t>
  </si>
  <si>
    <t>05:36:55</t>
  </si>
  <si>
    <t>03/04/2025 05:37:01</t>
  </si>
  <si>
    <t>05:37:01</t>
  </si>
  <si>
    <t>03/04/2025 05:37:18</t>
  </si>
  <si>
    <t>05:37:18</t>
  </si>
  <si>
    <t>03/04/2025 05:37:55</t>
  </si>
  <si>
    <t>05:37:55</t>
  </si>
  <si>
    <t>03/04/2025 05:38:50</t>
  </si>
  <si>
    <t>05:38:50</t>
  </si>
  <si>
    <t>03/04/2025 05:39:44</t>
  </si>
  <si>
    <t>05:39:44</t>
  </si>
  <si>
    <t>03/04/2025 05:40:44</t>
  </si>
  <si>
    <t>05:40:44</t>
  </si>
  <si>
    <t>03/04/2025 05:41:44</t>
  </si>
  <si>
    <t>05:41:44</t>
  </si>
  <si>
    <t>03/04/2025 05:42:40</t>
  </si>
  <si>
    <t>05:42:40</t>
  </si>
  <si>
    <t>03/04/2025 05:43:40</t>
  </si>
  <si>
    <t>05:43:40</t>
  </si>
  <si>
    <t>03/04/2025 05:44:40</t>
  </si>
  <si>
    <t>05:44:40</t>
  </si>
  <si>
    <t>03/04/2025 05:45:40</t>
  </si>
  <si>
    <t>05:45:40</t>
  </si>
  <si>
    <t>03/04/2025 05:46:25</t>
  </si>
  <si>
    <t>05:46:25</t>
  </si>
  <si>
    <t>03/04/2025 05:47:25</t>
  </si>
  <si>
    <t>05:47:25</t>
  </si>
  <si>
    <t>03/04/2025 05:48:25</t>
  </si>
  <si>
    <t>05:48:25</t>
  </si>
  <si>
    <t>03/04/2025 05:48:43</t>
  </si>
  <si>
    <t>05:48:43</t>
  </si>
  <si>
    <t>03/04/2025 05:49:43</t>
  </si>
  <si>
    <t>05:49:43</t>
  </si>
  <si>
    <t>03/04/2025 05:50:43</t>
  </si>
  <si>
    <t>05:50:43</t>
  </si>
  <si>
    <t>03/04/2025 05:51:43</t>
  </si>
  <si>
    <t>05:51:43</t>
  </si>
  <si>
    <t>03/04/2025 05:52:43</t>
  </si>
  <si>
    <t>05:52:43</t>
  </si>
  <si>
    <t>03/04/2025 05:53:43</t>
  </si>
  <si>
    <t>05:53:43</t>
  </si>
  <si>
    <t>03/04/2025 05:54:43</t>
  </si>
  <si>
    <t>05:54:43</t>
  </si>
  <si>
    <t>03/04/2025 05:55:43</t>
  </si>
  <si>
    <t>05:55:43</t>
  </si>
  <si>
    <t>03/04/2025 05:56:43</t>
  </si>
  <si>
    <t>05:56:43</t>
  </si>
  <si>
    <t>03/04/2025 05:57:43</t>
  </si>
  <si>
    <t>05:57:43</t>
  </si>
  <si>
    <t>03/04/2025 05:58:43</t>
  </si>
  <si>
    <t>05:58:43</t>
  </si>
  <si>
    <t>03/04/2025 05:59:43</t>
  </si>
  <si>
    <t>05:59:43</t>
  </si>
  <si>
    <t>03/04/2025 06:00:43</t>
  </si>
  <si>
    <t>06:00:43</t>
  </si>
  <si>
    <t>03/04/2025 06:01:43</t>
  </si>
  <si>
    <t>06:01:43</t>
  </si>
  <si>
    <t>03/04/2025 06:02:43</t>
  </si>
  <si>
    <t>06:02:43</t>
  </si>
  <si>
    <t>03/04/2025 06:03:43</t>
  </si>
  <si>
    <t>06:03:43</t>
  </si>
  <si>
    <t>06:03:44</t>
  </si>
  <si>
    <t>03/04/2025 06:04:43</t>
  </si>
  <si>
    <t>06:04:43</t>
  </si>
  <si>
    <t>03/04/2025 06:05:01</t>
  </si>
  <si>
    <t>06:05:01</t>
  </si>
  <si>
    <t>03/04/2025 06:06:01</t>
  </si>
  <si>
    <t>06:06:01</t>
  </si>
  <si>
    <t>03/04/2025 06:07:01</t>
  </si>
  <si>
    <t>06:07:01</t>
  </si>
  <si>
    <t>03/04/2025 06:07:03</t>
  </si>
  <si>
    <t>06:07:03</t>
  </si>
  <si>
    <t>03/04/2025 06:08:03</t>
  </si>
  <si>
    <t>06:08:03</t>
  </si>
  <si>
    <t>03/04/2025 06:09:03</t>
  </si>
  <si>
    <t>06:09:03</t>
  </si>
  <si>
    <t>03/04/2025 06:10:03</t>
  </si>
  <si>
    <t>06:10:03</t>
  </si>
  <si>
    <t>03/04/2025 06:11:03</t>
  </si>
  <si>
    <t>06:11:03</t>
  </si>
  <si>
    <t>03/04/2025 06:12:03</t>
  </si>
  <si>
    <t>06:12:03</t>
  </si>
  <si>
    <t>03/04/2025 06:13:03</t>
  </si>
  <si>
    <t>06:13:03</t>
  </si>
  <si>
    <t>03/04/2025 06:14:03</t>
  </si>
  <si>
    <t>06:14:03</t>
  </si>
  <si>
    <t>03/04/2025 06:15:03</t>
  </si>
  <si>
    <t>06:15:03</t>
  </si>
  <si>
    <t>03/04/2025 06:15:26</t>
  </si>
  <si>
    <t>06:15:26</t>
  </si>
  <si>
    <t>03/04/2025 06:15:33</t>
  </si>
  <si>
    <t>06:15:33</t>
  </si>
  <si>
    <t>03/04/2025 06:15:41</t>
  </si>
  <si>
    <t>06:15:41</t>
  </si>
  <si>
    <t>03/04/2025 06:16:41</t>
  </si>
  <si>
    <t>06:16:41</t>
  </si>
  <si>
    <t>03/04/2025 06:17:41</t>
  </si>
  <si>
    <t>06:17:41</t>
  </si>
  <si>
    <t>03/04/2025 06:18:41</t>
  </si>
  <si>
    <t>06:18:41</t>
  </si>
  <si>
    <t>03/04/2025 06:19:41</t>
  </si>
  <si>
    <t>06:19:41</t>
  </si>
  <si>
    <t>03/04/2025 06:19:50</t>
  </si>
  <si>
    <t>06:19:50</t>
  </si>
  <si>
    <t>03/04/2025 06:20:50</t>
  </si>
  <si>
    <t>06:20:50</t>
  </si>
  <si>
    <t>03/04/2025 06:21:21</t>
  </si>
  <si>
    <t>06:21:21</t>
  </si>
  <si>
    <t>03/04/2025 06:21:26</t>
  </si>
  <si>
    <t>06:21:26</t>
  </si>
  <si>
    <t>03/04/2025 06:22:26</t>
  </si>
  <si>
    <t>06:22:26</t>
  </si>
  <si>
    <t>03/04/2025 06:23:26</t>
  </si>
  <si>
    <t>06:23:26</t>
  </si>
  <si>
    <t>03/04/2025 06:24:26</t>
  </si>
  <si>
    <t>06:24:26</t>
  </si>
  <si>
    <t>03/04/2025 06:25:26</t>
  </si>
  <si>
    <t>06:25:26</t>
  </si>
  <si>
    <t>03/04/2025 06:26:26</t>
  </si>
  <si>
    <t>06:26:26</t>
  </si>
  <si>
    <t>03/04/2025 06:27:26</t>
  </si>
  <si>
    <t>06:27:26</t>
  </si>
  <si>
    <t>03/04/2025 06:28:26</t>
  </si>
  <si>
    <t>06:28:26</t>
  </si>
  <si>
    <t>03/04/2025 06:29:26</t>
  </si>
  <si>
    <t>06:29:26</t>
  </si>
  <si>
    <t>03/04/2025 06:30:26</t>
  </si>
  <si>
    <t>06:30:26</t>
  </si>
  <si>
    <t>03/04/2025 06:31:26</t>
  </si>
  <si>
    <t>06:31:26</t>
  </si>
  <si>
    <t>03/04/2025 06:32:26</t>
  </si>
  <si>
    <t>06:32:26</t>
  </si>
  <si>
    <t>03/04/2025 06:33:26</t>
  </si>
  <si>
    <t>06:33:26</t>
  </si>
  <si>
    <t>03/04/2025 06:34:26</t>
  </si>
  <si>
    <t>06:34:26</t>
  </si>
  <si>
    <t>03/04/2025 06:35:26</t>
  </si>
  <si>
    <t>06:35:26</t>
  </si>
  <si>
    <t>03/04/2025 06:36:26</t>
  </si>
  <si>
    <t>06:36:26</t>
  </si>
  <si>
    <t>03/04/2025 06:37:26</t>
  </si>
  <si>
    <t>06:37:26</t>
  </si>
  <si>
    <t>03/04/2025 06:38:26</t>
  </si>
  <si>
    <t>06:38:26</t>
  </si>
  <si>
    <t>03/04/2025 06:39:26</t>
  </si>
  <si>
    <t>06:39:26</t>
  </si>
  <si>
    <t>03/04/2025 06:39:56</t>
  </si>
  <si>
    <t>06:39:56</t>
  </si>
  <si>
    <t>03/04/2025 06:39:58</t>
  </si>
  <si>
    <t>06:39:58</t>
  </si>
  <si>
    <t>03/04/2025 06:40:04</t>
  </si>
  <si>
    <t>06:40:04</t>
  </si>
  <si>
    <t>03/04/2025 06:41:04</t>
  </si>
  <si>
    <t>06:41:04</t>
  </si>
  <si>
    <t>03/04/2025 06:41:20</t>
  </si>
  <si>
    <t>06:41:20</t>
  </si>
  <si>
    <t>03/04/2025 06:42:20</t>
  </si>
  <si>
    <t>06:42:20</t>
  </si>
  <si>
    <t>03/04/2025 06:42:52</t>
  </si>
  <si>
    <t>06:42:52</t>
  </si>
  <si>
    <t>03/04/2025 06:42:55</t>
  </si>
  <si>
    <t>06:42:55</t>
  </si>
  <si>
    <t>03/04/2025 06:43:55</t>
  </si>
  <si>
    <t>06:43:55</t>
  </si>
  <si>
    <t>03/04/2025 06:44:55</t>
  </si>
  <si>
    <t>06:44:55</t>
  </si>
  <si>
    <t>03/04/2025 06:45:55</t>
  </si>
  <si>
    <t>06:45:55</t>
  </si>
  <si>
    <t>03/04/2025 06:46:55</t>
  </si>
  <si>
    <t>06:46:55</t>
  </si>
  <si>
    <t>03/04/2025 06:47:55</t>
  </si>
  <si>
    <t>06:47:55</t>
  </si>
  <si>
    <t>03/04/2025 06:48:55</t>
  </si>
  <si>
    <t>06:48:55</t>
  </si>
  <si>
    <t>03/04/2025 06:49:55</t>
  </si>
  <si>
    <t>06:49:55</t>
  </si>
  <si>
    <t>03/04/2025 06:50:55</t>
  </si>
  <si>
    <t>06:50:55</t>
  </si>
  <si>
    <t>03/04/2025 06:51:55</t>
  </si>
  <si>
    <t>06:51:55</t>
  </si>
  <si>
    <t>03/04/2025 06:52:55</t>
  </si>
  <si>
    <t>06:52:55</t>
  </si>
  <si>
    <t>03/04/2025 06:53:55</t>
  </si>
  <si>
    <t>06:53:55</t>
  </si>
  <si>
    <t>03/04/2025 06:54:55</t>
  </si>
  <si>
    <t>06:54:55</t>
  </si>
  <si>
    <t>03/04/2025 06:55:55</t>
  </si>
  <si>
    <t>06:55:55</t>
  </si>
  <si>
    <t>03/04/2025 06:56:55</t>
  </si>
  <si>
    <t>06:56:55</t>
  </si>
  <si>
    <t>03/04/2025 06:57:55</t>
  </si>
  <si>
    <t>06:57:55</t>
  </si>
  <si>
    <t>03/04/2025 06:58:55</t>
  </si>
  <si>
    <t>06:58:55</t>
  </si>
  <si>
    <t>03/04/2025 06:59:55</t>
  </si>
  <si>
    <t>06:59:55</t>
  </si>
  <si>
    <t>03/04/2025 07:00:55</t>
  </si>
  <si>
    <t>07:00:55</t>
  </si>
  <si>
    <t>03/04/2025 07:01:55</t>
  </si>
  <si>
    <t>07:01:55</t>
  </si>
  <si>
    <t>03/04/2025 07:02:55</t>
  </si>
  <si>
    <t>07:02:55</t>
  </si>
  <si>
    <t>03/04/2025 07:03:55</t>
  </si>
  <si>
    <t>07:03:55</t>
  </si>
  <si>
    <t>03/04/2025 07:04:54</t>
  </si>
  <si>
    <t>07:04:54</t>
  </si>
  <si>
    <t>03/04/2025 07:05:00</t>
  </si>
  <si>
    <t>07:05:00</t>
  </si>
  <si>
    <t>03/04/2025 07:05:18</t>
  </si>
  <si>
    <t>07:05:18</t>
  </si>
  <si>
    <t>03/04/2025 07:06:02</t>
  </si>
  <si>
    <t>07:06:02</t>
  </si>
  <si>
    <t>03/04/2025 07:07:02</t>
  </si>
  <si>
    <t>07:07:02</t>
  </si>
  <si>
    <t>03/04/2025 07:08:02</t>
  </si>
  <si>
    <t>07:08:02</t>
  </si>
  <si>
    <t>03/04/2025 07:08:48</t>
  </si>
  <si>
    <t>07:08:48</t>
  </si>
  <si>
    <t>03/04/2025 07:08:52</t>
  </si>
  <si>
    <t>07:08:52</t>
  </si>
  <si>
    <t>03/04/2025 07:09:52</t>
  </si>
  <si>
    <t>07:09:52</t>
  </si>
  <si>
    <t>03/04/2025 07:10:52</t>
  </si>
  <si>
    <t>07:10:52</t>
  </si>
  <si>
    <t>03/04/2025 07:11:52</t>
  </si>
  <si>
    <t>07:11:52</t>
  </si>
  <si>
    <t>03/04/2025 07:11:57</t>
  </si>
  <si>
    <t>07:11:57</t>
  </si>
  <si>
    <t>03/04/2025 07:12:31</t>
  </si>
  <si>
    <t>07:12:31</t>
  </si>
  <si>
    <t>03/04/2025 07:12:39</t>
  </si>
  <si>
    <t>07:12:39</t>
  </si>
  <si>
    <t>03/04/2025 07:13:39</t>
  </si>
  <si>
    <t>07:13:39</t>
  </si>
  <si>
    <t>03/04/2025 07:14:39</t>
  </si>
  <si>
    <t>07:14:39</t>
  </si>
  <si>
    <t>03/04/2025 07:15:31</t>
  </si>
  <si>
    <t>07:15:31</t>
  </si>
  <si>
    <t>07:15:32</t>
  </si>
  <si>
    <t>03/04/2025 07:15:32</t>
  </si>
  <si>
    <t>03/04/2025 07:16:32</t>
  </si>
  <si>
    <t>07:16:32</t>
  </si>
  <si>
    <t>03/04/2025 07:17:32</t>
  </si>
  <si>
    <t>07:17:32</t>
  </si>
  <si>
    <t>03/04/2025 07:18:32</t>
  </si>
  <si>
    <t>07:18:32</t>
  </si>
  <si>
    <t>03/04/2025 07:19:32</t>
  </si>
  <si>
    <t>07:19:32</t>
  </si>
  <si>
    <t>03/04/2025 07:20:32</t>
  </si>
  <si>
    <t>07:20:32</t>
  </si>
  <si>
    <t>03/04/2025 07:21:32</t>
  </si>
  <si>
    <t>07:21:32</t>
  </si>
  <si>
    <t>03/04/2025 07:22:32</t>
  </si>
  <si>
    <t>07:22:32</t>
  </si>
  <si>
    <t>03/04/2025 07:23:32</t>
  </si>
  <si>
    <t>07:23:32</t>
  </si>
  <si>
    <t>03/04/2025 07:24:32</t>
  </si>
  <si>
    <t>07:24:32</t>
  </si>
  <si>
    <t>03/04/2025 07:25:32</t>
  </si>
  <si>
    <t>07:25:32</t>
  </si>
  <si>
    <t>03/04/2025 07:25:38</t>
  </si>
  <si>
    <t>07:25:38</t>
  </si>
  <si>
    <t>03/04/2025 07:26:38</t>
  </si>
  <si>
    <t>07:26:38</t>
  </si>
  <si>
    <t>03/04/2025 07:27:38</t>
  </si>
  <si>
    <t>07:27:38</t>
  </si>
  <si>
    <t>03/04/2025 07:28:21</t>
  </si>
  <si>
    <t>07:28:21</t>
  </si>
  <si>
    <t>03/04/2025 07:28:48</t>
  </si>
  <si>
    <t>07:28:48</t>
  </si>
  <si>
    <t>03/04/2025 07:29:48</t>
  </si>
  <si>
    <t>07:29:48</t>
  </si>
  <si>
    <t>03/04/2025 07:30:48</t>
  </si>
  <si>
    <t>07:30:48</t>
  </si>
  <si>
    <t>03/04/2025 07:31:48</t>
  </si>
  <si>
    <t>07:31:48</t>
  </si>
  <si>
    <t>03/04/2025 07:32:48</t>
  </si>
  <si>
    <t>07:32:48</t>
  </si>
  <si>
    <t>03/04/2025 07:33:48</t>
  </si>
  <si>
    <t>07:33:48</t>
  </si>
  <si>
    <t>03/04/2025 07:34:01</t>
  </si>
  <si>
    <t>07:34:01</t>
  </si>
  <si>
    <t>03/04/2025 07:34:28</t>
  </si>
  <si>
    <t>07:34:28</t>
  </si>
  <si>
    <t>03/04/2025 07:35:17</t>
  </si>
  <si>
    <t>07:35:17</t>
  </si>
  <si>
    <t>03/04/2025 07:36:17</t>
  </si>
  <si>
    <t>07:36:17</t>
  </si>
  <si>
    <t>03/04/2025 07:37:17</t>
  </si>
  <si>
    <t>07:37:17</t>
  </si>
  <si>
    <t>03/04/2025 08:09:48</t>
  </si>
  <si>
    <t>08:09:48</t>
  </si>
  <si>
    <t>108096 - EDMILSON DOS SANTOS SILVA</t>
  </si>
  <si>
    <t>03/04/2025 08:09:59</t>
  </si>
  <si>
    <t>08:09:59</t>
  </si>
  <si>
    <t>03/04/2025 08:10:59</t>
  </si>
  <si>
    <t>08:10:59</t>
  </si>
  <si>
    <t>03/04/2025 08:11:59</t>
  </si>
  <si>
    <t>08:11:59</t>
  </si>
  <si>
    <t>03/04/2025 08:12:59</t>
  </si>
  <si>
    <t>08:12:59</t>
  </si>
  <si>
    <t>03/04/2025 08:13:59</t>
  </si>
  <si>
    <t>08:13:59</t>
  </si>
  <si>
    <t>03/04/2025 08:14:59</t>
  </si>
  <si>
    <t>08:14:59</t>
  </si>
  <si>
    <t>03/04/2025 08:15:52</t>
  </si>
  <si>
    <t>08:15:52</t>
  </si>
  <si>
    <t>03/04/2025 08:16:52</t>
  </si>
  <si>
    <t>08:16:52</t>
  </si>
  <si>
    <t>03/04/2025 08:17:52</t>
  </si>
  <si>
    <t>08:17:52</t>
  </si>
  <si>
    <t>03/04/2025 08:18:52</t>
  </si>
  <si>
    <t>08:18:52</t>
  </si>
  <si>
    <t>03/04/2025 08:19:52</t>
  </si>
  <si>
    <t>08:19:52</t>
  </si>
  <si>
    <t>03/04/2025 08:20:44</t>
  </si>
  <si>
    <t>08:20:44</t>
  </si>
  <si>
    <t>03/04/2025 08:21:44</t>
  </si>
  <si>
    <t>08:21:44</t>
  </si>
  <si>
    <t>03/04/2025 08:22:44</t>
  </si>
  <si>
    <t>08:22:44</t>
  </si>
  <si>
    <t>03/04/2025 08:23:44</t>
  </si>
  <si>
    <t>08:23:44</t>
  </si>
  <si>
    <t>03/04/2025 08:24:44</t>
  </si>
  <si>
    <t>08:24:44</t>
  </si>
  <si>
    <t>03/04/2025 08:29:41</t>
  </si>
  <si>
    <t>08:29:41</t>
  </si>
  <si>
    <t>03/04/2025 08:30:41</t>
  </si>
  <si>
    <t>08:30:41</t>
  </si>
  <si>
    <t>03/04/2025 08:39:02</t>
  </si>
  <si>
    <t>08:39:02</t>
  </si>
  <si>
    <t>03/04/2025 08:40:02</t>
  </si>
  <si>
    <t>08:40:02</t>
  </si>
  <si>
    <t>03/04/2025 08:41:02</t>
  </si>
  <si>
    <t>08:41:02</t>
  </si>
  <si>
    <t>03/04/2025 08:41:54</t>
  </si>
  <si>
    <t>08:41:54</t>
  </si>
  <si>
    <t>03/04/2025 08:42:36</t>
  </si>
  <si>
    <t>08:42:36</t>
  </si>
  <si>
    <t>03/04/2025 08:43:15</t>
  </si>
  <si>
    <t>08:43:15</t>
  </si>
  <si>
    <t>03/04/2025 08:43:53</t>
  </si>
  <si>
    <t>08:43:53</t>
  </si>
  <si>
    <t>03/04/2025 08:44:28</t>
  </si>
  <si>
    <t>08:44:28</t>
  </si>
  <si>
    <t>03/04/2025 08:47:47</t>
  </si>
  <si>
    <t>08:47:47</t>
  </si>
  <si>
    <t>03/04/2025 08:47:56</t>
  </si>
  <si>
    <t>08:47:56</t>
  </si>
  <si>
    <t>03/04/2025 08:48:56</t>
  </si>
  <si>
    <t>08:48:56</t>
  </si>
  <si>
    <t>03/04/2025 08:49:36</t>
  </si>
  <si>
    <t>08:49:36</t>
  </si>
  <si>
    <t>03/04/2025 08:50:36</t>
  </si>
  <si>
    <t>08:50:36</t>
  </si>
  <si>
    <t>03/04/2025 08:51:36</t>
  </si>
  <si>
    <t>08:51:36</t>
  </si>
  <si>
    <t>03/04/2025 08:52:36</t>
  </si>
  <si>
    <t>08:52:36</t>
  </si>
  <si>
    <t>03/04/2025 08:53:36</t>
  </si>
  <si>
    <t>08:53:36</t>
  </si>
  <si>
    <t>03/04/2025 08:54:36</t>
  </si>
  <si>
    <t>08:54:36</t>
  </si>
  <si>
    <t>03/04/2025 08:55:36</t>
  </si>
  <si>
    <t>08:55:36</t>
  </si>
  <si>
    <t>03/04/2025 08:56:36</t>
  </si>
  <si>
    <t>08:56:36</t>
  </si>
  <si>
    <t>03/04/2025 08:57:03</t>
  </si>
  <si>
    <t>08:57:03</t>
  </si>
  <si>
    <t>03/04/2025 08:58:03</t>
  </si>
  <si>
    <t>08:58:03</t>
  </si>
  <si>
    <t>03/04/2025 08:59:03</t>
  </si>
  <si>
    <t>08:59:03</t>
  </si>
  <si>
    <t>03/04/2025 09:00:03</t>
  </si>
  <si>
    <t>09:00:03</t>
  </si>
  <si>
    <t>03/04/2025 09:00:39</t>
  </si>
  <si>
    <t>09:00:39</t>
  </si>
  <si>
    <t>03/04/2025 09:01:39</t>
  </si>
  <si>
    <t>09:01:39</t>
  </si>
  <si>
    <t>09:01:40</t>
  </si>
  <si>
    <t>03/04/2025 09:02:39</t>
  </si>
  <si>
    <t>09:02:39</t>
  </si>
  <si>
    <t>03/04/2025 09:03:39</t>
  </si>
  <si>
    <t>09:03:39</t>
  </si>
  <si>
    <t>03/04/2025 09:04:39</t>
  </si>
  <si>
    <t>09:04:39</t>
  </si>
  <si>
    <t>03/04/2025 09:05:39</t>
  </si>
  <si>
    <t>09:05:39</t>
  </si>
  <si>
    <t>03/04/2025 09:06:39</t>
  </si>
  <si>
    <t>09:06:39</t>
  </si>
  <si>
    <t>03/04/2025 09:06:48</t>
  </si>
  <si>
    <t>09:06:48</t>
  </si>
  <si>
    <t>03/04/2025 09:06:56</t>
  </si>
  <si>
    <t>09:06:56</t>
  </si>
  <si>
    <t>03/04/2025 09:07:12</t>
  </si>
  <si>
    <t>09:07:12</t>
  </si>
  <si>
    <t>03/04/2025 09:07:43</t>
  </si>
  <si>
    <t>09:07:43</t>
  </si>
  <si>
    <t>03/04/2025 09:08:43</t>
  </si>
  <si>
    <t>09:08:43</t>
  </si>
  <si>
    <t>03/04/2025 09:09:43</t>
  </si>
  <si>
    <t>09:09:43</t>
  </si>
  <si>
    <t>03/04/2025 09:10:43</t>
  </si>
  <si>
    <t>09:10:43</t>
  </si>
  <si>
    <t>03/04/2025 09:11:43</t>
  </si>
  <si>
    <t>09:11:43</t>
  </si>
  <si>
    <t>03/04/2025 09:11:45</t>
  </si>
  <si>
    <t>09:11:45</t>
  </si>
  <si>
    <t>03/04/2025 09:12:45</t>
  </si>
  <si>
    <t>09:12:45</t>
  </si>
  <si>
    <t>03/04/2025 09:13:45</t>
  </si>
  <si>
    <t>09:13:45</t>
  </si>
  <si>
    <t>03/04/2025 09:14:45</t>
  </si>
  <si>
    <t>09:14:45</t>
  </si>
  <si>
    <t>03/04/2025 09:15:45</t>
  </si>
  <si>
    <t>09:15:45</t>
  </si>
  <si>
    <t>03/04/2025 09:15:55</t>
  </si>
  <si>
    <t>09:15:55</t>
  </si>
  <si>
    <t>03/04/2025 09:16:55</t>
  </si>
  <si>
    <t>09:16:55</t>
  </si>
  <si>
    <t>03/04/2025 09:17:55</t>
  </si>
  <si>
    <t>09:17:55</t>
  </si>
  <si>
    <t>03/04/2025 09:18:55</t>
  </si>
  <si>
    <t>09:18:55</t>
  </si>
  <si>
    <t>03/04/2025 09:19:55</t>
  </si>
  <si>
    <t>09:19:55</t>
  </si>
  <si>
    <t>03/04/2025 09:20:55</t>
  </si>
  <si>
    <t>09:20:55</t>
  </si>
  <si>
    <t>03/04/2025 09:21:05</t>
  </si>
  <si>
    <t>09:21:05</t>
  </si>
  <si>
    <t>03/04/2025 09:21:16</t>
  </si>
  <si>
    <t>09:21:16</t>
  </si>
  <si>
    <t>03/04/2025 09:21:35</t>
  </si>
  <si>
    <t>09:21:35</t>
  </si>
  <si>
    <t>03/04/2025 09:22:08</t>
  </si>
  <si>
    <t>09:22:08</t>
  </si>
  <si>
    <t>03/04/2025 09:22:44</t>
  </si>
  <si>
    <t>09:22:44</t>
  </si>
  <si>
    <t>09:22:45</t>
  </si>
  <si>
    <t>03/04/2025 09:22:45</t>
  </si>
  <si>
    <t>03/04/2025 09:23:00</t>
  </si>
  <si>
    <t>09:23:00</t>
  </si>
  <si>
    <t>03/04/2025 09:24:00</t>
  </si>
  <si>
    <t>09:24:00</t>
  </si>
  <si>
    <t>03/04/2025 09:24:12</t>
  </si>
  <si>
    <t>09:24:12</t>
  </si>
  <si>
    <t>03/04/2025 09:24:47</t>
  </si>
  <si>
    <t>09:24:47</t>
  </si>
  <si>
    <t>03/04/2025 09:25:47</t>
  </si>
  <si>
    <t>09:25:47</t>
  </si>
  <si>
    <t>03/04/2025 09:25:50</t>
  </si>
  <si>
    <t>09:25:50</t>
  </si>
  <si>
    <t>03/04/2025 09:26:44</t>
  </si>
  <si>
    <t>09:26:44</t>
  </si>
  <si>
    <t>03/04/2025 09:27:44</t>
  </si>
  <si>
    <t>09:27:44</t>
  </si>
  <si>
    <t>03/04/2025 09:28:44</t>
  </si>
  <si>
    <t>09:28:44</t>
  </si>
  <si>
    <t>03/04/2025 09:29:25</t>
  </si>
  <si>
    <t>09:29:25</t>
  </si>
  <si>
    <t>03/04/2025 09:30:25</t>
  </si>
  <si>
    <t>09:30:25</t>
  </si>
  <si>
    <t>03/04/2025 09:31:25</t>
  </si>
  <si>
    <t>09:31:25</t>
  </si>
  <si>
    <t>03/04/2025 09:32:25</t>
  </si>
  <si>
    <t>09:32:25</t>
  </si>
  <si>
    <t>03/04/2025 09:33:25</t>
  </si>
  <si>
    <t>09:33:25</t>
  </si>
  <si>
    <t>03/04/2025 09:34:25</t>
  </si>
  <si>
    <t>09:34:25</t>
  </si>
  <si>
    <t>03/04/2025 09:35:25</t>
  </si>
  <si>
    <t>09:35:25</t>
  </si>
  <si>
    <t>03/04/2025 09:36:25</t>
  </si>
  <si>
    <t>09:36:25</t>
  </si>
  <si>
    <t>03/04/2025 09:36:39</t>
  </si>
  <si>
    <t>09:36:39</t>
  </si>
  <si>
    <t>03/04/2025 09:37:39</t>
  </si>
  <si>
    <t>09:37:39</t>
  </si>
  <si>
    <t>03/04/2025 09:38:39</t>
  </si>
  <si>
    <t>09:38:39</t>
  </si>
  <si>
    <t>03/04/2025 09:39:39</t>
  </si>
  <si>
    <t>09:39:39</t>
  </si>
  <si>
    <t>03/04/2025 09:40:24</t>
  </si>
  <si>
    <t>09:40:24</t>
  </si>
  <si>
    <t>03/04/2025 09:41:05</t>
  </si>
  <si>
    <t>09:41:05</t>
  </si>
  <si>
    <t>03/04/2025 09:42:05</t>
  </si>
  <si>
    <t>09:42:05</t>
  </si>
  <si>
    <t>03/04/2025 09:43:05</t>
  </si>
  <si>
    <t>09:43:05</t>
  </si>
  <si>
    <t>03/04/2025 09:44:05</t>
  </si>
  <si>
    <t>09:44:05</t>
  </si>
  <si>
    <t>03/04/2025 09:45:05</t>
  </si>
  <si>
    <t>09:45:05</t>
  </si>
  <si>
    <t>03/04/2025 09:46:05</t>
  </si>
  <si>
    <t>09:46:05</t>
  </si>
  <si>
    <t>03/04/2025 09:46:28</t>
  </si>
  <si>
    <t>09:46:28</t>
  </si>
  <si>
    <t>03/04/2025 09:47:14</t>
  </si>
  <si>
    <t>09:47:14</t>
  </si>
  <si>
    <t>03/04/2025 09:48:14</t>
  </si>
  <si>
    <t>09:48:14</t>
  </si>
  <si>
    <t>03/04/2025 09:49:14</t>
  </si>
  <si>
    <t>09:49:14</t>
  </si>
  <si>
    <t>03/04/2025 09:50:14</t>
  </si>
  <si>
    <t>09:50:14</t>
  </si>
  <si>
    <t>03/04/2025 09:51:14</t>
  </si>
  <si>
    <t>09:51:14</t>
  </si>
  <si>
    <t>03/04/2025 09:52:04</t>
  </si>
  <si>
    <t>09:52:04</t>
  </si>
  <si>
    <t>03/04/2025 09:53:04</t>
  </si>
  <si>
    <t>09:53:04</t>
  </si>
  <si>
    <t>03/04/2025 09:54:04</t>
  </si>
  <si>
    <t>09:54:04</t>
  </si>
  <si>
    <t>03/04/2025 09:54:37</t>
  </si>
  <si>
    <t>09:54:37</t>
  </si>
  <si>
    <t>03/04/2025 09:55:37</t>
  </si>
  <si>
    <t>09:55:37</t>
  </si>
  <si>
    <t>03/04/2025 09:56:37</t>
  </si>
  <si>
    <t>09:56:37</t>
  </si>
  <si>
    <t>03/04/2025 09:57:37</t>
  </si>
  <si>
    <t>09:57:37</t>
  </si>
  <si>
    <t>03/04/2025 09:58:37</t>
  </si>
  <si>
    <t>09:58:37</t>
  </si>
  <si>
    <t>03/04/2025 09:59:37</t>
  </si>
  <si>
    <t>09:59:37</t>
  </si>
  <si>
    <t>03/04/2025 10:00:11</t>
  </si>
  <si>
    <t>10:00:11</t>
  </si>
  <si>
    <t>03/04/2025 10:00:23</t>
  </si>
  <si>
    <t>10:00:23</t>
  </si>
  <si>
    <t>03/04/2025 10:00:27</t>
  </si>
  <si>
    <t>10:00:27</t>
  </si>
  <si>
    <t>03/04/2025 10:01:27</t>
  </si>
  <si>
    <t>10:01:27</t>
  </si>
  <si>
    <t>03/04/2025 10:02:27</t>
  </si>
  <si>
    <t>10:02:27</t>
  </si>
  <si>
    <t>03/04/2025 10:02:43</t>
  </si>
  <si>
    <t>10:02:43</t>
  </si>
  <si>
    <t>03/04/2025 10:03:43</t>
  </si>
  <si>
    <t>10:03:43</t>
  </si>
  <si>
    <t>03/04/2025 10:03:54</t>
  </si>
  <si>
    <t>10:03:54</t>
  </si>
  <si>
    <t>03/04/2025 10:04:54</t>
  </si>
  <si>
    <t>10:04:54</t>
  </si>
  <si>
    <t>03/04/2025 10:05:54</t>
  </si>
  <si>
    <t>10:05:54</t>
  </si>
  <si>
    <t>03/04/2025 10:06:06</t>
  </si>
  <si>
    <t>10:06:06</t>
  </si>
  <si>
    <t>03/04/2025 10:07:06</t>
  </si>
  <si>
    <t>10:07:06</t>
  </si>
  <si>
    <t>03/04/2025 10:08:06</t>
  </si>
  <si>
    <t>10:08:06</t>
  </si>
  <si>
    <t>03/04/2025 10:09:06</t>
  </si>
  <si>
    <t>10:09:06</t>
  </si>
  <si>
    <t>03/04/2025 10:10:06</t>
  </si>
  <si>
    <t>10:10:06</t>
  </si>
  <si>
    <t>03/04/2025 10:10:42</t>
  </si>
  <si>
    <t>10:10:42</t>
  </si>
  <si>
    <t>03/04/2025 10:11:42</t>
  </si>
  <si>
    <t>10:11:42</t>
  </si>
  <si>
    <t>03/04/2025 10:12:42</t>
  </si>
  <si>
    <t>10:12:42</t>
  </si>
  <si>
    <t>03/04/2025 10:13:42</t>
  </si>
  <si>
    <t>10:13:42</t>
  </si>
  <si>
    <t>03/04/2025 10:14:42</t>
  </si>
  <si>
    <t>10:14:42</t>
  </si>
  <si>
    <t>03/04/2025 10:15:42</t>
  </si>
  <si>
    <t>10:15:42</t>
  </si>
  <si>
    <t>03/04/2025 10:16:42</t>
  </si>
  <si>
    <t>10:16:42</t>
  </si>
  <si>
    <t>03/04/2025 10:16:46</t>
  </si>
  <si>
    <t>10:16:46</t>
  </si>
  <si>
    <t>03/04/2025 10:16:49</t>
  </si>
  <si>
    <t>10:16:49</t>
  </si>
  <si>
    <t>03/04/2025 10:16:57</t>
  </si>
  <si>
    <t>10:16:57</t>
  </si>
  <si>
    <t>03/04/2025 10:17:57</t>
  </si>
  <si>
    <t>10:17:57</t>
  </si>
  <si>
    <t>03/04/2025 10:18:00</t>
  </si>
  <si>
    <t>10:18:00</t>
  </si>
  <si>
    <t>03/04/2025 10:19:00</t>
  </si>
  <si>
    <t>10:19:00</t>
  </si>
  <si>
    <t>03/04/2025 10:19:20</t>
  </si>
  <si>
    <t>10:19:20</t>
  </si>
  <si>
    <t>03/04/2025 10:20:20</t>
  </si>
  <si>
    <t>10:20:20</t>
  </si>
  <si>
    <t>03/04/2025 10:21:20</t>
  </si>
  <si>
    <t>10:21:20</t>
  </si>
  <si>
    <t>03/04/2025 10:22:20</t>
  </si>
  <si>
    <t>10:22:20</t>
  </si>
  <si>
    <t>03/04/2025 10:23:20</t>
  </si>
  <si>
    <t>10:23:20</t>
  </si>
  <si>
    <t>03/04/2025 10:24:20</t>
  </si>
  <si>
    <t>10:24:20</t>
  </si>
  <si>
    <t>03/04/2025 10:25:20</t>
  </si>
  <si>
    <t>10:25:20</t>
  </si>
  <si>
    <t>03/04/2025 10:26:20</t>
  </si>
  <si>
    <t>10:26:20</t>
  </si>
  <si>
    <t>03/04/2025 10:27:20</t>
  </si>
  <si>
    <t>10:27:20</t>
  </si>
  <si>
    <t>03/04/2025 10:28:20</t>
  </si>
  <si>
    <t>10:28:20</t>
  </si>
  <si>
    <t>03/04/2025 10:29:20</t>
  </si>
  <si>
    <t>10:29:20</t>
  </si>
  <si>
    <t>03/04/2025 10:30:20</t>
  </si>
  <si>
    <t>10:30:20</t>
  </si>
  <si>
    <t>03/04/2025 10:30:34</t>
  </si>
  <si>
    <t>10:30:34</t>
  </si>
  <si>
    <t>03/04/2025 10:31:31</t>
  </si>
  <si>
    <t>10:31:31</t>
  </si>
  <si>
    <t>03/04/2025 10:32:11</t>
  </si>
  <si>
    <t>10:32:11</t>
  </si>
  <si>
    <t>10:32:12</t>
  </si>
  <si>
    <t>03/04/2025 10:32:49</t>
  </si>
  <si>
    <t>10:32:49</t>
  </si>
  <si>
    <t>03/04/2025 10:33:25</t>
  </si>
  <si>
    <t>10:33:25</t>
  </si>
  <si>
    <t>03/04/2025 10:34:00</t>
  </si>
  <si>
    <t>10:34:00</t>
  </si>
  <si>
    <t>03/04/2025 10:35:00</t>
  </si>
  <si>
    <t>10:35:00</t>
  </si>
  <si>
    <t>03/04/2025 10:36:00</t>
  </si>
  <si>
    <t>10:36:00</t>
  </si>
  <si>
    <t>03/04/2025 10:36:52</t>
  </si>
  <si>
    <t>10:36:52</t>
  </si>
  <si>
    <t>03/04/2025 10:37:52</t>
  </si>
  <si>
    <t>10:37:52</t>
  </si>
  <si>
    <t>03/04/2025 10:38:52</t>
  </si>
  <si>
    <t>10:38:52</t>
  </si>
  <si>
    <t>03/04/2025 10:39:39</t>
  </si>
  <si>
    <t>10:39:39</t>
  </si>
  <si>
    <t>03/04/2025 10:40:20</t>
  </si>
  <si>
    <t>10:40:20</t>
  </si>
  <si>
    <t>03/04/2025 10:41:20</t>
  </si>
  <si>
    <t>10:41:20</t>
  </si>
  <si>
    <t>03/04/2025 10:42:20</t>
  </si>
  <si>
    <t>10:42:20</t>
  </si>
  <si>
    <t>03/04/2025 10:43:20</t>
  </si>
  <si>
    <t>10:43:20</t>
  </si>
  <si>
    <t>03/04/2025 10:44:20</t>
  </si>
  <si>
    <t>10:44:20</t>
  </si>
  <si>
    <t>03/04/2025 10:45:20</t>
  </si>
  <si>
    <t>10:45:20</t>
  </si>
  <si>
    <t>03/04/2025 10:46:20</t>
  </si>
  <si>
    <t>10:46:20</t>
  </si>
  <si>
    <t>03/04/2025 10:47:17</t>
  </si>
  <si>
    <t>10:47:17</t>
  </si>
  <si>
    <t>03/04/2025 10:48:17</t>
  </si>
  <si>
    <t>10:48:17</t>
  </si>
  <si>
    <t>03/04/2025 10:49:17</t>
  </si>
  <si>
    <t>10:49:17</t>
  </si>
  <si>
    <t>03/04/2025 10:49:32</t>
  </si>
  <si>
    <t>10:49:32</t>
  </si>
  <si>
    <t>03/04/2025 10:50:32</t>
  </si>
  <si>
    <t>10:50:32</t>
  </si>
  <si>
    <t>03/04/2025 10:51:27</t>
  </si>
  <si>
    <t>10:51:27</t>
  </si>
  <si>
    <t>03/04/2025 10:53:27</t>
  </si>
  <si>
    <t>10:53:27</t>
  </si>
  <si>
    <t>03/04/2025 10:54:27</t>
  </si>
  <si>
    <t>10:54:27</t>
  </si>
  <si>
    <t>03/04/2025 10:55:27</t>
  </si>
  <si>
    <t>10:55:27</t>
  </si>
  <si>
    <t>03/04/2025 10:56:27</t>
  </si>
  <si>
    <t>10:56:27</t>
  </si>
  <si>
    <t>03/04/2025 10:57:27</t>
  </si>
  <si>
    <t>10:57:27</t>
  </si>
  <si>
    <t>03/04/2025 10:57:40</t>
  </si>
  <si>
    <t>10:57:40</t>
  </si>
  <si>
    <t>03/04/2025 10:57:45</t>
  </si>
  <si>
    <t>10:57:45</t>
  </si>
  <si>
    <t>03/04/2025 10:57:57</t>
  </si>
  <si>
    <t>10:57:57</t>
  </si>
  <si>
    <t>03/04/2025 10:58:57</t>
  </si>
  <si>
    <t>10:58:57</t>
  </si>
  <si>
    <t>03/04/2025 10:59:03</t>
  </si>
  <si>
    <t>10:59:03</t>
  </si>
  <si>
    <t>03/04/2025 11:00:03</t>
  </si>
  <si>
    <t>11:00:03</t>
  </si>
  <si>
    <t>03/04/2025 11:00:41</t>
  </si>
  <si>
    <t>11:00:41</t>
  </si>
  <si>
    <t>8060 - ABASTECIMENTO E LUBRIFICACAO</t>
  </si>
  <si>
    <t>03/04/2025 11:01:41</t>
  </si>
  <si>
    <t>11:01:41</t>
  </si>
  <si>
    <t>03/04/2025 11:02:41</t>
  </si>
  <si>
    <t>11:02:41</t>
  </si>
  <si>
    <t>03/04/2025 11:03:41</t>
  </si>
  <si>
    <t>11:03:41</t>
  </si>
  <si>
    <t>03/04/2025 11:04:41</t>
  </si>
  <si>
    <t>11:04:41</t>
  </si>
  <si>
    <t>03/04/2025 11:05:41</t>
  </si>
  <si>
    <t>11:05:41</t>
  </si>
  <si>
    <t>03/04/2025 11:06:41</t>
  </si>
  <si>
    <t>11:06:41</t>
  </si>
  <si>
    <t>03/04/2025 11:07:41</t>
  </si>
  <si>
    <t>11:07:41</t>
  </si>
  <si>
    <t>03/04/2025 11:08:12</t>
  </si>
  <si>
    <t>11:08:12</t>
  </si>
  <si>
    <t>03/04/2025 11:09:05</t>
  </si>
  <si>
    <t>11:09:05</t>
  </si>
  <si>
    <t>03/04/2025 11:09:40</t>
  </si>
  <si>
    <t>11:09:40</t>
  </si>
  <si>
    <t>03/04/2025 11:10:16</t>
  </si>
  <si>
    <t>11:10:16</t>
  </si>
  <si>
    <t>03/04/2025 11:10:52</t>
  </si>
  <si>
    <t>11:10:52</t>
  </si>
  <si>
    <t>03/04/2025 11:11:52</t>
  </si>
  <si>
    <t>11:11:52</t>
  </si>
  <si>
    <t>03/04/2025 11:12:52</t>
  </si>
  <si>
    <t>11:12:52</t>
  </si>
  <si>
    <t>03/04/2025 11:13:52</t>
  </si>
  <si>
    <t>11:13:52</t>
  </si>
  <si>
    <t>03/04/2025 11:14:09</t>
  </si>
  <si>
    <t>11:14:09</t>
  </si>
  <si>
    <t>03/04/2025 11:15:03</t>
  </si>
  <si>
    <t>11:15:03</t>
  </si>
  <si>
    <t>11:15:04</t>
  </si>
  <si>
    <t>03/04/2025 11:16:03</t>
  </si>
  <si>
    <t>11:16:03</t>
  </si>
  <si>
    <t>03/04/2025 11:17:03</t>
  </si>
  <si>
    <t>11:17:03</t>
  </si>
  <si>
    <t>03/04/2025 11:18:03</t>
  </si>
  <si>
    <t>11:18:03</t>
  </si>
  <si>
    <t>03/04/2025 11:19:03</t>
  </si>
  <si>
    <t>11:19:03</t>
  </si>
  <si>
    <t>03/04/2025 11:20:03</t>
  </si>
  <si>
    <t>11:20:03</t>
  </si>
  <si>
    <t>03/04/2025 11:21:03</t>
  </si>
  <si>
    <t>11:21:03</t>
  </si>
  <si>
    <t>03/04/2025 11:22:03</t>
  </si>
  <si>
    <t>11:22:03</t>
  </si>
  <si>
    <t>03/04/2025 11:22:54</t>
  </si>
  <si>
    <t>11:22:54</t>
  </si>
  <si>
    <t>03/04/2025 11:23:54</t>
  </si>
  <si>
    <t>11:23:54</t>
  </si>
  <si>
    <t>03/04/2025 11:24:54</t>
  </si>
  <si>
    <t>11:24:54</t>
  </si>
  <si>
    <t>03/04/2025 11:25:54</t>
  </si>
  <si>
    <t>11:25:54</t>
  </si>
  <si>
    <t>03/04/2025 11:26:54</t>
  </si>
  <si>
    <t>11:26:54</t>
  </si>
  <si>
    <t>03/04/2025 11:27:54</t>
  </si>
  <si>
    <t>11:27:54</t>
  </si>
  <si>
    <t>03/04/2025 11:28:54</t>
  </si>
  <si>
    <t>11:28:54</t>
  </si>
  <si>
    <t>03/04/2025 11:29:54</t>
  </si>
  <si>
    <t>11:29:54</t>
  </si>
  <si>
    <t>03/04/2025 11:30:54</t>
  </si>
  <si>
    <t>11:30:54</t>
  </si>
  <si>
    <t>03/04/2025 11:31:15</t>
  </si>
  <si>
    <t>11:31:15</t>
  </si>
  <si>
    <t>03/04/2025 11:32:15</t>
  </si>
  <si>
    <t>11:32:15</t>
  </si>
  <si>
    <t>03/04/2025 11:32:58</t>
  </si>
  <si>
    <t>11:32:58</t>
  </si>
  <si>
    <t>03/04/2025 11:33:58</t>
  </si>
  <si>
    <t>11:33:58</t>
  </si>
  <si>
    <t>03/04/2025 11:34:58</t>
  </si>
  <si>
    <t>11:34:58</t>
  </si>
  <si>
    <t>11:34:59</t>
  </si>
  <si>
    <t>03/04/2025 11:35:58</t>
  </si>
  <si>
    <t>11:35:58</t>
  </si>
  <si>
    <t>03/04/2025 11:36:58</t>
  </si>
  <si>
    <t>11:36:58</t>
  </si>
  <si>
    <t>03/04/2025 11:37:58</t>
  </si>
  <si>
    <t>11:37:58</t>
  </si>
  <si>
    <t>03/04/2025 11:38:29</t>
  </si>
  <si>
    <t>11:38:29</t>
  </si>
  <si>
    <t>03/04/2025 11:39:29</t>
  </si>
  <si>
    <t>11:39:29</t>
  </si>
  <si>
    <t>03/04/2025 11:40:29</t>
  </si>
  <si>
    <t>11:40:29</t>
  </si>
  <si>
    <t>03/04/2025 11:41:29</t>
  </si>
  <si>
    <t>11:41:29</t>
  </si>
  <si>
    <t>03/04/2025 11:41:39</t>
  </si>
  <si>
    <t>11:41:39</t>
  </si>
  <si>
    <t>03/04/2025 11:42:03</t>
  </si>
  <si>
    <t>11:42:03</t>
  </si>
  <si>
    <t>03/04/2025 11:43:03</t>
  </si>
  <si>
    <t>11:43:03</t>
  </si>
  <si>
    <t>03/04/2025 11:44:03</t>
  </si>
  <si>
    <t>11:44:03</t>
  </si>
  <si>
    <t>03/04/2025 11:45:03</t>
  </si>
  <si>
    <t>11:45:03</t>
  </si>
  <si>
    <t>03/04/2025 11:46:03</t>
  </si>
  <si>
    <t>11:46:03</t>
  </si>
  <si>
    <t>03/04/2025 11:47:03</t>
  </si>
  <si>
    <t>11:47:03</t>
  </si>
  <si>
    <t>03/04/2025 11:48:03</t>
  </si>
  <si>
    <t>11:48:03</t>
  </si>
  <si>
    <t>03/04/2025 11:48:07</t>
  </si>
  <si>
    <t>11:48:07</t>
  </si>
  <si>
    <t>03/04/2025 11:48:11</t>
  </si>
  <si>
    <t>11:48:11</t>
  </si>
  <si>
    <t>03/04/2025 11:48:20</t>
  </si>
  <si>
    <t>11:48:20</t>
  </si>
  <si>
    <t>03/04/2025 11:49:20</t>
  </si>
  <si>
    <t>11:49:20</t>
  </si>
  <si>
    <t>03/04/2025 11:49:29</t>
  </si>
  <si>
    <t>11:49:29</t>
  </si>
  <si>
    <t>03/04/2025 11:50:17</t>
  </si>
  <si>
    <t>11:50:17</t>
  </si>
  <si>
    <t>03/04/2025 11:51:17</t>
  </si>
  <si>
    <t>11:51:17</t>
  </si>
  <si>
    <t>03/04/2025 11:52:17</t>
  </si>
  <si>
    <t>11:52:17</t>
  </si>
  <si>
    <t>03/04/2025 11:53:17</t>
  </si>
  <si>
    <t>11:53:17</t>
  </si>
  <si>
    <t>03/04/2025 11:54:17</t>
  </si>
  <si>
    <t>11:54:17</t>
  </si>
  <si>
    <t>03/04/2025 11:55:17</t>
  </si>
  <si>
    <t>11:55:17</t>
  </si>
  <si>
    <t>03/04/2025 11:56:17</t>
  </si>
  <si>
    <t>11:56:17</t>
  </si>
  <si>
    <t>03/04/2025 11:57:17</t>
  </si>
  <si>
    <t>11:57:17</t>
  </si>
  <si>
    <t>03/04/2025 11:58:17</t>
  </si>
  <si>
    <t>11:58:17</t>
  </si>
  <si>
    <t>03/04/2025 11:59:17</t>
  </si>
  <si>
    <t>11:59:17</t>
  </si>
  <si>
    <t>03/04/2025 12:00:17</t>
  </si>
  <si>
    <t>12:00:17</t>
  </si>
  <si>
    <t>03/04/2025 12:01:17</t>
  </si>
  <si>
    <t>12:01:17</t>
  </si>
  <si>
    <t>03/04/2025 12:02:17</t>
  </si>
  <si>
    <t>12:02:17</t>
  </si>
  <si>
    <t>03/04/2025 12:03:17</t>
  </si>
  <si>
    <t>12:03:17</t>
  </si>
  <si>
    <t>03/04/2025 12:04:17</t>
  </si>
  <si>
    <t>12:04:17</t>
  </si>
  <si>
    <t>03/04/2025 12:05:17</t>
  </si>
  <si>
    <t>12:05:17</t>
  </si>
  <si>
    <t>03/04/2025 12:06:17</t>
  </si>
  <si>
    <t>12:06:17</t>
  </si>
  <si>
    <t>03/04/2025 12:07:17</t>
  </si>
  <si>
    <t>12:07:17</t>
  </si>
  <si>
    <t>03/04/2025 12:08:17</t>
  </si>
  <si>
    <t>12:08:17</t>
  </si>
  <si>
    <t>03/04/2025 12:09:17</t>
  </si>
  <si>
    <t>12:09:17</t>
  </si>
  <si>
    <t>03/04/2025 12:10:17</t>
  </si>
  <si>
    <t>12:10:17</t>
  </si>
  <si>
    <t>03/04/2025 12:11:17</t>
  </si>
  <si>
    <t>12:11:17</t>
  </si>
  <si>
    <t>03/04/2025 12:12:17</t>
  </si>
  <si>
    <t>12:12:17</t>
  </si>
  <si>
    <t>03/04/2025 12:13:17</t>
  </si>
  <si>
    <t>12:13:17</t>
  </si>
  <si>
    <t>03/04/2025 12:14:17</t>
  </si>
  <si>
    <t>12:14:17</t>
  </si>
  <si>
    <t>03/04/2025 12:15:17</t>
  </si>
  <si>
    <t>12:15:17</t>
  </si>
  <si>
    <t>03/04/2025 12:16:17</t>
  </si>
  <si>
    <t>12:16:17</t>
  </si>
  <si>
    <t>03/04/2025 12:17:17</t>
  </si>
  <si>
    <t>12:17:17</t>
  </si>
  <si>
    <t>03/04/2025 12:18:17</t>
  </si>
  <si>
    <t>12:18:17</t>
  </si>
  <si>
    <t>03/04/2025 12:19:17</t>
  </si>
  <si>
    <t>12:19:17</t>
  </si>
  <si>
    <t>03/04/2025 12:20:17</t>
  </si>
  <si>
    <t>12:20:17</t>
  </si>
  <si>
    <t>03/04/2025 12:21:17</t>
  </si>
  <si>
    <t>12:21:17</t>
  </si>
  <si>
    <t>03/04/2025 12:22:17</t>
  </si>
  <si>
    <t>12:22:17</t>
  </si>
  <si>
    <t>03/04/2025 12:23:17</t>
  </si>
  <si>
    <t>12:23:17</t>
  </si>
  <si>
    <t>03/04/2025 12:24:17</t>
  </si>
  <si>
    <t>12:24:17</t>
  </si>
  <si>
    <t>03/04/2025 12:25:17</t>
  </si>
  <si>
    <t>12:25:17</t>
  </si>
  <si>
    <t>03/04/2025 12:26:17</t>
  </si>
  <si>
    <t>12:26:17</t>
  </si>
  <si>
    <t>03/04/2025 12:27:17</t>
  </si>
  <si>
    <t>12:27:17</t>
  </si>
  <si>
    <t>03/04/2025 12:28:17</t>
  </si>
  <si>
    <t>12:28:17</t>
  </si>
  <si>
    <t>03/04/2025 12:29:17</t>
  </si>
  <si>
    <t>12:29:17</t>
  </si>
  <si>
    <t>03/04/2025 12:30:17</t>
  </si>
  <si>
    <t>12:30:17</t>
  </si>
  <si>
    <t>03/04/2025 12:31:17</t>
  </si>
  <si>
    <t>12:31:17</t>
  </si>
  <si>
    <t>03/04/2025 12:32:17</t>
  </si>
  <si>
    <t>12:32:17</t>
  </si>
  <si>
    <t>03/04/2025 12:33:17</t>
  </si>
  <si>
    <t>12:33:17</t>
  </si>
  <si>
    <t>03/04/2025 12:34:17</t>
  </si>
  <si>
    <t>12:34:17</t>
  </si>
  <si>
    <t>03/04/2025 12:35:17</t>
  </si>
  <si>
    <t>12:35:17</t>
  </si>
  <si>
    <t>03/04/2025 12:36:17</t>
  </si>
  <si>
    <t>12:36:17</t>
  </si>
  <si>
    <t>03/04/2025 12:37:17</t>
  </si>
  <si>
    <t>12:37:17</t>
  </si>
  <si>
    <t>03/04/2025 12:38:17</t>
  </si>
  <si>
    <t>12:38:17</t>
  </si>
  <si>
    <t>03/04/2025 12:39:17</t>
  </si>
  <si>
    <t>12:39:17</t>
  </si>
  <si>
    <t>03/04/2025 12:40:17</t>
  </si>
  <si>
    <t>12:40:17</t>
  </si>
  <si>
    <t>03/04/2025 12:41:17</t>
  </si>
  <si>
    <t>12:41:17</t>
  </si>
  <si>
    <t>03/04/2025 12:42:17</t>
  </si>
  <si>
    <t>12:42:17</t>
  </si>
  <si>
    <t>03/04/2025 12:43:17</t>
  </si>
  <si>
    <t>12:43:17</t>
  </si>
  <si>
    <t>03/04/2025 12:44:17</t>
  </si>
  <si>
    <t>12:44:17</t>
  </si>
  <si>
    <t>03/04/2025 12:45:17</t>
  </si>
  <si>
    <t>12:45:17</t>
  </si>
  <si>
    <t>03/04/2025 12:46:17</t>
  </si>
  <si>
    <t>12:46:17</t>
  </si>
  <si>
    <t>03/04/2025 12:47:17</t>
  </si>
  <si>
    <t>12:47:17</t>
  </si>
  <si>
    <t>03/04/2025 12:48:17</t>
  </si>
  <si>
    <t>12:48:17</t>
  </si>
  <si>
    <t>03/04/2025 12:49:17</t>
  </si>
  <si>
    <t>12:49:17</t>
  </si>
  <si>
    <t>03/04/2025 12:49:57</t>
  </si>
  <si>
    <t>12:49:57</t>
  </si>
  <si>
    <t>03/04/2025 12:50:03</t>
  </si>
  <si>
    <t>12:50:03</t>
  </si>
  <si>
    <t>03/04/2025 12:50:14</t>
  </si>
  <si>
    <t>12:50:14</t>
  </si>
  <si>
    <t>03/04/2025 12:51:14</t>
  </si>
  <si>
    <t>12:51:14</t>
  </si>
  <si>
    <t>03/04/2025 12:51:20</t>
  </si>
  <si>
    <t>12:51:20</t>
  </si>
  <si>
    <t>03/04/2025 12:52:20</t>
  </si>
  <si>
    <t>12:52:20</t>
  </si>
  <si>
    <t>03/04/2025 12:53:15</t>
  </si>
  <si>
    <t>12:53:15</t>
  </si>
  <si>
    <t>03/04/2025 12:54:15</t>
  </si>
  <si>
    <t>12:54:15</t>
  </si>
  <si>
    <t>03/04/2025 12:55:15</t>
  </si>
  <si>
    <t>12:55:15</t>
  </si>
  <si>
    <t>03/04/2025 12:56:15</t>
  </si>
  <si>
    <t>12:56:15</t>
  </si>
  <si>
    <t>03/04/2025 12:57:15</t>
  </si>
  <si>
    <t>12:57:15</t>
  </si>
  <si>
    <t>03/04/2025 12:58:15</t>
  </si>
  <si>
    <t>12:58:15</t>
  </si>
  <si>
    <t>03/04/2025 12:59:15</t>
  </si>
  <si>
    <t>12:59:15</t>
  </si>
  <si>
    <t>12:59:16</t>
  </si>
  <si>
    <t>03/04/2025 12:59:45</t>
  </si>
  <si>
    <t>12:59:45</t>
  </si>
  <si>
    <t>03/04/2025 13:00:45</t>
  </si>
  <si>
    <t>13:00:45</t>
  </si>
  <si>
    <t>03/04/2025 13:00:48</t>
  </si>
  <si>
    <t>13:00:48</t>
  </si>
  <si>
    <t>03/04/2025 13:01:48</t>
  </si>
  <si>
    <t>13:01:48</t>
  </si>
  <si>
    <t>03/04/2025 13:02:48</t>
  </si>
  <si>
    <t>13:02:48</t>
  </si>
  <si>
    <t>03/04/2025 13:03:48</t>
  </si>
  <si>
    <t>13:03:48</t>
  </si>
  <si>
    <t>13:03:49</t>
  </si>
  <si>
    <t>03/04/2025 13:04:48</t>
  </si>
  <si>
    <t>13:04:48</t>
  </si>
  <si>
    <t>03/04/2025 13:05:48</t>
  </si>
  <si>
    <t>13:05:48</t>
  </si>
  <si>
    <t>03/04/2025 13:06:24</t>
  </si>
  <si>
    <t>13:06:24</t>
  </si>
  <si>
    <t>03/04/2025 13:07:24</t>
  </si>
  <si>
    <t>13:07:24</t>
  </si>
  <si>
    <t>03/04/2025 13:08:24</t>
  </si>
  <si>
    <t>13:08:24</t>
  </si>
  <si>
    <t>03/04/2025 13:09:21</t>
  </si>
  <si>
    <t>13:09:21</t>
  </si>
  <si>
    <t>03/04/2025 13:10:21</t>
  </si>
  <si>
    <t>13:10:21</t>
  </si>
  <si>
    <t>03/04/2025 13:11:21</t>
  </si>
  <si>
    <t>13:11:21</t>
  </si>
  <si>
    <t>03/04/2025 13:12:21</t>
  </si>
  <si>
    <t>13:12:21</t>
  </si>
  <si>
    <t>03/04/2025 13:13:12</t>
  </si>
  <si>
    <t>13:13:12</t>
  </si>
  <si>
    <t>03/04/2025 13:14:12</t>
  </si>
  <si>
    <t>13:14:12</t>
  </si>
  <si>
    <t>03/04/2025 13:15:12</t>
  </si>
  <si>
    <t>13:15:12</t>
  </si>
  <si>
    <t>13:15:13</t>
  </si>
  <si>
    <t>03/04/2025 13:16:03</t>
  </si>
  <si>
    <t>13:16:03</t>
  </si>
  <si>
    <t>03/04/2025 13:17:00</t>
  </si>
  <si>
    <t>13:17:00</t>
  </si>
  <si>
    <t>03/04/2025 13:17:43</t>
  </si>
  <si>
    <t>13:17:43</t>
  </si>
  <si>
    <t>03/04/2025 13:18:19</t>
  </si>
  <si>
    <t>13:18:19</t>
  </si>
  <si>
    <t>03/04/2025 13:18:54</t>
  </si>
  <si>
    <t>13:18:54</t>
  </si>
  <si>
    <t>03/04/2025 13:19:30</t>
  </si>
  <si>
    <t>13:19:30</t>
  </si>
  <si>
    <t>03/04/2025 13:20:05</t>
  </si>
  <si>
    <t>13:20:05</t>
  </si>
  <si>
    <t>03/04/2025 13:20:51</t>
  </si>
  <si>
    <t>13:20:51</t>
  </si>
  <si>
    <t>03/04/2025 13:21:34</t>
  </si>
  <si>
    <t>13:21:34</t>
  </si>
  <si>
    <t>03/04/2025 13:22:34</t>
  </si>
  <si>
    <t>13:22:34</t>
  </si>
  <si>
    <t>03/04/2025 13:22:37</t>
  </si>
  <si>
    <t>13:22:37</t>
  </si>
  <si>
    <t>03/04/2025 13:23:37</t>
  </si>
  <si>
    <t>13:23:37</t>
  </si>
  <si>
    <t>03/04/2025 13:24:37</t>
  </si>
  <si>
    <t>13:24:37</t>
  </si>
  <si>
    <t>03/04/2025 13:25:37</t>
  </si>
  <si>
    <t>13:25:37</t>
  </si>
  <si>
    <t>03/04/2025 13:26:37</t>
  </si>
  <si>
    <t>13:26:37</t>
  </si>
  <si>
    <t>03/04/2025 13:27:37</t>
  </si>
  <si>
    <t>13:27:37</t>
  </si>
  <si>
    <t>03/04/2025 13:28:37</t>
  </si>
  <si>
    <t>13:28:37</t>
  </si>
  <si>
    <t>03/04/2025 13:29:37</t>
  </si>
  <si>
    <t>13:29:37</t>
  </si>
  <si>
    <t>03/04/2025 13:30:37</t>
  </si>
  <si>
    <t>13:30:37</t>
  </si>
  <si>
    <t>03/04/2025 13:31:37</t>
  </si>
  <si>
    <t>13:31:37</t>
  </si>
  <si>
    <t>03/04/2025 13:32:12</t>
  </si>
  <si>
    <t>13:32:12</t>
  </si>
  <si>
    <t>03/04/2025 13:33:12</t>
  </si>
  <si>
    <t>13:33:12</t>
  </si>
  <si>
    <t>03/04/2025 13:33:28</t>
  </si>
  <si>
    <t>13:33:28</t>
  </si>
  <si>
    <t>03/04/2025 13:34:28</t>
  </si>
  <si>
    <t>13:34:28</t>
  </si>
  <si>
    <t>03/04/2025 13:35:28</t>
  </si>
  <si>
    <t>13:35:28</t>
  </si>
  <si>
    <t>03/04/2025 13:36:28</t>
  </si>
  <si>
    <t>13:36:28</t>
  </si>
  <si>
    <t>03/04/2025 13:37:28</t>
  </si>
  <si>
    <t>13:37:28</t>
  </si>
  <si>
    <t>03/04/2025 13:38:28</t>
  </si>
  <si>
    <t>13:38:28</t>
  </si>
  <si>
    <t>03/04/2025 13:39:28</t>
  </si>
  <si>
    <t>13:39:28</t>
  </si>
  <si>
    <t>03/04/2025 13:40:00</t>
  </si>
  <si>
    <t>13:40:00</t>
  </si>
  <si>
    <t>03/04/2025 13:41:00</t>
  </si>
  <si>
    <t>13:41:00</t>
  </si>
  <si>
    <t>03/04/2025 13:41:30</t>
  </si>
  <si>
    <t>13:41:30</t>
  </si>
  <si>
    <t>03/04/2025 13:42:30</t>
  </si>
  <si>
    <t>13:42:30</t>
  </si>
  <si>
    <t>03/04/2025 13:43:30</t>
  </si>
  <si>
    <t>13:43:30</t>
  </si>
  <si>
    <t>03/04/2025 13:44:30</t>
  </si>
  <si>
    <t>13:44:30</t>
  </si>
  <si>
    <t>03/04/2025 13:45:30</t>
  </si>
  <si>
    <t>13:45:30</t>
  </si>
  <si>
    <t>03/04/2025 13:46:30</t>
  </si>
  <si>
    <t>13:46:30</t>
  </si>
  <si>
    <t>03/04/2025 13:47:26</t>
  </si>
  <si>
    <t>13:47:26</t>
  </si>
  <si>
    <t>03/04/2025 13:48:22</t>
  </si>
  <si>
    <t>13:48:22</t>
  </si>
  <si>
    <t>03/04/2025 13:49:17</t>
  </si>
  <si>
    <t>13:49:17</t>
  </si>
  <si>
    <t>03/04/2025 13:49:53</t>
  </si>
  <si>
    <t>13:49:53</t>
  </si>
  <si>
    <t>03/04/2025 13:50:29</t>
  </si>
  <si>
    <t>13:50:29</t>
  </si>
  <si>
    <t>03/04/2025 13:51:05</t>
  </si>
  <si>
    <t>13:51:05</t>
  </si>
  <si>
    <t>03/04/2025 13:51:41</t>
  </si>
  <si>
    <t>13:51:41</t>
  </si>
  <si>
    <t>03/04/2025 13:52:34</t>
  </si>
  <si>
    <t>13:52:34</t>
  </si>
  <si>
    <t>03/04/2025 13:53:34</t>
  </si>
  <si>
    <t>13:53:34</t>
  </si>
  <si>
    <t>03/04/2025 13:54:17</t>
  </si>
  <si>
    <t>13:54:17</t>
  </si>
  <si>
    <t>03/04/2025 13:55:17</t>
  </si>
  <si>
    <t>13:55:17</t>
  </si>
  <si>
    <t>03/04/2025 13:56:17</t>
  </si>
  <si>
    <t>13:56:17</t>
  </si>
  <si>
    <t>03/04/2025 13:57:17</t>
  </si>
  <si>
    <t>13:57:17</t>
  </si>
  <si>
    <t>03/04/2025 13:58:17</t>
  </si>
  <si>
    <t>13:58:17</t>
  </si>
  <si>
    <t>03/04/2025 13:59:17</t>
  </si>
  <si>
    <t>13:59:17</t>
  </si>
  <si>
    <t>03/04/2025 14:00:17</t>
  </si>
  <si>
    <t>14:00:17</t>
  </si>
  <si>
    <t>03/04/2025 14:01:17</t>
  </si>
  <si>
    <t>14:01:17</t>
  </si>
  <si>
    <t>03/04/2025 14:02:17</t>
  </si>
  <si>
    <t>14:02:17</t>
  </si>
  <si>
    <t>03/04/2025 14:03:17</t>
  </si>
  <si>
    <t>14:03:17</t>
  </si>
  <si>
    <t>03/04/2025 14:04:17</t>
  </si>
  <si>
    <t>14:04:17</t>
  </si>
  <si>
    <t>03/04/2025 14:04:39</t>
  </si>
  <si>
    <t>14:04:39</t>
  </si>
  <si>
    <t>03/04/2025 14:05:39</t>
  </si>
  <si>
    <t>14:05:39</t>
  </si>
  <si>
    <t>03/04/2025 14:06:09</t>
  </si>
  <si>
    <t>14:06:09</t>
  </si>
  <si>
    <t>03/04/2025 14:07:09</t>
  </si>
  <si>
    <t>14:07:09</t>
  </si>
  <si>
    <t>03/04/2025 14:08:09</t>
  </si>
  <si>
    <t>14:08:09</t>
  </si>
  <si>
    <t>03/04/2025 14:09:09</t>
  </si>
  <si>
    <t>14:09:09</t>
  </si>
  <si>
    <t>03/04/2025 14:10:09</t>
  </si>
  <si>
    <t>14:10:09</t>
  </si>
  <si>
    <t>03/04/2025 14:11:09</t>
  </si>
  <si>
    <t>14:11:09</t>
  </si>
  <si>
    <t>03/04/2025 14:12:09</t>
  </si>
  <si>
    <t>14:12:09</t>
  </si>
  <si>
    <t>03/04/2025 14:12:13</t>
  </si>
  <si>
    <t>14:12:13</t>
  </si>
  <si>
    <t>03/04/2025 14:13:13</t>
  </si>
  <si>
    <t>14:13:13</t>
  </si>
  <si>
    <t>03/04/2025 14:14:13</t>
  </si>
  <si>
    <t>14:14:13</t>
  </si>
  <si>
    <t>03/04/2025 14:15:13</t>
  </si>
  <si>
    <t>14:15:13</t>
  </si>
  <si>
    <t>03/04/2025 14:15:42</t>
  </si>
  <si>
    <t>14:15:42</t>
  </si>
  <si>
    <t>03/04/2025 14:16:42</t>
  </si>
  <si>
    <t>14:16:42</t>
  </si>
  <si>
    <t>03/04/2025 14:17:42</t>
  </si>
  <si>
    <t>14:17:42</t>
  </si>
  <si>
    <t>03/04/2025 14:18:42</t>
  </si>
  <si>
    <t>14:18:42</t>
  </si>
  <si>
    <t>03/04/2025 14:19:42</t>
  </si>
  <si>
    <t>14:19:42</t>
  </si>
  <si>
    <t>03/04/2025 14:20:42</t>
  </si>
  <si>
    <t>14:20:42</t>
  </si>
  <si>
    <t>03/04/2025 14:21:42</t>
  </si>
  <si>
    <t>14:21:42</t>
  </si>
  <si>
    <t>03/04/2025 14:21:45</t>
  </si>
  <si>
    <t>14:21:45</t>
  </si>
  <si>
    <t>03/04/2025 14:21:48</t>
  </si>
  <si>
    <t>14:21:48</t>
  </si>
  <si>
    <t>03/04/2025 14:22:07</t>
  </si>
  <si>
    <t>14:22:07</t>
  </si>
  <si>
    <t>03/04/2025 14:23:05</t>
  </si>
  <si>
    <t>14:23:05</t>
  </si>
  <si>
    <t>03/04/2025 14:23:50</t>
  </si>
  <si>
    <t>14:23:50</t>
  </si>
  <si>
    <t>03/04/2025 14:24:26</t>
  </si>
  <si>
    <t>14:24:26</t>
  </si>
  <si>
    <t>03/04/2025 14:25:00</t>
  </si>
  <si>
    <t>14:25:00</t>
  </si>
  <si>
    <t>03/04/2025 14:25:35</t>
  </si>
  <si>
    <t>14:25:35</t>
  </si>
  <si>
    <t>03/04/2025 14:26:10</t>
  </si>
  <si>
    <t>14:26:10</t>
  </si>
  <si>
    <t>03/04/2025 14:26:45</t>
  </si>
  <si>
    <t>14:26:45</t>
  </si>
  <si>
    <t>03/04/2025 14:27:00</t>
  </si>
  <si>
    <t>14:27:00</t>
  </si>
  <si>
    <t>03/04/2025 14:27:51</t>
  </si>
  <si>
    <t>14:27:51</t>
  </si>
  <si>
    <t>03/04/2025 14:28:32</t>
  </si>
  <si>
    <t>14:28:32</t>
  </si>
  <si>
    <t>03/04/2025 14:29:32</t>
  </si>
  <si>
    <t>14:29:32</t>
  </si>
  <si>
    <t>03/04/2025 14:29:37</t>
  </si>
  <si>
    <t>14:29:37</t>
  </si>
  <si>
    <t>03/04/2025 14:30:37</t>
  </si>
  <si>
    <t>14:30:37</t>
  </si>
  <si>
    <t>03/04/2025 14:31:37</t>
  </si>
  <si>
    <t>14:31:37</t>
  </si>
  <si>
    <t>03/04/2025 14:32:37</t>
  </si>
  <si>
    <t>14:32:37</t>
  </si>
  <si>
    <t>03/04/2025 14:33:37</t>
  </si>
  <si>
    <t>14:33:37</t>
  </si>
  <si>
    <t>03/04/2025 14:34:37</t>
  </si>
  <si>
    <t>14:34:37</t>
  </si>
  <si>
    <t>14:34:38</t>
  </si>
  <si>
    <t>03/04/2025 14:35:37</t>
  </si>
  <si>
    <t>14:35:37</t>
  </si>
  <si>
    <t>14:35:38</t>
  </si>
  <si>
    <t>03/04/2025 14:36:37</t>
  </si>
  <si>
    <t>14:36:37</t>
  </si>
  <si>
    <t>03/04/2025 14:37:37</t>
  </si>
  <si>
    <t>14:37:37</t>
  </si>
  <si>
    <t>03/04/2025 14:38:37</t>
  </si>
  <si>
    <t>14:38:37</t>
  </si>
  <si>
    <t>03/04/2025 14:38:50</t>
  </si>
  <si>
    <t>14:38:50</t>
  </si>
  <si>
    <t>03/04/2025 14:39:50</t>
  </si>
  <si>
    <t>14:39:50</t>
  </si>
  <si>
    <t>03/04/2025 14:40:01</t>
  </si>
  <si>
    <t>14:40:01</t>
  </si>
  <si>
    <t>03/04/2025 14:41:01</t>
  </si>
  <si>
    <t>14:41:01</t>
  </si>
  <si>
    <t>03/04/2025 14:42:01</t>
  </si>
  <si>
    <t>14:42:01</t>
  </si>
  <si>
    <t>03/04/2025 14:43:01</t>
  </si>
  <si>
    <t>14:43:01</t>
  </si>
  <si>
    <t>03/04/2025 14:44:01</t>
  </si>
  <si>
    <t>14:44:01</t>
  </si>
  <si>
    <t>03/04/2025 14:45:01</t>
  </si>
  <si>
    <t>14:45:01</t>
  </si>
  <si>
    <t>03/04/2025 14:45:31</t>
  </si>
  <si>
    <t>14:45:31</t>
  </si>
  <si>
    <t>03/04/2025 14:46:31</t>
  </si>
  <si>
    <t>14:46:31</t>
  </si>
  <si>
    <t>03/04/2025 14:47:31</t>
  </si>
  <si>
    <t>14:47:31</t>
  </si>
  <si>
    <t>03/04/2025 14:47:46</t>
  </si>
  <si>
    <t>14:47:46</t>
  </si>
  <si>
    <t>03/04/2025 14:48:46</t>
  </si>
  <si>
    <t>14:48:46</t>
  </si>
  <si>
    <t>03/04/2025 14:48:58</t>
  </si>
  <si>
    <t>14:48:58</t>
  </si>
  <si>
    <t>03/04/2025 14:49:58</t>
  </si>
  <si>
    <t>14:49:58</t>
  </si>
  <si>
    <t>03/04/2025 14:50:58</t>
  </si>
  <si>
    <t>14:50:58</t>
  </si>
  <si>
    <t>03/04/2025 14:51:58</t>
  </si>
  <si>
    <t>14:51:58</t>
  </si>
  <si>
    <t>03/04/2025 14:52:34</t>
  </si>
  <si>
    <t>14:52:34</t>
  </si>
  <si>
    <t>03/04/2025 14:53:30</t>
  </si>
  <si>
    <t>14:53:30</t>
  </si>
  <si>
    <t>03/04/2025 14:54:30</t>
  </si>
  <si>
    <t>14:54:30</t>
  </si>
  <si>
    <t>03/04/2025 14:55:30</t>
  </si>
  <si>
    <t>14:55:30</t>
  </si>
  <si>
    <t>03/04/2025 14:56:30</t>
  </si>
  <si>
    <t>14:56:30</t>
  </si>
  <si>
    <t>03/04/2025 14:56:43</t>
  </si>
  <si>
    <t>14:56:43</t>
  </si>
  <si>
    <t>03/04/2025 14:57:41</t>
  </si>
  <si>
    <t>14:57:41</t>
  </si>
  <si>
    <t>03/04/2025 14:58:23</t>
  </si>
  <si>
    <t>14:58:23</t>
  </si>
  <si>
    <t>03/04/2025 14:58:59</t>
  </si>
  <si>
    <t>14:58:59</t>
  </si>
  <si>
    <t>03/04/2025 14:59:34</t>
  </si>
  <si>
    <t>14:59:34</t>
  </si>
  <si>
    <t>03/04/2025 15:00:10</t>
  </si>
  <si>
    <t>15:00:10</t>
  </si>
  <si>
    <t>03/04/2025 15:00:45</t>
  </si>
  <si>
    <t>15:00:45</t>
  </si>
  <si>
    <t>03/04/2025 15:01:42</t>
  </si>
  <si>
    <t>15:01:42</t>
  </si>
  <si>
    <t>03/04/2025 15:02:30</t>
  </si>
  <si>
    <t>15:02:30</t>
  </si>
  <si>
    <t>03/04/2025 15:03:13</t>
  </si>
  <si>
    <t>15:03:13</t>
  </si>
  <si>
    <t>03/04/2025 15:04:13</t>
  </si>
  <si>
    <t>15:04:13</t>
  </si>
  <si>
    <t>03/04/2025 15:05:13</t>
  </si>
  <si>
    <t>15:05:13</t>
  </si>
  <si>
    <t>03/04/2025 15:06:13</t>
  </si>
  <si>
    <t>15:06:13</t>
  </si>
  <si>
    <t>03/04/2025 15:07:13</t>
  </si>
  <si>
    <t>15:07:13</t>
  </si>
  <si>
    <t>03/04/2025 15:08:13</t>
  </si>
  <si>
    <t>15:08:13</t>
  </si>
  <si>
    <t>03/04/2025 15:09:13</t>
  </si>
  <si>
    <t>15:09:13</t>
  </si>
  <si>
    <t>03/04/2025 15:10:13</t>
  </si>
  <si>
    <t>15:10:13</t>
  </si>
  <si>
    <t>03/04/2025 15:11:13</t>
  </si>
  <si>
    <t>15:11:13</t>
  </si>
  <si>
    <t>03/04/2025 15:12:13</t>
  </si>
  <si>
    <t>15:12:13</t>
  </si>
  <si>
    <t>03/04/2025 15:13:13</t>
  </si>
  <si>
    <t>15:13:13</t>
  </si>
  <si>
    <t>03/04/2025 15:13:54</t>
  </si>
  <si>
    <t>15:13:54</t>
  </si>
  <si>
    <t>03/04/2025 15:14:34</t>
  </si>
  <si>
    <t>15:14:34</t>
  </si>
  <si>
    <t>03/04/2025 15:15:34</t>
  </si>
  <si>
    <t>15:15:34</t>
  </si>
  <si>
    <t>03/04/2025 15:16:34</t>
  </si>
  <si>
    <t>15:16:34</t>
  </si>
  <si>
    <t>03/04/2025 15:17:34</t>
  </si>
  <si>
    <t>15:17:34</t>
  </si>
  <si>
    <t>03/04/2025 15:18:34</t>
  </si>
  <si>
    <t>15:18:34</t>
  </si>
  <si>
    <t>03/04/2025 15:19:03</t>
  </si>
  <si>
    <t>15:19:03</t>
  </si>
  <si>
    <t>03/04/2025 15:20:03</t>
  </si>
  <si>
    <t>15:20:03</t>
  </si>
  <si>
    <t>03/04/2025 15:21:03</t>
  </si>
  <si>
    <t>15:21:03</t>
  </si>
  <si>
    <t>03/04/2025 15:22:03</t>
  </si>
  <si>
    <t>15:22:03</t>
  </si>
  <si>
    <t>03/04/2025 15:22:26</t>
  </si>
  <si>
    <t>15:22:26</t>
  </si>
  <si>
    <t>03/04/2025 15:23:26</t>
  </si>
  <si>
    <t>15:23:26</t>
  </si>
  <si>
    <t>03/04/2025 15:24:26</t>
  </si>
  <si>
    <t>15:24:26</t>
  </si>
  <si>
    <t>03/04/2025 15:25:26</t>
  </si>
  <si>
    <t>15:25:26</t>
  </si>
  <si>
    <t>03/04/2025 15:26:26</t>
  </si>
  <si>
    <t>15:26:26</t>
  </si>
  <si>
    <t>03/04/2025 15:26:53</t>
  </si>
  <si>
    <t>15:26:53</t>
  </si>
  <si>
    <t>03/04/2025 15:27:53</t>
  </si>
  <si>
    <t>15:27:53</t>
  </si>
  <si>
    <t>03/04/2025 15:28:39</t>
  </si>
  <si>
    <t>15:28:39</t>
  </si>
  <si>
    <t>03/04/2025 15:29:15</t>
  </si>
  <si>
    <t>15:29:15</t>
  </si>
  <si>
    <t>15:29:16</t>
  </si>
  <si>
    <t>03/04/2025 15:29:51</t>
  </si>
  <si>
    <t>15:29:51</t>
  </si>
  <si>
    <t>03/04/2025 15:30:27</t>
  </si>
  <si>
    <t>15:30:27</t>
  </si>
  <si>
    <t>03/04/2025 15:31:03</t>
  </si>
  <si>
    <t>15:31:03</t>
  </si>
  <si>
    <t>03/04/2025 15:31:59</t>
  </si>
  <si>
    <t>15:31:59</t>
  </si>
  <si>
    <t>03/04/2025 15:32:59</t>
  </si>
  <si>
    <t>15:32:59</t>
  </si>
  <si>
    <t>03/04/2025 15:33:59</t>
  </si>
  <si>
    <t>15:33:59</t>
  </si>
  <si>
    <t>03/04/2025 15:34:59</t>
  </si>
  <si>
    <t>15:34:59</t>
  </si>
  <si>
    <t>03/04/2025 15:35:59</t>
  </si>
  <si>
    <t>15:35:59</t>
  </si>
  <si>
    <t>03/04/2025 15:36:59</t>
  </si>
  <si>
    <t>15:36:59</t>
  </si>
  <si>
    <t>03/04/2025 15:37:30</t>
  </si>
  <si>
    <t>15:37:30</t>
  </si>
  <si>
    <t>03/04/2025 15:38:30</t>
  </si>
  <si>
    <t>15:38:30</t>
  </si>
  <si>
    <t>03/04/2025 15:39:30</t>
  </si>
  <si>
    <t>15:39:30</t>
  </si>
  <si>
    <t>03/04/2025 15:40:30</t>
  </si>
  <si>
    <t>15:40:30</t>
  </si>
  <si>
    <t>03/04/2025 15:41:30</t>
  </si>
  <si>
    <t>15:41:30</t>
  </si>
  <si>
    <t>03/04/2025 15:42:30</t>
  </si>
  <si>
    <t>15:42:30</t>
  </si>
  <si>
    <t>03/04/2025 15:43:30</t>
  </si>
  <si>
    <t>15:43:30</t>
  </si>
  <si>
    <t>03/04/2025 15:44:30</t>
  </si>
  <si>
    <t>15:44:30</t>
  </si>
  <si>
    <t>03/04/2025 15:45:30</t>
  </si>
  <si>
    <t>15:45:30</t>
  </si>
  <si>
    <t>03/04/2025 15:45:32</t>
  </si>
  <si>
    <t>15:45:32</t>
  </si>
  <si>
    <t>03/04/2025 15:46:32</t>
  </si>
  <si>
    <t>15:46:32</t>
  </si>
  <si>
    <t>03/04/2025 15:46:41</t>
  </si>
  <si>
    <t>15:46:41</t>
  </si>
  <si>
    <t>03/04/2025 15:47:41</t>
  </si>
  <si>
    <t>15:47:41</t>
  </si>
  <si>
    <t>03/04/2025 15:48:41</t>
  </si>
  <si>
    <t>15:48:41</t>
  </si>
  <si>
    <t>03/04/2025 15:49:41</t>
  </si>
  <si>
    <t>15:49:41</t>
  </si>
  <si>
    <t>03/04/2025 15:50:41</t>
  </si>
  <si>
    <t>15:50:41</t>
  </si>
  <si>
    <t>03/04/2025 15:51:41</t>
  </si>
  <si>
    <t>15:51:41</t>
  </si>
  <si>
    <t>03/04/2025 15:52:25</t>
  </si>
  <si>
    <t>15:52:25</t>
  </si>
  <si>
    <t>03/04/2025 15:53:25</t>
  </si>
  <si>
    <t>15:53:25</t>
  </si>
  <si>
    <t>03/04/2025 15:54:25</t>
  </si>
  <si>
    <t>15:54:25</t>
  </si>
  <si>
    <t>03/04/2025 15:54:29</t>
  </si>
  <si>
    <t>15:54:29</t>
  </si>
  <si>
    <t>03/04/2025 15:55:29</t>
  </si>
  <si>
    <t>15:55:29</t>
  </si>
  <si>
    <t>03/04/2025 15:55:43</t>
  </si>
  <si>
    <t>15:55:43</t>
  </si>
  <si>
    <t>03/04/2025 15:56:43</t>
  </si>
  <si>
    <t>15:56:43</t>
  </si>
  <si>
    <t>03/04/2025 15:57:43</t>
  </si>
  <si>
    <t>15:57:43</t>
  </si>
  <si>
    <t>03/04/2025 15:58:43</t>
  </si>
  <si>
    <t>15:58:43</t>
  </si>
  <si>
    <t>03/04/2025 15:59:04</t>
  </si>
  <si>
    <t>15:59:04</t>
  </si>
  <si>
    <t>03/04/2025 16:00:04</t>
  </si>
  <si>
    <t>16:00:04</t>
  </si>
  <si>
    <t>03/04/2025 16:00:47</t>
  </si>
  <si>
    <t>16:00:47</t>
  </si>
  <si>
    <t>03/04/2025 16:01:23</t>
  </si>
  <si>
    <t>16:01:23</t>
  </si>
  <si>
    <t>03/04/2025 16:01:59</t>
  </si>
  <si>
    <t>16:01:59</t>
  </si>
  <si>
    <t>03/04/2025 16:02:35</t>
  </si>
  <si>
    <t>16:02:35</t>
  </si>
  <si>
    <t>16:02:36</t>
  </si>
  <si>
    <t>03/04/2025 16:03:11</t>
  </si>
  <si>
    <t>16:03:11</t>
  </si>
  <si>
    <t>03/04/2025 16:04:11</t>
  </si>
  <si>
    <t>16:04:11</t>
  </si>
  <si>
    <t>03/04/2025 16:05:11</t>
  </si>
  <si>
    <t>16:05:11</t>
  </si>
  <si>
    <t>03/04/2025 16:06:08</t>
  </si>
  <si>
    <t>16:06:08</t>
  </si>
  <si>
    <t>03/04/2025 16:07:08</t>
  </si>
  <si>
    <t>16:07:08</t>
  </si>
  <si>
    <t>03/04/2025 16:08:08</t>
  </si>
  <si>
    <t>16:08:08</t>
  </si>
  <si>
    <t>03/04/2025 16:09:08</t>
  </si>
  <si>
    <t>16:09:08</t>
  </si>
  <si>
    <t>03/04/2025 16:10:08</t>
  </si>
  <si>
    <t>16:10:08</t>
  </si>
  <si>
    <t>03/04/2025 16:11:08</t>
  </si>
  <si>
    <t>16:11:08</t>
  </si>
  <si>
    <t>03/04/2025 16:12:08</t>
  </si>
  <si>
    <t>16:12:08</t>
  </si>
  <si>
    <t>03/04/2025 16:13:08</t>
  </si>
  <si>
    <t>16:13:08</t>
  </si>
  <si>
    <t>03/04/2025 16:14:08</t>
  </si>
  <si>
    <t>16:14:08</t>
  </si>
  <si>
    <t>16:14:09</t>
  </si>
  <si>
    <t>03/04/2025 16:15:08</t>
  </si>
  <si>
    <t>16:15:08</t>
  </si>
  <si>
    <t>03/04/2025 16:16:08</t>
  </si>
  <si>
    <t>16:16:08</t>
  </si>
  <si>
    <t>03/04/2025 16:17:08</t>
  </si>
  <si>
    <t>16:17:08</t>
  </si>
  <si>
    <t>03/04/2025 16:17:37</t>
  </si>
  <si>
    <t>16:17:37</t>
  </si>
  <si>
    <t>03/04/2025 16:18:37</t>
  </si>
  <si>
    <t>16:18:37</t>
  </si>
  <si>
    <t>03/04/2025 16:18:54</t>
  </si>
  <si>
    <t>16:18:54</t>
  </si>
  <si>
    <t>03/04/2025 16:19:54</t>
  </si>
  <si>
    <t>16:19:54</t>
  </si>
  <si>
    <t>03/04/2025 16:20:54</t>
  </si>
  <si>
    <t>16:20:54</t>
  </si>
  <si>
    <t>03/04/2025 16:21:28</t>
  </si>
  <si>
    <t>16:21:28</t>
  </si>
  <si>
    <t>03/04/2025 16:22:28</t>
  </si>
  <si>
    <t>16:22:28</t>
  </si>
  <si>
    <t>03/04/2025 16:23:28</t>
  </si>
  <si>
    <t>16:23:28</t>
  </si>
  <si>
    <t>03/04/2025 16:24:28</t>
  </si>
  <si>
    <t>16:24:28</t>
  </si>
  <si>
    <t>03/04/2025 16:25:28</t>
  </si>
  <si>
    <t>16:25:28</t>
  </si>
  <si>
    <t>03/04/2025 16:25:52</t>
  </si>
  <si>
    <t>16:25:52</t>
  </si>
  <si>
    <t>03/04/2025 16:26:52</t>
  </si>
  <si>
    <t>16:26:52</t>
  </si>
  <si>
    <t>03/04/2025 16:27:52</t>
  </si>
  <si>
    <t>16:27:52</t>
  </si>
  <si>
    <t>03/04/2025 16:28:52</t>
  </si>
  <si>
    <t>16:28:52</t>
  </si>
  <si>
    <t>03/04/2025 16:29:52</t>
  </si>
  <si>
    <t>16:29:52</t>
  </si>
  <si>
    <t>03/04/2025 16:30:40</t>
  </si>
  <si>
    <t>16:30:40</t>
  </si>
  <si>
    <t>03/04/2025 16:31:40</t>
  </si>
  <si>
    <t>16:31:40</t>
  </si>
  <si>
    <t>03/04/2025 16:32:40</t>
  </si>
  <si>
    <t>16:32:40</t>
  </si>
  <si>
    <t>03/04/2025 16:33:31</t>
  </si>
  <si>
    <t>16:33:31</t>
  </si>
  <si>
    <t>03/04/2025 16:34:14</t>
  </si>
  <si>
    <t>16:34:14</t>
  </si>
  <si>
    <t>03/04/2025 16:34:57</t>
  </si>
  <si>
    <t>16:34:57</t>
  </si>
  <si>
    <t>03/04/2025 16:35:40</t>
  </si>
  <si>
    <t>16:35:40</t>
  </si>
  <si>
    <t>03/04/2025 16:36:23</t>
  </si>
  <si>
    <t>16:36:23</t>
  </si>
  <si>
    <t>03/04/2025 16:37:12</t>
  </si>
  <si>
    <t>16:37:12</t>
  </si>
  <si>
    <t>03/04/2025 16:38:12</t>
  </si>
  <si>
    <t>16:38:12</t>
  </si>
  <si>
    <t>03/04/2025 16:38:36</t>
  </si>
  <si>
    <t>16:38:36</t>
  </si>
  <si>
    <t>03/04/2025 16:39:36</t>
  </si>
  <si>
    <t>16:39:36</t>
  </si>
  <si>
    <t>03/04/2025 16:40:36</t>
  </si>
  <si>
    <t>16:40:36</t>
  </si>
  <si>
    <t>03/04/2025 16:41:36</t>
  </si>
  <si>
    <t>16:41:36</t>
  </si>
  <si>
    <t>03/04/2025 16:42:36</t>
  </si>
  <si>
    <t>16:42:36</t>
  </si>
  <si>
    <t>03/04/2025 16:43:36</t>
  </si>
  <si>
    <t>16:43:36</t>
  </si>
  <si>
    <t>03/04/2025 16:44:36</t>
  </si>
  <si>
    <t>16:44:36</t>
  </si>
  <si>
    <t>03/04/2025 16:45:36</t>
  </si>
  <si>
    <t>16:45:36</t>
  </si>
  <si>
    <t>03/04/2025 16:46:36</t>
  </si>
  <si>
    <t>16:46:36</t>
  </si>
  <si>
    <t>03/04/2025 16:47:36</t>
  </si>
  <si>
    <t>16:47:36</t>
  </si>
  <si>
    <t>03/04/2025 16:48:36</t>
  </si>
  <si>
    <t>16:48:36</t>
  </si>
  <si>
    <t>03/04/2025 16:49:36</t>
  </si>
  <si>
    <t>16:49:36</t>
  </si>
  <si>
    <t>03/04/2025 16:50:36</t>
  </si>
  <si>
    <t>16:50:36</t>
  </si>
  <si>
    <t>03/04/2025 16:51:36</t>
  </si>
  <si>
    <t>16:51:36</t>
  </si>
  <si>
    <t>03/04/2025 16:52:36</t>
  </si>
  <si>
    <t>16:52:36</t>
  </si>
  <si>
    <t>03/04/2025 16:53:36</t>
  </si>
  <si>
    <t>16:53:36</t>
  </si>
  <si>
    <t>03/04/2025 16:54:36</t>
  </si>
  <si>
    <t>16:54:36</t>
  </si>
  <si>
    <t>03/04/2025 16:55:36</t>
  </si>
  <si>
    <t>16:55:36</t>
  </si>
  <si>
    <t>03/04/2025 16:56:36</t>
  </si>
  <si>
    <t>16:56:36</t>
  </si>
  <si>
    <t>03/04/2025 16:57:36</t>
  </si>
  <si>
    <t>16:57:36</t>
  </si>
  <si>
    <t>03/04/2025 16:58:36</t>
  </si>
  <si>
    <t>16:58:36</t>
  </si>
  <si>
    <t>03/04/2025 16:59:36</t>
  </si>
  <si>
    <t>16:59:36</t>
  </si>
  <si>
    <t>16:59:37</t>
  </si>
  <si>
    <t>03/04/2025 17:00:36</t>
  </si>
  <si>
    <t>17:00:36</t>
  </si>
  <si>
    <t>17:00:37</t>
  </si>
  <si>
    <t>03/04/2025 17:01:36</t>
  </si>
  <si>
    <t>17:01:36</t>
  </si>
  <si>
    <t>17:01:37</t>
  </si>
  <si>
    <t>03/04/2025 17:02:36</t>
  </si>
  <si>
    <t>17:02:36</t>
  </si>
  <si>
    <t>03/04/2025 17:03:22</t>
  </si>
  <si>
    <t>17:03:22</t>
  </si>
  <si>
    <t>03/04/2025 17:03:53</t>
  </si>
  <si>
    <t>17:03:53</t>
  </si>
  <si>
    <t>03/04/2025 17:04:53</t>
  </si>
  <si>
    <t>17:04:53</t>
  </si>
  <si>
    <t>03/04/2025 17:05:53</t>
  </si>
  <si>
    <t>17:05:53</t>
  </si>
  <si>
    <t>03/04/2025 17:06:53</t>
  </si>
  <si>
    <t>17:06:53</t>
  </si>
  <si>
    <t>03/04/2025 17:07:53</t>
  </si>
  <si>
    <t>17:07:53</t>
  </si>
  <si>
    <t>03/04/2025 17:08:53</t>
  </si>
  <si>
    <t>17:08:53</t>
  </si>
  <si>
    <t>03/04/2025 17:09:53</t>
  </si>
  <si>
    <t>17:09:53</t>
  </si>
  <si>
    <t>03/04/2025 17:10:53</t>
  </si>
  <si>
    <t>17:10:53</t>
  </si>
  <si>
    <t>03/04/2025 17:11:40</t>
  </si>
  <si>
    <t>17:11:40</t>
  </si>
  <si>
    <t>03/04/2025 17:12:40</t>
  </si>
  <si>
    <t>17:12:40</t>
  </si>
  <si>
    <t>03/04/2025 17:13:40</t>
  </si>
  <si>
    <t>17:13:40</t>
  </si>
  <si>
    <t>03/04/2025 17:14:16</t>
  </si>
  <si>
    <t>17:14:16</t>
  </si>
  <si>
    <t>03/04/2025 17:14:54</t>
  </si>
  <si>
    <t>17:14:54</t>
  </si>
  <si>
    <t>03/04/2025 17:15:54</t>
  </si>
  <si>
    <t>17:15:54</t>
  </si>
  <si>
    <t>03/04/2025 17:16:54</t>
  </si>
  <si>
    <t>17:16:54</t>
  </si>
  <si>
    <t>03/04/2025 17:17:54</t>
  </si>
  <si>
    <t>17:17:54</t>
  </si>
  <si>
    <t>03/04/2025 17:18:54</t>
  </si>
  <si>
    <t>17:18:54</t>
  </si>
  <si>
    <t>03/04/2025 17:19:07</t>
  </si>
  <si>
    <t>17:19:07</t>
  </si>
  <si>
    <t>03/04/2025 17:20:07</t>
  </si>
  <si>
    <t>17:20:07</t>
  </si>
  <si>
    <t>03/04/2025 17:21:07</t>
  </si>
  <si>
    <t>17:21:07</t>
  </si>
  <si>
    <t>03/04/2025 17:22:07</t>
  </si>
  <si>
    <t>17:22:07</t>
  </si>
  <si>
    <t>03/04/2025 17:23:07</t>
  </si>
  <si>
    <t>17:23:07</t>
  </si>
  <si>
    <t>03/04/2025 17:23:32</t>
  </si>
  <si>
    <t>17:23:32</t>
  </si>
  <si>
    <t>03/04/2025 17:24:32</t>
  </si>
  <si>
    <t>17:24:32</t>
  </si>
  <si>
    <t>03/04/2025 17:25:32</t>
  </si>
  <si>
    <t>17:25:32</t>
  </si>
  <si>
    <t>03/04/2025 17:26:32</t>
  </si>
  <si>
    <t>17:26:32</t>
  </si>
  <si>
    <t>03/04/2025 17:27:32</t>
  </si>
  <si>
    <t>17:27:32</t>
  </si>
  <si>
    <t>03/04/2025 17:28:32</t>
  </si>
  <si>
    <t>17:28:32</t>
  </si>
  <si>
    <t>03/04/2025 17:29:32</t>
  </si>
  <si>
    <t>17:29:32</t>
  </si>
  <si>
    <t>03/04/2025 17:30:32</t>
  </si>
  <si>
    <t>17:30:32</t>
  </si>
  <si>
    <t>03/04/2025 17:31:32</t>
  </si>
  <si>
    <t>17:31:32</t>
  </si>
  <si>
    <t>03/04/2025 17:32:32</t>
  </si>
  <si>
    <t>17:32:32</t>
  </si>
  <si>
    <t>03/04/2025 17:33:32</t>
  </si>
  <si>
    <t>17:33:32</t>
  </si>
  <si>
    <t>03/04/2025 17:34:32</t>
  </si>
  <si>
    <t>17:34:32</t>
  </si>
  <si>
    <t>03/04/2025 17:34:41</t>
  </si>
  <si>
    <t>17:34:41</t>
  </si>
  <si>
    <t>03/04/2025 17:35:18</t>
  </si>
  <si>
    <t>17:35:18</t>
  </si>
  <si>
    <t>03/04/2025 17:36:18</t>
  </si>
  <si>
    <t>17:36:18</t>
  </si>
  <si>
    <t>03/04/2025 17:37:18</t>
  </si>
  <si>
    <t>17:37:18</t>
  </si>
  <si>
    <t>03/04/2025 17:38:18</t>
  </si>
  <si>
    <t>17:38:18</t>
  </si>
  <si>
    <t>03/04/2025 17:39:18</t>
  </si>
  <si>
    <t>17:39:18</t>
  </si>
  <si>
    <t>03/04/2025 17:40:18</t>
  </si>
  <si>
    <t>17:40:18</t>
  </si>
  <si>
    <t>03/04/2025 17:41:18</t>
  </si>
  <si>
    <t>17:41:18</t>
  </si>
  <si>
    <t>03/04/2025 17:42:18</t>
  </si>
  <si>
    <t>17:42:18</t>
  </si>
  <si>
    <t>03/04/2025 17:43:18</t>
  </si>
  <si>
    <t>17:43:18</t>
  </si>
  <si>
    <t>03/04/2025 17:44:18</t>
  </si>
  <si>
    <t>17:44:18</t>
  </si>
  <si>
    <t>03/04/2025 17:45:18</t>
  </si>
  <si>
    <t>17:45:18</t>
  </si>
  <si>
    <t>03/04/2025 17:46:18</t>
  </si>
  <si>
    <t>17:46:18</t>
  </si>
  <si>
    <t>03/04/2025 17:47:18</t>
  </si>
  <si>
    <t>17:47:18</t>
  </si>
  <si>
    <t>03/04/2025 17:48:18</t>
  </si>
  <si>
    <t>17:48:18</t>
  </si>
  <si>
    <t>03/04/2025 17:49:18</t>
  </si>
  <si>
    <t>17:49:18</t>
  </si>
  <si>
    <t>03/04/2025 17:50:18</t>
  </si>
  <si>
    <t>17:50:18</t>
  </si>
  <si>
    <t>03/04/2025 17:51:18</t>
  </si>
  <si>
    <t>17:51:18</t>
  </si>
  <si>
    <t>03/04/2025 17:52:18</t>
  </si>
  <si>
    <t>17:52:18</t>
  </si>
  <si>
    <t>03/04/2025 17:53:18</t>
  </si>
  <si>
    <t>17:53:18</t>
  </si>
  <si>
    <t>03/04/2025 17:54:18</t>
  </si>
  <si>
    <t>17:54:18</t>
  </si>
  <si>
    <t>03/04/2025 17:56:18</t>
  </si>
  <si>
    <t>17:56:18</t>
  </si>
  <si>
    <t>03/04/2025 17:57:18</t>
  </si>
  <si>
    <t>17:57:18</t>
  </si>
  <si>
    <t>03/04/2025 17:58:18</t>
  </si>
  <si>
    <t>17:58:18</t>
  </si>
  <si>
    <t>03/04/2025 17:59:18</t>
  </si>
  <si>
    <t>17:59:18</t>
  </si>
  <si>
    <t>03/04/2025 17:59:24</t>
  </si>
  <si>
    <t>17:59:24</t>
  </si>
  <si>
    <t>03/04/2025 17:59:42</t>
  </si>
  <si>
    <t>17:59:42</t>
  </si>
  <si>
    <t>03/04/2025 18:00:42</t>
  </si>
  <si>
    <t>18:00:42</t>
  </si>
  <si>
    <t>03/04/2025 18:01:42</t>
  </si>
  <si>
    <t>18:01:42</t>
  </si>
  <si>
    <t>03/04/2025 18:01:56</t>
  </si>
  <si>
    <t>18:01:56</t>
  </si>
  <si>
    <t>03/04/2025 18:02:56</t>
  </si>
  <si>
    <t>18:02:56</t>
  </si>
  <si>
    <t>03/04/2025 18:03:56</t>
  </si>
  <si>
    <t>18:03:56</t>
  </si>
  <si>
    <t>03/04/2025 18:04:56</t>
  </si>
  <si>
    <t>18:04:56</t>
  </si>
  <si>
    <t>03/04/2025 18:05:56</t>
  </si>
  <si>
    <t>18:05:56</t>
  </si>
  <si>
    <t>03/04/2025 18:06:56</t>
  </si>
  <si>
    <t>18:06:56</t>
  </si>
  <si>
    <t>03/04/2025 18:07:56</t>
  </si>
  <si>
    <t>18:07:56</t>
  </si>
  <si>
    <t>03/04/2025 18:08:56</t>
  </si>
  <si>
    <t>18:08:56</t>
  </si>
  <si>
    <t>03/04/2025 18:09:56</t>
  </si>
  <si>
    <t>18:09:56</t>
  </si>
  <si>
    <t>03/04/2025 18:10:56</t>
  </si>
  <si>
    <t>18:10:56</t>
  </si>
  <si>
    <t>03/04/2025 18:11:21</t>
  </si>
  <si>
    <t>18:11:21</t>
  </si>
  <si>
    <t>03/04/2025 18:12:21</t>
  </si>
  <si>
    <t>18:12:21</t>
  </si>
  <si>
    <t>03/04/2025 18:13:21</t>
  </si>
  <si>
    <t>18:13:21</t>
  </si>
  <si>
    <t>03/04/2025 18:14:21</t>
  </si>
  <si>
    <t>18:14:21</t>
  </si>
  <si>
    <t>03/04/2025 18:15:21</t>
  </si>
  <si>
    <t>18:15:21</t>
  </si>
  <si>
    <t>03/04/2025 18:16:21</t>
  </si>
  <si>
    <t>18:16:21</t>
  </si>
  <si>
    <t>03/04/2025 18:17:14</t>
  </si>
  <si>
    <t>18:17:14</t>
  </si>
  <si>
    <t>03/04/2025 18:18:14</t>
  </si>
  <si>
    <t>18:18:14</t>
  </si>
  <si>
    <t>03/04/2025 18:19:14</t>
  </si>
  <si>
    <t>18:19:14</t>
  </si>
  <si>
    <t>03/04/2025 18:20:14</t>
  </si>
  <si>
    <t>18:20:14</t>
  </si>
  <si>
    <t>03/04/2025 18:21:14</t>
  </si>
  <si>
    <t>18:21:14</t>
  </si>
  <si>
    <t>03/04/2025 18:22:14</t>
  </si>
  <si>
    <t>18:22:14</t>
  </si>
  <si>
    <t>03/04/2025 18:23:14</t>
  </si>
  <si>
    <t>18:23:14</t>
  </si>
  <si>
    <t>03/04/2025 18:24:14</t>
  </si>
  <si>
    <t>18:24:14</t>
  </si>
  <si>
    <t>03/04/2025 18:25:14</t>
  </si>
  <si>
    <t>18:25:14</t>
  </si>
  <si>
    <t>03/04/2025 18:26:14</t>
  </si>
  <si>
    <t>18:26:14</t>
  </si>
  <si>
    <t>18:26:15</t>
  </si>
  <si>
    <t>03/04/2025 18:26:15</t>
  </si>
  <si>
    <t>03/04/2025 18:27:15</t>
  </si>
  <si>
    <t>18:27:15</t>
  </si>
  <si>
    <t>03/04/2025 18:28:15</t>
  </si>
  <si>
    <t>18:28:15</t>
  </si>
  <si>
    <t>03/04/2025 18:29:15</t>
  </si>
  <si>
    <t>18:29:15</t>
  </si>
  <si>
    <t>03/04/2025 18:30:15</t>
  </si>
  <si>
    <t>18:30:15</t>
  </si>
  <si>
    <t>03/04/2025 18:31:15</t>
  </si>
  <si>
    <t>18:31:15</t>
  </si>
  <si>
    <t>03/04/2025 18:32:15</t>
  </si>
  <si>
    <t>18:32:15</t>
  </si>
  <si>
    <t>03/04/2025 18:33:15</t>
  </si>
  <si>
    <t>18:33:15</t>
  </si>
  <si>
    <t>03/04/2025 18:34:15</t>
  </si>
  <si>
    <t>18:34:15</t>
  </si>
  <si>
    <t>03/04/2025 18:35:15</t>
  </si>
  <si>
    <t>18:35:15</t>
  </si>
  <si>
    <t>03/04/2025 18:36:15</t>
  </si>
  <si>
    <t>18:36:15</t>
  </si>
  <si>
    <t>03/04/2025 18:37:15</t>
  </si>
  <si>
    <t>18:37:15</t>
  </si>
  <si>
    <t>03/04/2025 18:38:15</t>
  </si>
  <si>
    <t>18:38:15</t>
  </si>
  <si>
    <t>03/04/2025 18:38:46</t>
  </si>
  <si>
    <t>18:38:46</t>
  </si>
  <si>
    <t>03/04/2025 18:39:46</t>
  </si>
  <si>
    <t>18:39:46</t>
  </si>
  <si>
    <t>03/04/2025 18:40:46</t>
  </si>
  <si>
    <t>18:40:46</t>
  </si>
  <si>
    <t>03/04/2025 18:40:58</t>
  </si>
  <si>
    <t>18:40:58</t>
  </si>
  <si>
    <t>03/04/2025 18:41:58</t>
  </si>
  <si>
    <t>18:41:58</t>
  </si>
  <si>
    <t>03/04/2025 18:42:58</t>
  </si>
  <si>
    <t>18:42:58</t>
  </si>
  <si>
    <t>03/04/2025 18:43:58</t>
  </si>
  <si>
    <t>18:43:58</t>
  </si>
  <si>
    <t>03/04/2025 18:44:58</t>
  </si>
  <si>
    <t>18:44:58</t>
  </si>
  <si>
    <t>03/04/2025 18:45:58</t>
  </si>
  <si>
    <t>18:45:58</t>
  </si>
  <si>
    <t>03/04/2025 18:46:58</t>
  </si>
  <si>
    <t>18:46:58</t>
  </si>
  <si>
    <t>03/04/2025 18:47:58</t>
  </si>
  <si>
    <t>18:47:58</t>
  </si>
  <si>
    <t>03/04/2025 18:48:02</t>
  </si>
  <si>
    <t>18:48:02</t>
  </si>
  <si>
    <t>8250 - FILA  PARA DESCARGA</t>
  </si>
  <si>
    <t>03/04/2025 18:49:02</t>
  </si>
  <si>
    <t>18:49:02</t>
  </si>
  <si>
    <t>03/04/2025 18:50:02</t>
  </si>
  <si>
    <t>18:50:02</t>
  </si>
  <si>
    <t>03/04/2025 18:51:02</t>
  </si>
  <si>
    <t>18:51:02</t>
  </si>
  <si>
    <t>03/04/2025 18:52:02</t>
  </si>
  <si>
    <t>18:52:02</t>
  </si>
  <si>
    <t>03/04/2025 18:53:02</t>
  </si>
  <si>
    <t>18:53:02</t>
  </si>
  <si>
    <t>03/04/2025 18:53:08</t>
  </si>
  <si>
    <t>18:53:08</t>
  </si>
  <si>
    <t>03/04/2025 18:54:08</t>
  </si>
  <si>
    <t>18:54:08</t>
  </si>
  <si>
    <t>03/04/2025 18:55:08</t>
  </si>
  <si>
    <t>18:55:08</t>
  </si>
  <si>
    <t>03/04/2025 18:56:08</t>
  </si>
  <si>
    <t>18:56:08</t>
  </si>
  <si>
    <t>03/04/2025 18:57:08</t>
  </si>
  <si>
    <t>18:57:08</t>
  </si>
  <si>
    <t>03/04/2025 18:58:08</t>
  </si>
  <si>
    <t>18:58:08</t>
  </si>
  <si>
    <t>03/04/2025 18:58:10</t>
  </si>
  <si>
    <t>18:58:10</t>
  </si>
  <si>
    <t>03/04/2025 18:59:10</t>
  </si>
  <si>
    <t>18:59:10</t>
  </si>
  <si>
    <t>03/04/2025 18:59:12</t>
  </si>
  <si>
    <t>18:59:12</t>
  </si>
  <si>
    <t>03/04/2025 19:00:12</t>
  </si>
  <si>
    <t>19:00:12</t>
  </si>
  <si>
    <t>03/04/2025 19:01:12</t>
  </si>
  <si>
    <t>19:01:12</t>
  </si>
  <si>
    <t>03/04/2025 19:02:12</t>
  </si>
  <si>
    <t>19:02:12</t>
  </si>
  <si>
    <t>03/04/2025 19:03:12</t>
  </si>
  <si>
    <t>19:03:12</t>
  </si>
  <si>
    <t>03/04/2025 19:04:12</t>
  </si>
  <si>
    <t>19:04:12</t>
  </si>
  <si>
    <t>03/04/2025 19:05:12</t>
  </si>
  <si>
    <t>19:05:12</t>
  </si>
  <si>
    <t>03/04/2025 19:06:12</t>
  </si>
  <si>
    <t>19:06:12</t>
  </si>
  <si>
    <t>03/04/2025 19:07:12</t>
  </si>
  <si>
    <t>19:07:12</t>
  </si>
  <si>
    <t>03/04/2025 19:08:12</t>
  </si>
  <si>
    <t>19:08:12</t>
  </si>
  <si>
    <t>03/04/2025 19:09:12</t>
  </si>
  <si>
    <t>19:09:12</t>
  </si>
  <si>
    <t>03/04/2025 19:10:12</t>
  </si>
  <si>
    <t>19:10:12</t>
  </si>
  <si>
    <t>03/04/2025 19:11:12</t>
  </si>
  <si>
    <t>19:11:12</t>
  </si>
  <si>
    <t>03/04/2025 19:12:12</t>
  </si>
  <si>
    <t>19:12:12</t>
  </si>
  <si>
    <t>03/04/2025 19:13:12</t>
  </si>
  <si>
    <t>19:13:12</t>
  </si>
  <si>
    <t>03/04/2025 19:14:12</t>
  </si>
  <si>
    <t>19:14:12</t>
  </si>
  <si>
    <t>03/04/2025 19:15:12</t>
  </si>
  <si>
    <t>19:15:12</t>
  </si>
  <si>
    <t>03/04/2025 19:16:12</t>
  </si>
  <si>
    <t>19:16:12</t>
  </si>
  <si>
    <t>03/04/2025 19:17:12</t>
  </si>
  <si>
    <t>19:17:12</t>
  </si>
  <si>
    <t>03/04/2025 19:18:12</t>
  </si>
  <si>
    <t>19:18:12</t>
  </si>
  <si>
    <t>03/04/2025 19:18:26</t>
  </si>
  <si>
    <t>19:18:26</t>
  </si>
  <si>
    <t>8330 - TROCA DE TURNO</t>
  </si>
  <si>
    <t>9999 - TROCA DE TURNO</t>
  </si>
  <si>
    <t>03/04/2025 19:19:25</t>
  </si>
  <si>
    <t>19:19:25</t>
  </si>
  <si>
    <t>03/04/2025 19:20:25</t>
  </si>
  <si>
    <t>19:20:25</t>
  </si>
  <si>
    <t>03/04/2025 19:21:25</t>
  </si>
  <si>
    <t>19:21:25</t>
  </si>
  <si>
    <t>03/04/2025 19:22:25</t>
  </si>
  <si>
    <t>19:22:25</t>
  </si>
  <si>
    <t>03/04/2025 19:23:25</t>
  </si>
  <si>
    <t>19:23:25</t>
  </si>
  <si>
    <t>03/04/2025 19:24:25</t>
  </si>
  <si>
    <t>19:24:25</t>
  </si>
  <si>
    <t>03/04/2025 19:25:25</t>
  </si>
  <si>
    <t>19:25:25</t>
  </si>
  <si>
    <t>03/04/2025 19:26:19</t>
  </si>
  <si>
    <t>19:26:19</t>
  </si>
  <si>
    <t>03/04/2025 19:26:42</t>
  </si>
  <si>
    <t>19:26:42</t>
  </si>
  <si>
    <t>03/04/2025 19:27:42</t>
  </si>
  <si>
    <t>19:27:42</t>
  </si>
  <si>
    <t>03/04/2025 19:28:42</t>
  </si>
  <si>
    <t>19:28:42</t>
  </si>
  <si>
    <t>03/04/2025 19:29:42</t>
  </si>
  <si>
    <t>19:29:42</t>
  </si>
  <si>
    <t>03/04/2025 19:30:42</t>
  </si>
  <si>
    <t>19:30:42</t>
  </si>
  <si>
    <t>03/04/2025 19:31:42</t>
  </si>
  <si>
    <t>19:31:42</t>
  </si>
  <si>
    <t>03/04/2025 19:32:42</t>
  </si>
  <si>
    <t>19:32:42</t>
  </si>
  <si>
    <t>03/04/2025 19:33:42</t>
  </si>
  <si>
    <t>19:33:42</t>
  </si>
  <si>
    <t>03/04/2025 19:34:42</t>
  </si>
  <si>
    <t>19:34:42</t>
  </si>
  <si>
    <t>03/04/2025 19:35:42</t>
  </si>
  <si>
    <t>19:35:42</t>
  </si>
  <si>
    <t>03/04/2025 19:36:42</t>
  </si>
  <si>
    <t>19:36:42</t>
  </si>
  <si>
    <t>03/04/2025 19:37:42</t>
  </si>
  <si>
    <t>19:37:42</t>
  </si>
  <si>
    <t>03/04/2025 19:38:42</t>
  </si>
  <si>
    <t>19:38:42</t>
  </si>
  <si>
    <t>03/04/2025 19:39:42</t>
  </si>
  <si>
    <t>19:39:42</t>
  </si>
  <si>
    <t>03/04/2025 19:40:42</t>
  </si>
  <si>
    <t>19:40:42</t>
  </si>
  <si>
    <t>03/04/2025 19:41:18</t>
  </si>
  <si>
    <t>19:41:18</t>
  </si>
  <si>
    <t>03/04/2025 19:41:26</t>
  </si>
  <si>
    <t>19:41:26</t>
  </si>
  <si>
    <t>03/04/2025 19:41:41</t>
  </si>
  <si>
    <t>19:41:41</t>
  </si>
  <si>
    <t>03/04/2025 19:41:44</t>
  </si>
  <si>
    <t>19:41:44</t>
  </si>
  <si>
    <t>03/04/2025 19:42:35</t>
  </si>
  <si>
    <t>19:42:35</t>
  </si>
  <si>
    <t>03/04/2025 19:43:35</t>
  </si>
  <si>
    <t>19:43:35</t>
  </si>
  <si>
    <t>03/04/2025 19:44:35</t>
  </si>
  <si>
    <t>19:44:35</t>
  </si>
  <si>
    <t>03/04/2025 19:45:35</t>
  </si>
  <si>
    <t>19:45:35</t>
  </si>
  <si>
    <t>03/04/2025 19:46:20</t>
  </si>
  <si>
    <t>19:46:20</t>
  </si>
  <si>
    <t>03/04/2025 19:46:42</t>
  </si>
  <si>
    <t>19:46:42</t>
  </si>
  <si>
    <t>03/04/2025 19:46:58</t>
  </si>
  <si>
    <t>19:46:58</t>
  </si>
  <si>
    <t>03/04/2025 19:47:58</t>
  </si>
  <si>
    <t>19:47:58</t>
  </si>
  <si>
    <t>03/04/2025 19:48:58</t>
  </si>
  <si>
    <t>19:48:58</t>
  </si>
  <si>
    <t>03/04/2025 19:49:58</t>
  </si>
  <si>
    <t>19:49:58</t>
  </si>
  <si>
    <t>03/04/2025 19:50:58</t>
  </si>
  <si>
    <t>19:50:58</t>
  </si>
  <si>
    <t>03/04/2025 19:51:29</t>
  </si>
  <si>
    <t>19:51:29</t>
  </si>
  <si>
    <t>03/04/2025 19:52:29</t>
  </si>
  <si>
    <t>19:52:29</t>
  </si>
  <si>
    <t>03/04/2025 19:53:29</t>
  </si>
  <si>
    <t>19:53:29</t>
  </si>
  <si>
    <t>03/04/2025 19:54:29</t>
  </si>
  <si>
    <t>19:54:29</t>
  </si>
  <si>
    <t>03/04/2025 19:55:29</t>
  </si>
  <si>
    <t>19:55:29</t>
  </si>
  <si>
    <t>03/04/2025 19:56:02</t>
  </si>
  <si>
    <t>19:56:02</t>
  </si>
  <si>
    <t>03/04/2025 19:56:41</t>
  </si>
  <si>
    <t>19:56:41</t>
  </si>
  <si>
    <t>03/04/2025 19:57:41</t>
  </si>
  <si>
    <t>19:57:41</t>
  </si>
  <si>
    <t>03/04/2025 19:58:41</t>
  </si>
  <si>
    <t>19:58:41</t>
  </si>
  <si>
    <t>03/04/2025 19:59:24</t>
  </si>
  <si>
    <t>19:59:24</t>
  </si>
  <si>
    <t>03/04/2025 19:59:28</t>
  </si>
  <si>
    <t>19:59:28</t>
  </si>
  <si>
    <t>03/04/2025 20:00:28</t>
  </si>
  <si>
    <t>20:00:28</t>
  </si>
  <si>
    <t>03/04/2025 20:01:14</t>
  </si>
  <si>
    <t>20:01:14</t>
  </si>
  <si>
    <t>03/04/2025 20:02:14</t>
  </si>
  <si>
    <t>20:02:14</t>
  </si>
  <si>
    <t>03/04/2025 20:02:36</t>
  </si>
  <si>
    <t>20:02:36</t>
  </si>
  <si>
    <t>03/04/2025 20:03:36</t>
  </si>
  <si>
    <t>20:03:36</t>
  </si>
  <si>
    <t>03/04/2025 20:04:36</t>
  </si>
  <si>
    <t>20:04:36</t>
  </si>
  <si>
    <t>03/04/2025 20:05:36</t>
  </si>
  <si>
    <t>20:05:36</t>
  </si>
  <si>
    <t>03/04/2025 20:06:36</t>
  </si>
  <si>
    <t>20:06:36</t>
  </si>
  <si>
    <t>03/04/2025 20:07:36</t>
  </si>
  <si>
    <t>20:07:36</t>
  </si>
  <si>
    <t>03/04/2025 20:08:36</t>
  </si>
  <si>
    <t>20:08:36</t>
  </si>
  <si>
    <t>03/04/2025 20:09:36</t>
  </si>
  <si>
    <t>20:09:36</t>
  </si>
  <si>
    <t>03/04/2025 20:10:36</t>
  </si>
  <si>
    <t>20:10:36</t>
  </si>
  <si>
    <t>03/04/2025 20:11:36</t>
  </si>
  <si>
    <t>20:11:36</t>
  </si>
  <si>
    <t>03/04/2025 20:12:36</t>
  </si>
  <si>
    <t>20:12:36</t>
  </si>
  <si>
    <t>03/04/2025 20:13:36</t>
  </si>
  <si>
    <t>20:13:36</t>
  </si>
  <si>
    <t>03/04/2025 20:15:04</t>
  </si>
  <si>
    <t>20:15:04</t>
  </si>
  <si>
    <t>03/04/2025 20:16:04</t>
  </si>
  <si>
    <t>20:16:04</t>
  </si>
  <si>
    <t>03/04/2025 20:17:04</t>
  </si>
  <si>
    <t>20:17:04</t>
  </si>
  <si>
    <t>03/04/2025 20:17:12</t>
  </si>
  <si>
    <t>20:17:12</t>
  </si>
  <si>
    <t>03/04/2025 20:18:12</t>
  </si>
  <si>
    <t>20:18:12</t>
  </si>
  <si>
    <t>03/04/2025 20:19:12</t>
  </si>
  <si>
    <t>20:19:12</t>
  </si>
  <si>
    <t>03/04/2025 20:20:12</t>
  </si>
  <si>
    <t>20:20:12</t>
  </si>
  <si>
    <t>03/04/2025 20:21:12</t>
  </si>
  <si>
    <t>20:21:12</t>
  </si>
  <si>
    <t>03/04/2025 20:22:12</t>
  </si>
  <si>
    <t>20:22:12</t>
  </si>
  <si>
    <t>03/04/2025 20:23:12</t>
  </si>
  <si>
    <t>20:23:12</t>
  </si>
  <si>
    <t>03/04/2025 20:24:12</t>
  </si>
  <si>
    <t>20:24:12</t>
  </si>
  <si>
    <t>03/04/2025 20:25:12</t>
  </si>
  <si>
    <t>20:25:12</t>
  </si>
  <si>
    <t>03/04/2025 20:26:12</t>
  </si>
  <si>
    <t>20:26:12</t>
  </si>
  <si>
    <t>03/04/2025 20:27:12</t>
  </si>
  <si>
    <t>20:27:12</t>
  </si>
  <si>
    <t>03/04/2025 20:28:12</t>
  </si>
  <si>
    <t>20:28:12</t>
  </si>
  <si>
    <t>03/04/2025 20:29:12</t>
  </si>
  <si>
    <t>20:29:12</t>
  </si>
  <si>
    <t>03/04/2025 20:30:06</t>
  </si>
  <si>
    <t>20:30:06</t>
  </si>
  <si>
    <t>03/04/2025 20:31:06</t>
  </si>
  <si>
    <t>20:31:06</t>
  </si>
  <si>
    <t>03/04/2025 20:32:06</t>
  </si>
  <si>
    <t>20:32:06</t>
  </si>
  <si>
    <t>03/04/2025 20:32:16</t>
  </si>
  <si>
    <t>20:32:16</t>
  </si>
  <si>
    <t>03/04/2025 20:32:58</t>
  </si>
  <si>
    <t>20:32:58</t>
  </si>
  <si>
    <t>03/04/2025 20:33:58</t>
  </si>
  <si>
    <t>20:33:58</t>
  </si>
  <si>
    <t>03/04/2025 20:34:58</t>
  </si>
  <si>
    <t>20:34:58</t>
  </si>
  <si>
    <t>03/04/2025 20:35:58</t>
  </si>
  <si>
    <t>20:35:58</t>
  </si>
  <si>
    <t>03/04/2025 20:36:58</t>
  </si>
  <si>
    <t>20:36:58</t>
  </si>
  <si>
    <t>03/04/2025 20:37:08</t>
  </si>
  <si>
    <t>20:37:08</t>
  </si>
  <si>
    <t>03/04/2025 20:37:25</t>
  </si>
  <si>
    <t>20:37:25</t>
  </si>
  <si>
    <t>03/04/2025 20:38:25</t>
  </si>
  <si>
    <t>20:38:25</t>
  </si>
  <si>
    <t>03/04/2025 20:39:25</t>
  </si>
  <si>
    <t>20:39:25</t>
  </si>
  <si>
    <t>03/04/2025 20:40:25</t>
  </si>
  <si>
    <t>20:40:25</t>
  </si>
  <si>
    <t>03/04/2025 20:41:25</t>
  </si>
  <si>
    <t>20:41:25</t>
  </si>
  <si>
    <t>03/04/2025 20:42:25</t>
  </si>
  <si>
    <t>20:42:25</t>
  </si>
  <si>
    <t>03/04/2025 20:42:29</t>
  </si>
  <si>
    <t>20:42:29</t>
  </si>
  <si>
    <t>03/04/2025 20:43:18</t>
  </si>
  <si>
    <t>20:43:18</t>
  </si>
  <si>
    <t>03/04/2025 20:43:25</t>
  </si>
  <si>
    <t>20:43:25</t>
  </si>
  <si>
    <t>03/04/2025 20:43:33</t>
  </si>
  <si>
    <t>20:43:33</t>
  </si>
  <si>
    <t>03/04/2025 20:44:33</t>
  </si>
  <si>
    <t>20:44:33</t>
  </si>
  <si>
    <t>03/04/2025 20:45:14</t>
  </si>
  <si>
    <t>20:45:14</t>
  </si>
  <si>
    <t>03/04/2025 20:45:51</t>
  </si>
  <si>
    <t>20:45:51</t>
  </si>
  <si>
    <t>03/04/2025 20:45:56</t>
  </si>
  <si>
    <t>20:45:56</t>
  </si>
  <si>
    <t>03/04/2025 20:46:56</t>
  </si>
  <si>
    <t>20:46:56</t>
  </si>
  <si>
    <t>03/04/2025 20:48:56</t>
  </si>
  <si>
    <t>20:48:56</t>
  </si>
  <si>
    <t>03/04/2025 20:49:56</t>
  </si>
  <si>
    <t>20:49:56</t>
  </si>
  <si>
    <t>03/04/2025 20:50:56</t>
  </si>
  <si>
    <t>20:50:56</t>
  </si>
  <si>
    <t>03/04/2025 20:51:56</t>
  </si>
  <si>
    <t>20:51:56</t>
  </si>
  <si>
    <t>03/04/2025 20:52:38</t>
  </si>
  <si>
    <t>20:52:38</t>
  </si>
  <si>
    <t>03/04/2025 20:53:38</t>
  </si>
  <si>
    <t>20:53:38</t>
  </si>
  <si>
    <t>03/04/2025 20:54:38</t>
  </si>
  <si>
    <t>20:54:38</t>
  </si>
  <si>
    <t>03/04/2025 20:55:38</t>
  </si>
  <si>
    <t>20:55:38</t>
  </si>
  <si>
    <t>20:55:39</t>
  </si>
  <si>
    <t>03/04/2025 20:55:44</t>
  </si>
  <si>
    <t>20:55:44</t>
  </si>
  <si>
    <t>03/04/2025 20:56:01</t>
  </si>
  <si>
    <t>20:56:01</t>
  </si>
  <si>
    <t>03/04/2025 20:56:09</t>
  </si>
  <si>
    <t>20:56:09</t>
  </si>
  <si>
    <t>03/04/2025 20:57:09</t>
  </si>
  <si>
    <t>20:57:09</t>
  </si>
  <si>
    <t>03/04/2025 20:58:09</t>
  </si>
  <si>
    <t>20:58:09</t>
  </si>
  <si>
    <t>03/04/2025 20:59:09</t>
  </si>
  <si>
    <t>20:59:09</t>
  </si>
  <si>
    <t>03/04/2025 21:00:09</t>
  </si>
  <si>
    <t>21:00:09</t>
  </si>
  <si>
    <t>03/04/2025 21:01:09</t>
  </si>
  <si>
    <t>21:01:09</t>
  </si>
  <si>
    <t>03/04/2025 21:02:09</t>
  </si>
  <si>
    <t>21:02:09</t>
  </si>
  <si>
    <t>03/04/2025 21:03:09</t>
  </si>
  <si>
    <t>21:03:09</t>
  </si>
  <si>
    <t>03/04/2025 21:04:09</t>
  </si>
  <si>
    <t>21:04:09</t>
  </si>
  <si>
    <t>21:04:10</t>
  </si>
  <si>
    <t>03/04/2025 21:05:09</t>
  </si>
  <si>
    <t>21:05:09</t>
  </si>
  <si>
    <t>03/04/2025 21:06:09</t>
  </si>
  <si>
    <t>21:06:09</t>
  </si>
  <si>
    <t>03/04/2025 21:07:09</t>
  </si>
  <si>
    <t>21:07:09</t>
  </si>
  <si>
    <t>03/04/2025 21:08:09</t>
  </si>
  <si>
    <t>21:08:09</t>
  </si>
  <si>
    <t>03/04/2025 21:09:09</t>
  </si>
  <si>
    <t>21:09:09</t>
  </si>
  <si>
    <t>21:09:10</t>
  </si>
  <si>
    <t>03/04/2025 21:10:08</t>
  </si>
  <si>
    <t>21:10:08</t>
  </si>
  <si>
    <t>03/04/2025 21:11:08</t>
  </si>
  <si>
    <t>21:11:08</t>
  </si>
  <si>
    <t>03/04/2025 21:12:08</t>
  </si>
  <si>
    <t>21:12:08</t>
  </si>
  <si>
    <t>03/04/2025 21:13:08</t>
  </si>
  <si>
    <t>21:13:08</t>
  </si>
  <si>
    <t>03/04/2025 21:14:08</t>
  </si>
  <si>
    <t>21:14:08</t>
  </si>
  <si>
    <t>03/04/2025 21:15:08</t>
  </si>
  <si>
    <t>21:15:08</t>
  </si>
  <si>
    <t>03/04/2025 21:16:08</t>
  </si>
  <si>
    <t>21:16:08</t>
  </si>
  <si>
    <t>03/04/2025 21:17:08</t>
  </si>
  <si>
    <t>21:17:08</t>
  </si>
  <si>
    <t>03/04/2025 21:18:08</t>
  </si>
  <si>
    <t>21:18:08</t>
  </si>
  <si>
    <t>03/04/2025 21:19:08</t>
  </si>
  <si>
    <t>21:19:08</t>
  </si>
  <si>
    <t>03/04/2025 21:20:08</t>
  </si>
  <si>
    <t>21:20:08</t>
  </si>
  <si>
    <t>03/04/2025 21:20:37</t>
  </si>
  <si>
    <t>21:20:37</t>
  </si>
  <si>
    <t>03/04/2025 21:21:37</t>
  </si>
  <si>
    <t>21:21:37</t>
  </si>
  <si>
    <t>03/04/2025 21:22:32</t>
  </si>
  <si>
    <t>21:22:32</t>
  </si>
  <si>
    <t>03/04/2025 21:23:08</t>
  </si>
  <si>
    <t>21:23:08</t>
  </si>
  <si>
    <t>03/04/2025 21:24:08</t>
  </si>
  <si>
    <t>21:24:08</t>
  </si>
  <si>
    <t>03/04/2025 21:24:59</t>
  </si>
  <si>
    <t>21:24:59</t>
  </si>
  <si>
    <t>03/04/2025 21:25:51</t>
  </si>
  <si>
    <t>21:25:51</t>
  </si>
  <si>
    <t>03/04/2025 21:26:23</t>
  </si>
  <si>
    <t>21:26:23</t>
  </si>
  <si>
    <t>03/04/2025 21:26:27</t>
  </si>
  <si>
    <t>21:26:27</t>
  </si>
  <si>
    <t>03/04/2025 21:27:27</t>
  </si>
  <si>
    <t>21:27:27</t>
  </si>
  <si>
    <t>03/04/2025 21:28:27</t>
  </si>
  <si>
    <t>21:28:27</t>
  </si>
  <si>
    <t>03/04/2025 21:29:27</t>
  </si>
  <si>
    <t>21:29:27</t>
  </si>
  <si>
    <t>03/04/2025 21:30:27</t>
  </si>
  <si>
    <t>21:30:27</t>
  </si>
  <si>
    <t>03/04/2025 21:31:27</t>
  </si>
  <si>
    <t>21:31:27</t>
  </si>
  <si>
    <t>03/04/2025 21:32:27</t>
  </si>
  <si>
    <t>21:32:27</t>
  </si>
  <si>
    <t>03/04/2025 21:33:27</t>
  </si>
  <si>
    <t>21:33:27</t>
  </si>
  <si>
    <t>03/04/2025 21:34:27</t>
  </si>
  <si>
    <t>21:34:27</t>
  </si>
  <si>
    <t>03/04/2025 21:35:27</t>
  </si>
  <si>
    <t>21:35:27</t>
  </si>
  <si>
    <t>03/04/2025 21:36:27</t>
  </si>
  <si>
    <t>21:36:27</t>
  </si>
  <si>
    <t>03/04/2025 21:37:27</t>
  </si>
  <si>
    <t>21:37:27</t>
  </si>
  <si>
    <t>03/04/2025 21:38:27</t>
  </si>
  <si>
    <t>21:38:27</t>
  </si>
  <si>
    <t>03/04/2025 21:39:27</t>
  </si>
  <si>
    <t>21:39:27</t>
  </si>
  <si>
    <t>03/04/2025 21:40:27</t>
  </si>
  <si>
    <t>21:40:27</t>
  </si>
  <si>
    <t>03/04/2025 21:41:27</t>
  </si>
  <si>
    <t>21:41:27</t>
  </si>
  <si>
    <t>03/04/2025 21:42:27</t>
  </si>
  <si>
    <t>21:42:27</t>
  </si>
  <si>
    <t>03/04/2025 21:43:27</t>
  </si>
  <si>
    <t>21:43:27</t>
  </si>
  <si>
    <t>03/04/2025 21:44:27</t>
  </si>
  <si>
    <t>21:44:27</t>
  </si>
  <si>
    <t>03/04/2025 21:45:27</t>
  </si>
  <si>
    <t>21:45:27</t>
  </si>
  <si>
    <t>03/04/2025 21:46:27</t>
  </si>
  <si>
    <t>21:46:27</t>
  </si>
  <si>
    <t>03/04/2025 21:47:27</t>
  </si>
  <si>
    <t>21:47:27</t>
  </si>
  <si>
    <t>03/04/2025 21:48:27</t>
  </si>
  <si>
    <t>21:48:27</t>
  </si>
  <si>
    <t>03/04/2025 21:49:27</t>
  </si>
  <si>
    <t>21:49:27</t>
  </si>
  <si>
    <t>03/04/2025 21:50:27</t>
  </si>
  <si>
    <t>21:50:27</t>
  </si>
  <si>
    <t>03/04/2025 21:51:27</t>
  </si>
  <si>
    <t>21:51:27</t>
  </si>
  <si>
    <t>03/04/2025 21:52:27</t>
  </si>
  <si>
    <t>21:52:27</t>
  </si>
  <si>
    <t>03/04/2025 21:53:27</t>
  </si>
  <si>
    <t>21:53:27</t>
  </si>
  <si>
    <t>03/04/2025 21:54:27</t>
  </si>
  <si>
    <t>21:54:27</t>
  </si>
  <si>
    <t>03/04/2025 21:55:27</t>
  </si>
  <si>
    <t>21:55:27</t>
  </si>
  <si>
    <t>03/04/2025 21:56:10</t>
  </si>
  <si>
    <t>21:56:10</t>
  </si>
  <si>
    <t>03/04/2025 21:57:10</t>
  </si>
  <si>
    <t>21:57:10</t>
  </si>
  <si>
    <t>03/04/2025 21:58:10</t>
  </si>
  <si>
    <t>21:58:10</t>
  </si>
  <si>
    <t>03/04/2025 21:59:10</t>
  </si>
  <si>
    <t>21:59:10</t>
  </si>
  <si>
    <t>03/04/2025 22:00:10</t>
  </si>
  <si>
    <t>22:00:10</t>
  </si>
  <si>
    <t>03/04/2025 22:00:17</t>
  </si>
  <si>
    <t>22:00:17</t>
  </si>
  <si>
    <t>03/04/2025 22:01:17</t>
  </si>
  <si>
    <t>22:01:17</t>
  </si>
  <si>
    <t>03/04/2025 22:02:17</t>
  </si>
  <si>
    <t>22:02:17</t>
  </si>
  <si>
    <t>03/04/2025 22:03:17</t>
  </si>
  <si>
    <t>22:03:17</t>
  </si>
  <si>
    <t>03/04/2025 22:03:24</t>
  </si>
  <si>
    <t>22:03:24</t>
  </si>
  <si>
    <t>03/04/2025 22:03:37</t>
  </si>
  <si>
    <t>22:03:37</t>
  </si>
  <si>
    <t>03/04/2025 22:04:37</t>
  </si>
  <si>
    <t>22:04:37</t>
  </si>
  <si>
    <t>03/04/2025 22:05:37</t>
  </si>
  <si>
    <t>22:05:37</t>
  </si>
  <si>
    <t>03/04/2025 22:06:37</t>
  </si>
  <si>
    <t>22:06:37</t>
  </si>
  <si>
    <t>03/04/2025 22:07:37</t>
  </si>
  <si>
    <t>22:07:37</t>
  </si>
  <si>
    <t>03/04/2025 22:08:37</t>
  </si>
  <si>
    <t>22:08:37</t>
  </si>
  <si>
    <t>03/04/2025 22:08:40</t>
  </si>
  <si>
    <t>22:08:40</t>
  </si>
  <si>
    <t>03/04/2025 22:09:40</t>
  </si>
  <si>
    <t>22:09:40</t>
  </si>
  <si>
    <t>03/04/2025 22:10:40</t>
  </si>
  <si>
    <t>22:10:40</t>
  </si>
  <si>
    <t>03/04/2025 22:11:40</t>
  </si>
  <si>
    <t>22:11:40</t>
  </si>
  <si>
    <t>03/04/2025 22:11:52</t>
  </si>
  <si>
    <t>22:11:52</t>
  </si>
  <si>
    <t>03/04/2025 22:11:59</t>
  </si>
  <si>
    <t>22:11:59</t>
  </si>
  <si>
    <t>03/04/2025 22:12:08</t>
  </si>
  <si>
    <t>22:12:08</t>
  </si>
  <si>
    <t>03/04/2025 22:13:08</t>
  </si>
  <si>
    <t>22:13:08</t>
  </si>
  <si>
    <t>03/04/2025 22:14:08</t>
  </si>
  <si>
    <t>22:14:08</t>
  </si>
  <si>
    <t>03/04/2025 22:15:03</t>
  </si>
  <si>
    <t>22:15:03</t>
  </si>
  <si>
    <t>03/04/2025 22:16:03</t>
  </si>
  <si>
    <t>22:16:03</t>
  </si>
  <si>
    <t>03/04/2025 22:17:03</t>
  </si>
  <si>
    <t>22:17:03</t>
  </si>
  <si>
    <t>03/04/2025 22:18:03</t>
  </si>
  <si>
    <t>22:18:03</t>
  </si>
  <si>
    <t>03/04/2025 22:19:03</t>
  </si>
  <si>
    <t>22:19:03</t>
  </si>
  <si>
    <t>03/04/2025 22:20:03</t>
  </si>
  <si>
    <t>22:20:03</t>
  </si>
  <si>
    <t>03/04/2025 22:21:03</t>
  </si>
  <si>
    <t>22:21:03</t>
  </si>
  <si>
    <t>03/04/2025 22:22:03</t>
  </si>
  <si>
    <t>22:22:03</t>
  </si>
  <si>
    <t>03/04/2025 22:22:57</t>
  </si>
  <si>
    <t>22:22:57</t>
  </si>
  <si>
    <t>03/04/2025 22:23:05</t>
  </si>
  <si>
    <t>22:23:05</t>
  </si>
  <si>
    <t>03/04/2025 22:24:05</t>
  </si>
  <si>
    <t>22:24:05</t>
  </si>
  <si>
    <t>03/04/2025 22:25:05</t>
  </si>
  <si>
    <t>22:25:05</t>
  </si>
  <si>
    <t>03/04/2025 22:26:05</t>
  </si>
  <si>
    <t>22:26:05</t>
  </si>
  <si>
    <t>03/04/2025 22:27:05</t>
  </si>
  <si>
    <t>22:27:05</t>
  </si>
  <si>
    <t>03/04/2025 22:28:05</t>
  </si>
  <si>
    <t>22:28:05</t>
  </si>
  <si>
    <t>03/04/2025 22:29:05</t>
  </si>
  <si>
    <t>22:29:05</t>
  </si>
  <si>
    <t>03/04/2025 22:29:37</t>
  </si>
  <si>
    <t>22:29:37</t>
  </si>
  <si>
    <t>03/04/2025 22:30:37</t>
  </si>
  <si>
    <t>22:30:37</t>
  </si>
  <si>
    <t>03/04/2025 22:31:37</t>
  </si>
  <si>
    <t>22:31:37</t>
  </si>
  <si>
    <t>03/04/2025 22:32:37</t>
  </si>
  <si>
    <t>22:32:37</t>
  </si>
  <si>
    <t>03/04/2025 22:33:37</t>
  </si>
  <si>
    <t>22:33:37</t>
  </si>
  <si>
    <t>03/04/2025 22:34:37</t>
  </si>
  <si>
    <t>22:34:37</t>
  </si>
  <si>
    <t>03/04/2025 22:35:37</t>
  </si>
  <si>
    <t>22:35:37</t>
  </si>
  <si>
    <t>03/04/2025 22:36:37</t>
  </si>
  <si>
    <t>22:36:37</t>
  </si>
  <si>
    <t>03/04/2025 22:37:37</t>
  </si>
  <si>
    <t>22:37:37</t>
  </si>
  <si>
    <t>03/04/2025 22:39:00</t>
  </si>
  <si>
    <t>22:39:00</t>
  </si>
  <si>
    <t>03/04/2025 22:40:00</t>
  </si>
  <si>
    <t>22:40:00</t>
  </si>
  <si>
    <t>03/04/2025 22:40:15</t>
  </si>
  <si>
    <t>22:40:15</t>
  </si>
  <si>
    <t>03/04/2025 22:41:15</t>
  </si>
  <si>
    <t>22:41:15</t>
  </si>
  <si>
    <t>03/04/2025 22:42:15</t>
  </si>
  <si>
    <t>22:42:15</t>
  </si>
  <si>
    <t>03/04/2025 22:42:43</t>
  </si>
  <si>
    <t>22:42:43</t>
  </si>
  <si>
    <t>03/04/2025 22:43:43</t>
  </si>
  <si>
    <t>22:43:43</t>
  </si>
  <si>
    <t>03/04/2025 22:44:43</t>
  </si>
  <si>
    <t>22:44:43</t>
  </si>
  <si>
    <t>03/04/2025 22:45:43</t>
  </si>
  <si>
    <t>22:45:43</t>
  </si>
  <si>
    <t>03/04/2025 22:46:43</t>
  </si>
  <si>
    <t>22:46:43</t>
  </si>
  <si>
    <t>03/04/2025 22:47:43</t>
  </si>
  <si>
    <t>22:47:43</t>
  </si>
  <si>
    <t>03/04/2025 22:48:43</t>
  </si>
  <si>
    <t>22:48:43</t>
  </si>
  <si>
    <t>03/04/2025 22:49:43</t>
  </si>
  <si>
    <t>22:49:43</t>
  </si>
  <si>
    <t>03/04/2025 22:50:43</t>
  </si>
  <si>
    <t>22:50:43</t>
  </si>
  <si>
    <t>03/04/2025 22:52:43</t>
  </si>
  <si>
    <t>22:52:43</t>
  </si>
  <si>
    <t>03/04/2025 22:53:43</t>
  </si>
  <si>
    <t>22:53:43</t>
  </si>
  <si>
    <t>03/04/2025 22:54:43</t>
  </si>
  <si>
    <t>22:54:43</t>
  </si>
  <si>
    <t>03/04/2025 22:55:43</t>
  </si>
  <si>
    <t>22:55:43</t>
  </si>
  <si>
    <t>03/04/2025 22:56:43</t>
  </si>
  <si>
    <t>22:56:43</t>
  </si>
  <si>
    <t>03/04/2025 22:57:33</t>
  </si>
  <si>
    <t>22:57:33</t>
  </si>
  <si>
    <t>03/04/2025 22:58:33</t>
  </si>
  <si>
    <t>22:58:33</t>
  </si>
  <si>
    <t>03/04/2025 22:59:33</t>
  </si>
  <si>
    <t>22:59:33</t>
  </si>
  <si>
    <t>03/04/2025 22:59:48</t>
  </si>
  <si>
    <t>22:59:48</t>
  </si>
  <si>
    <t>22:59:49</t>
  </si>
  <si>
    <t>03/04/2025 22:59:49</t>
  </si>
  <si>
    <t>03/04/2025 23:00:49</t>
  </si>
  <si>
    <t>23:00:49</t>
  </si>
  <si>
    <t>03/04/2025 23:01:49</t>
  </si>
  <si>
    <t>23:01:49</t>
  </si>
  <si>
    <t>03/04/2025 23:02:46</t>
  </si>
  <si>
    <t>23:02:46</t>
  </si>
  <si>
    <t>03/04/2025 23:03:46</t>
  </si>
  <si>
    <t>23:03:46</t>
  </si>
  <si>
    <t>03/04/2025 23:04:46</t>
  </si>
  <si>
    <t>23:04:46</t>
  </si>
  <si>
    <t>03/04/2025 23:05:46</t>
  </si>
  <si>
    <t>23:05:46</t>
  </si>
  <si>
    <t>03/04/2025 23:06:46</t>
  </si>
  <si>
    <t>23:06:46</t>
  </si>
  <si>
    <t>03/04/2025 23:07:46</t>
  </si>
  <si>
    <t>23:07:46</t>
  </si>
  <si>
    <t>03/04/2025 23:08:03</t>
  </si>
  <si>
    <t>23:08:03</t>
  </si>
  <si>
    <t>03/04/2025 23:09:03</t>
  </si>
  <si>
    <t>23:09:03</t>
  </si>
  <si>
    <t>03/04/2025 23:10:03</t>
  </si>
  <si>
    <t>23:10:03</t>
  </si>
  <si>
    <t>03/04/2025 23:10:19</t>
  </si>
  <si>
    <t>23:10:19</t>
  </si>
  <si>
    <t>03/04/2025 23:11:19</t>
  </si>
  <si>
    <t>23:11:19</t>
  </si>
  <si>
    <t>03/04/2025 23:12:19</t>
  </si>
  <si>
    <t>23:12:19</t>
  </si>
  <si>
    <t>03/04/2025 23:13:19</t>
  </si>
  <si>
    <t>23:13:19</t>
  </si>
  <si>
    <t>03/04/2025 23:14:03</t>
  </si>
  <si>
    <t>23:14:03</t>
  </si>
  <si>
    <t>03/04/2025 23:14:07</t>
  </si>
  <si>
    <t>23:14:07</t>
  </si>
  <si>
    <t>03/04/2025 23:14:19</t>
  </si>
  <si>
    <t>23:14:19</t>
  </si>
  <si>
    <t>03/04/2025 23:15:19</t>
  </si>
  <si>
    <t>23:15:19</t>
  </si>
  <si>
    <t>03/04/2025 23:16:19</t>
  </si>
  <si>
    <t>23:16:19</t>
  </si>
  <si>
    <t>03/04/2025 23:17:19</t>
  </si>
  <si>
    <t>23:17:19</t>
  </si>
  <si>
    <t>03/04/2025 23:18:19</t>
  </si>
  <si>
    <t>23:18:19</t>
  </si>
  <si>
    <t>03/04/2025 23:19:13</t>
  </si>
  <si>
    <t>23:19:13</t>
  </si>
  <si>
    <t>03/04/2025 23:19:36</t>
  </si>
  <si>
    <t>23:19:36</t>
  </si>
  <si>
    <t>03/04/2025 23:20:36</t>
  </si>
  <si>
    <t>23:20:36</t>
  </si>
  <si>
    <t>03/04/2025 23:21:26</t>
  </si>
  <si>
    <t>23:21:26</t>
  </si>
  <si>
    <t>03/04/2025 23:22:30</t>
  </si>
  <si>
    <t>23:22:30</t>
  </si>
  <si>
    <t>03/04/2025 23:23:30</t>
  </si>
  <si>
    <t>23:23:30</t>
  </si>
  <si>
    <t>03/04/2025 23:24:30</t>
  </si>
  <si>
    <t>23:24:30</t>
  </si>
  <si>
    <t>03/04/2025 23:25:30</t>
  </si>
  <si>
    <t>23:25:30</t>
  </si>
  <si>
    <t>03/04/2025 23:26:30</t>
  </si>
  <si>
    <t>23:26:30</t>
  </si>
  <si>
    <t>03/04/2025 23:27:30</t>
  </si>
  <si>
    <t>23:27:30</t>
  </si>
  <si>
    <t>03/04/2025 23:28:30</t>
  </si>
  <si>
    <t>23:28:30</t>
  </si>
  <si>
    <t>03/04/2025 23:29:30</t>
  </si>
  <si>
    <t>23:29:30</t>
  </si>
  <si>
    <t>03/04/2025 23:30:30</t>
  </si>
  <si>
    <t>23:30:30</t>
  </si>
  <si>
    <t>03/04/2025 23:31:30</t>
  </si>
  <si>
    <t>23:31:30</t>
  </si>
  <si>
    <t>03/04/2025 23:32:30</t>
  </si>
  <si>
    <t>23:32:30</t>
  </si>
  <si>
    <t>03/04/2025 23:33:30</t>
  </si>
  <si>
    <t>23:33:30</t>
  </si>
  <si>
    <t>03/04/2025 23:34:30</t>
  </si>
  <si>
    <t>23:34:30</t>
  </si>
  <si>
    <t>03/04/2025 23:35:30</t>
  </si>
  <si>
    <t>23:35:30</t>
  </si>
  <si>
    <t>03/04/2025 23:36:30</t>
  </si>
  <si>
    <t>23:36:30</t>
  </si>
  <si>
    <t>23:36:31</t>
  </si>
  <si>
    <t>03/04/2025 23:37:30</t>
  </si>
  <si>
    <t>23:37:30</t>
  </si>
  <si>
    <t>03/04/2025 23:38:30</t>
  </si>
  <si>
    <t>23:38:30</t>
  </si>
  <si>
    <t>03/04/2025 23:39:30</t>
  </si>
  <si>
    <t>23:39:30</t>
  </si>
  <si>
    <t>03/04/2025 23:40:30</t>
  </si>
  <si>
    <t>23:40:30</t>
  </si>
  <si>
    <t>03/04/2025 23:41:30</t>
  </si>
  <si>
    <t>23:41:30</t>
  </si>
  <si>
    <t>03/04/2025 23:42:30</t>
  </si>
  <si>
    <t>23:42:30</t>
  </si>
  <si>
    <t>03/04/2025 23:43:30</t>
  </si>
  <si>
    <t>23:43:30</t>
  </si>
  <si>
    <t>03/04/2025 23:44:30</t>
  </si>
  <si>
    <t>23:44:30</t>
  </si>
  <si>
    <t>03/04/2025 23:45:30</t>
  </si>
  <si>
    <t>23:45:30</t>
  </si>
  <si>
    <t>03/04/2025 23:45:36</t>
  </si>
  <si>
    <t>23:45:36</t>
  </si>
  <si>
    <t>03/04/2025 23:46:36</t>
  </si>
  <si>
    <t>23:46:36</t>
  </si>
  <si>
    <t>03/04/2025 23:47:36</t>
  </si>
  <si>
    <t>23:47:36</t>
  </si>
  <si>
    <t>03/04/2025 23:48:36</t>
  </si>
  <si>
    <t>23:48:36</t>
  </si>
  <si>
    <t>03/04/2025 23:49:27</t>
  </si>
  <si>
    <t>23:49:27</t>
  </si>
  <si>
    <t>03/04/2025 23:50:01</t>
  </si>
  <si>
    <t>23:50:01</t>
  </si>
  <si>
    <t>03/04/2025 23:50:38</t>
  </si>
  <si>
    <t>23:50:38</t>
  </si>
  <si>
    <t>03/04/2025 23:51:13</t>
  </si>
  <si>
    <t>23:51:13</t>
  </si>
  <si>
    <t>03/04/2025 23:51:51</t>
  </si>
  <si>
    <t>23:51:51</t>
  </si>
  <si>
    <t>03/04/2025 23:52:51</t>
  </si>
  <si>
    <t>23:52:51</t>
  </si>
  <si>
    <t>03/04/2025 23:53:23</t>
  </si>
  <si>
    <t>23:53:23</t>
  </si>
  <si>
    <t>03/04/2025 23:53:30</t>
  </si>
  <si>
    <t>23:53:30</t>
  </si>
  <si>
    <t>03/04/2025 23:54:30</t>
  </si>
  <si>
    <t>23:54:30</t>
  </si>
  <si>
    <t>03/04/2025 23:55:30</t>
  </si>
  <si>
    <t>23:55:30</t>
  </si>
  <si>
    <t>03/04/2025 23:56:30</t>
  </si>
  <si>
    <t>23:56:30</t>
  </si>
  <si>
    <t>03/04/2025 23:57:30</t>
  </si>
  <si>
    <t>23:57:30</t>
  </si>
  <si>
    <t>03/04/2025 23:58:30</t>
  </si>
  <si>
    <t>23:58:30</t>
  </si>
  <si>
    <t>03/04/2025 23:59:30</t>
  </si>
  <si>
    <t>23:59:30</t>
  </si>
  <si>
    <t>03/04/2025 00:00:01</t>
  </si>
  <si>
    <t>00:00:01</t>
  </si>
  <si>
    <t>1331003 - ALAILSON SILVA DOS SANTOS</t>
  </si>
  <si>
    <t>03/04/2025 00:01:59</t>
  </si>
  <si>
    <t>00:01:59</t>
  </si>
  <si>
    <t>03/04/2025 00:02:59</t>
  </si>
  <si>
    <t>00:02:59</t>
  </si>
  <si>
    <t>03/04/2025 00:03:09</t>
  </si>
  <si>
    <t>00:03:09</t>
  </si>
  <si>
    <t>03/04/2025 00:04:09</t>
  </si>
  <si>
    <t>00:04:09</t>
  </si>
  <si>
    <t>03/04/2025 00:05:09</t>
  </si>
  <si>
    <t>00:05:09</t>
  </si>
  <si>
    <t>03/04/2025 00:05:42</t>
  </si>
  <si>
    <t>00:05:42</t>
  </si>
  <si>
    <t>03/04/2025 00:06:42</t>
  </si>
  <si>
    <t>00:06:42</t>
  </si>
  <si>
    <t>03/04/2025 00:07:42</t>
  </si>
  <si>
    <t>00:07:42</t>
  </si>
  <si>
    <t>03/04/2025 00:08:42</t>
  </si>
  <si>
    <t>00:08:42</t>
  </si>
  <si>
    <t>03/04/2025 00:09:42</t>
  </si>
  <si>
    <t>00:09:42</t>
  </si>
  <si>
    <t>03/04/2025 00:10:42</t>
  </si>
  <si>
    <t>00:10:42</t>
  </si>
  <si>
    <t>03/04/2025 00:11:15</t>
  </si>
  <si>
    <t>03/04/2025 00:12:15</t>
  </si>
  <si>
    <t>03/04/2025 00:13:03</t>
  </si>
  <si>
    <t>00:13:03</t>
  </si>
  <si>
    <t>03/04/2025 00:14:03</t>
  </si>
  <si>
    <t>00:14:03</t>
  </si>
  <si>
    <t>03/04/2025 00:15:03</t>
  </si>
  <si>
    <t>00:15:03</t>
  </si>
  <si>
    <t>03/04/2025 00:16:03</t>
  </si>
  <si>
    <t>00:16:03</t>
  </si>
  <si>
    <t>03/04/2025 00:17:03</t>
  </si>
  <si>
    <t>00:17:03</t>
  </si>
  <si>
    <t>03/04/2025 00:18:03</t>
  </si>
  <si>
    <t>00:18:03</t>
  </si>
  <si>
    <t>03/04/2025 00:19:03</t>
  </si>
  <si>
    <t>00:19:03</t>
  </si>
  <si>
    <t>03/04/2025 00:20:03</t>
  </si>
  <si>
    <t>00:20:03</t>
  </si>
  <si>
    <t>03/04/2025 00:21:03</t>
  </si>
  <si>
    <t>00:21:03</t>
  </si>
  <si>
    <t>03/04/2025 00:21:56</t>
  </si>
  <si>
    <t>00:21:56</t>
  </si>
  <si>
    <t>03/04/2025 00:22:56</t>
  </si>
  <si>
    <t>00:22:56</t>
  </si>
  <si>
    <t>03/04/2025 00:23:30</t>
  </si>
  <si>
    <t>00:23:30</t>
  </si>
  <si>
    <t>03/04/2025 00:24:30</t>
  </si>
  <si>
    <t>00:24:30</t>
  </si>
  <si>
    <t>03/04/2025 00:25:30</t>
  </si>
  <si>
    <t>00:25:30</t>
  </si>
  <si>
    <t>03/04/2025 00:26:30</t>
  </si>
  <si>
    <t>00:26:30</t>
  </si>
  <si>
    <t>03/04/2025 00:27:30</t>
  </si>
  <si>
    <t>00:27:30</t>
  </si>
  <si>
    <t>03/04/2025 00:28:30</t>
  </si>
  <si>
    <t>00:28:30</t>
  </si>
  <si>
    <t>03/04/2025 00:29:30</t>
  </si>
  <si>
    <t>00:29:30</t>
  </si>
  <si>
    <t>03/04/2025 00:30:30</t>
  </si>
  <si>
    <t>00:30:30</t>
  </si>
  <si>
    <t>03/04/2025 00:31:30</t>
  </si>
  <si>
    <t>00:31:30</t>
  </si>
  <si>
    <t>03/04/2025 00:32:30</t>
  </si>
  <si>
    <t>00:32:30</t>
  </si>
  <si>
    <t>03/04/2025 00:33:30</t>
  </si>
  <si>
    <t>00:33:30</t>
  </si>
  <si>
    <t>03/04/2025 00:34:30</t>
  </si>
  <si>
    <t>00:34:30</t>
  </si>
  <si>
    <t>03/04/2025 00:35:30</t>
  </si>
  <si>
    <t>00:35:30</t>
  </si>
  <si>
    <t>03/04/2025 00:36:30</t>
  </si>
  <si>
    <t>00:36:30</t>
  </si>
  <si>
    <t>03/04/2025 00:36:56</t>
  </si>
  <si>
    <t>00:36:56</t>
  </si>
  <si>
    <t>03/04/2025 00:37:56</t>
  </si>
  <si>
    <t>00:37:56</t>
  </si>
  <si>
    <t>03/04/2025 00:38:25</t>
  </si>
  <si>
    <t>00:38:25</t>
  </si>
  <si>
    <t>03/04/2025 00:44:25</t>
  </si>
  <si>
    <t>00:44:25</t>
  </si>
  <si>
    <t>03/04/2025 00:45:25</t>
  </si>
  <si>
    <t>00:45:25</t>
  </si>
  <si>
    <t>03/04/2025 00:46:11</t>
  </si>
  <si>
    <t>00:46:11</t>
  </si>
  <si>
    <t>03/04/2025 00:47:11</t>
  </si>
  <si>
    <t>00:47:11</t>
  </si>
  <si>
    <t>03/04/2025 00:47:16</t>
  </si>
  <si>
    <t>00:47:16</t>
  </si>
  <si>
    <t>8650 - FILA UNICA TRANSBORDO</t>
  </si>
  <si>
    <t>03/04/2025 00:48:16</t>
  </si>
  <si>
    <t>00:48:16</t>
  </si>
  <si>
    <t>03/04/2025 00:49:16</t>
  </si>
  <si>
    <t>00:49:16</t>
  </si>
  <si>
    <t>03/04/2025 00:50:16</t>
  </si>
  <si>
    <t>00:50:16</t>
  </si>
  <si>
    <t>03/04/2025 00:51:16</t>
  </si>
  <si>
    <t>00:51:16</t>
  </si>
  <si>
    <t>03/04/2025 00:52:16</t>
  </si>
  <si>
    <t>00:52:16</t>
  </si>
  <si>
    <t>03/04/2025 00:53:16</t>
  </si>
  <si>
    <t>00:53:16</t>
  </si>
  <si>
    <t>00:53:17</t>
  </si>
  <si>
    <t>03/04/2025 00:54:16</t>
  </si>
  <si>
    <t>00:54:16</t>
  </si>
  <si>
    <t>03/04/2025 00:55:16</t>
  </si>
  <si>
    <t>00:55:16</t>
  </si>
  <si>
    <t>03/04/2025 00:56:16</t>
  </si>
  <si>
    <t>00:56:16</t>
  </si>
  <si>
    <t>03/04/2025 00:57:16</t>
  </si>
  <si>
    <t>00:57:16</t>
  </si>
  <si>
    <t>03/04/2025 00:58:16</t>
  </si>
  <si>
    <t>00:58:16</t>
  </si>
  <si>
    <t>03/04/2025 00:59:16</t>
  </si>
  <si>
    <t>00:59:16</t>
  </si>
  <si>
    <t>03/04/2025 01:00:16</t>
  </si>
  <si>
    <t>01:00:16</t>
  </si>
  <si>
    <t>03/04/2025 01:01:16</t>
  </si>
  <si>
    <t>01:01:16</t>
  </si>
  <si>
    <t>03/04/2025 01:02:16</t>
  </si>
  <si>
    <t>01:02:16</t>
  </si>
  <si>
    <t>03/04/2025 01:03:16</t>
  </si>
  <si>
    <t>01:03:16</t>
  </si>
  <si>
    <t>03/04/2025 01:04:16</t>
  </si>
  <si>
    <t>01:04:16</t>
  </si>
  <si>
    <t>03/04/2025 01:05:16</t>
  </si>
  <si>
    <t>01:05:16</t>
  </si>
  <si>
    <t>03/04/2025 01:06:16</t>
  </si>
  <si>
    <t>01:06:16</t>
  </si>
  <si>
    <t>03/04/2025 01:07:16</t>
  </si>
  <si>
    <t>01:07:16</t>
  </si>
  <si>
    <t>03/04/2025 01:08:16</t>
  </si>
  <si>
    <t>03/04/2025 01:09:16</t>
  </si>
  <si>
    <t>01:09:16</t>
  </si>
  <si>
    <t>03/04/2025 01:09:36</t>
  </si>
  <si>
    <t>01:09:36</t>
  </si>
  <si>
    <t>03/04/2025 01:09:59</t>
  </si>
  <si>
    <t>01:09:59</t>
  </si>
  <si>
    <t>03/04/2025 01:10:48</t>
  </si>
  <si>
    <t>01:10:48</t>
  </si>
  <si>
    <t>03/04/2025 01:11:48</t>
  </si>
  <si>
    <t>01:11:48</t>
  </si>
  <si>
    <t>03/04/2025 01:12:48</t>
  </si>
  <si>
    <t>01:12:48</t>
  </si>
  <si>
    <t>03/04/2025 01:13:48</t>
  </si>
  <si>
    <t>01:13:48</t>
  </si>
  <si>
    <t>03/04/2025 01:14:48</t>
  </si>
  <si>
    <t>01:14:48</t>
  </si>
  <si>
    <t>03/04/2025 01:15:48</t>
  </si>
  <si>
    <t>01:15:48</t>
  </si>
  <si>
    <t>03/04/2025 01:16:48</t>
  </si>
  <si>
    <t>01:16:48</t>
  </si>
  <si>
    <t>03/04/2025 01:17:48</t>
  </si>
  <si>
    <t>01:17:48</t>
  </si>
  <si>
    <t>03/04/2025 01:18:48</t>
  </si>
  <si>
    <t>01:18:48</t>
  </si>
  <si>
    <t>03/04/2025 01:20:48</t>
  </si>
  <si>
    <t>01:20:48</t>
  </si>
  <si>
    <t>03/04/2025 01:21:48</t>
  </si>
  <si>
    <t>01:21:48</t>
  </si>
  <si>
    <t>03/04/2025 01:22:48</t>
  </si>
  <si>
    <t>01:22:48</t>
  </si>
  <si>
    <t>03/04/2025 01:23:48</t>
  </si>
  <si>
    <t>01:23:48</t>
  </si>
  <si>
    <t>03/04/2025 01:24:21</t>
  </si>
  <si>
    <t>01:24:21</t>
  </si>
  <si>
    <t>03/04/2025 01:24:58</t>
  </si>
  <si>
    <t>01:24:58</t>
  </si>
  <si>
    <t>03/04/2025 01:25:58</t>
  </si>
  <si>
    <t>01:25:58</t>
  </si>
  <si>
    <t>03/04/2025 01:26:58</t>
  </si>
  <si>
    <t>01:26:58</t>
  </si>
  <si>
    <t>03/04/2025 01:27:58</t>
  </si>
  <si>
    <t>01:27:58</t>
  </si>
  <si>
    <t>03/04/2025 01:28:58</t>
  </si>
  <si>
    <t>01:28:58</t>
  </si>
  <si>
    <t>03/04/2025 01:29:58</t>
  </si>
  <si>
    <t>01:29:58</t>
  </si>
  <si>
    <t>03/04/2025 01:30:58</t>
  </si>
  <si>
    <t>01:30:58</t>
  </si>
  <si>
    <t>03/04/2025 01:31:58</t>
  </si>
  <si>
    <t>01:31:58</t>
  </si>
  <si>
    <t>03/04/2025 01:32:03</t>
  </si>
  <si>
    <t>01:32:03</t>
  </si>
  <si>
    <t>03/04/2025 01:33:03</t>
  </si>
  <si>
    <t>01:33:03</t>
  </si>
  <si>
    <t>03/04/2025 01:34:03</t>
  </si>
  <si>
    <t>01:34:03</t>
  </si>
  <si>
    <t>03/04/2025 01:35:03</t>
  </si>
  <si>
    <t>01:35:03</t>
  </si>
  <si>
    <t>03/04/2025 01:36:03</t>
  </si>
  <si>
    <t>01:36:03</t>
  </si>
  <si>
    <t>03/04/2025 01:37:03</t>
  </si>
  <si>
    <t>01:37:03</t>
  </si>
  <si>
    <t>03/04/2025 01:38:03</t>
  </si>
  <si>
    <t>01:38:03</t>
  </si>
  <si>
    <t>03/04/2025 01:39:03</t>
  </si>
  <si>
    <t>01:39:03</t>
  </si>
  <si>
    <t>03/04/2025 01:40:03</t>
  </si>
  <si>
    <t>01:40:03</t>
  </si>
  <si>
    <t>03/04/2025 01:41:03</t>
  </si>
  <si>
    <t>01:41:03</t>
  </si>
  <si>
    <t>03/04/2025 01:41:13</t>
  </si>
  <si>
    <t>01:41:13</t>
  </si>
  <si>
    <t>03/04/2025 01:42:13</t>
  </si>
  <si>
    <t>01:42:13</t>
  </si>
  <si>
    <t>03/04/2025 01:42:59</t>
  </si>
  <si>
    <t>01:42:59</t>
  </si>
  <si>
    <t>03/04/2025 01:43:59</t>
  </si>
  <si>
    <t>01:43:59</t>
  </si>
  <si>
    <t>03/04/2025 01:44:59</t>
  </si>
  <si>
    <t>01:44:59</t>
  </si>
  <si>
    <t>03/04/2025 01:45:59</t>
  </si>
  <si>
    <t>01:45:59</t>
  </si>
  <si>
    <t>03/04/2025 01:46:59</t>
  </si>
  <si>
    <t>01:46:59</t>
  </si>
  <si>
    <t>03/04/2025 01:47:59</t>
  </si>
  <si>
    <t>01:47:59</t>
  </si>
  <si>
    <t>03/04/2025 01:48:59</t>
  </si>
  <si>
    <t>01:48:59</t>
  </si>
  <si>
    <t>03/04/2025 01:52:37</t>
  </si>
  <si>
    <t>01:52:37</t>
  </si>
  <si>
    <t>03/04/2025 01:53:37</t>
  </si>
  <si>
    <t>01:53:37</t>
  </si>
  <si>
    <t>03/04/2025 01:54:37</t>
  </si>
  <si>
    <t>01:54:37</t>
  </si>
  <si>
    <t>03/04/2025 01:54:42</t>
  </si>
  <si>
    <t>01:54:42</t>
  </si>
  <si>
    <t>03/04/2025 01:54:58</t>
  </si>
  <si>
    <t>01:54:58</t>
  </si>
  <si>
    <t>03/04/2025 01:55:58</t>
  </si>
  <si>
    <t>01:55:58</t>
  </si>
  <si>
    <t>03/04/2025 01:56:58</t>
  </si>
  <si>
    <t>01:56:58</t>
  </si>
  <si>
    <t>03/04/2025 01:57:58</t>
  </si>
  <si>
    <t>01:57:58</t>
  </si>
  <si>
    <t>03/04/2025 01:58:58</t>
  </si>
  <si>
    <t>01:58:58</t>
  </si>
  <si>
    <t>03/04/2025 01:59:58</t>
  </si>
  <si>
    <t>01:59:58</t>
  </si>
  <si>
    <t>03/04/2025 02:00:58</t>
  </si>
  <si>
    <t>02:00:58</t>
  </si>
  <si>
    <t>03/04/2025 02:01:58</t>
  </si>
  <si>
    <t>02:01:58</t>
  </si>
  <si>
    <t>03/04/2025 02:02:19</t>
  </si>
  <si>
    <t>02:02:19</t>
  </si>
  <si>
    <t>03/04/2025 02:03:19</t>
  </si>
  <si>
    <t>02:03:19</t>
  </si>
  <si>
    <t>03/04/2025 02:04:19</t>
  </si>
  <si>
    <t>02:04:19</t>
  </si>
  <si>
    <t>03/04/2025 02:05:19</t>
  </si>
  <si>
    <t>02:05:19</t>
  </si>
  <si>
    <t>03/04/2025 02:06:19</t>
  </si>
  <si>
    <t>02:06:19</t>
  </si>
  <si>
    <t>03/04/2025 02:07:19</t>
  </si>
  <si>
    <t>02:07:19</t>
  </si>
  <si>
    <t>03/04/2025 02:08:19</t>
  </si>
  <si>
    <t>02:08:19</t>
  </si>
  <si>
    <t>03/04/2025 02:09:19</t>
  </si>
  <si>
    <t>02:09:19</t>
  </si>
  <si>
    <t>03/04/2025 02:10:19</t>
  </si>
  <si>
    <t>02:10:19</t>
  </si>
  <si>
    <t>03/04/2025 02:11:19</t>
  </si>
  <si>
    <t>02:11:19</t>
  </si>
  <si>
    <t>03/04/2025 02:12:19</t>
  </si>
  <si>
    <t>02:12:19</t>
  </si>
  <si>
    <t>03/04/2025 02:13:19</t>
  </si>
  <si>
    <t>02:13:19</t>
  </si>
  <si>
    <t>03/04/2025 02:14:19</t>
  </si>
  <si>
    <t>02:14:19</t>
  </si>
  <si>
    <t>03/04/2025 02:15:19</t>
  </si>
  <si>
    <t>02:15:19</t>
  </si>
  <si>
    <t>03/04/2025 02:16:19</t>
  </si>
  <si>
    <t>02:16:19</t>
  </si>
  <si>
    <t>03/04/2025 02:17:19</t>
  </si>
  <si>
    <t>02:17:19</t>
  </si>
  <si>
    <t>03/04/2025 02:18:19</t>
  </si>
  <si>
    <t>02:18:19</t>
  </si>
  <si>
    <t>03/04/2025 02:19:19</t>
  </si>
  <si>
    <t>02:19:19</t>
  </si>
  <si>
    <t>03/04/2025 02:20:19</t>
  </si>
  <si>
    <t>02:20:19</t>
  </si>
  <si>
    <t>03/04/2025 02:21:19</t>
  </si>
  <si>
    <t>02:21:19</t>
  </si>
  <si>
    <t>03/04/2025 02:22:19</t>
  </si>
  <si>
    <t>02:22:19</t>
  </si>
  <si>
    <t>03/04/2025 02:23:19</t>
  </si>
  <si>
    <t>02:23:19</t>
  </si>
  <si>
    <t>03/04/2025 02:24:19</t>
  </si>
  <si>
    <t>02:24:19</t>
  </si>
  <si>
    <t>03/04/2025 02:25:19</t>
  </si>
  <si>
    <t>02:25:19</t>
  </si>
  <si>
    <t>03/04/2025 02:26:19</t>
  </si>
  <si>
    <t>02:26:19</t>
  </si>
  <si>
    <t>03/04/2025 02:27:19</t>
  </si>
  <si>
    <t>02:27:19</t>
  </si>
  <si>
    <t>03/04/2025 02:28:19</t>
  </si>
  <si>
    <t>02:28:19</t>
  </si>
  <si>
    <t>03/04/2025 02:29:19</t>
  </si>
  <si>
    <t>02:29:19</t>
  </si>
  <si>
    <t>03/04/2025 02:30:19</t>
  </si>
  <si>
    <t>02:30:19</t>
  </si>
  <si>
    <t>03/04/2025 02:31:19</t>
  </si>
  <si>
    <t>02:31:19</t>
  </si>
  <si>
    <t>03/04/2025 02:32:19</t>
  </si>
  <si>
    <t>02:32:19</t>
  </si>
  <si>
    <t>03/04/2025 02:33:19</t>
  </si>
  <si>
    <t>02:33:19</t>
  </si>
  <si>
    <t>03/04/2025 02:34:19</t>
  </si>
  <si>
    <t>02:34:19</t>
  </si>
  <si>
    <t>03/04/2025 02:35:19</t>
  </si>
  <si>
    <t>02:35:19</t>
  </si>
  <si>
    <t>03/04/2025 02:36:19</t>
  </si>
  <si>
    <t>02:36:19</t>
  </si>
  <si>
    <t>03/04/2025 02:37:19</t>
  </si>
  <si>
    <t>02:37:19</t>
  </si>
  <si>
    <t>03/04/2025 02:38:19</t>
  </si>
  <si>
    <t>02:38:19</t>
  </si>
  <si>
    <t>03/04/2025 02:39:19</t>
  </si>
  <si>
    <t>02:39:19</t>
  </si>
  <si>
    <t>03/04/2025 02:39:34</t>
  </si>
  <si>
    <t>02:39:34</t>
  </si>
  <si>
    <t>03/04/2025 02:39:52</t>
  </si>
  <si>
    <t>02:39:52</t>
  </si>
  <si>
    <t>03/04/2025 02:40:52</t>
  </si>
  <si>
    <t>02:40:52</t>
  </si>
  <si>
    <t>02:40:53</t>
  </si>
  <si>
    <t>03/04/2025 02:40:53</t>
  </si>
  <si>
    <t>03/04/2025 02:41:53</t>
  </si>
  <si>
    <t>02:41:53</t>
  </si>
  <si>
    <t>03/04/2025 02:42:53</t>
  </si>
  <si>
    <t>02:42:53</t>
  </si>
  <si>
    <t>03/04/2025 02:43:53</t>
  </si>
  <si>
    <t>02:43:53</t>
  </si>
  <si>
    <t>03/04/2025 02:44:53</t>
  </si>
  <si>
    <t>02:44:53</t>
  </si>
  <si>
    <t>03/04/2025 02:45:53</t>
  </si>
  <si>
    <t>02:45:53</t>
  </si>
  <si>
    <t>03/04/2025 02:46:53</t>
  </si>
  <si>
    <t>02:46:53</t>
  </si>
  <si>
    <t>03/04/2025 02:47:53</t>
  </si>
  <si>
    <t>02:47:53</t>
  </si>
  <si>
    <t>03/04/2025 02:48:53</t>
  </si>
  <si>
    <t>02:48:53</t>
  </si>
  <si>
    <t>03/04/2025 02:49:53</t>
  </si>
  <si>
    <t>03/04/2025 02:50:53</t>
  </si>
  <si>
    <t>02:50:53</t>
  </si>
  <si>
    <t>03/04/2025 02:51:15</t>
  </si>
  <si>
    <t>02:51:15</t>
  </si>
  <si>
    <t>03/04/2025 02:52:15</t>
  </si>
  <si>
    <t>02:52:15</t>
  </si>
  <si>
    <t>03/04/2025 02:53:15</t>
  </si>
  <si>
    <t>02:53:15</t>
  </si>
  <si>
    <t>03/04/2025 02:54:15</t>
  </si>
  <si>
    <t>02:54:15</t>
  </si>
  <si>
    <t>03/04/2025 02:55:15</t>
  </si>
  <si>
    <t>02:55:15</t>
  </si>
  <si>
    <t>03/04/2025 02:56:15</t>
  </si>
  <si>
    <t>02:56:15</t>
  </si>
  <si>
    <t>03/04/2025 02:57:15</t>
  </si>
  <si>
    <t>02:57:15</t>
  </si>
  <si>
    <t>03/04/2025 02:58:15</t>
  </si>
  <si>
    <t>02:58:15</t>
  </si>
  <si>
    <t>03/04/2025 02:59:15</t>
  </si>
  <si>
    <t>02:59:15</t>
  </si>
  <si>
    <t>03/04/2025 03:00:15</t>
  </si>
  <si>
    <t>03:00:15</t>
  </si>
  <si>
    <t>03/04/2025 03:00:37</t>
  </si>
  <si>
    <t>03:00:37</t>
  </si>
  <si>
    <t>03/04/2025 03:01:37</t>
  </si>
  <si>
    <t>03:01:37</t>
  </si>
  <si>
    <t>03/04/2025 03:02:37</t>
  </si>
  <si>
    <t>03:02:37</t>
  </si>
  <si>
    <t>03/04/2025 03:03:37</t>
  </si>
  <si>
    <t>03:03:37</t>
  </si>
  <si>
    <t>03/04/2025 03:04:37</t>
  </si>
  <si>
    <t>03:04:37</t>
  </si>
  <si>
    <t>03/04/2025 03:05:37</t>
  </si>
  <si>
    <t>03:05:37</t>
  </si>
  <si>
    <t>03/04/2025 03:06:37</t>
  </si>
  <si>
    <t>03:06:37</t>
  </si>
  <si>
    <t>03/04/2025 03:07:37</t>
  </si>
  <si>
    <t>03:07:37</t>
  </si>
  <si>
    <t>03/04/2025 03:08:37</t>
  </si>
  <si>
    <t>03:08:37</t>
  </si>
  <si>
    <t>03/04/2025 03:09:37</t>
  </si>
  <si>
    <t>03:09:37</t>
  </si>
  <si>
    <t>03/04/2025 03:10:37</t>
  </si>
  <si>
    <t>03:10:37</t>
  </si>
  <si>
    <t>03/04/2025 03:11:18</t>
  </si>
  <si>
    <t>03:11:18</t>
  </si>
  <si>
    <t>03/04/2025 03:12:18</t>
  </si>
  <si>
    <t>03:12:18</t>
  </si>
  <si>
    <t>03/04/2025 03:13:18</t>
  </si>
  <si>
    <t>03:13:18</t>
  </si>
  <si>
    <t>03/04/2025 03:13:41</t>
  </si>
  <si>
    <t>03:13:41</t>
  </si>
  <si>
    <t>03/04/2025 03:14:41</t>
  </si>
  <si>
    <t>03:14:41</t>
  </si>
  <si>
    <t>03/04/2025 03:15:41</t>
  </si>
  <si>
    <t>03:15:41</t>
  </si>
  <si>
    <t>03/04/2025 03:16:41</t>
  </si>
  <si>
    <t>03:16:41</t>
  </si>
  <si>
    <t>03/04/2025 03:17:41</t>
  </si>
  <si>
    <t>03:17:41</t>
  </si>
  <si>
    <t>03/04/2025 03:18:41</t>
  </si>
  <si>
    <t>03:18:41</t>
  </si>
  <si>
    <t>03/04/2025 03:19:41</t>
  </si>
  <si>
    <t>03:19:41</t>
  </si>
  <si>
    <t>03/04/2025 03:20:41</t>
  </si>
  <si>
    <t>03:20:41</t>
  </si>
  <si>
    <t>03/04/2025 03:21:41</t>
  </si>
  <si>
    <t>03:21:41</t>
  </si>
  <si>
    <t>03/04/2025 03:22:38</t>
  </si>
  <si>
    <t>03:22:38</t>
  </si>
  <si>
    <t>03/04/2025 03:23:49</t>
  </si>
  <si>
    <t>03:23:49</t>
  </si>
  <si>
    <t>03/04/2025 03:24:49</t>
  </si>
  <si>
    <t>03:24:49</t>
  </si>
  <si>
    <t>03/04/2025 03:25:49</t>
  </si>
  <si>
    <t>03:25:49</t>
  </si>
  <si>
    <t>03/04/2025 03:25:59</t>
  </si>
  <si>
    <t>03:25:59</t>
  </si>
  <si>
    <t>03/04/2025 03:26:59</t>
  </si>
  <si>
    <t>03:26:59</t>
  </si>
  <si>
    <t>03/04/2025 03:27:59</t>
  </si>
  <si>
    <t>03:27:59</t>
  </si>
  <si>
    <t>03/04/2025 03:28:59</t>
  </si>
  <si>
    <t>03:28:59</t>
  </si>
  <si>
    <t>03/04/2025 03:29:59</t>
  </si>
  <si>
    <t>03:29:59</t>
  </si>
  <si>
    <t>03/04/2025 03:30:59</t>
  </si>
  <si>
    <t>03:30:59</t>
  </si>
  <si>
    <t>03/04/2025 03:31:59</t>
  </si>
  <si>
    <t>03:31:59</t>
  </si>
  <si>
    <t>03/04/2025 03:32:04</t>
  </si>
  <si>
    <t>03:32:04</t>
  </si>
  <si>
    <t>03/04/2025 03:33:04</t>
  </si>
  <si>
    <t>03:33:04</t>
  </si>
  <si>
    <t>03/04/2025 03:34:04</t>
  </si>
  <si>
    <t>03:34:04</t>
  </si>
  <si>
    <t>03/04/2025 03:35:04</t>
  </si>
  <si>
    <t>03:35:04</t>
  </si>
  <si>
    <t>03/04/2025 03:36:04</t>
  </si>
  <si>
    <t>03:36:04</t>
  </si>
  <si>
    <t>03/04/2025 03:37:04</t>
  </si>
  <si>
    <t>03:37:04</t>
  </si>
  <si>
    <t>03/04/2025 03:38:04</t>
  </si>
  <si>
    <t>03:38:04</t>
  </si>
  <si>
    <t>03/04/2025 03:39:04</t>
  </si>
  <si>
    <t>03:39:04</t>
  </si>
  <si>
    <t>03/04/2025 03:40:04</t>
  </si>
  <si>
    <t>03:40:04</t>
  </si>
  <si>
    <t>03/04/2025 03:41:04</t>
  </si>
  <si>
    <t>03:41:04</t>
  </si>
  <si>
    <t>03/04/2025 03:42:04</t>
  </si>
  <si>
    <t>03:42:04</t>
  </si>
  <si>
    <t>03/04/2025 03:43:04</t>
  </si>
  <si>
    <t>03:43:04</t>
  </si>
  <si>
    <t>03/04/2025 03:44:04</t>
  </si>
  <si>
    <t>03:44:04</t>
  </si>
  <si>
    <t>03/04/2025 03:45:04</t>
  </si>
  <si>
    <t>03:45:04</t>
  </si>
  <si>
    <t>03/04/2025 03:46:04</t>
  </si>
  <si>
    <t>03:46:04</t>
  </si>
  <si>
    <t>03/04/2025 03:47:04</t>
  </si>
  <si>
    <t>03:47:04</t>
  </si>
  <si>
    <t>03/04/2025 03:48:04</t>
  </si>
  <si>
    <t>03:48:04</t>
  </si>
  <si>
    <t>03/04/2025 03:49:04</t>
  </si>
  <si>
    <t>03:49:04</t>
  </si>
  <si>
    <t>03/04/2025 03:50:04</t>
  </si>
  <si>
    <t>03:50:04</t>
  </si>
  <si>
    <t>03/04/2025 03:50:06</t>
  </si>
  <si>
    <t>03:50:06</t>
  </si>
  <si>
    <t>03/04/2025 03:50:37</t>
  </si>
  <si>
    <t>03:50:37</t>
  </si>
  <si>
    <t>03/04/2025 03:50:58</t>
  </si>
  <si>
    <t>03:50:58</t>
  </si>
  <si>
    <t>03/04/2025 03:51:58</t>
  </si>
  <si>
    <t>03:51:58</t>
  </si>
  <si>
    <t>03/04/2025 03:52:58</t>
  </si>
  <si>
    <t>03:52:58</t>
  </si>
  <si>
    <t>03/04/2025 03:53:58</t>
  </si>
  <si>
    <t>03:53:58</t>
  </si>
  <si>
    <t>03/04/2025 03:54:46</t>
  </si>
  <si>
    <t>03:54:46</t>
  </si>
  <si>
    <t>03/04/2025 03:55:33</t>
  </si>
  <si>
    <t>03:55:33</t>
  </si>
  <si>
    <t>03/04/2025 03:56:18</t>
  </si>
  <si>
    <t>03:56:18</t>
  </si>
  <si>
    <t>03/04/2025 03:57:12</t>
  </si>
  <si>
    <t>03:57:12</t>
  </si>
  <si>
    <t>03/04/2025 03:58:08</t>
  </si>
  <si>
    <t>03:58:08</t>
  </si>
  <si>
    <t>03/04/2025 03:59:02</t>
  </si>
  <si>
    <t>03:59:02</t>
  </si>
  <si>
    <t>03/04/2025 04:00:02</t>
  </si>
  <si>
    <t>04:00:02</t>
  </si>
  <si>
    <t>03/04/2025 04:01:01</t>
  </si>
  <si>
    <t>04:01:01</t>
  </si>
  <si>
    <t>03/04/2025 04:02:01</t>
  </si>
  <si>
    <t>04:02:01</t>
  </si>
  <si>
    <t>03/04/2025 04:02:16</t>
  </si>
  <si>
    <t>04:02:16</t>
  </si>
  <si>
    <t>03/04/2025 04:03:16</t>
  </si>
  <si>
    <t>04:03:16</t>
  </si>
  <si>
    <t>03/04/2025 04:04:16</t>
  </si>
  <si>
    <t>04:04:16</t>
  </si>
  <si>
    <t>03/04/2025 04:05:16</t>
  </si>
  <si>
    <t>04:05:16</t>
  </si>
  <si>
    <t>03/04/2025 04:06:16</t>
  </si>
  <si>
    <t>04:06:16</t>
  </si>
  <si>
    <t>03/04/2025 04:06:34</t>
  </si>
  <si>
    <t>04:06:34</t>
  </si>
  <si>
    <t>03/04/2025 04:07:34</t>
  </si>
  <si>
    <t>04:07:34</t>
  </si>
  <si>
    <t>03/04/2025 04:08:34</t>
  </si>
  <si>
    <t>04:08:34</t>
  </si>
  <si>
    <t>03/04/2025 04:10:20</t>
  </si>
  <si>
    <t>04:10:20</t>
  </si>
  <si>
    <t>03/04/2025 04:10:57</t>
  </si>
  <si>
    <t>04:10:57</t>
  </si>
  <si>
    <t>03/04/2025 04:11:59</t>
  </si>
  <si>
    <t>04:11:59</t>
  </si>
  <si>
    <t>03/04/2025 04:12:59</t>
  </si>
  <si>
    <t>04:12:59</t>
  </si>
  <si>
    <t>03/04/2025 04:13:59</t>
  </si>
  <si>
    <t>04:13:59</t>
  </si>
  <si>
    <t>03/04/2025 04:14:59</t>
  </si>
  <si>
    <t>04:14:59</t>
  </si>
  <si>
    <t>03/04/2025 04:15:59</t>
  </si>
  <si>
    <t>04:15:59</t>
  </si>
  <si>
    <t>03/04/2025 04:16:59</t>
  </si>
  <si>
    <t>04:16:59</t>
  </si>
  <si>
    <t>03/04/2025 04:17:59</t>
  </si>
  <si>
    <t>04:17:59</t>
  </si>
  <si>
    <t>03/04/2025 04:18:59</t>
  </si>
  <si>
    <t>04:18:59</t>
  </si>
  <si>
    <t>03/04/2025 04:19:59</t>
  </si>
  <si>
    <t>04:19:59</t>
  </si>
  <si>
    <t>03/04/2025 04:20:59</t>
  </si>
  <si>
    <t>04:20:59</t>
  </si>
  <si>
    <t>03/04/2025 04:21:59</t>
  </si>
  <si>
    <t>04:21:59</t>
  </si>
  <si>
    <t>03/04/2025 04:22:59</t>
  </si>
  <si>
    <t>04:22:59</t>
  </si>
  <si>
    <t>03/04/2025 04:23:59</t>
  </si>
  <si>
    <t>04:23:59</t>
  </si>
  <si>
    <t>03/04/2025 04:24:59</t>
  </si>
  <si>
    <t>04:24:59</t>
  </si>
  <si>
    <t>03/04/2025 04:25:59</t>
  </si>
  <si>
    <t>04:25:59</t>
  </si>
  <si>
    <t>03/04/2025 04:26:19</t>
  </si>
  <si>
    <t>04:26:19</t>
  </si>
  <si>
    <t>03/04/2025 04:27:19</t>
  </si>
  <si>
    <t>04:27:19</t>
  </si>
  <si>
    <t>03/04/2025 04:28:19</t>
  </si>
  <si>
    <t>04:28:19</t>
  </si>
  <si>
    <t>03/04/2025 04:28:37</t>
  </si>
  <si>
    <t>04:28:37</t>
  </si>
  <si>
    <t>03/04/2025 04:29:37</t>
  </si>
  <si>
    <t>04:29:37</t>
  </si>
  <si>
    <t>03/04/2025 04:30:37</t>
  </si>
  <si>
    <t>04:30:37</t>
  </si>
  <si>
    <t>03/04/2025 04:31:37</t>
  </si>
  <si>
    <t>04:31:37</t>
  </si>
  <si>
    <t>03/04/2025 04:32:37</t>
  </si>
  <si>
    <t>04:32:37</t>
  </si>
  <si>
    <t>03/04/2025 04:33:21</t>
  </si>
  <si>
    <t>04:33:21</t>
  </si>
  <si>
    <t>03/04/2025 04:34:21</t>
  </si>
  <si>
    <t>04:34:21</t>
  </si>
  <si>
    <t>03/04/2025 04:35:21</t>
  </si>
  <si>
    <t>04:35:21</t>
  </si>
  <si>
    <t>03/04/2025 04:36:21</t>
  </si>
  <si>
    <t>04:36:21</t>
  </si>
  <si>
    <t>03/04/2025 04:37:21</t>
  </si>
  <si>
    <t>04:37:21</t>
  </si>
  <si>
    <t>03/04/2025 04:38:21</t>
  </si>
  <si>
    <t>04:38:21</t>
  </si>
  <si>
    <t>03/04/2025 04:39:21</t>
  </si>
  <si>
    <t>04:39:21</t>
  </si>
  <si>
    <t>03/04/2025 04:39:51</t>
  </si>
  <si>
    <t>04:39:51</t>
  </si>
  <si>
    <t>03/04/2025 04:40:51</t>
  </si>
  <si>
    <t>04:40:51</t>
  </si>
  <si>
    <t>03/04/2025 04:41:51</t>
  </si>
  <si>
    <t>04:41:51</t>
  </si>
  <si>
    <t>03/04/2025 04:42:51</t>
  </si>
  <si>
    <t>04:42:51</t>
  </si>
  <si>
    <t>03/04/2025 04:43:51</t>
  </si>
  <si>
    <t>04:43:51</t>
  </si>
  <si>
    <t>03/04/2025 04:44:51</t>
  </si>
  <si>
    <t>04:44:51</t>
  </si>
  <si>
    <t>03/04/2025 04:45:51</t>
  </si>
  <si>
    <t>04:45:51</t>
  </si>
  <si>
    <t>03/04/2025 04:46:51</t>
  </si>
  <si>
    <t>04:46:51</t>
  </si>
  <si>
    <t>03/04/2025 04:47:51</t>
  </si>
  <si>
    <t>04:47:51</t>
  </si>
  <si>
    <t>03/04/2025 04:48:09</t>
  </si>
  <si>
    <t>04:48:09</t>
  </si>
  <si>
    <t>03/04/2025 04:49:09</t>
  </si>
  <si>
    <t>04:49:09</t>
  </si>
  <si>
    <t>04:49:10</t>
  </si>
  <si>
    <t>03/04/2025 04:50:09</t>
  </si>
  <si>
    <t>04:50:09</t>
  </si>
  <si>
    <t>03/04/2025 04:51:09</t>
  </si>
  <si>
    <t>04:51:09</t>
  </si>
  <si>
    <t>03/04/2025 04:52:09</t>
  </si>
  <si>
    <t>04:52:09</t>
  </si>
  <si>
    <t>03/04/2025 04:53:09</t>
  </si>
  <si>
    <t>04:53:09</t>
  </si>
  <si>
    <t>03/04/2025 04:54:09</t>
  </si>
  <si>
    <t>04:54:09</t>
  </si>
  <si>
    <t>03/04/2025 04:55:09</t>
  </si>
  <si>
    <t>04:55:09</t>
  </si>
  <si>
    <t>03/04/2025 04:56:09</t>
  </si>
  <si>
    <t>04:56:09</t>
  </si>
  <si>
    <t>03/04/2025 04:57:09</t>
  </si>
  <si>
    <t>04:57:09</t>
  </si>
  <si>
    <t>03/04/2025 04:58:09</t>
  </si>
  <si>
    <t>04:58:09</t>
  </si>
  <si>
    <t>03/04/2025 04:59:09</t>
  </si>
  <si>
    <t>04:59:09</t>
  </si>
  <si>
    <t>03/04/2025 05:00:09</t>
  </si>
  <si>
    <t>05:00:09</t>
  </si>
  <si>
    <t>03/04/2025 05:01:09</t>
  </si>
  <si>
    <t>05:01:09</t>
  </si>
  <si>
    <t>03/04/2025 05:02:09</t>
  </si>
  <si>
    <t>05:02:09</t>
  </si>
  <si>
    <t>03/04/2025 05:03:09</t>
  </si>
  <si>
    <t>05:03:09</t>
  </si>
  <si>
    <t>03/04/2025 05:04:09</t>
  </si>
  <si>
    <t>05:04:09</t>
  </si>
  <si>
    <t>03/04/2025 05:05:09</t>
  </si>
  <si>
    <t>05:05:09</t>
  </si>
  <si>
    <t>03/04/2025 05:06:09</t>
  </si>
  <si>
    <t>05:06:09</t>
  </si>
  <si>
    <t>03/04/2025 05:07:09</t>
  </si>
  <si>
    <t>05:07:09</t>
  </si>
  <si>
    <t>03/04/2025 05:08:09</t>
  </si>
  <si>
    <t>05:08:09</t>
  </si>
  <si>
    <t>03/04/2025 05:09:09</t>
  </si>
  <si>
    <t>05:09:09</t>
  </si>
  <si>
    <t>03/04/2025 05:10:09</t>
  </si>
  <si>
    <t>05:10:09</t>
  </si>
  <si>
    <t>03/04/2025 05:11:09</t>
  </si>
  <si>
    <t>05:11:09</t>
  </si>
  <si>
    <t>03/04/2025 05:12:00</t>
  </si>
  <si>
    <t>05:12:00</t>
  </si>
  <si>
    <t>03/04/2025 05:12:42</t>
  </si>
  <si>
    <t>05:12:42</t>
  </si>
  <si>
    <t>03/04/2025 05:13:13</t>
  </si>
  <si>
    <t>05:13:13</t>
  </si>
  <si>
    <t>03/04/2025 05:14:13</t>
  </si>
  <si>
    <t>05:14:13</t>
  </si>
  <si>
    <t>03/04/2025 05:15:13</t>
  </si>
  <si>
    <t>05:15:13</t>
  </si>
  <si>
    <t>03/04/2025 05:16:13</t>
  </si>
  <si>
    <t>05:16:13</t>
  </si>
  <si>
    <t>03/04/2025 05:17:13</t>
  </si>
  <si>
    <t>05:17:13</t>
  </si>
  <si>
    <t>03/04/2025 05:18:13</t>
  </si>
  <si>
    <t>05:18:13</t>
  </si>
  <si>
    <t>03/04/2025 05:18:48</t>
  </si>
  <si>
    <t>05:18:48</t>
  </si>
  <si>
    <t>03/04/2025 05:19:48</t>
  </si>
  <si>
    <t>05:19:48</t>
  </si>
  <si>
    <t>03/04/2025 05:20:48</t>
  </si>
  <si>
    <t>05:20:48</t>
  </si>
  <si>
    <t>03/04/2025 05:21:48</t>
  </si>
  <si>
    <t>05:21:48</t>
  </si>
  <si>
    <t>03/04/2025 05:22:48</t>
  </si>
  <si>
    <t>05:22:48</t>
  </si>
  <si>
    <t>03/04/2025 05:23:29</t>
  </si>
  <si>
    <t>05:23:29</t>
  </si>
  <si>
    <t>03/04/2025 05:24:29</t>
  </si>
  <si>
    <t>05:24:29</t>
  </si>
  <si>
    <t>03/04/2025 05:28:18</t>
  </si>
  <si>
    <t>05:28:18</t>
  </si>
  <si>
    <t>03/04/2025 05:29:01</t>
  </si>
  <si>
    <t>05:29:01</t>
  </si>
  <si>
    <t>03/04/2025 05:30:01</t>
  </si>
  <si>
    <t>05:30:01</t>
  </si>
  <si>
    <t>03/04/2025 05:31:00</t>
  </si>
  <si>
    <t>05:31:00</t>
  </si>
  <si>
    <t>03/04/2025 05:32:00</t>
  </si>
  <si>
    <t>05:32:00</t>
  </si>
  <si>
    <t>03/04/2025 05:33:00</t>
  </si>
  <si>
    <t>05:33:00</t>
  </si>
  <si>
    <t>03/04/2025 05:34:00</t>
  </si>
  <si>
    <t>05:34:00</t>
  </si>
  <si>
    <t>03/04/2025 05:35:00</t>
  </si>
  <si>
    <t>05:35:00</t>
  </si>
  <si>
    <t>03/04/2025 05:36:00</t>
  </si>
  <si>
    <t>05:36:00</t>
  </si>
  <si>
    <t>03/04/2025 05:37:00</t>
  </si>
  <si>
    <t>05:37:00</t>
  </si>
  <si>
    <t>03/04/2025 05:38:00</t>
  </si>
  <si>
    <t>05:38:00</t>
  </si>
  <si>
    <t>03/04/2025 05:39:00</t>
  </si>
  <si>
    <t>05:39:00</t>
  </si>
  <si>
    <t>03/04/2025 05:40:00</t>
  </si>
  <si>
    <t>05:40:00</t>
  </si>
  <si>
    <t>03/04/2025 05:41:00</t>
  </si>
  <si>
    <t>05:41:00</t>
  </si>
  <si>
    <t>03/04/2025 05:42:00</t>
  </si>
  <si>
    <t>05:42:00</t>
  </si>
  <si>
    <t>03/04/2025 05:42:21</t>
  </si>
  <si>
    <t>05:42:21</t>
  </si>
  <si>
    <t>03/04/2025 05:43:21</t>
  </si>
  <si>
    <t>05:43:21</t>
  </si>
  <si>
    <t>03/04/2025 05:44:21</t>
  </si>
  <si>
    <t>05:44:21</t>
  </si>
  <si>
    <t>03/04/2025 05:45:21</t>
  </si>
  <si>
    <t>05:45:21</t>
  </si>
  <si>
    <t>03/04/2025 05:46:21</t>
  </si>
  <si>
    <t>05:46:21</t>
  </si>
  <si>
    <t>03/04/2025 05:47:21</t>
  </si>
  <si>
    <t>05:47:21</t>
  </si>
  <si>
    <t>03/04/2025 05:48:21</t>
  </si>
  <si>
    <t>05:48:21</t>
  </si>
  <si>
    <t>03/04/2025 05:49:21</t>
  </si>
  <si>
    <t>05:49:21</t>
  </si>
  <si>
    <t>03/04/2025 05:50:21</t>
  </si>
  <si>
    <t>05:50:21</t>
  </si>
  <si>
    <t>03/04/2025 05:51:21</t>
  </si>
  <si>
    <t>05:51:21</t>
  </si>
  <si>
    <t>03/04/2025 05:52:21</t>
  </si>
  <si>
    <t>05:52:21</t>
  </si>
  <si>
    <t>03/04/2025 05:53:21</t>
  </si>
  <si>
    <t>05:53:21</t>
  </si>
  <si>
    <t>03/04/2025 05:54:21</t>
  </si>
  <si>
    <t>05:54:21</t>
  </si>
  <si>
    <t>03/04/2025 05:54:31</t>
  </si>
  <si>
    <t>05:54:31</t>
  </si>
  <si>
    <t>03/04/2025 05:55:31</t>
  </si>
  <si>
    <t>05:55:31</t>
  </si>
  <si>
    <t>03/04/2025 05:56:31</t>
  </si>
  <si>
    <t>05:56:31</t>
  </si>
  <si>
    <t>03/04/2025 05:57:31</t>
  </si>
  <si>
    <t>05:57:31</t>
  </si>
  <si>
    <t>03/04/2025 05:58:31</t>
  </si>
  <si>
    <t>05:58:31</t>
  </si>
  <si>
    <t>03/04/2025 05:59:31</t>
  </si>
  <si>
    <t>05:59:31</t>
  </si>
  <si>
    <t>03/04/2025 06:00:31</t>
  </si>
  <si>
    <t>06:00:31</t>
  </si>
  <si>
    <t>03/04/2025 06:01:31</t>
  </si>
  <si>
    <t>06:01:31</t>
  </si>
  <si>
    <t>03/04/2025 06:02:31</t>
  </si>
  <si>
    <t>06:02:31</t>
  </si>
  <si>
    <t>03/04/2025 06:20:59</t>
  </si>
  <si>
    <t>06:20:59</t>
  </si>
  <si>
    <t>03/04/2025 06:22:00</t>
  </si>
  <si>
    <t>06:22:00</t>
  </si>
  <si>
    <t>03/04/2025 06:23:00</t>
  </si>
  <si>
    <t>06:23:00</t>
  </si>
  <si>
    <t>03/04/2025 06:23:57</t>
  </si>
  <si>
    <t>06:23:57</t>
  </si>
  <si>
    <t>03/04/2025 06:24:50</t>
  </si>
  <si>
    <t>06:24:50</t>
  </si>
  <si>
    <t>03/04/2025 06:25:44</t>
  </si>
  <si>
    <t>06:25:44</t>
  </si>
  <si>
    <t>03/04/2025 06:26:44</t>
  </si>
  <si>
    <t>06:26:44</t>
  </si>
  <si>
    <t>03/04/2025 06:30:44</t>
  </si>
  <si>
    <t>06:30:44</t>
  </si>
  <si>
    <t>03/04/2025 06:31:44</t>
  </si>
  <si>
    <t>06:31:44</t>
  </si>
  <si>
    <t>03/04/2025 06:32:44</t>
  </si>
  <si>
    <t>06:32:44</t>
  </si>
  <si>
    <t>03/04/2025 06:33:44</t>
  </si>
  <si>
    <t>06:33:44</t>
  </si>
  <si>
    <t>03/04/2025 06:34:36</t>
  </si>
  <si>
    <t>06:34:36</t>
  </si>
  <si>
    <t>03/04/2025 06:35:36</t>
  </si>
  <si>
    <t>06:35:36</t>
  </si>
  <si>
    <t>03/04/2025 06:36:36</t>
  </si>
  <si>
    <t>06:36:36</t>
  </si>
  <si>
    <t>03/04/2025 06:37:36</t>
  </si>
  <si>
    <t>06:37:36</t>
  </si>
  <si>
    <t>03/04/2025 06:38:33</t>
  </si>
  <si>
    <t>06:38:33</t>
  </si>
  <si>
    <t>03/04/2025 06:39:33</t>
  </si>
  <si>
    <t>06:39:33</t>
  </si>
  <si>
    <t>03/04/2025 06:40:33</t>
  </si>
  <si>
    <t>06:40:33</t>
  </si>
  <si>
    <t>03/04/2025 06:41:33</t>
  </si>
  <si>
    <t>06:41:33</t>
  </si>
  <si>
    <t>03/04/2025 06:42:33</t>
  </si>
  <si>
    <t>06:42:33</t>
  </si>
  <si>
    <t>03/04/2025 06:43:33</t>
  </si>
  <si>
    <t>06:43:33</t>
  </si>
  <si>
    <t>03/04/2025 06:44:33</t>
  </si>
  <si>
    <t>06:44:33</t>
  </si>
  <si>
    <t>03/04/2025 06:45:33</t>
  </si>
  <si>
    <t>06:45:33</t>
  </si>
  <si>
    <t>03/04/2025 06:46:33</t>
  </si>
  <si>
    <t>06:46:33</t>
  </si>
  <si>
    <t>03/04/2025 06:47:33</t>
  </si>
  <si>
    <t>06:47:33</t>
  </si>
  <si>
    <t>03/04/2025 06:48:33</t>
  </si>
  <si>
    <t>06:48:33</t>
  </si>
  <si>
    <t>03/04/2025 06:49:33</t>
  </si>
  <si>
    <t>06:49:33</t>
  </si>
  <si>
    <t>03/04/2025 06:50:33</t>
  </si>
  <si>
    <t>06:50:33</t>
  </si>
  <si>
    <t>03/04/2025 06:50:59</t>
  </si>
  <si>
    <t>06:50:59</t>
  </si>
  <si>
    <t>03/04/2025 06:53:43</t>
  </si>
  <si>
    <t>06:53:43</t>
  </si>
  <si>
    <t>03/04/2025 06:54:20</t>
  </si>
  <si>
    <t>06:54:20</t>
  </si>
  <si>
    <t>03/04/2025 06:56:14</t>
  </si>
  <si>
    <t>06:56:14</t>
  </si>
  <si>
    <t>03/04/2025 06:57:14</t>
  </si>
  <si>
    <t>06:57:14</t>
  </si>
  <si>
    <t>03/04/2025 06:58:08</t>
  </si>
  <si>
    <t>06:58:08</t>
  </si>
  <si>
    <t>03/04/2025 06:59:08</t>
  </si>
  <si>
    <t>06:59:08</t>
  </si>
  <si>
    <t>03/04/2025 07:00:08</t>
  </si>
  <si>
    <t>07:00:08</t>
  </si>
  <si>
    <t>03/04/2025 07:01:08</t>
  </si>
  <si>
    <t>07:01:08</t>
  </si>
  <si>
    <t>03/04/2025 07:02:08</t>
  </si>
  <si>
    <t>07:02:08</t>
  </si>
  <si>
    <t>03/04/2025 07:03:08</t>
  </si>
  <si>
    <t>07:03:08</t>
  </si>
  <si>
    <t>03/04/2025 07:04:08</t>
  </si>
  <si>
    <t>07:04:08</t>
  </si>
  <si>
    <t>03/04/2025 07:05:06</t>
  </si>
  <si>
    <t>07:05:06</t>
  </si>
  <si>
    <t>03/04/2025 07:06:06</t>
  </si>
  <si>
    <t>07:06:06</t>
  </si>
  <si>
    <t>03/04/2025 07:07:06</t>
  </si>
  <si>
    <t>07:07:06</t>
  </si>
  <si>
    <t>03/04/2025 07:08:06</t>
  </si>
  <si>
    <t>07:08:06</t>
  </si>
  <si>
    <t>03/04/2025 07:08:32</t>
  </si>
  <si>
    <t>07:08:32</t>
  </si>
  <si>
    <t>03/04/2025 07:09:32</t>
  </si>
  <si>
    <t>07:09:32</t>
  </si>
  <si>
    <t>03/04/2025 07:10:04</t>
  </si>
  <si>
    <t>07:10:04</t>
  </si>
  <si>
    <t>03/04/2025 07:11:04</t>
  </si>
  <si>
    <t>07:11:04</t>
  </si>
  <si>
    <t>03/04/2025 07:12:04</t>
  </si>
  <si>
    <t>07:12:04</t>
  </si>
  <si>
    <t>03/04/2025 07:13:04</t>
  </si>
  <si>
    <t>07:13:04</t>
  </si>
  <si>
    <t>03/04/2025 07:14:04</t>
  </si>
  <si>
    <t>07:14:04</t>
  </si>
  <si>
    <t>03/04/2025 07:15:04</t>
  </si>
  <si>
    <t>07:15:04</t>
  </si>
  <si>
    <t>03/04/2025 07:16:04</t>
  </si>
  <si>
    <t>07:16:04</t>
  </si>
  <si>
    <t>03/04/2025 07:17:04</t>
  </si>
  <si>
    <t>07:17:04</t>
  </si>
  <si>
    <t>03/04/2025 07:18:04</t>
  </si>
  <si>
    <t>07:18:04</t>
  </si>
  <si>
    <t>03/04/2025 07:26:13</t>
  </si>
  <si>
    <t>07:26:13</t>
  </si>
  <si>
    <t>1 - SEM OPERADOR</t>
  </si>
  <si>
    <t>03/04/2025 07:26:22</t>
  </si>
  <si>
    <t>07:26:22</t>
  </si>
  <si>
    <t>03/04/2025 07:52:00</t>
  </si>
  <si>
    <t>07:52:00</t>
  </si>
  <si>
    <t>1331013 - GILVAN CIRIACO DA SILVA</t>
  </si>
  <si>
    <t>03/04/2025 07:53:00</t>
  </si>
  <si>
    <t>07:53:00</t>
  </si>
  <si>
    <t>03/04/2025 07:59:22</t>
  </si>
  <si>
    <t>07:59:22</t>
  </si>
  <si>
    <t>03/04/2025 08:00:22</t>
  </si>
  <si>
    <t>08:00:22</t>
  </si>
  <si>
    <t>03/04/2025 08:03:52</t>
  </si>
  <si>
    <t>08:03:52</t>
  </si>
  <si>
    <t>03/04/2025 08:03:59</t>
  </si>
  <si>
    <t>08:03:59</t>
  </si>
  <si>
    <t>03/04/2025 08:04:01</t>
  </si>
  <si>
    <t>08:04:01</t>
  </si>
  <si>
    <t>03/04/2025 08:05:01</t>
  </si>
  <si>
    <t>08:05:01</t>
  </si>
  <si>
    <t>03/04/2025 08:06:01</t>
  </si>
  <si>
    <t>08:06:01</t>
  </si>
  <si>
    <t>03/04/2025 08:07:01</t>
  </si>
  <si>
    <t>08:07:01</t>
  </si>
  <si>
    <t>03/04/2025 08:08:01</t>
  </si>
  <si>
    <t>08:08:01</t>
  </si>
  <si>
    <t>03/04/2025 08:09:01</t>
  </si>
  <si>
    <t>08:09:01</t>
  </si>
  <si>
    <t>03/04/2025 08:10:12</t>
  </si>
  <si>
    <t>08:10:12</t>
  </si>
  <si>
    <t>03/04/2025 08:10:15</t>
  </si>
  <si>
    <t>08:10:15</t>
  </si>
  <si>
    <t>03/04/2025 08:11:15</t>
  </si>
  <si>
    <t>08:11:15</t>
  </si>
  <si>
    <t>03/04/2025 08:12:41</t>
  </si>
  <si>
    <t>08:12:41</t>
  </si>
  <si>
    <t>03/04/2025 08:15:03</t>
  </si>
  <si>
    <t>08:15:03</t>
  </si>
  <si>
    <t>03/04/2025 08:16:03</t>
  </si>
  <si>
    <t>08:16:03</t>
  </si>
  <si>
    <t>03/04/2025 08:17:03</t>
  </si>
  <si>
    <t>08:17:03</t>
  </si>
  <si>
    <t>03/04/2025 08:18:03</t>
  </si>
  <si>
    <t>08:18:03</t>
  </si>
  <si>
    <t>03/04/2025 08:19:03</t>
  </si>
  <si>
    <t>08:19:03</t>
  </si>
  <si>
    <t>03/04/2025 08:20:03</t>
  </si>
  <si>
    <t>08:20:03</t>
  </si>
  <si>
    <t>03/04/2025 08:21:03</t>
  </si>
  <si>
    <t>08:21:03</t>
  </si>
  <si>
    <t>03/04/2025 08:21:09</t>
  </si>
  <si>
    <t>08:21:09</t>
  </si>
  <si>
    <t>03/04/2025 08:22:09</t>
  </si>
  <si>
    <t>08:22:09</t>
  </si>
  <si>
    <t>03/04/2025 08:23:09</t>
  </si>
  <si>
    <t>08:23:09</t>
  </si>
  <si>
    <t>03/04/2025 08:24:09</t>
  </si>
  <si>
    <t>08:24:09</t>
  </si>
  <si>
    <t>03/04/2025 08:25:09</t>
  </si>
  <si>
    <t>08:25:09</t>
  </si>
  <si>
    <t>03/04/2025 08:26:09</t>
  </si>
  <si>
    <t>08:26:09</t>
  </si>
  <si>
    <t>03/04/2025 08:27:09</t>
  </si>
  <si>
    <t>08:27:09</t>
  </si>
  <si>
    <t>03/04/2025 08:27:28</t>
  </si>
  <si>
    <t>08:27:28</t>
  </si>
  <si>
    <t>03/04/2025 08:28:28</t>
  </si>
  <si>
    <t>08:28:28</t>
  </si>
  <si>
    <t>03/04/2025 08:29:28</t>
  </si>
  <si>
    <t>08:29:28</t>
  </si>
  <si>
    <t>03/04/2025 08:30:28</t>
  </si>
  <si>
    <t>08:30:28</t>
  </si>
  <si>
    <t>03/04/2025 08:31:28</t>
  </si>
  <si>
    <t>08:31:28</t>
  </si>
  <si>
    <t>03/04/2025 08:32:28</t>
  </si>
  <si>
    <t>08:32:28</t>
  </si>
  <si>
    <t>03/04/2025 08:33:28</t>
  </si>
  <si>
    <t>08:33:28</t>
  </si>
  <si>
    <t>03/04/2025 08:34:28</t>
  </si>
  <si>
    <t>08:34:28</t>
  </si>
  <si>
    <t>03/04/2025 08:35:28</t>
  </si>
  <si>
    <t>08:35:28</t>
  </si>
  <si>
    <t>03/04/2025 08:36:28</t>
  </si>
  <si>
    <t>08:36:28</t>
  </si>
  <si>
    <t>03/04/2025 08:37:28</t>
  </si>
  <si>
    <t>08:37:28</t>
  </si>
  <si>
    <t>03/04/2025 08:38:28</t>
  </si>
  <si>
    <t>08:38:28</t>
  </si>
  <si>
    <t>03/04/2025 08:42:15</t>
  </si>
  <si>
    <t>08:42:15</t>
  </si>
  <si>
    <t>03/04/2025 08:45:05</t>
  </si>
  <si>
    <t>08:45:05</t>
  </si>
  <si>
    <t>03/04/2025 08:46:05</t>
  </si>
  <si>
    <t>08:46:05</t>
  </si>
  <si>
    <t>03/04/2025 08:47:05</t>
  </si>
  <si>
    <t>08:47:05</t>
  </si>
  <si>
    <t>03/04/2025 08:48:05</t>
  </si>
  <si>
    <t>08:48:05</t>
  </si>
  <si>
    <t>03/04/2025 08:49:05</t>
  </si>
  <si>
    <t>08:49:05</t>
  </si>
  <si>
    <t>03/04/2025 08:50:05</t>
  </si>
  <si>
    <t>08:50:05</t>
  </si>
  <si>
    <t>03/04/2025 08:51:05</t>
  </si>
  <si>
    <t>08:51:05</t>
  </si>
  <si>
    <t>03/04/2025 08:52:05</t>
  </si>
  <si>
    <t>08:52:05</t>
  </si>
  <si>
    <t>03/04/2025 08:53:05</t>
  </si>
  <si>
    <t>08:53:05</t>
  </si>
  <si>
    <t>03/04/2025 08:54:05</t>
  </si>
  <si>
    <t>08:54:05</t>
  </si>
  <si>
    <t>03/04/2025 08:55:05</t>
  </si>
  <si>
    <t>08:55:05</t>
  </si>
  <si>
    <t>03/04/2025 08:55:46</t>
  </si>
  <si>
    <t>08:55:46</t>
  </si>
  <si>
    <t>03/04/2025 08:55:52</t>
  </si>
  <si>
    <t>08:55:52</t>
  </si>
  <si>
    <t>03/04/2025 08:56:09</t>
  </si>
  <si>
    <t>08:56:09</t>
  </si>
  <si>
    <t>03/04/2025 08:57:09</t>
  </si>
  <si>
    <t>08:57:09</t>
  </si>
  <si>
    <t>03/04/2025 08:57:16</t>
  </si>
  <si>
    <t>08:57:16</t>
  </si>
  <si>
    <t>03/04/2025 08:58:16</t>
  </si>
  <si>
    <t>08:58:16</t>
  </si>
  <si>
    <t>03/04/2025 08:59:16</t>
  </si>
  <si>
    <t>08:59:16</t>
  </si>
  <si>
    <t>03/04/2025 09:00:16</t>
  </si>
  <si>
    <t>09:00:16</t>
  </si>
  <si>
    <t>03/04/2025 09:01:16</t>
  </si>
  <si>
    <t>09:01:16</t>
  </si>
  <si>
    <t>03/04/2025 09:02:16</t>
  </si>
  <si>
    <t>09:02:16</t>
  </si>
  <si>
    <t>03/04/2025 09:03:16</t>
  </si>
  <si>
    <t>09:03:16</t>
  </si>
  <si>
    <t>03/04/2025 09:04:01</t>
  </si>
  <si>
    <t>09:04:01</t>
  </si>
  <si>
    <t>03/04/2025 09:05:01</t>
  </si>
  <si>
    <t>09:05:01</t>
  </si>
  <si>
    <t>03/04/2025 09:07:19</t>
  </si>
  <si>
    <t>09:07:19</t>
  </si>
  <si>
    <t>03/04/2025 09:08:19</t>
  </si>
  <si>
    <t>09:08:19</t>
  </si>
  <si>
    <t>03/04/2025 09:09:19</t>
  </si>
  <si>
    <t>09:09:19</t>
  </si>
  <si>
    <t>03/04/2025 09:10:19</t>
  </si>
  <si>
    <t>09:10:19</t>
  </si>
  <si>
    <t>03/04/2025 09:11:19</t>
  </si>
  <si>
    <t>09:11:19</t>
  </si>
  <si>
    <t>03/04/2025 09:12:19</t>
  </si>
  <si>
    <t>09:12:19</t>
  </si>
  <si>
    <t>03/04/2025 09:13:19</t>
  </si>
  <si>
    <t>09:13:19</t>
  </si>
  <si>
    <t>03/04/2025 09:14:44</t>
  </si>
  <si>
    <t>09:14:44</t>
  </si>
  <si>
    <t>03/04/2025 09:15:35</t>
  </si>
  <si>
    <t>09:15:35</t>
  </si>
  <si>
    <t>03/04/2025 09:16:08</t>
  </si>
  <si>
    <t>09:16:08</t>
  </si>
  <si>
    <t>03/04/2025 09:17:08</t>
  </si>
  <si>
    <t>09:17:08</t>
  </si>
  <si>
    <t>03/04/2025 09:18:08</t>
  </si>
  <si>
    <t>09:18:08</t>
  </si>
  <si>
    <t>03/04/2025 09:18:43</t>
  </si>
  <si>
    <t>09:18:43</t>
  </si>
  <si>
    <t>03/04/2025 09:19:43</t>
  </si>
  <si>
    <t>09:19:43</t>
  </si>
  <si>
    <t>03/04/2025 09:20:43</t>
  </si>
  <si>
    <t>09:20:43</t>
  </si>
  <si>
    <t>03/04/2025 09:21:43</t>
  </si>
  <si>
    <t>09:21:43</t>
  </si>
  <si>
    <t>03/04/2025 09:22:43</t>
  </si>
  <si>
    <t>09:22:43</t>
  </si>
  <si>
    <t>03/04/2025 09:23:43</t>
  </si>
  <si>
    <t>09:23:43</t>
  </si>
  <si>
    <t>03/04/2025 09:24:43</t>
  </si>
  <si>
    <t>09:24:43</t>
  </si>
  <si>
    <t>03/04/2025 09:25:04</t>
  </si>
  <si>
    <t>09:25:04</t>
  </si>
  <si>
    <t>03/04/2025 09:27:21</t>
  </si>
  <si>
    <t>09:27:21</t>
  </si>
  <si>
    <t>03/04/2025 09:28:21</t>
  </si>
  <si>
    <t>09:28:21</t>
  </si>
  <si>
    <t>03/04/2025 09:29:21</t>
  </si>
  <si>
    <t>09:29:21</t>
  </si>
  <si>
    <t>03/04/2025 09:30:21</t>
  </si>
  <si>
    <t>09:30:21</t>
  </si>
  <si>
    <t>03/04/2025 09:31:21</t>
  </si>
  <si>
    <t>09:31:21</t>
  </si>
  <si>
    <t>03/04/2025 09:32:21</t>
  </si>
  <si>
    <t>09:32:21</t>
  </si>
  <si>
    <t>03/04/2025 09:33:21</t>
  </si>
  <si>
    <t>09:33:21</t>
  </si>
  <si>
    <t>03/04/2025 09:34:21</t>
  </si>
  <si>
    <t>09:34:21</t>
  </si>
  <si>
    <t>03/04/2025 09:35:21</t>
  </si>
  <si>
    <t>09:35:21</t>
  </si>
  <si>
    <t>03/04/2025 09:36:21</t>
  </si>
  <si>
    <t>09:36:21</t>
  </si>
  <si>
    <t>03/04/2025 09:37:21</t>
  </si>
  <si>
    <t>09:37:21</t>
  </si>
  <si>
    <t>03/04/2025 09:37:51</t>
  </si>
  <si>
    <t>09:37:51</t>
  </si>
  <si>
    <t>03/04/2025 09:37:57</t>
  </si>
  <si>
    <t>09:37:57</t>
  </si>
  <si>
    <t>03/04/2025 09:38:16</t>
  </si>
  <si>
    <t>09:38:16</t>
  </si>
  <si>
    <t>03/04/2025 09:39:16</t>
  </si>
  <si>
    <t>09:39:16</t>
  </si>
  <si>
    <t>03/04/2025 09:39:34</t>
  </si>
  <si>
    <t>09:39:34</t>
  </si>
  <si>
    <t>03/04/2025 09:40:34</t>
  </si>
  <si>
    <t>09:40:34</t>
  </si>
  <si>
    <t>03/04/2025 09:41:34</t>
  </si>
  <si>
    <t>09:41:34</t>
  </si>
  <si>
    <t>03/04/2025 09:42:34</t>
  </si>
  <si>
    <t>09:42:34</t>
  </si>
  <si>
    <t>03/04/2025 09:43:34</t>
  </si>
  <si>
    <t>09:43:34</t>
  </si>
  <si>
    <t>03/04/2025 09:44:34</t>
  </si>
  <si>
    <t>09:44:34</t>
  </si>
  <si>
    <t>03/04/2025 09:45:34</t>
  </si>
  <si>
    <t>09:45:34</t>
  </si>
  <si>
    <t>03/04/2025 09:46:34</t>
  </si>
  <si>
    <t>09:46:34</t>
  </si>
  <si>
    <t>03/04/2025 09:47:34</t>
  </si>
  <si>
    <t>09:47:34</t>
  </si>
  <si>
    <t>03/04/2025 09:48:34</t>
  </si>
  <si>
    <t>09:48:34</t>
  </si>
  <si>
    <t>03/04/2025 09:49:34</t>
  </si>
  <si>
    <t>09:49:34</t>
  </si>
  <si>
    <t>03/04/2025 09:50:34</t>
  </si>
  <si>
    <t>09:50:34</t>
  </si>
  <si>
    <t>03/04/2025 09:51:34</t>
  </si>
  <si>
    <t>09:51:34</t>
  </si>
  <si>
    <t>03/04/2025 09:52:34</t>
  </si>
  <si>
    <t>09:52:34</t>
  </si>
  <si>
    <t>03/04/2025 09:53:34</t>
  </si>
  <si>
    <t>09:53:34</t>
  </si>
  <si>
    <t>03/04/2025 09:53:40</t>
  </si>
  <si>
    <t>09:53:40</t>
  </si>
  <si>
    <t>03/04/2025 09:54:40</t>
  </si>
  <si>
    <t>09:54:40</t>
  </si>
  <si>
    <t>03/04/2025 09:55:40</t>
  </si>
  <si>
    <t>09:55:40</t>
  </si>
  <si>
    <t>03/04/2025 09:56:40</t>
  </si>
  <si>
    <t>09:56:40</t>
  </si>
  <si>
    <t>03/04/2025 09:57:23</t>
  </si>
  <si>
    <t>09:57:23</t>
  </si>
  <si>
    <t>03/04/2025 09:58:23</t>
  </si>
  <si>
    <t>09:58:23</t>
  </si>
  <si>
    <t>03/04/2025 09:59:23</t>
  </si>
  <si>
    <t>09:59:23</t>
  </si>
  <si>
    <t>03/04/2025 10:01:23</t>
  </si>
  <si>
    <t>10:01:23</t>
  </si>
  <si>
    <t>10:01:24</t>
  </si>
  <si>
    <t>03/04/2025 10:01:24</t>
  </si>
  <si>
    <t>03/04/2025 10:02:24</t>
  </si>
  <si>
    <t>10:02:24</t>
  </si>
  <si>
    <t>03/04/2025 10:03:24</t>
  </si>
  <si>
    <t>10:03:24</t>
  </si>
  <si>
    <t>03/04/2025 10:04:24</t>
  </si>
  <si>
    <t>10:04:24</t>
  </si>
  <si>
    <t>03/04/2025 10:05:24</t>
  </si>
  <si>
    <t>10:05:24</t>
  </si>
  <si>
    <t>03/04/2025 10:06:24</t>
  </si>
  <si>
    <t>10:06:24</t>
  </si>
  <si>
    <t>03/04/2025 10:07:24</t>
  </si>
  <si>
    <t>10:07:24</t>
  </si>
  <si>
    <t>03/04/2025 10:08:24</t>
  </si>
  <si>
    <t>10:08:24</t>
  </si>
  <si>
    <t>03/04/2025 10:09:24</t>
  </si>
  <si>
    <t>10:09:24</t>
  </si>
  <si>
    <t>03/04/2025 10:10:24</t>
  </si>
  <si>
    <t>10:10:24</t>
  </si>
  <si>
    <t>03/04/2025 10:11:24</t>
  </si>
  <si>
    <t>10:11:24</t>
  </si>
  <si>
    <t>03/04/2025 10:12:24</t>
  </si>
  <si>
    <t>10:12:24</t>
  </si>
  <si>
    <t>03/04/2025 10:12:36</t>
  </si>
  <si>
    <t>10:12:36</t>
  </si>
  <si>
    <t>03/04/2025 10:12:52</t>
  </si>
  <si>
    <t>10:12:52</t>
  </si>
  <si>
    <t>03/04/2025 10:13:52</t>
  </si>
  <si>
    <t>10:13:52</t>
  </si>
  <si>
    <t>03/04/2025 10:14:05</t>
  </si>
  <si>
    <t>10:14:05</t>
  </si>
  <si>
    <t>03/04/2025 10:15:05</t>
  </si>
  <si>
    <t>10:15:05</t>
  </si>
  <si>
    <t>03/04/2025 10:16:05</t>
  </si>
  <si>
    <t>10:16:05</t>
  </si>
  <si>
    <t>03/04/2025 10:17:05</t>
  </si>
  <si>
    <t>10:17:05</t>
  </si>
  <si>
    <t>03/04/2025 10:18:05</t>
  </si>
  <si>
    <t>10:18:05</t>
  </si>
  <si>
    <t>03/04/2025 10:19:05</t>
  </si>
  <si>
    <t>10:19:05</t>
  </si>
  <si>
    <t>03/04/2025 10:20:05</t>
  </si>
  <si>
    <t>10:20:05</t>
  </si>
  <si>
    <t>03/04/2025 10:21:05</t>
  </si>
  <si>
    <t>10:21:05</t>
  </si>
  <si>
    <t>10:21:06</t>
  </si>
  <si>
    <t>03/04/2025 10:21:06</t>
  </si>
  <si>
    <t>03/04/2025 10:22:06</t>
  </si>
  <si>
    <t>10:22:06</t>
  </si>
  <si>
    <t>03/04/2025 10:23:06</t>
  </si>
  <si>
    <t>10:23:06</t>
  </si>
  <si>
    <t>03/04/2025 10:24:06</t>
  </si>
  <si>
    <t>10:24:06</t>
  </si>
  <si>
    <t>03/04/2025 10:24:12</t>
  </si>
  <si>
    <t>10:24:12</t>
  </si>
  <si>
    <t>03/04/2025 10:25:12</t>
  </si>
  <si>
    <t>10:25:12</t>
  </si>
  <si>
    <t>03/04/2025 10:26:12</t>
  </si>
  <si>
    <t>10:26:12</t>
  </si>
  <si>
    <t>03/04/2025 10:27:12</t>
  </si>
  <si>
    <t>10:27:12</t>
  </si>
  <si>
    <t>03/04/2025 10:28:12</t>
  </si>
  <si>
    <t>10:28:12</t>
  </si>
  <si>
    <t>03/04/2025 10:29:09</t>
  </si>
  <si>
    <t>10:29:09</t>
  </si>
  <si>
    <t>03/04/2025 10:30:09</t>
  </si>
  <si>
    <t>10:30:09</t>
  </si>
  <si>
    <t>03/04/2025 10:30:28</t>
  </si>
  <si>
    <t>10:30:28</t>
  </si>
  <si>
    <t>03/04/2025 10:31:28</t>
  </si>
  <si>
    <t>10:31:28</t>
  </si>
  <si>
    <t>03/04/2025 10:31:35</t>
  </si>
  <si>
    <t>10:31:35</t>
  </si>
  <si>
    <t>03/04/2025 10:32:12</t>
  </si>
  <si>
    <t>03/04/2025 10:33:12</t>
  </si>
  <si>
    <t>10:33:12</t>
  </si>
  <si>
    <t>03/04/2025 10:34:15</t>
  </si>
  <si>
    <t>10:34:15</t>
  </si>
  <si>
    <t>03/04/2025 10:35:15</t>
  </si>
  <si>
    <t>10:35:15</t>
  </si>
  <si>
    <t>10:35:16</t>
  </si>
  <si>
    <t>03/04/2025 10:36:15</t>
  </si>
  <si>
    <t>10:36:15</t>
  </si>
  <si>
    <t>03/04/2025 10:37:15</t>
  </si>
  <si>
    <t>10:37:15</t>
  </si>
  <si>
    <t>03/04/2025 10:38:15</t>
  </si>
  <si>
    <t>10:38:15</t>
  </si>
  <si>
    <t>03/04/2025 10:38:32</t>
  </si>
  <si>
    <t>10:38:32</t>
  </si>
  <si>
    <t>03/04/2025 10:39:32</t>
  </si>
  <si>
    <t>10:39:32</t>
  </si>
  <si>
    <t>03/04/2025 10:40:32</t>
  </si>
  <si>
    <t>10:40:32</t>
  </si>
  <si>
    <t>03/04/2025 10:41:32</t>
  </si>
  <si>
    <t>10:41:32</t>
  </si>
  <si>
    <t>03/04/2025 10:42:09</t>
  </si>
  <si>
    <t>10:42:09</t>
  </si>
  <si>
    <t>03/04/2025 10:43:09</t>
  </si>
  <si>
    <t>10:43:09</t>
  </si>
  <si>
    <t>03/04/2025 10:44:09</t>
  </si>
  <si>
    <t>10:44:09</t>
  </si>
  <si>
    <t>03/04/2025 10:45:09</t>
  </si>
  <si>
    <t>10:45:09</t>
  </si>
  <si>
    <t>03/04/2025 10:46:09</t>
  </si>
  <si>
    <t>10:46:09</t>
  </si>
  <si>
    <t>03/04/2025 10:47:09</t>
  </si>
  <si>
    <t>10:47:09</t>
  </si>
  <si>
    <t>03/04/2025 10:47:44</t>
  </si>
  <si>
    <t>10:47:44</t>
  </si>
  <si>
    <t>03/04/2025 10:48:44</t>
  </si>
  <si>
    <t>10:48:44</t>
  </si>
  <si>
    <t>03/04/2025 10:49:44</t>
  </si>
  <si>
    <t>10:49:44</t>
  </si>
  <si>
    <t>03/04/2025 10:50:44</t>
  </si>
  <si>
    <t>10:50:44</t>
  </si>
  <si>
    <t>03/04/2025 10:51:44</t>
  </si>
  <si>
    <t>10:51:44</t>
  </si>
  <si>
    <t>03/04/2025 10:51:54</t>
  </si>
  <si>
    <t>10:51:54</t>
  </si>
  <si>
    <t>03/04/2025 10:53:02</t>
  </si>
  <si>
    <t>10:53:02</t>
  </si>
  <si>
    <t>03/04/2025 10:54:02</t>
  </si>
  <si>
    <t>10:54:02</t>
  </si>
  <si>
    <t>03/04/2025 10:55:02</t>
  </si>
  <si>
    <t>10:55:02</t>
  </si>
  <si>
    <t>03/04/2025 10:56:02</t>
  </si>
  <si>
    <t>10:56:02</t>
  </si>
  <si>
    <t>03/04/2025 10:57:02</t>
  </si>
  <si>
    <t>10:57:02</t>
  </si>
  <si>
    <t>03/04/2025 10:58:01</t>
  </si>
  <si>
    <t>10:58:01</t>
  </si>
  <si>
    <t>03/04/2025 10:59:01</t>
  </si>
  <si>
    <t>10:59:01</t>
  </si>
  <si>
    <t>03/04/2025 10:59:58</t>
  </si>
  <si>
    <t>10:59:58</t>
  </si>
  <si>
    <t>03/04/2025 11:00:58</t>
  </si>
  <si>
    <t>11:00:58</t>
  </si>
  <si>
    <t>03/04/2025 11:01:58</t>
  </si>
  <si>
    <t>11:01:58</t>
  </si>
  <si>
    <t>03/04/2025 11:02:58</t>
  </si>
  <si>
    <t>11:02:58</t>
  </si>
  <si>
    <t>03/04/2025 11:03:58</t>
  </si>
  <si>
    <t>11:03:58</t>
  </si>
  <si>
    <t>03/04/2025 11:04:12</t>
  </si>
  <si>
    <t>11:04:12</t>
  </si>
  <si>
    <t>03/04/2025 11:05:12</t>
  </si>
  <si>
    <t>11:05:12</t>
  </si>
  <si>
    <t>03/04/2025 11:06:12</t>
  </si>
  <si>
    <t>11:06:12</t>
  </si>
  <si>
    <t>03/04/2025 11:07:12</t>
  </si>
  <si>
    <t>11:07:12</t>
  </si>
  <si>
    <t>03/04/2025 11:09:12</t>
  </si>
  <si>
    <t>11:09:12</t>
  </si>
  <si>
    <t>03/04/2025 11:10:12</t>
  </si>
  <si>
    <t>11:10:12</t>
  </si>
  <si>
    <t>03/04/2025 11:11:10</t>
  </si>
  <si>
    <t>11:11:10</t>
  </si>
  <si>
    <t>03/04/2025 11:12:10</t>
  </si>
  <si>
    <t>11:12:10</t>
  </si>
  <si>
    <t>03/04/2025 11:13:10</t>
  </si>
  <si>
    <t>11:13:10</t>
  </si>
  <si>
    <t>03/04/2025 11:14:04</t>
  </si>
  <si>
    <t>11:14:04</t>
  </si>
  <si>
    <t>03/04/2025 11:15:04</t>
  </si>
  <si>
    <t>03/04/2025 11:15:46</t>
  </si>
  <si>
    <t>11:15:46</t>
  </si>
  <si>
    <t>03/04/2025 11:16:46</t>
  </si>
  <si>
    <t>11:16:46</t>
  </si>
  <si>
    <t>03/04/2025 11:17:46</t>
  </si>
  <si>
    <t>11:17:46</t>
  </si>
  <si>
    <t>03/04/2025 11:18:18</t>
  </si>
  <si>
    <t>11:18:18</t>
  </si>
  <si>
    <t>03/04/2025 11:19:18</t>
  </si>
  <si>
    <t>11:19:18</t>
  </si>
  <si>
    <t>03/04/2025 11:20:18</t>
  </si>
  <si>
    <t>11:20:18</t>
  </si>
  <si>
    <t>03/04/2025 11:21:18</t>
  </si>
  <si>
    <t>11:21:18</t>
  </si>
  <si>
    <t>03/04/2025 11:22:18</t>
  </si>
  <si>
    <t>11:22:18</t>
  </si>
  <si>
    <t>03/04/2025 11:22:37</t>
  </si>
  <si>
    <t>11:22:37</t>
  </si>
  <si>
    <t>03/04/2025 11:27:53</t>
  </si>
  <si>
    <t>11:27:53</t>
  </si>
  <si>
    <t>03/04/2025 11:28:53</t>
  </si>
  <si>
    <t>11:28:53</t>
  </si>
  <si>
    <t>03/04/2025 11:29:53</t>
  </si>
  <si>
    <t>11:29:53</t>
  </si>
  <si>
    <t>03/04/2025 11:30:45</t>
  </si>
  <si>
    <t>11:30:45</t>
  </si>
  <si>
    <t>03/04/2025 11:31:45</t>
  </si>
  <si>
    <t>11:31:45</t>
  </si>
  <si>
    <t>03/04/2025 11:31:54</t>
  </si>
  <si>
    <t>11:31:54</t>
  </si>
  <si>
    <t>8110 - AGUARD LIBERACAO ATIVIDADE</t>
  </si>
  <si>
    <t>03/04/2025 11:32:54</t>
  </si>
  <si>
    <t>11:32:54</t>
  </si>
  <si>
    <t>03/04/2025 11:33:54</t>
  </si>
  <si>
    <t>11:33:54</t>
  </si>
  <si>
    <t>03/04/2025 11:34:54</t>
  </si>
  <si>
    <t>11:34:54</t>
  </si>
  <si>
    <t>03/04/2025 11:35:38</t>
  </si>
  <si>
    <t>11:35:38</t>
  </si>
  <si>
    <t>03/04/2025 11:36:38</t>
  </si>
  <si>
    <t>11:36:38</t>
  </si>
  <si>
    <t>03/04/2025 11:37:38</t>
  </si>
  <si>
    <t>11:37:38</t>
  </si>
  <si>
    <t>03/04/2025 11:38:38</t>
  </si>
  <si>
    <t>11:38:38</t>
  </si>
  <si>
    <t>03/04/2025 11:39:38</t>
  </si>
  <si>
    <t>11:39:38</t>
  </si>
  <si>
    <t>03/04/2025 11:39:55</t>
  </si>
  <si>
    <t>11:39:55</t>
  </si>
  <si>
    <t>03/04/2025 11:40:55</t>
  </si>
  <si>
    <t>11:40:55</t>
  </si>
  <si>
    <t>03/04/2025 11:41:12</t>
  </si>
  <si>
    <t>11:41:12</t>
  </si>
  <si>
    <t>03/04/2025 11:42:12</t>
  </si>
  <si>
    <t>11:42:12</t>
  </si>
  <si>
    <t>03/04/2025 11:42:24</t>
  </si>
  <si>
    <t>11:42:24</t>
  </si>
  <si>
    <t>03/04/2025 11:42:46</t>
  </si>
  <si>
    <t>11:42:46</t>
  </si>
  <si>
    <t>03/04/2025 11:44:11</t>
  </si>
  <si>
    <t>11:44:11</t>
  </si>
  <si>
    <t>03/04/2025 11:45:11</t>
  </si>
  <si>
    <t>11:45:11</t>
  </si>
  <si>
    <t>03/04/2025 11:46:06</t>
  </si>
  <si>
    <t>11:46:06</t>
  </si>
  <si>
    <t>03/04/2025 11:47:06</t>
  </si>
  <si>
    <t>11:47:06</t>
  </si>
  <si>
    <t>03/04/2025 11:48:06</t>
  </si>
  <si>
    <t>11:48:06</t>
  </si>
  <si>
    <t>03/04/2025 11:49:06</t>
  </si>
  <si>
    <t>11:49:06</t>
  </si>
  <si>
    <t>03/04/2025 11:50:06</t>
  </si>
  <si>
    <t>11:50:06</t>
  </si>
  <si>
    <t>03/04/2025 11:51:06</t>
  </si>
  <si>
    <t>11:51:06</t>
  </si>
  <si>
    <t>03/04/2025 11:51:40</t>
  </si>
  <si>
    <t>11:51:40</t>
  </si>
  <si>
    <t>03/04/2025 11:53:40</t>
  </si>
  <si>
    <t>11:53:40</t>
  </si>
  <si>
    <t>03/04/2025 11:54:40</t>
  </si>
  <si>
    <t>11:54:40</t>
  </si>
  <si>
    <t>03/04/2025 11:55:40</t>
  </si>
  <si>
    <t>11:55:40</t>
  </si>
  <si>
    <t>03/04/2025 11:56:40</t>
  </si>
  <si>
    <t>11:56:40</t>
  </si>
  <si>
    <t>03/04/2025 11:57:22</t>
  </si>
  <si>
    <t>11:57:22</t>
  </si>
  <si>
    <t>03/04/2025 11:58:22</t>
  </si>
  <si>
    <t>11:58:22</t>
  </si>
  <si>
    <t>03/04/2025 11:59:22</t>
  </si>
  <si>
    <t>11:59:22</t>
  </si>
  <si>
    <t>03/04/2025 12:00:22</t>
  </si>
  <si>
    <t>12:00:22</t>
  </si>
  <si>
    <t>03/04/2025 12:01:22</t>
  </si>
  <si>
    <t>12:01:22</t>
  </si>
  <si>
    <t>03/04/2025 12:02:22</t>
  </si>
  <si>
    <t>12:02:22</t>
  </si>
  <si>
    <t>03/04/2025 12:03:04</t>
  </si>
  <si>
    <t>12:03:04</t>
  </si>
  <si>
    <t>03/04/2025 12:04:04</t>
  </si>
  <si>
    <t>12:04:04</t>
  </si>
  <si>
    <t>03/04/2025 12:05:04</t>
  </si>
  <si>
    <t>12:05:04</t>
  </si>
  <si>
    <t>03/04/2025 12:06:04</t>
  </si>
  <si>
    <t>12:06:04</t>
  </si>
  <si>
    <t>03/04/2025 12:07:04</t>
  </si>
  <si>
    <t>12:07:04</t>
  </si>
  <si>
    <t>03/04/2025 12:07:49</t>
  </si>
  <si>
    <t>12:07:49</t>
  </si>
  <si>
    <t>03/04/2025 12:08:49</t>
  </si>
  <si>
    <t>12:08:49</t>
  </si>
  <si>
    <t>03/04/2025 12:09:49</t>
  </si>
  <si>
    <t>12:09:49</t>
  </si>
  <si>
    <t>03/04/2025 12:10:49</t>
  </si>
  <si>
    <t>12:10:49</t>
  </si>
  <si>
    <t>03/04/2025 12:11:49</t>
  </si>
  <si>
    <t>12:11:49</t>
  </si>
  <si>
    <t>03/04/2025 12:12:49</t>
  </si>
  <si>
    <t>12:12:49</t>
  </si>
  <si>
    <t>03/04/2025 12:13:32</t>
  </si>
  <si>
    <t>12:13:32</t>
  </si>
  <si>
    <t>03/04/2025 12:14:32</t>
  </si>
  <si>
    <t>12:14:32</t>
  </si>
  <si>
    <t>03/04/2025 12:15:32</t>
  </si>
  <si>
    <t>12:15:32</t>
  </si>
  <si>
    <t>03/04/2025 12:16:32</t>
  </si>
  <si>
    <t>12:16:32</t>
  </si>
  <si>
    <t>03/04/2025 12:17:32</t>
  </si>
  <si>
    <t>12:17:32</t>
  </si>
  <si>
    <t>03/04/2025 12:18:32</t>
  </si>
  <si>
    <t>12:18:32</t>
  </si>
  <si>
    <t>03/04/2025 12:19:06</t>
  </si>
  <si>
    <t>12:19:06</t>
  </si>
  <si>
    <t>03/04/2025 12:19:37</t>
  </si>
  <si>
    <t>12:19:37</t>
  </si>
  <si>
    <t>03/04/2025 12:19:52</t>
  </si>
  <si>
    <t>12:19:52</t>
  </si>
  <si>
    <t>03/04/2025 12:20:52</t>
  </si>
  <si>
    <t>12:20:52</t>
  </si>
  <si>
    <t>03/04/2025 12:21:52</t>
  </si>
  <si>
    <t>12:21:52</t>
  </si>
  <si>
    <t>03/04/2025 12:22:52</t>
  </si>
  <si>
    <t>12:22:52</t>
  </si>
  <si>
    <t>03/04/2025 12:23:14</t>
  </si>
  <si>
    <t>12:23:14</t>
  </si>
  <si>
    <t>03/04/2025 12:24:02</t>
  </si>
  <si>
    <t>12:24:02</t>
  </si>
  <si>
    <t>03/04/2025 12:24:51</t>
  </si>
  <si>
    <t>12:24:51</t>
  </si>
  <si>
    <t>03/04/2025 12:25:51</t>
  </si>
  <si>
    <t>12:25:51</t>
  </si>
  <si>
    <t>03/04/2025 12:26:51</t>
  </si>
  <si>
    <t>12:26:51</t>
  </si>
  <si>
    <t>03/04/2025 12:27:19</t>
  </si>
  <si>
    <t>12:27:19</t>
  </si>
  <si>
    <t>03/04/2025 12:28:19</t>
  </si>
  <si>
    <t>12:28:19</t>
  </si>
  <si>
    <t>03/04/2025 12:29:19</t>
  </si>
  <si>
    <t>12:29:19</t>
  </si>
  <si>
    <t>03/04/2025 12:30:19</t>
  </si>
  <si>
    <t>12:30:19</t>
  </si>
  <si>
    <t>03/04/2025 12:31:19</t>
  </si>
  <si>
    <t>12:31:19</t>
  </si>
  <si>
    <t>03/04/2025 12:32:19</t>
  </si>
  <si>
    <t>12:32:19</t>
  </si>
  <si>
    <t>03/04/2025 12:33:00</t>
  </si>
  <si>
    <t>12:33:00</t>
  </si>
  <si>
    <t>03/04/2025 12:34:00</t>
  </si>
  <si>
    <t>12:34:00</t>
  </si>
  <si>
    <t>03/04/2025 12:34:47</t>
  </si>
  <si>
    <t>12:34:47</t>
  </si>
  <si>
    <t>03/04/2025 12:34:57</t>
  </si>
  <si>
    <t>12:34:57</t>
  </si>
  <si>
    <t>03/04/2025 12:35:57</t>
  </si>
  <si>
    <t>12:35:57</t>
  </si>
  <si>
    <t>03/04/2025 12:36:57</t>
  </si>
  <si>
    <t>12:36:57</t>
  </si>
  <si>
    <t>03/04/2025 12:37:57</t>
  </si>
  <si>
    <t>12:37:57</t>
  </si>
  <si>
    <t>03/04/2025 12:38:57</t>
  </si>
  <si>
    <t>12:38:57</t>
  </si>
  <si>
    <t>03/04/2025 12:39:57</t>
  </si>
  <si>
    <t>12:39:57</t>
  </si>
  <si>
    <t>03/04/2025 12:40:57</t>
  </si>
  <si>
    <t>12:40:57</t>
  </si>
  <si>
    <t>03/04/2025 12:41:13</t>
  </si>
  <si>
    <t>12:41:13</t>
  </si>
  <si>
    <t>03/04/2025 12:42:13</t>
  </si>
  <si>
    <t>12:42:13</t>
  </si>
  <si>
    <t>03/04/2025 12:43:13</t>
  </si>
  <si>
    <t>12:43:13</t>
  </si>
  <si>
    <t>03/04/2025 12:43:48</t>
  </si>
  <si>
    <t>12:43:48</t>
  </si>
  <si>
    <t>03/04/2025 12:45:40</t>
  </si>
  <si>
    <t>12:45:40</t>
  </si>
  <si>
    <t>03/04/2025 12:46:40</t>
  </si>
  <si>
    <t>12:46:40</t>
  </si>
  <si>
    <t>03/04/2025 12:47:40</t>
  </si>
  <si>
    <t>12:47:40</t>
  </si>
  <si>
    <t>03/04/2025 12:48:40</t>
  </si>
  <si>
    <t>12:48:40</t>
  </si>
  <si>
    <t>03/04/2025 12:49:40</t>
  </si>
  <si>
    <t>12:49:40</t>
  </si>
  <si>
    <t>03/04/2025 12:50:20</t>
  </si>
  <si>
    <t>12:50:20</t>
  </si>
  <si>
    <t>03/04/2025 12:52:35</t>
  </si>
  <si>
    <t>12:52:35</t>
  </si>
  <si>
    <t>03/04/2025 12:53:35</t>
  </si>
  <si>
    <t>12:53:35</t>
  </si>
  <si>
    <t>03/04/2025 12:54:35</t>
  </si>
  <si>
    <t>12:54:35</t>
  </si>
  <si>
    <t>03/04/2025 12:54:52</t>
  </si>
  <si>
    <t>12:54:52</t>
  </si>
  <si>
    <t>03/04/2025 12:55:52</t>
  </si>
  <si>
    <t>12:55:52</t>
  </si>
  <si>
    <t>03/04/2025 12:56:52</t>
  </si>
  <si>
    <t>12:56:52</t>
  </si>
  <si>
    <t>03/04/2025 12:57:34</t>
  </si>
  <si>
    <t>12:57:34</t>
  </si>
  <si>
    <t>03/04/2025 12:58:34</t>
  </si>
  <si>
    <t>12:58:34</t>
  </si>
  <si>
    <t>03/04/2025 12:59:16</t>
  </si>
  <si>
    <t>03/04/2025 13:00:16</t>
  </si>
  <si>
    <t>13:00:16</t>
  </si>
  <si>
    <t>03/04/2025 13:01:16</t>
  </si>
  <si>
    <t>13:01:16</t>
  </si>
  <si>
    <t>03/04/2025 13:02:16</t>
  </si>
  <si>
    <t>13:02:16</t>
  </si>
  <si>
    <t>03/04/2025 13:02:38</t>
  </si>
  <si>
    <t>13:02:38</t>
  </si>
  <si>
    <t>03/04/2025 13:03:38</t>
  </si>
  <si>
    <t>13:03:38</t>
  </si>
  <si>
    <t>03/04/2025 13:03:49</t>
  </si>
  <si>
    <t>03/04/2025 13:04:10</t>
  </si>
  <si>
    <t>13:04:10</t>
  </si>
  <si>
    <t>03/04/2025 13:05:10</t>
  </si>
  <si>
    <t>13:05:10</t>
  </si>
  <si>
    <t>03/04/2025 13:06:10</t>
  </si>
  <si>
    <t>13:06:10</t>
  </si>
  <si>
    <t>03/04/2025 13:08:20</t>
  </si>
  <si>
    <t>13:08:20</t>
  </si>
  <si>
    <t>03/04/2025 13:09:20</t>
  </si>
  <si>
    <t>13:09:20</t>
  </si>
  <si>
    <t>03/04/2025 13:10:20</t>
  </si>
  <si>
    <t>13:10:20</t>
  </si>
  <si>
    <t>03/04/2025 13:11:20</t>
  </si>
  <si>
    <t>13:11:20</t>
  </si>
  <si>
    <t>03/04/2025 13:12:20</t>
  </si>
  <si>
    <t>13:12:20</t>
  </si>
  <si>
    <t>03/04/2025 13:13:20</t>
  </si>
  <si>
    <t>13:13:20</t>
  </si>
  <si>
    <t>03/04/2025 13:13:42</t>
  </si>
  <si>
    <t>13:13:42</t>
  </si>
  <si>
    <t>03/04/2025 13:14:42</t>
  </si>
  <si>
    <t>13:14:42</t>
  </si>
  <si>
    <t>03/04/2025 13:15:13</t>
  </si>
  <si>
    <t>03/04/2025 13:16:13</t>
  </si>
  <si>
    <t>13:16:13</t>
  </si>
  <si>
    <t>03/04/2025 13:16:36</t>
  </si>
  <si>
    <t>13:16:36</t>
  </si>
  <si>
    <t>03/04/2025 13:17:36</t>
  </si>
  <si>
    <t>13:17:36</t>
  </si>
  <si>
    <t>03/04/2025 13:18:36</t>
  </si>
  <si>
    <t>13:18:36</t>
  </si>
  <si>
    <t>03/04/2025 13:19:36</t>
  </si>
  <si>
    <t>13:19:36</t>
  </si>
  <si>
    <t>03/04/2025 13:19:50</t>
  </si>
  <si>
    <t>13:19:50</t>
  </si>
  <si>
    <t>03/04/2025 13:20:50</t>
  </si>
  <si>
    <t>13:20:50</t>
  </si>
  <si>
    <t>03/04/2025 13:21:03</t>
  </si>
  <si>
    <t>13:21:03</t>
  </si>
  <si>
    <t>03/04/2025 13:21:51</t>
  </si>
  <si>
    <t>13:21:51</t>
  </si>
  <si>
    <t>03/04/2025 13:22:51</t>
  </si>
  <si>
    <t>13:22:51</t>
  </si>
  <si>
    <t>03/04/2025 13:23:51</t>
  </si>
  <si>
    <t>13:23:51</t>
  </si>
  <si>
    <t>03/04/2025 13:24:51</t>
  </si>
  <si>
    <t>13:24:51</t>
  </si>
  <si>
    <t>03/04/2025 13:25:33</t>
  </si>
  <si>
    <t>13:25:33</t>
  </si>
  <si>
    <t>03/04/2025 13:26:25</t>
  </si>
  <si>
    <t>13:26:25</t>
  </si>
  <si>
    <t>03/04/2025 13:27:25</t>
  </si>
  <si>
    <t>13:27:25</t>
  </si>
  <si>
    <t>03/04/2025 13:28:25</t>
  </si>
  <si>
    <t>13:28:25</t>
  </si>
  <si>
    <t>03/04/2025 13:29:25</t>
  </si>
  <si>
    <t>13:29:25</t>
  </si>
  <si>
    <t>03/04/2025 13:29:56</t>
  </si>
  <si>
    <t>13:29:56</t>
  </si>
  <si>
    <t>03/04/2025 13:30:56</t>
  </si>
  <si>
    <t>13:30:56</t>
  </si>
  <si>
    <t>03/04/2025 13:31:56</t>
  </si>
  <si>
    <t>13:31:56</t>
  </si>
  <si>
    <t>03/04/2025 13:32:56</t>
  </si>
  <si>
    <t>13:32:56</t>
  </si>
  <si>
    <t>03/04/2025 13:33:56</t>
  </si>
  <si>
    <t>13:33:56</t>
  </si>
  <si>
    <t>03/04/2025 13:34:27</t>
  </si>
  <si>
    <t>13:34:27</t>
  </si>
  <si>
    <t>03/04/2025 13:35:27</t>
  </si>
  <si>
    <t>13:35:27</t>
  </si>
  <si>
    <t>03/04/2025 13:36:27</t>
  </si>
  <si>
    <t>13:36:27</t>
  </si>
  <si>
    <t>03/04/2025 13:37:27</t>
  </si>
  <si>
    <t>13:37:27</t>
  </si>
  <si>
    <t>03/04/2025 13:38:27</t>
  </si>
  <si>
    <t>13:38:27</t>
  </si>
  <si>
    <t>03/04/2025 13:38:55</t>
  </si>
  <si>
    <t>13:38:55</t>
  </si>
  <si>
    <t>03/04/2025 13:39:55</t>
  </si>
  <si>
    <t>13:39:55</t>
  </si>
  <si>
    <t>03/04/2025 13:40:39</t>
  </si>
  <si>
    <t>13:40:39</t>
  </si>
  <si>
    <t>03/04/2025 13:41:39</t>
  </si>
  <si>
    <t>13:41:39</t>
  </si>
  <si>
    <t>03/04/2025 13:42:39</t>
  </si>
  <si>
    <t>13:42:39</t>
  </si>
  <si>
    <t>03/04/2025 13:43:28</t>
  </si>
  <si>
    <t>13:43:28</t>
  </si>
  <si>
    <t>03/04/2025 13:44:28</t>
  </si>
  <si>
    <t>13:44:28</t>
  </si>
  <si>
    <t>03/04/2025 13:45:28</t>
  </si>
  <si>
    <t>13:45:28</t>
  </si>
  <si>
    <t>03/04/2025 13:46:28</t>
  </si>
  <si>
    <t>13:46:28</t>
  </si>
  <si>
    <t>03/04/2025 13:47:28</t>
  </si>
  <si>
    <t>13:47:28</t>
  </si>
  <si>
    <t>03/04/2025 13:48:08</t>
  </si>
  <si>
    <t>13:48:08</t>
  </si>
  <si>
    <t>03/04/2025 13:49:08</t>
  </si>
  <si>
    <t>13:49:08</t>
  </si>
  <si>
    <t>03/04/2025 13:50:08</t>
  </si>
  <si>
    <t>13:50:08</t>
  </si>
  <si>
    <t>03/04/2025 13:51:08</t>
  </si>
  <si>
    <t>13:51:08</t>
  </si>
  <si>
    <t>03/04/2025 13:52:08</t>
  </si>
  <si>
    <t>13:52:08</t>
  </si>
  <si>
    <t>03/04/2025 13:52:32</t>
  </si>
  <si>
    <t>13:52:32</t>
  </si>
  <si>
    <t>03/04/2025 13:53:32</t>
  </si>
  <si>
    <t>13:53:32</t>
  </si>
  <si>
    <t>03/04/2025 13:53:39</t>
  </si>
  <si>
    <t>13:53:39</t>
  </si>
  <si>
    <t>03/04/2025 13:54:39</t>
  </si>
  <si>
    <t>13:54:39</t>
  </si>
  <si>
    <t>03/04/2025 13:55:39</t>
  </si>
  <si>
    <t>13:55:39</t>
  </si>
  <si>
    <t>03/04/2025 13:56:39</t>
  </si>
  <si>
    <t>13:56:39</t>
  </si>
  <si>
    <t>03/04/2025 13:57:00</t>
  </si>
  <si>
    <t>13:57:00</t>
  </si>
  <si>
    <t>03/04/2025 13:58:00</t>
  </si>
  <si>
    <t>13:58:00</t>
  </si>
  <si>
    <t>03/04/2025 13:59:00</t>
  </si>
  <si>
    <t>13:59:00</t>
  </si>
  <si>
    <t>03/04/2025 14:00:00</t>
  </si>
  <si>
    <t>14:00:00</t>
  </si>
  <si>
    <t>03/04/2025 14:01:00</t>
  </si>
  <si>
    <t>14:01:00</t>
  </si>
  <si>
    <t>03/04/2025 14:01:26</t>
  </si>
  <si>
    <t>14:01:26</t>
  </si>
  <si>
    <t>03/04/2025 14:01:59</t>
  </si>
  <si>
    <t>14:01:59</t>
  </si>
  <si>
    <t>03/04/2025 14:02:59</t>
  </si>
  <si>
    <t>14:02:59</t>
  </si>
  <si>
    <t>03/04/2025 14:03:59</t>
  </si>
  <si>
    <t>14:03:59</t>
  </si>
  <si>
    <t>03/04/2025 14:04:46</t>
  </si>
  <si>
    <t>14:04:46</t>
  </si>
  <si>
    <t>03/04/2025 14:05:46</t>
  </si>
  <si>
    <t>14:05:46</t>
  </si>
  <si>
    <t>03/04/2025 14:05:53</t>
  </si>
  <si>
    <t>14:05:53</t>
  </si>
  <si>
    <t>03/04/2025 14:06:23</t>
  </si>
  <si>
    <t>14:06:23</t>
  </si>
  <si>
    <t>03/04/2025 14:06:45</t>
  </si>
  <si>
    <t>14:06:45</t>
  </si>
  <si>
    <t>03/04/2025 14:07:23</t>
  </si>
  <si>
    <t>14:07:23</t>
  </si>
  <si>
    <t>03/04/2025 14:07:32</t>
  </si>
  <si>
    <t>14:07:32</t>
  </si>
  <si>
    <t>03/04/2025 14:08:32</t>
  </si>
  <si>
    <t>14:08:32</t>
  </si>
  <si>
    <t>03/04/2025 14:09:32</t>
  </si>
  <si>
    <t>14:09:32</t>
  </si>
  <si>
    <t>03/04/2025 14:10:32</t>
  </si>
  <si>
    <t>14:10:32</t>
  </si>
  <si>
    <t>14:10:33</t>
  </si>
  <si>
    <t>03/04/2025 14:10:33</t>
  </si>
  <si>
    <t>03/04/2025 14:12:40</t>
  </si>
  <si>
    <t>14:12:40</t>
  </si>
  <si>
    <t>03/04/2025 14:13:40</t>
  </si>
  <si>
    <t>14:13:40</t>
  </si>
  <si>
    <t>03/04/2025 14:14:40</t>
  </si>
  <si>
    <t>14:14:40</t>
  </si>
  <si>
    <t>03/04/2025 14:15:31</t>
  </si>
  <si>
    <t>14:15:31</t>
  </si>
  <si>
    <t>03/04/2025 14:16:31</t>
  </si>
  <si>
    <t>14:16:31</t>
  </si>
  <si>
    <t>03/04/2025 14:17:24</t>
  </si>
  <si>
    <t>14:17:24</t>
  </si>
  <si>
    <t>03/04/2025 14:17:48</t>
  </si>
  <si>
    <t>14:17:48</t>
  </si>
  <si>
    <t>03/04/2025 14:18:48</t>
  </si>
  <si>
    <t>14:18:48</t>
  </si>
  <si>
    <t>03/04/2025 14:19:48</t>
  </si>
  <si>
    <t>14:19:48</t>
  </si>
  <si>
    <t>03/04/2025 14:19:54</t>
  </si>
  <si>
    <t>14:19:54</t>
  </si>
  <si>
    <t>03/04/2025 14:20:54</t>
  </si>
  <si>
    <t>14:20:54</t>
  </si>
  <si>
    <t>03/04/2025 14:21:06</t>
  </si>
  <si>
    <t>14:21:06</t>
  </si>
  <si>
    <t>03/04/2025 14:21:22</t>
  </si>
  <si>
    <t>14:21:22</t>
  </si>
  <si>
    <t>03/04/2025 14:22:22</t>
  </si>
  <si>
    <t>14:22:22</t>
  </si>
  <si>
    <t>03/04/2025 14:23:22</t>
  </si>
  <si>
    <t>14:23:22</t>
  </si>
  <si>
    <t>03/04/2025 14:24:19</t>
  </si>
  <si>
    <t>14:24:19</t>
  </si>
  <si>
    <t>03/04/2025 14:25:19</t>
  </si>
  <si>
    <t>14:25:19</t>
  </si>
  <si>
    <t>03/04/2025 14:25:28</t>
  </si>
  <si>
    <t>14:25:28</t>
  </si>
  <si>
    <t>03/04/2025 14:26:28</t>
  </si>
  <si>
    <t>14:26:28</t>
  </si>
  <si>
    <t>03/04/2025 14:27:28</t>
  </si>
  <si>
    <t>14:27:28</t>
  </si>
  <si>
    <t>14:27:29</t>
  </si>
  <si>
    <t>03/04/2025 14:27:29</t>
  </si>
  <si>
    <t>03/04/2025 14:28:29</t>
  </si>
  <si>
    <t>14:28:29</t>
  </si>
  <si>
    <t>03/04/2025 14:28:43</t>
  </si>
  <si>
    <t>14:28:43</t>
  </si>
  <si>
    <t>03/04/2025 14:29:43</t>
  </si>
  <si>
    <t>14:29:43</t>
  </si>
  <si>
    <t>03/04/2025 14:30:43</t>
  </si>
  <si>
    <t>14:30:43</t>
  </si>
  <si>
    <t>03/04/2025 14:30:57</t>
  </si>
  <si>
    <t>14:30:57</t>
  </si>
  <si>
    <t>03/04/2025 14:31:13</t>
  </si>
  <si>
    <t>14:31:13</t>
  </si>
  <si>
    <t>03/04/2025 14:31:28</t>
  </si>
  <si>
    <t>14:31:28</t>
  </si>
  <si>
    <t>03/04/2025 14:32:28</t>
  </si>
  <si>
    <t>14:32:28</t>
  </si>
  <si>
    <t>03/04/2025 14:32:33</t>
  </si>
  <si>
    <t>14:32:33</t>
  </si>
  <si>
    <t>03/04/2025 14:33:02</t>
  </si>
  <si>
    <t>14:33:02</t>
  </si>
  <si>
    <t>03/04/2025 14:34:02</t>
  </si>
  <si>
    <t>14:34:02</t>
  </si>
  <si>
    <t>03/04/2025 14:35:02</t>
  </si>
  <si>
    <t>14:35:02</t>
  </si>
  <si>
    <t>03/04/2025 14:36:02</t>
  </si>
  <si>
    <t>14:36:02</t>
  </si>
  <si>
    <t>03/04/2025 14:37:02</t>
  </si>
  <si>
    <t>14:37:02</t>
  </si>
  <si>
    <t>03/04/2025 14:37:14</t>
  </si>
  <si>
    <t>14:37:14</t>
  </si>
  <si>
    <t>03/04/2025 14:37:30</t>
  </si>
  <si>
    <t>14:37:30</t>
  </si>
  <si>
    <t>03/04/2025 14:38:30</t>
  </si>
  <si>
    <t>14:38:30</t>
  </si>
  <si>
    <t>03/04/2025 14:39:30</t>
  </si>
  <si>
    <t>14:39:30</t>
  </si>
  <si>
    <t>03/04/2025 14:40:30</t>
  </si>
  <si>
    <t>14:40:30</t>
  </si>
  <si>
    <t>03/04/2025 14:41:30</t>
  </si>
  <si>
    <t>14:41:30</t>
  </si>
  <si>
    <t>03/04/2025 14:41:57</t>
  </si>
  <si>
    <t>14:41:57</t>
  </si>
  <si>
    <t>03/04/2025 14:42:57</t>
  </si>
  <si>
    <t>14:42:57</t>
  </si>
  <si>
    <t>03/04/2025 14:43:57</t>
  </si>
  <si>
    <t>14:43:57</t>
  </si>
  <si>
    <t>03/04/2025 14:44:57</t>
  </si>
  <si>
    <t>14:44:57</t>
  </si>
  <si>
    <t>03/04/2025 14:45:57</t>
  </si>
  <si>
    <t>14:45:57</t>
  </si>
  <si>
    <t>03/04/2025 14:46:56</t>
  </si>
  <si>
    <t>14:46:56</t>
  </si>
  <si>
    <t>03/04/2025 14:47:05</t>
  </si>
  <si>
    <t>14:47:05</t>
  </si>
  <si>
    <t>03/04/2025 14:48:05</t>
  </si>
  <si>
    <t>14:48:05</t>
  </si>
  <si>
    <t>03/04/2025 14:49:05</t>
  </si>
  <si>
    <t>14:49:05</t>
  </si>
  <si>
    <t>03/04/2025 14:50:05</t>
  </si>
  <si>
    <t>14:50:05</t>
  </si>
  <si>
    <t>03/04/2025 14:51:05</t>
  </si>
  <si>
    <t>14:51:05</t>
  </si>
  <si>
    <t>03/04/2025 14:51:24</t>
  </si>
  <si>
    <t>14:51:24</t>
  </si>
  <si>
    <t>03/04/2025 14:52:24</t>
  </si>
  <si>
    <t>14:52:24</t>
  </si>
  <si>
    <t>03/04/2025 14:53:24</t>
  </si>
  <si>
    <t>14:53:24</t>
  </si>
  <si>
    <t>03/04/2025 14:54:24</t>
  </si>
  <si>
    <t>14:54:24</t>
  </si>
  <si>
    <t>03/04/2025 14:55:24</t>
  </si>
  <si>
    <t>14:55:24</t>
  </si>
  <si>
    <t>14:55:25</t>
  </si>
  <si>
    <t>03/04/2025 14:55:25</t>
  </si>
  <si>
    <t>03/04/2025 14:55:40</t>
  </si>
  <si>
    <t>14:55:40</t>
  </si>
  <si>
    <t>8660 - INST  CONFIG  TECNOL  EMBARCADAS</t>
  </si>
  <si>
    <t>03/04/2025 14:56:40</t>
  </si>
  <si>
    <t>14:56:40</t>
  </si>
  <si>
    <t>03/04/2025 14:57:40</t>
  </si>
  <si>
    <t>14:57:40</t>
  </si>
  <si>
    <t>03/04/2025 14:58:40</t>
  </si>
  <si>
    <t>14:58:40</t>
  </si>
  <si>
    <t>03/04/2025 14:59:40</t>
  </si>
  <si>
    <t>14:59:40</t>
  </si>
  <si>
    <t>03/04/2025 15:01:10</t>
  </si>
  <si>
    <t>15:01:10</t>
  </si>
  <si>
    <t>03/04/2025 15:02:10</t>
  </si>
  <si>
    <t>15:02:10</t>
  </si>
  <si>
    <t>03/04/2025 15:03:10</t>
  </si>
  <si>
    <t>15:03:10</t>
  </si>
  <si>
    <t>03/04/2025 15:04:10</t>
  </si>
  <si>
    <t>15:04:10</t>
  </si>
  <si>
    <t>03/04/2025 15:05:10</t>
  </si>
  <si>
    <t>15:05:10</t>
  </si>
  <si>
    <t>03/04/2025 15:05:17</t>
  </si>
  <si>
    <t>15:05:17</t>
  </si>
  <si>
    <t>03/04/2025 15:06:17</t>
  </si>
  <si>
    <t>15:06:17</t>
  </si>
  <si>
    <t>03/04/2025 15:07:17</t>
  </si>
  <si>
    <t>15:07:17</t>
  </si>
  <si>
    <t>03/04/2025 15:08:17</t>
  </si>
  <si>
    <t>15:08:17</t>
  </si>
  <si>
    <t>03/04/2025 15:09:17</t>
  </si>
  <si>
    <t>15:09:17</t>
  </si>
  <si>
    <t>03/04/2025 15:09:36</t>
  </si>
  <si>
    <t>15:09:36</t>
  </si>
  <si>
    <t>03/04/2025 15:10:36</t>
  </si>
  <si>
    <t>15:10:36</t>
  </si>
  <si>
    <t>03/04/2025 15:11:36</t>
  </si>
  <si>
    <t>15:11:36</t>
  </si>
  <si>
    <t>03/04/2025 15:12:36</t>
  </si>
  <si>
    <t>15:12:36</t>
  </si>
  <si>
    <t>03/04/2025 15:13:36</t>
  </si>
  <si>
    <t>15:13:36</t>
  </si>
  <si>
    <t>03/04/2025 15:14:36</t>
  </si>
  <si>
    <t>15:14:36</t>
  </si>
  <si>
    <t>03/04/2025 15:14:52</t>
  </si>
  <si>
    <t>15:14:52</t>
  </si>
  <si>
    <t>03/04/2025 15:15:52</t>
  </si>
  <si>
    <t>15:15:52</t>
  </si>
  <si>
    <t>03/04/2025 15:16:52</t>
  </si>
  <si>
    <t>15:16:52</t>
  </si>
  <si>
    <t>03/04/2025 15:17:52</t>
  </si>
  <si>
    <t>15:17:52</t>
  </si>
  <si>
    <t>03/04/2025 15:18:52</t>
  </si>
  <si>
    <t>15:18:52</t>
  </si>
  <si>
    <t>03/04/2025 15:19:11</t>
  </si>
  <si>
    <t>15:19:11</t>
  </si>
  <si>
    <t>03/04/2025 15:20:11</t>
  </si>
  <si>
    <t>15:20:11</t>
  </si>
  <si>
    <t>03/04/2025 15:21:11</t>
  </si>
  <si>
    <t>15:21:11</t>
  </si>
  <si>
    <t>03/04/2025 15:22:11</t>
  </si>
  <si>
    <t>15:22:11</t>
  </si>
  <si>
    <t>03/04/2025 15:23:11</t>
  </si>
  <si>
    <t>15:23:11</t>
  </si>
  <si>
    <t>03/04/2025 15:24:11</t>
  </si>
  <si>
    <t>15:24:11</t>
  </si>
  <si>
    <t>03/04/2025 15:24:21</t>
  </si>
  <si>
    <t>15:24:21</t>
  </si>
  <si>
    <t>03/04/2025 15:25:21</t>
  </si>
  <si>
    <t>15:25:21</t>
  </si>
  <si>
    <t>03/04/2025 15:26:21</t>
  </si>
  <si>
    <t>15:26:21</t>
  </si>
  <si>
    <t>03/04/2025 15:27:21</t>
  </si>
  <si>
    <t>15:27:21</t>
  </si>
  <si>
    <t>03/04/2025 15:28:21</t>
  </si>
  <si>
    <t>15:28:21</t>
  </si>
  <si>
    <t>03/04/2025 15:29:21</t>
  </si>
  <si>
    <t>15:29:21</t>
  </si>
  <si>
    <t>03/04/2025 15:29:59</t>
  </si>
  <si>
    <t>15:29:59</t>
  </si>
  <si>
    <t>03/04/2025 15:30:59</t>
  </si>
  <si>
    <t>15:30:59</t>
  </si>
  <si>
    <t>03/04/2025 15:35:53</t>
  </si>
  <si>
    <t>15:35:53</t>
  </si>
  <si>
    <t>03/04/2025 15:36:53</t>
  </si>
  <si>
    <t>15:36:53</t>
  </si>
  <si>
    <t>03/04/2025 15:37:53</t>
  </si>
  <si>
    <t>15:37:53</t>
  </si>
  <si>
    <t>03/04/2025 15:38:53</t>
  </si>
  <si>
    <t>15:38:53</t>
  </si>
  <si>
    <t>03/04/2025 15:39:53</t>
  </si>
  <si>
    <t>15:39:53</t>
  </si>
  <si>
    <t>03/04/2025 15:40:46</t>
  </si>
  <si>
    <t>15:40:46</t>
  </si>
  <si>
    <t>03/04/2025 15:41:46</t>
  </si>
  <si>
    <t>15:41:46</t>
  </si>
  <si>
    <t>03/04/2025 15:42:46</t>
  </si>
  <si>
    <t>15:42:46</t>
  </si>
  <si>
    <t>03/04/2025 15:43:46</t>
  </si>
  <si>
    <t>15:43:46</t>
  </si>
  <si>
    <t>03/04/2025 15:44:46</t>
  </si>
  <si>
    <t>15:44:46</t>
  </si>
  <si>
    <t>03/04/2025 15:45:46</t>
  </si>
  <si>
    <t>15:45:46</t>
  </si>
  <si>
    <t>03/04/2025 15:46:20</t>
  </si>
  <si>
    <t>15:46:20</t>
  </si>
  <si>
    <t>03/04/2025 15:47:20</t>
  </si>
  <si>
    <t>15:47:20</t>
  </si>
  <si>
    <t>03/04/2025 15:48:20</t>
  </si>
  <si>
    <t>15:48:20</t>
  </si>
  <si>
    <t>03/04/2025 15:49:20</t>
  </si>
  <si>
    <t>15:49:20</t>
  </si>
  <si>
    <t>03/04/2025 15:50:20</t>
  </si>
  <si>
    <t>15:50:20</t>
  </si>
  <si>
    <t>03/04/2025 15:51:13</t>
  </si>
  <si>
    <t>15:51:13</t>
  </si>
  <si>
    <t>03/04/2025 15:52:13</t>
  </si>
  <si>
    <t>15:52:13</t>
  </si>
  <si>
    <t>03/04/2025 15:53:13</t>
  </si>
  <si>
    <t>15:53:13</t>
  </si>
  <si>
    <t>03/04/2025 15:54:13</t>
  </si>
  <si>
    <t>15:54:13</t>
  </si>
  <si>
    <t>03/04/2025 15:55:13</t>
  </si>
  <si>
    <t>15:55:13</t>
  </si>
  <si>
    <t>03/04/2025 15:56:13</t>
  </si>
  <si>
    <t>15:56:13</t>
  </si>
  <si>
    <t>03/04/2025 15:56:54</t>
  </si>
  <si>
    <t>15:56:54</t>
  </si>
  <si>
    <t>03/04/2025 15:57:54</t>
  </si>
  <si>
    <t>15:57:54</t>
  </si>
  <si>
    <t>03/04/2025 15:58:54</t>
  </si>
  <si>
    <t>15:58:54</t>
  </si>
  <si>
    <t>03/04/2025 15:59:54</t>
  </si>
  <si>
    <t>15:59:54</t>
  </si>
  <si>
    <t>03/04/2025 16:00:54</t>
  </si>
  <si>
    <t>16:00:54</t>
  </si>
  <si>
    <t>03/04/2025 16:01:54</t>
  </si>
  <si>
    <t>16:01:54</t>
  </si>
  <si>
    <t>03/04/2025 16:02:36</t>
  </si>
  <si>
    <t>03/04/2025 16:03:36</t>
  </si>
  <si>
    <t>16:03:36</t>
  </si>
  <si>
    <t>03/04/2025 16:04:36</t>
  </si>
  <si>
    <t>16:04:36</t>
  </si>
  <si>
    <t>03/04/2025 16:05:36</t>
  </si>
  <si>
    <t>16:05:36</t>
  </si>
  <si>
    <t>03/04/2025 16:06:36</t>
  </si>
  <si>
    <t>16:06:36</t>
  </si>
  <si>
    <t>03/04/2025 16:07:36</t>
  </si>
  <si>
    <t>16:07:36</t>
  </si>
  <si>
    <t>03/04/2025 16:08:18</t>
  </si>
  <si>
    <t>16:08:18</t>
  </si>
  <si>
    <t>03/04/2025 16:09:18</t>
  </si>
  <si>
    <t>16:09:18</t>
  </si>
  <si>
    <t>03/04/2025 16:10:18</t>
  </si>
  <si>
    <t>16:10:18</t>
  </si>
  <si>
    <t>03/04/2025 16:11:18</t>
  </si>
  <si>
    <t>16:11:18</t>
  </si>
  <si>
    <t>03/04/2025 16:12:18</t>
  </si>
  <si>
    <t>16:12:18</t>
  </si>
  <si>
    <t>03/04/2025 16:13:18</t>
  </si>
  <si>
    <t>16:13:18</t>
  </si>
  <si>
    <t>03/04/2025 16:13:58</t>
  </si>
  <si>
    <t>16:13:58</t>
  </si>
  <si>
    <t>03/04/2025 16:14:35</t>
  </si>
  <si>
    <t>16:14:35</t>
  </si>
  <si>
    <t>03/04/2025 16:14:53</t>
  </si>
  <si>
    <t>16:14:53</t>
  </si>
  <si>
    <t>03/04/2025 16:15:53</t>
  </si>
  <si>
    <t>16:15:53</t>
  </si>
  <si>
    <t>03/04/2025 16:16:53</t>
  </si>
  <si>
    <t>16:16:53</t>
  </si>
  <si>
    <t>03/04/2025 16:17:17</t>
  </si>
  <si>
    <t>16:17:17</t>
  </si>
  <si>
    <t>03/04/2025 16:18:17</t>
  </si>
  <si>
    <t>16:18:17</t>
  </si>
  <si>
    <t>03/04/2025 16:19:17</t>
  </si>
  <si>
    <t>16:19:17</t>
  </si>
  <si>
    <t>03/04/2025 16:19:24</t>
  </si>
  <si>
    <t>16:19:24</t>
  </si>
  <si>
    <t>03/04/2025 16:19:31</t>
  </si>
  <si>
    <t>16:19:31</t>
  </si>
  <si>
    <t>03/04/2025 16:20:31</t>
  </si>
  <si>
    <t>16:20:31</t>
  </si>
  <si>
    <t>03/04/2025 16:21:31</t>
  </si>
  <si>
    <t>16:21:31</t>
  </si>
  <si>
    <t>03/04/2025 16:22:31</t>
  </si>
  <si>
    <t>16:22:31</t>
  </si>
  <si>
    <t>03/04/2025 16:23:09</t>
  </si>
  <si>
    <t>16:23:09</t>
  </si>
  <si>
    <t>03/04/2025 16:24:09</t>
  </si>
  <si>
    <t>16:24:09</t>
  </si>
  <si>
    <t>03/04/2025 16:24:27</t>
  </si>
  <si>
    <t>16:24:27</t>
  </si>
  <si>
    <t>03/04/2025 16:25:27</t>
  </si>
  <si>
    <t>16:25:27</t>
  </si>
  <si>
    <t>03/04/2025 16:26:27</t>
  </si>
  <si>
    <t>16:26:27</t>
  </si>
  <si>
    <t>03/04/2025 16:27:27</t>
  </si>
  <si>
    <t>16:27:27</t>
  </si>
  <si>
    <t>03/04/2025 16:28:02</t>
  </si>
  <si>
    <t>16:28:02</t>
  </si>
  <si>
    <t>03/04/2025 16:29:02</t>
  </si>
  <si>
    <t>16:29:02</t>
  </si>
  <si>
    <t>03/04/2025 16:29:25</t>
  </si>
  <si>
    <t>16:29:25</t>
  </si>
  <si>
    <t>03/04/2025 16:30:25</t>
  </si>
  <si>
    <t>16:30:25</t>
  </si>
  <si>
    <t>03/04/2025 16:31:25</t>
  </si>
  <si>
    <t>16:31:25</t>
  </si>
  <si>
    <t>03/04/2025 16:32:25</t>
  </si>
  <si>
    <t>16:32:25</t>
  </si>
  <si>
    <t>03/04/2025 16:33:25</t>
  </si>
  <si>
    <t>16:33:25</t>
  </si>
  <si>
    <t>03/04/2025 16:34:19</t>
  </si>
  <si>
    <t>16:34:19</t>
  </si>
  <si>
    <t>03/04/2025 16:35:19</t>
  </si>
  <si>
    <t>16:35:19</t>
  </si>
  <si>
    <t>03/04/2025 16:36:19</t>
  </si>
  <si>
    <t>16:36:19</t>
  </si>
  <si>
    <t>03/04/2025 16:37:19</t>
  </si>
  <si>
    <t>16:37:19</t>
  </si>
  <si>
    <t>03/04/2025 16:37:40</t>
  </si>
  <si>
    <t>16:37:40</t>
  </si>
  <si>
    <t>03/04/2025 16:38:40</t>
  </si>
  <si>
    <t>16:38:40</t>
  </si>
  <si>
    <t>03/04/2025 16:38:49</t>
  </si>
  <si>
    <t>16:38:49</t>
  </si>
  <si>
    <t>03/04/2025 16:39:09</t>
  </si>
  <si>
    <t>16:39:09</t>
  </si>
  <si>
    <t>03/04/2025 16:40:09</t>
  </si>
  <si>
    <t>16:40:09</t>
  </si>
  <si>
    <t>03/04/2025 16:41:09</t>
  </si>
  <si>
    <t>16:41:09</t>
  </si>
  <si>
    <t>03/04/2025 16:42:09</t>
  </si>
  <si>
    <t>16:42:09</t>
  </si>
  <si>
    <t>03/04/2025 16:43:09</t>
  </si>
  <si>
    <t>16:43:09</t>
  </si>
  <si>
    <t>03/04/2025 16:43:50</t>
  </si>
  <si>
    <t>16:43:50</t>
  </si>
  <si>
    <t>03/04/2025 16:44:50</t>
  </si>
  <si>
    <t>16:44:50</t>
  </si>
  <si>
    <t>03/04/2025 16:45:50</t>
  </si>
  <si>
    <t>16:45:50</t>
  </si>
  <si>
    <t>03/04/2025 16:46:50</t>
  </si>
  <si>
    <t>16:46:50</t>
  </si>
  <si>
    <t>03/04/2025 16:47:50</t>
  </si>
  <si>
    <t>16:47:50</t>
  </si>
  <si>
    <t>03/04/2025 16:48:50</t>
  </si>
  <si>
    <t>16:48:50</t>
  </si>
  <si>
    <t>03/04/2025 16:49:09</t>
  </si>
  <si>
    <t>16:49:09</t>
  </si>
  <si>
    <t>03/04/2025 16:50:09</t>
  </si>
  <si>
    <t>16:50:09</t>
  </si>
  <si>
    <t>03/04/2025 16:51:09</t>
  </si>
  <si>
    <t>16:51:09</t>
  </si>
  <si>
    <t>03/04/2025 16:52:09</t>
  </si>
  <si>
    <t>16:52:09</t>
  </si>
  <si>
    <t>03/04/2025 16:53:09</t>
  </si>
  <si>
    <t>16:53:09</t>
  </si>
  <si>
    <t>03/04/2025 16:53:38</t>
  </si>
  <si>
    <t>16:53:38</t>
  </si>
  <si>
    <t>03/04/2025 16:54:38</t>
  </si>
  <si>
    <t>16:54:38</t>
  </si>
  <si>
    <t>03/04/2025 16:55:38</t>
  </si>
  <si>
    <t>16:55:38</t>
  </si>
  <si>
    <t>03/04/2025 16:56:38</t>
  </si>
  <si>
    <t>16:56:38</t>
  </si>
  <si>
    <t>03/04/2025 16:57:38</t>
  </si>
  <si>
    <t>16:57:38</t>
  </si>
  <si>
    <t>03/04/2025 16:58:38</t>
  </si>
  <si>
    <t>16:58:38</t>
  </si>
  <si>
    <t>03/04/2025 16:58:55</t>
  </si>
  <si>
    <t>16:58:55</t>
  </si>
  <si>
    <t>03/04/2025 16:59:20</t>
  </si>
  <si>
    <t>16:59:20</t>
  </si>
  <si>
    <t>03/04/2025 16:59:37</t>
  </si>
  <si>
    <t>03/04/2025 17:00:37</t>
  </si>
  <si>
    <t>03/04/2025 17:01:37</t>
  </si>
  <si>
    <t>03/04/2025 17:01:55</t>
  </si>
  <si>
    <t>17:01:55</t>
  </si>
  <si>
    <t>03/04/2025 17:02:55</t>
  </si>
  <si>
    <t>17:02:55</t>
  </si>
  <si>
    <t>03/04/2025 17:03:55</t>
  </si>
  <si>
    <t>17:03:55</t>
  </si>
  <si>
    <t>03/04/2025 17:04:10</t>
  </si>
  <si>
    <t>17:04:10</t>
  </si>
  <si>
    <t>03/04/2025 17:05:10</t>
  </si>
  <si>
    <t>17:05:10</t>
  </si>
  <si>
    <t>03/04/2025 17:06:10</t>
  </si>
  <si>
    <t>17:06:10</t>
  </si>
  <si>
    <t>03/04/2025 17:06:58</t>
  </si>
  <si>
    <t>17:06:58</t>
  </si>
  <si>
    <t>03/04/2025 17:07:58</t>
  </si>
  <si>
    <t>17:07:58</t>
  </si>
  <si>
    <t>03/04/2025 17:08:58</t>
  </si>
  <si>
    <t>17:08:58</t>
  </si>
  <si>
    <t>03/04/2025 17:09:58</t>
  </si>
  <si>
    <t>17:09:58</t>
  </si>
  <si>
    <t>03/04/2025 17:10:58</t>
  </si>
  <si>
    <t>17:10:58</t>
  </si>
  <si>
    <t>03/04/2025 17:11:18</t>
  </si>
  <si>
    <t>17:11:18</t>
  </si>
  <si>
    <t>03/04/2025 17:12:18</t>
  </si>
  <si>
    <t>17:12:18</t>
  </si>
  <si>
    <t>03/04/2025 17:13:18</t>
  </si>
  <si>
    <t>17:13:18</t>
  </si>
  <si>
    <t>03/04/2025 17:14:18</t>
  </si>
  <si>
    <t>17:14:18</t>
  </si>
  <si>
    <t>17:14:19</t>
  </si>
  <si>
    <t>03/04/2025 17:14:19</t>
  </si>
  <si>
    <t>03/04/2025 17:15:19</t>
  </si>
  <si>
    <t>17:15:19</t>
  </si>
  <si>
    <t>03/04/2025 17:15:50</t>
  </si>
  <si>
    <t>17:15:50</t>
  </si>
  <si>
    <t>03/04/2025 17:16:50</t>
  </si>
  <si>
    <t>17:16:50</t>
  </si>
  <si>
    <t>03/04/2025 17:17:50</t>
  </si>
  <si>
    <t>17:17:50</t>
  </si>
  <si>
    <t>03/04/2025 17:18:50</t>
  </si>
  <si>
    <t>17:18:50</t>
  </si>
  <si>
    <t>03/04/2025 17:19:16</t>
  </si>
  <si>
    <t>17:19:16</t>
  </si>
  <si>
    <t>03/04/2025 17:20:17</t>
  </si>
  <si>
    <t>17:20:17</t>
  </si>
  <si>
    <t>03/04/2025 17:21:17</t>
  </si>
  <si>
    <t>17:21:17</t>
  </si>
  <si>
    <t>03/04/2025 17:22:17</t>
  </si>
  <si>
    <t>17:22:17</t>
  </si>
  <si>
    <t>03/04/2025 17:23:17</t>
  </si>
  <si>
    <t>17:23:17</t>
  </si>
  <si>
    <t>03/04/2025 17:24:17</t>
  </si>
  <si>
    <t>17:24:17</t>
  </si>
  <si>
    <t>03/04/2025 17:24:36</t>
  </si>
  <si>
    <t>17:24:36</t>
  </si>
  <si>
    <t>03/04/2025 17:25:36</t>
  </si>
  <si>
    <t>17:25:36</t>
  </si>
  <si>
    <t>03/04/2025 17:26:36</t>
  </si>
  <si>
    <t>17:26:36</t>
  </si>
  <si>
    <t>03/04/2025 17:27:36</t>
  </si>
  <si>
    <t>17:27:36</t>
  </si>
  <si>
    <t>03/04/2025 17:28:36</t>
  </si>
  <si>
    <t>17:28:36</t>
  </si>
  <si>
    <t>03/04/2025 17:29:36</t>
  </si>
  <si>
    <t>17:29:36</t>
  </si>
  <si>
    <t>03/04/2025 17:29:43</t>
  </si>
  <si>
    <t>17:29:43</t>
  </si>
  <si>
    <t>03/04/2025 17:30:43</t>
  </si>
  <si>
    <t>17:30:43</t>
  </si>
  <si>
    <t>03/04/2025 17:31:43</t>
  </si>
  <si>
    <t>17:31:43</t>
  </si>
  <si>
    <t>03/04/2025 17:32:43</t>
  </si>
  <si>
    <t>17:32:43</t>
  </si>
  <si>
    <t>03/04/2025 17:33:43</t>
  </si>
  <si>
    <t>17:33:43</t>
  </si>
  <si>
    <t>03/04/2025 17:34:10</t>
  </si>
  <si>
    <t>17:34:10</t>
  </si>
  <si>
    <t>03/04/2025 17:35:10</t>
  </si>
  <si>
    <t>17:35:10</t>
  </si>
  <si>
    <t>03/04/2025 17:36:10</t>
  </si>
  <si>
    <t>17:36:10</t>
  </si>
  <si>
    <t>03/04/2025 17:37:10</t>
  </si>
  <si>
    <t>17:37:10</t>
  </si>
  <si>
    <t>03/04/2025 17:38:10</t>
  </si>
  <si>
    <t>17:38:10</t>
  </si>
  <si>
    <t>03/04/2025 17:38:38</t>
  </si>
  <si>
    <t>17:38:38</t>
  </si>
  <si>
    <t>03/04/2025 17:39:38</t>
  </si>
  <si>
    <t>17:39:38</t>
  </si>
  <si>
    <t>03/04/2025 17:40:38</t>
  </si>
  <si>
    <t>17:40:38</t>
  </si>
  <si>
    <t>03/04/2025 17:41:38</t>
  </si>
  <si>
    <t>17:41:38</t>
  </si>
  <si>
    <t>03/04/2025 17:42:38</t>
  </si>
  <si>
    <t>17:42:38</t>
  </si>
  <si>
    <t>03/04/2025 17:43:38</t>
  </si>
  <si>
    <t>17:43:38</t>
  </si>
  <si>
    <t>03/04/2025 17:43:45</t>
  </si>
  <si>
    <t>17:43:45</t>
  </si>
  <si>
    <t>03/04/2025 17:44:45</t>
  </si>
  <si>
    <t>17:44:45</t>
  </si>
  <si>
    <t>03/04/2025 17:45:45</t>
  </si>
  <si>
    <t>17:45:45</t>
  </si>
  <si>
    <t>03/04/2025 17:46:45</t>
  </si>
  <si>
    <t>17:46:45</t>
  </si>
  <si>
    <t>03/04/2025 17:47:45</t>
  </si>
  <si>
    <t>17:47:45</t>
  </si>
  <si>
    <t>03/04/2025 17:48:45</t>
  </si>
  <si>
    <t>17:48:45</t>
  </si>
  <si>
    <t>03/04/2025 17:48:52</t>
  </si>
  <si>
    <t>17:48:52</t>
  </si>
  <si>
    <t>03/04/2025 17:49:52</t>
  </si>
  <si>
    <t>17:49:52</t>
  </si>
  <si>
    <t>03/04/2025 17:50:52</t>
  </si>
  <si>
    <t>17:50:52</t>
  </si>
  <si>
    <t>03/04/2025 17:51:52</t>
  </si>
  <si>
    <t>17:51:52</t>
  </si>
  <si>
    <t>03/04/2025 17:52:52</t>
  </si>
  <si>
    <t>17:52:52</t>
  </si>
  <si>
    <t>03/04/2025 17:53:52</t>
  </si>
  <si>
    <t>17:53:52</t>
  </si>
  <si>
    <t>03/04/2025 17:54:07</t>
  </si>
  <si>
    <t>17:54:07</t>
  </si>
  <si>
    <t>03/04/2025 17:54:20</t>
  </si>
  <si>
    <t>17:54:20</t>
  </si>
  <si>
    <t>03/04/2025 17:54:26</t>
  </si>
  <si>
    <t>17:54:26</t>
  </si>
  <si>
    <t>03/04/2025 17:56:17</t>
  </si>
  <si>
    <t>17:56:17</t>
  </si>
  <si>
    <t>03/04/2025 17:57:17</t>
  </si>
  <si>
    <t>17:57:17</t>
  </si>
  <si>
    <t>03/04/2025 17:58:17</t>
  </si>
  <si>
    <t>17:58:17</t>
  </si>
  <si>
    <t>03/04/2025 17:58:26</t>
  </si>
  <si>
    <t>17:58:26</t>
  </si>
  <si>
    <t>03/04/2025 17:59:26</t>
  </si>
  <si>
    <t>17:59:26</t>
  </si>
  <si>
    <t>03/04/2025 18:00:26</t>
  </si>
  <si>
    <t>18:00:26</t>
  </si>
  <si>
    <t>03/04/2025 18:01:26</t>
  </si>
  <si>
    <t>18:01:26</t>
  </si>
  <si>
    <t>03/04/2025 18:02:26</t>
  </si>
  <si>
    <t>18:02:26</t>
  </si>
  <si>
    <t>03/04/2025 18:02:40</t>
  </si>
  <si>
    <t>18:02:40</t>
  </si>
  <si>
    <t>18:02:41</t>
  </si>
  <si>
    <t>03/04/2025 18:02:41</t>
  </si>
  <si>
    <t>03/04/2025 18:03:41</t>
  </si>
  <si>
    <t>18:03:41</t>
  </si>
  <si>
    <t>03/04/2025 18:04:11</t>
  </si>
  <si>
    <t>18:04:11</t>
  </si>
  <si>
    <t>03/04/2025 18:04:24</t>
  </si>
  <si>
    <t>18:04:24</t>
  </si>
  <si>
    <t>03/04/2025 18:05:03</t>
  </si>
  <si>
    <t>18:05:03</t>
  </si>
  <si>
    <t>03/04/2025 18:05:15</t>
  </si>
  <si>
    <t>18:05:15</t>
  </si>
  <si>
    <t>03/04/2025 18:05:50</t>
  </si>
  <si>
    <t>18:05:50</t>
  </si>
  <si>
    <t>03/04/2025 18:06:32</t>
  </si>
  <si>
    <t>18:06:32</t>
  </si>
  <si>
    <t>03/04/2025 18:07:32</t>
  </si>
  <si>
    <t>18:07:32</t>
  </si>
  <si>
    <t>03/04/2025 18:08:32</t>
  </si>
  <si>
    <t>18:08:32</t>
  </si>
  <si>
    <t>03/04/2025 18:08:36</t>
  </si>
  <si>
    <t>18:08:36</t>
  </si>
  <si>
    <t>03/04/2025 18:09:36</t>
  </si>
  <si>
    <t>18:09:36</t>
  </si>
  <si>
    <t>03/04/2025 18:10:09</t>
  </si>
  <si>
    <t>18:10:09</t>
  </si>
  <si>
    <t>03/04/2025 18:10:34</t>
  </si>
  <si>
    <t>18:10:34</t>
  </si>
  <si>
    <t>03/04/2025 18:11:34</t>
  </si>
  <si>
    <t>18:11:34</t>
  </si>
  <si>
    <t>03/04/2025 18:11:59</t>
  </si>
  <si>
    <t>18:11:59</t>
  </si>
  <si>
    <t>03/04/2025 18:12:09</t>
  </si>
  <si>
    <t>18:12:09</t>
  </si>
  <si>
    <t>03/04/2025 18:13:09</t>
  </si>
  <si>
    <t>18:13:09</t>
  </si>
  <si>
    <t>03/04/2025 18:13:25</t>
  </si>
  <si>
    <t>18:13:25</t>
  </si>
  <si>
    <t>03/04/2025 18:14:25</t>
  </si>
  <si>
    <t>18:14:25</t>
  </si>
  <si>
    <t>03/04/2025 18:15:25</t>
  </si>
  <si>
    <t>18:15:25</t>
  </si>
  <si>
    <t>03/04/2025 18:16:10</t>
  </si>
  <si>
    <t>18:16:10</t>
  </si>
  <si>
    <t>03/04/2025 18:16:37</t>
  </si>
  <si>
    <t>18:16:37</t>
  </si>
  <si>
    <t>03/04/2025 18:17:37</t>
  </si>
  <si>
    <t>18:17:37</t>
  </si>
  <si>
    <t>03/04/2025 18:18:10</t>
  </si>
  <si>
    <t>18:18:10</t>
  </si>
  <si>
    <t>03/04/2025 18:19:10</t>
  </si>
  <si>
    <t>18:19:10</t>
  </si>
  <si>
    <t>03/04/2025 18:20:10</t>
  </si>
  <si>
    <t>18:20:10</t>
  </si>
  <si>
    <t>03/04/2025 18:20:55</t>
  </si>
  <si>
    <t>18:20:55</t>
  </si>
  <si>
    <t>03/04/2025 18:21:55</t>
  </si>
  <si>
    <t>18:21:55</t>
  </si>
  <si>
    <t>03/04/2025 18:22:29</t>
  </si>
  <si>
    <t>18:22:29</t>
  </si>
  <si>
    <t>03/04/2025 18:23:29</t>
  </si>
  <si>
    <t>18:23:29</t>
  </si>
  <si>
    <t>03/04/2025 18:24:29</t>
  </si>
  <si>
    <t>18:24:29</t>
  </si>
  <si>
    <t>03/04/2025 18:25:10</t>
  </si>
  <si>
    <t>18:25:10</t>
  </si>
  <si>
    <t>03/04/2025 18:26:03</t>
  </si>
  <si>
    <t>18:26:03</t>
  </si>
  <si>
    <t>03/04/2025 18:27:03</t>
  </si>
  <si>
    <t>18:27:03</t>
  </si>
  <si>
    <t>03/04/2025 18:27:44</t>
  </si>
  <si>
    <t>18:27:44</t>
  </si>
  <si>
    <t>03/04/2025 18:28:44</t>
  </si>
  <si>
    <t>18:28:44</t>
  </si>
  <si>
    <t>03/04/2025 18:29:09</t>
  </si>
  <si>
    <t>18:29:09</t>
  </si>
  <si>
    <t>03/04/2025 18:29:39</t>
  </si>
  <si>
    <t>18:29:39</t>
  </si>
  <si>
    <t>03/04/2025 18:30:39</t>
  </si>
  <si>
    <t>18:30:39</t>
  </si>
  <si>
    <t>03/04/2025 18:31:39</t>
  </si>
  <si>
    <t>18:31:39</t>
  </si>
  <si>
    <t>03/04/2025 18:32:39</t>
  </si>
  <si>
    <t>18:32:39</t>
  </si>
  <si>
    <t>03/04/2025 18:33:39</t>
  </si>
  <si>
    <t>18:33:39</t>
  </si>
  <si>
    <t>03/04/2025 18:34:39</t>
  </si>
  <si>
    <t>18:34:39</t>
  </si>
  <si>
    <t>03/04/2025 18:34:55</t>
  </si>
  <si>
    <t>18:34:55</t>
  </si>
  <si>
    <t>03/04/2025 18:35:55</t>
  </si>
  <si>
    <t>18:35:55</t>
  </si>
  <si>
    <t>03/04/2025 18:36:55</t>
  </si>
  <si>
    <t>18:36:55</t>
  </si>
  <si>
    <t>03/04/2025 18:37:55</t>
  </si>
  <si>
    <t>18:37:55</t>
  </si>
  <si>
    <t>03/04/2025 18:38:55</t>
  </si>
  <si>
    <t>18:38:55</t>
  </si>
  <si>
    <t>03/04/2025 18:39:55</t>
  </si>
  <si>
    <t>18:39:55</t>
  </si>
  <si>
    <t>03/04/2025 18:40:03</t>
  </si>
  <si>
    <t>18:40:03</t>
  </si>
  <si>
    <t>03/04/2025 18:41:03</t>
  </si>
  <si>
    <t>18:41:03</t>
  </si>
  <si>
    <t>03/04/2025 18:42:03</t>
  </si>
  <si>
    <t>18:42:03</t>
  </si>
  <si>
    <t>03/04/2025 18:43:03</t>
  </si>
  <si>
    <t>18:43:03</t>
  </si>
  <si>
    <t>03/04/2025 18:44:03</t>
  </si>
  <si>
    <t>18:44:03</t>
  </si>
  <si>
    <t>03/04/2025 18:44:31</t>
  </si>
  <si>
    <t>18:44:31</t>
  </si>
  <si>
    <t>03/04/2025 18:45:31</t>
  </si>
  <si>
    <t>18:45:31</t>
  </si>
  <si>
    <t>03/04/2025 18:46:31</t>
  </si>
  <si>
    <t>18:46:31</t>
  </si>
  <si>
    <t>03/04/2025 18:47:31</t>
  </si>
  <si>
    <t>18:47:31</t>
  </si>
  <si>
    <t>03/04/2025 18:48:31</t>
  </si>
  <si>
    <t>18:48:31</t>
  </si>
  <si>
    <t>03/04/2025 18:49:31</t>
  </si>
  <si>
    <t>18:49:31</t>
  </si>
  <si>
    <t>03/04/2025 18:50:00</t>
  </si>
  <si>
    <t>18:50:00</t>
  </si>
  <si>
    <t>03/04/2025 18:50:23</t>
  </si>
  <si>
    <t>18:50:23</t>
  </si>
  <si>
    <t>03/04/2025 18:50:29</t>
  </si>
  <si>
    <t>18:50:29</t>
  </si>
  <si>
    <t>03/04/2025 18:50:49</t>
  </si>
  <si>
    <t>18:50:49</t>
  </si>
  <si>
    <t>03/04/2025 18:51:04</t>
  </si>
  <si>
    <t>18:51:04</t>
  </si>
  <si>
    <t>03/04/2025 18:51:17</t>
  </si>
  <si>
    <t>18:51:17</t>
  </si>
  <si>
    <t>03/04/2025 18:52:17</t>
  </si>
  <si>
    <t>18:52:17</t>
  </si>
  <si>
    <t>03/04/2025 18:53:17</t>
  </si>
  <si>
    <t>18:53:17</t>
  </si>
  <si>
    <t>03/04/2025 18:54:17</t>
  </si>
  <si>
    <t>18:54:17</t>
  </si>
  <si>
    <t>03/04/2025 18:55:17</t>
  </si>
  <si>
    <t>18:55:17</t>
  </si>
  <si>
    <t>03/04/2025 18:56:17</t>
  </si>
  <si>
    <t>18:56:17</t>
  </si>
  <si>
    <t>03/04/2025 18:57:17</t>
  </si>
  <si>
    <t>18:57:17</t>
  </si>
  <si>
    <t>03/04/2025 18:58:17</t>
  </si>
  <si>
    <t>18:58:17</t>
  </si>
  <si>
    <t>03/04/2025 18:59:17</t>
  </si>
  <si>
    <t>18:59:17</t>
  </si>
  <si>
    <t>03/04/2025 19:00:17</t>
  </si>
  <si>
    <t>19:00:17</t>
  </si>
  <si>
    <t>03/04/2025 19:01:17</t>
  </si>
  <si>
    <t>19:01:17</t>
  </si>
  <si>
    <t>03/04/2025 19:02:17</t>
  </si>
  <si>
    <t>19:02:17</t>
  </si>
  <si>
    <t>03/04/2025 19:03:17</t>
  </si>
  <si>
    <t>19:03:17</t>
  </si>
  <si>
    <t>03/04/2025 19:03:48</t>
  </si>
  <si>
    <t>19:03:48</t>
  </si>
  <si>
    <t>03/04/2025 19:03:54</t>
  </si>
  <si>
    <t>19:03:54</t>
  </si>
  <si>
    <t>03/04/2025 19:04:06</t>
  </si>
  <si>
    <t>19:04:06</t>
  </si>
  <si>
    <t>03/04/2025 19:04:43</t>
  </si>
  <si>
    <t>19:04:43</t>
  </si>
  <si>
    <t>03/04/2025 19:05:43</t>
  </si>
  <si>
    <t>19:05:43</t>
  </si>
  <si>
    <t>03/04/2025 19:06:43</t>
  </si>
  <si>
    <t>19:06:43</t>
  </si>
  <si>
    <t>03/04/2025 19:07:43</t>
  </si>
  <si>
    <t>19:07:43</t>
  </si>
  <si>
    <t>03/04/2025 19:08:43</t>
  </si>
  <si>
    <t>19:08:43</t>
  </si>
  <si>
    <t>03/04/2025 19:09:43</t>
  </si>
  <si>
    <t>19:09:43</t>
  </si>
  <si>
    <t>03/04/2025 19:10:41</t>
  </si>
  <si>
    <t>19:10:41</t>
  </si>
  <si>
    <t>03/04/2025 19:10:49</t>
  </si>
  <si>
    <t>19:10:49</t>
  </si>
  <si>
    <t>03/04/2025 19:11:10</t>
  </si>
  <si>
    <t>19:11:10</t>
  </si>
  <si>
    <t>03/04/2025 19:12:10</t>
  </si>
  <si>
    <t>19:12:10</t>
  </si>
  <si>
    <t>03/04/2025 19:13:10</t>
  </si>
  <si>
    <t>19:13:10</t>
  </si>
  <si>
    <t>03/04/2025 19:14:10</t>
  </si>
  <si>
    <t>19:14:10</t>
  </si>
  <si>
    <t>03/04/2025 19:15:10</t>
  </si>
  <si>
    <t>19:15:10</t>
  </si>
  <si>
    <t>03/04/2025 19:15:38</t>
  </si>
  <si>
    <t>19:15:38</t>
  </si>
  <si>
    <t>03/04/2025 19:16:38</t>
  </si>
  <si>
    <t>19:16:38</t>
  </si>
  <si>
    <t>03/04/2025 19:17:32</t>
  </si>
  <si>
    <t>19:17:32</t>
  </si>
  <si>
    <t>03/04/2025 19:18:32</t>
  </si>
  <si>
    <t>19:18:32</t>
  </si>
  <si>
    <t>03/04/2025 19:19:28</t>
  </si>
  <si>
    <t>19:19:28</t>
  </si>
  <si>
    <t>03/04/2025 19:20:28</t>
  </si>
  <si>
    <t>19:20:28</t>
  </si>
  <si>
    <t>03/04/2025 19:20:53</t>
  </si>
  <si>
    <t>19:20:53</t>
  </si>
  <si>
    <t>03/04/2025 19:21:53</t>
  </si>
  <si>
    <t>19:21:53</t>
  </si>
  <si>
    <t>03/04/2025 19:22:43</t>
  </si>
  <si>
    <t>19:22:43</t>
  </si>
  <si>
    <t>03/04/2025 19:23:27</t>
  </si>
  <si>
    <t>19:23:27</t>
  </si>
  <si>
    <t>03/04/2025 19:23:47</t>
  </si>
  <si>
    <t>19:23:47</t>
  </si>
  <si>
    <t>03/04/2025 19:23:59</t>
  </si>
  <si>
    <t>19:23:59</t>
  </si>
  <si>
    <t>03/04/2025 19:24:43</t>
  </si>
  <si>
    <t>19:24:43</t>
  </si>
  <si>
    <t>03/04/2025 19:24:53</t>
  </si>
  <si>
    <t>19:24:53</t>
  </si>
  <si>
    <t>03/04/2025 19:25:24</t>
  </si>
  <si>
    <t>19:25:24</t>
  </si>
  <si>
    <t>03/04/2025 19:25:57</t>
  </si>
  <si>
    <t>19:25:57</t>
  </si>
  <si>
    <t>03/04/2025 19:26:57</t>
  </si>
  <si>
    <t>19:26:57</t>
  </si>
  <si>
    <t>03/04/2025 19:27:57</t>
  </si>
  <si>
    <t>19:27:57</t>
  </si>
  <si>
    <t>03/04/2025 19:28:57</t>
  </si>
  <si>
    <t>19:28:57</t>
  </si>
  <si>
    <t>03/04/2025 19:29:19</t>
  </si>
  <si>
    <t>19:29:19</t>
  </si>
  <si>
    <t>03/04/2025 19:29:36</t>
  </si>
  <si>
    <t>19:29:36</t>
  </si>
  <si>
    <t>03/04/2025 19:30:02</t>
  </si>
  <si>
    <t>19:30:02</t>
  </si>
  <si>
    <t>03/04/2025 19:31:02</t>
  </si>
  <si>
    <t>19:31:02</t>
  </si>
  <si>
    <t>03/04/2025 19:32:02</t>
  </si>
  <si>
    <t>19:32:02</t>
  </si>
  <si>
    <t>03/04/2025 19:32:23</t>
  </si>
  <si>
    <t>19:32:23</t>
  </si>
  <si>
    <t>03/04/2025 19:32:26</t>
  </si>
  <si>
    <t>19:32:26</t>
  </si>
  <si>
    <t>03/04/2025 19:32:40</t>
  </si>
  <si>
    <t>19:32:40</t>
  </si>
  <si>
    <t>03/04/2025 19:32:53</t>
  </si>
  <si>
    <t>19:32:53</t>
  </si>
  <si>
    <t>03/04/2025 19:33:15</t>
  </si>
  <si>
    <t>19:33:15</t>
  </si>
  <si>
    <t>03/04/2025 19:34:15</t>
  </si>
  <si>
    <t>19:34:15</t>
  </si>
  <si>
    <t>03/04/2025 19:34:37</t>
  </si>
  <si>
    <t>19:34:37</t>
  </si>
  <si>
    <t>03/04/2025 19:35:37</t>
  </si>
  <si>
    <t>19:35:37</t>
  </si>
  <si>
    <t>03/04/2025 19:36:37</t>
  </si>
  <si>
    <t>19:36:37</t>
  </si>
  <si>
    <t>03/04/2025 19:37:37</t>
  </si>
  <si>
    <t>19:37:37</t>
  </si>
  <si>
    <t>03/04/2025 19:38:37</t>
  </si>
  <si>
    <t>19:38:37</t>
  </si>
  <si>
    <t>03/04/2025 19:39:37</t>
  </si>
  <si>
    <t>19:39:37</t>
  </si>
  <si>
    <t>03/04/2025 19:40:18</t>
  </si>
  <si>
    <t>19:40:18</t>
  </si>
  <si>
    <t>03/04/2025 19:42:18</t>
  </si>
  <si>
    <t>19:42:18</t>
  </si>
  <si>
    <t>03/04/2025 19:42:43</t>
  </si>
  <si>
    <t>19:42:43</t>
  </si>
  <si>
    <t>133481 - RUAN PIETRO SILVA DOS SANTOS</t>
  </si>
  <si>
    <t>03/04/2025 19:43:43</t>
  </si>
  <si>
    <t>19:43:43</t>
  </si>
  <si>
    <t>03/04/2025 19:44:43</t>
  </si>
  <si>
    <t>19:44:43</t>
  </si>
  <si>
    <t>03/04/2025 19:45:43</t>
  </si>
  <si>
    <t>19:45:43</t>
  </si>
  <si>
    <t>03/04/2025 19:46:00</t>
  </si>
  <si>
    <t>19:46:00</t>
  </si>
  <si>
    <t>03/04/2025 19:46:28</t>
  </si>
  <si>
    <t>19:46:28</t>
  </si>
  <si>
    <t>8080 - CHECKLIST E LIMPEZA</t>
  </si>
  <si>
    <t>03/04/2025 19:47:28</t>
  </si>
  <si>
    <t>19:47:28</t>
  </si>
  <si>
    <t>03/04/2025 19:48:28</t>
  </si>
  <si>
    <t>19:48:28</t>
  </si>
  <si>
    <t>03/04/2025 19:48:43</t>
  </si>
  <si>
    <t>19:48:43</t>
  </si>
  <si>
    <t>03/04/2025 19:49:43</t>
  </si>
  <si>
    <t>19:49:43</t>
  </si>
  <si>
    <t>03/04/2025 19:50:42</t>
  </si>
  <si>
    <t>19:50:42</t>
  </si>
  <si>
    <t>03/04/2025 19:50:56</t>
  </si>
  <si>
    <t>19:50:56</t>
  </si>
  <si>
    <t>03/04/2025 19:51:33</t>
  </si>
  <si>
    <t>19:51:33</t>
  </si>
  <si>
    <t>03/04/2025 19:52:33</t>
  </si>
  <si>
    <t>19:52:33</t>
  </si>
  <si>
    <t>03/04/2025 19:53:33</t>
  </si>
  <si>
    <t>19:53:33</t>
  </si>
  <si>
    <t>03/04/2025 19:54:33</t>
  </si>
  <si>
    <t>19:54:33</t>
  </si>
  <si>
    <t>03/04/2025 19:55:33</t>
  </si>
  <si>
    <t>19:55:33</t>
  </si>
  <si>
    <t>03/04/2025 19:57:27</t>
  </si>
  <si>
    <t>19:57:27</t>
  </si>
  <si>
    <t>03/04/2025 19:58:27</t>
  </si>
  <si>
    <t>19:58:27</t>
  </si>
  <si>
    <t>03/04/2025 19:59:27</t>
  </si>
  <si>
    <t>19:59:27</t>
  </si>
  <si>
    <t>03/04/2025 20:00:27</t>
  </si>
  <si>
    <t>20:00:27</t>
  </si>
  <si>
    <t>03/04/2025 20:01:27</t>
  </si>
  <si>
    <t>20:01:27</t>
  </si>
  <si>
    <t>03/04/2025 20:02:09</t>
  </si>
  <si>
    <t>20:02:09</t>
  </si>
  <si>
    <t>03/04/2025 20:03:09</t>
  </si>
  <si>
    <t>20:03:09</t>
  </si>
  <si>
    <t>03/04/2025 20:04:09</t>
  </si>
  <si>
    <t>20:04:09</t>
  </si>
  <si>
    <t>03/04/2025 20:05:09</t>
  </si>
  <si>
    <t>20:05:09</t>
  </si>
  <si>
    <t>03/04/2025 20:06:09</t>
  </si>
  <si>
    <t>20:06:09</t>
  </si>
  <si>
    <t>03/04/2025 20:07:09</t>
  </si>
  <si>
    <t>20:07:09</t>
  </si>
  <si>
    <t>03/04/2025 20:07:52</t>
  </si>
  <si>
    <t>20:07:52</t>
  </si>
  <si>
    <t>03/04/2025 20:08:52</t>
  </si>
  <si>
    <t>20:08:52</t>
  </si>
  <si>
    <t>03/04/2025 20:09:52</t>
  </si>
  <si>
    <t>20:09:52</t>
  </si>
  <si>
    <t>03/04/2025 20:10:52</t>
  </si>
  <si>
    <t>20:10:52</t>
  </si>
  <si>
    <t>03/04/2025 20:11:52</t>
  </si>
  <si>
    <t>20:11:52</t>
  </si>
  <si>
    <t>03/04/2025 20:12:52</t>
  </si>
  <si>
    <t>20:12:52</t>
  </si>
  <si>
    <t>03/04/2025 20:13:34</t>
  </si>
  <si>
    <t>20:13:34</t>
  </si>
  <si>
    <t>03/04/2025 20:14:34</t>
  </si>
  <si>
    <t>20:14:34</t>
  </si>
  <si>
    <t>03/04/2025 20:15:34</t>
  </si>
  <si>
    <t>20:15:34</t>
  </si>
  <si>
    <t>03/04/2025 20:16:34</t>
  </si>
  <si>
    <t>20:16:34</t>
  </si>
  <si>
    <t>03/04/2025 20:17:34</t>
  </si>
  <si>
    <t>20:17:34</t>
  </si>
  <si>
    <t>03/04/2025 20:18:27</t>
  </si>
  <si>
    <t>20:18:27</t>
  </si>
  <si>
    <t>03/04/2025 20:19:27</t>
  </si>
  <si>
    <t>20:19:27</t>
  </si>
  <si>
    <t>03/04/2025 20:20:27</t>
  </si>
  <si>
    <t>20:20:27</t>
  </si>
  <si>
    <t>03/04/2025 20:21:27</t>
  </si>
  <si>
    <t>20:21:27</t>
  </si>
  <si>
    <t>03/04/2025 20:22:27</t>
  </si>
  <si>
    <t>20:22:27</t>
  </si>
  <si>
    <t>03/04/2025 20:23:27</t>
  </si>
  <si>
    <t>20:23:27</t>
  </si>
  <si>
    <t>03/04/2025 20:24:00</t>
  </si>
  <si>
    <t>20:24:00</t>
  </si>
  <si>
    <t>03/04/2025 20:25:00</t>
  </si>
  <si>
    <t>20:25:00</t>
  </si>
  <si>
    <t>03/04/2025 20:25:43</t>
  </si>
  <si>
    <t>20:25:43</t>
  </si>
  <si>
    <t>03/04/2025 20:25:49</t>
  </si>
  <si>
    <t>20:25:49</t>
  </si>
  <si>
    <t>03/04/2025 20:26:03</t>
  </si>
  <si>
    <t>20:26:03</t>
  </si>
  <si>
    <t>03/04/2025 20:26:56</t>
  </si>
  <si>
    <t>20:26:56</t>
  </si>
  <si>
    <t>03/04/2025 20:27:56</t>
  </si>
  <si>
    <t>20:27:56</t>
  </si>
  <si>
    <t>03/04/2025 20:28:56</t>
  </si>
  <si>
    <t>20:28:56</t>
  </si>
  <si>
    <t>03/04/2025 20:29:41</t>
  </si>
  <si>
    <t>20:29:41</t>
  </si>
  <si>
    <t>03/04/2025 20:30:41</t>
  </si>
  <si>
    <t>20:30:41</t>
  </si>
  <si>
    <t>03/04/2025 20:31:14</t>
  </si>
  <si>
    <t>20:31:14</t>
  </si>
  <si>
    <t>03/04/2025 20:32:14</t>
  </si>
  <si>
    <t>20:32:14</t>
  </si>
  <si>
    <t>03/04/2025 20:33:14</t>
  </si>
  <si>
    <t>20:33:14</t>
  </si>
  <si>
    <t>03/04/2025 20:33:26</t>
  </si>
  <si>
    <t>20:33:26</t>
  </si>
  <si>
    <t>03/04/2025 20:34:26</t>
  </si>
  <si>
    <t>20:34:26</t>
  </si>
  <si>
    <t>03/04/2025 20:34:37</t>
  </si>
  <si>
    <t>20:34:37</t>
  </si>
  <si>
    <t>03/04/2025 20:35:05</t>
  </si>
  <si>
    <t>20:35:05</t>
  </si>
  <si>
    <t>03/04/2025 20:35:24</t>
  </si>
  <si>
    <t>20:35:24</t>
  </si>
  <si>
    <t>03/04/2025 20:35:43</t>
  </si>
  <si>
    <t>20:35:43</t>
  </si>
  <si>
    <t>03/04/2025 20:36:43</t>
  </si>
  <si>
    <t>20:36:43</t>
  </si>
  <si>
    <t>03/04/2025 20:37:01</t>
  </si>
  <si>
    <t>20:37:01</t>
  </si>
  <si>
    <t>03/04/2025 20:38:01</t>
  </si>
  <si>
    <t>20:38:01</t>
  </si>
  <si>
    <t>03/04/2025 20:39:01</t>
  </si>
  <si>
    <t>20:39:01</t>
  </si>
  <si>
    <t>03/04/2025 20:40:00</t>
  </si>
  <si>
    <t>20:40:00</t>
  </si>
  <si>
    <t>03/04/2025 20:40:55</t>
  </si>
  <si>
    <t>20:40:55</t>
  </si>
  <si>
    <t>03/04/2025 20:41:55</t>
  </si>
  <si>
    <t>20:41:55</t>
  </si>
  <si>
    <t>03/04/2025 20:42:55</t>
  </si>
  <si>
    <t>20:42:55</t>
  </si>
  <si>
    <t>03/04/2025 20:43:06</t>
  </si>
  <si>
    <t>20:43:06</t>
  </si>
  <si>
    <t>03/04/2025 20:44:06</t>
  </si>
  <si>
    <t>20:44:06</t>
  </si>
  <si>
    <t>03/04/2025 20:44:12</t>
  </si>
  <si>
    <t>20:44:12</t>
  </si>
  <si>
    <t>03/04/2025 20:44:31</t>
  </si>
  <si>
    <t>20:44:31</t>
  </si>
  <si>
    <t>20:44:32</t>
  </si>
  <si>
    <t>03/04/2025 20:44:32</t>
  </si>
  <si>
    <t>03/04/2025 20:44:56</t>
  </si>
  <si>
    <t>20:44:56</t>
  </si>
  <si>
    <t>03/04/2025 20:45:13</t>
  </si>
  <si>
    <t>20:45:13</t>
  </si>
  <si>
    <t>03/04/2025 20:46:03</t>
  </si>
  <si>
    <t>20:46:03</t>
  </si>
  <si>
    <t>03/04/2025 20:47:03</t>
  </si>
  <si>
    <t>20:47:03</t>
  </si>
  <si>
    <t>03/04/2025 20:48:03</t>
  </si>
  <si>
    <t>20:48:03</t>
  </si>
  <si>
    <t>03/04/2025 20:48:59</t>
  </si>
  <si>
    <t>20:48:59</t>
  </si>
  <si>
    <t>03/04/2025 20:49:59</t>
  </si>
  <si>
    <t>20:49:59</t>
  </si>
  <si>
    <t>03/04/2025 20:50:59</t>
  </si>
  <si>
    <t>20:50:59</t>
  </si>
  <si>
    <t>03/04/2025 20:51:59</t>
  </si>
  <si>
    <t>20:51:59</t>
  </si>
  <si>
    <t>03/04/2025 20:52:59</t>
  </si>
  <si>
    <t>20:52:59</t>
  </si>
  <si>
    <t>03/04/2025 20:53:53</t>
  </si>
  <si>
    <t>20:53:53</t>
  </si>
  <si>
    <t>03/04/2025 20:54:53</t>
  </si>
  <si>
    <t>20:54:53</t>
  </si>
  <si>
    <t>03/04/2025 20:55:53</t>
  </si>
  <si>
    <t>20:55:53</t>
  </si>
  <si>
    <t>03/04/2025 20:56:53</t>
  </si>
  <si>
    <t>20:56:53</t>
  </si>
  <si>
    <t>03/04/2025 20:57:53</t>
  </si>
  <si>
    <t>20:57:53</t>
  </si>
  <si>
    <t>03/04/2025 20:58:53</t>
  </si>
  <si>
    <t>20:58:53</t>
  </si>
  <si>
    <t>03/04/2025 20:59:53</t>
  </si>
  <si>
    <t>20:59:53</t>
  </si>
  <si>
    <t>03/04/2025 21:00:53</t>
  </si>
  <si>
    <t>21:00:53</t>
  </si>
  <si>
    <t>21:00:54</t>
  </si>
  <si>
    <t>03/04/2025 21:01:53</t>
  </si>
  <si>
    <t>21:01:53</t>
  </si>
  <si>
    <t>03/04/2025 21:02:53</t>
  </si>
  <si>
    <t>21:02:53</t>
  </si>
  <si>
    <t>03/04/2025 21:03:07</t>
  </si>
  <si>
    <t>21:03:07</t>
  </si>
  <si>
    <t>03/04/2025 21:04:06</t>
  </si>
  <si>
    <t>21:04:06</t>
  </si>
  <si>
    <t>03/04/2025 21:04:10</t>
  </si>
  <si>
    <t>03/04/2025 21:05:08</t>
  </si>
  <si>
    <t>21:05:08</t>
  </si>
  <si>
    <t>03/04/2025 21:06:08</t>
  </si>
  <si>
    <t>21:06:08</t>
  </si>
  <si>
    <t>03/04/2025 21:07:08</t>
  </si>
  <si>
    <t>21:07:08</t>
  </si>
  <si>
    <t>03/04/2025 21:07:48</t>
  </si>
  <si>
    <t>21:07:48</t>
  </si>
  <si>
    <t>03/04/2025 21:08:48</t>
  </si>
  <si>
    <t>21:08:48</t>
  </si>
  <si>
    <t>03/04/2025 21:09:47</t>
  </si>
  <si>
    <t>21:09:47</t>
  </si>
  <si>
    <t>03/04/2025 21:10:47</t>
  </si>
  <si>
    <t>21:10:47</t>
  </si>
  <si>
    <t>03/04/2025 21:11:47</t>
  </si>
  <si>
    <t>21:11:47</t>
  </si>
  <si>
    <t>03/04/2025 21:12:22</t>
  </si>
  <si>
    <t>21:12:22</t>
  </si>
  <si>
    <t>03/04/2025 21:13:22</t>
  </si>
  <si>
    <t>21:13:22</t>
  </si>
  <si>
    <t>03/04/2025 21:14:22</t>
  </si>
  <si>
    <t>21:14:22</t>
  </si>
  <si>
    <t>03/04/2025 21:15:22</t>
  </si>
  <si>
    <t>21:15:22</t>
  </si>
  <si>
    <t>03/04/2025 21:15:31</t>
  </si>
  <si>
    <t>21:15:31</t>
  </si>
  <si>
    <t>03/04/2025 21:16:31</t>
  </si>
  <si>
    <t>21:16:31</t>
  </si>
  <si>
    <t>03/04/2025 21:16:51</t>
  </si>
  <si>
    <t>21:16:51</t>
  </si>
  <si>
    <t>03/04/2025 21:17:51</t>
  </si>
  <si>
    <t>21:17:51</t>
  </si>
  <si>
    <t>03/04/2025 21:18:51</t>
  </si>
  <si>
    <t>21:18:51</t>
  </si>
  <si>
    <t>03/04/2025 21:19:51</t>
  </si>
  <si>
    <t>21:19:51</t>
  </si>
  <si>
    <t>03/04/2025 21:20:51</t>
  </si>
  <si>
    <t>21:20:51</t>
  </si>
  <si>
    <t>03/04/2025 21:21:22</t>
  </si>
  <si>
    <t>21:21:22</t>
  </si>
  <si>
    <t>03/04/2025 21:22:24</t>
  </si>
  <si>
    <t>21:22:24</t>
  </si>
  <si>
    <t>03/04/2025 21:23:24</t>
  </si>
  <si>
    <t>21:23:24</t>
  </si>
  <si>
    <t>03/04/2025 21:24:24</t>
  </si>
  <si>
    <t>21:24:24</t>
  </si>
  <si>
    <t>03/04/2025 21:24:46</t>
  </si>
  <si>
    <t>21:24:46</t>
  </si>
  <si>
    <t>03/04/2025 21:25:14</t>
  </si>
  <si>
    <t>21:25:14</t>
  </si>
  <si>
    <t>03/04/2025 21:26:14</t>
  </si>
  <si>
    <t>21:26:14</t>
  </si>
  <si>
    <t>03/04/2025 21:27:39</t>
  </si>
  <si>
    <t>21:27:39</t>
  </si>
  <si>
    <t>03/04/2025 21:28:39</t>
  </si>
  <si>
    <t>21:28:39</t>
  </si>
  <si>
    <t>03/04/2025 21:29:39</t>
  </si>
  <si>
    <t>21:29:39</t>
  </si>
  <si>
    <t>03/04/2025 21:30:12</t>
  </si>
  <si>
    <t>21:30:12</t>
  </si>
  <si>
    <t>03/04/2025 21:30:40</t>
  </si>
  <si>
    <t>21:30:40</t>
  </si>
  <si>
    <t>03/04/2025 21:31:13</t>
  </si>
  <si>
    <t>21:31:13</t>
  </si>
  <si>
    <t>03/04/2025 21:31:35</t>
  </si>
  <si>
    <t>21:31:35</t>
  </si>
  <si>
    <t>03/04/2025 21:32:35</t>
  </si>
  <si>
    <t>21:32:35</t>
  </si>
  <si>
    <t>03/04/2025 21:32:40</t>
  </si>
  <si>
    <t>21:32:40</t>
  </si>
  <si>
    <t>03/04/2025 21:33:40</t>
  </si>
  <si>
    <t>21:33:40</t>
  </si>
  <si>
    <t>03/04/2025 21:34:00</t>
  </si>
  <si>
    <t>21:34:00</t>
  </si>
  <si>
    <t>03/04/2025 21:35:00</t>
  </si>
  <si>
    <t>21:35:00</t>
  </si>
  <si>
    <t>03/04/2025 21:35:40</t>
  </si>
  <si>
    <t>21:35:40</t>
  </si>
  <si>
    <t>03/04/2025 21:36:40</t>
  </si>
  <si>
    <t>21:36:40</t>
  </si>
  <si>
    <t>03/04/2025 21:37:40</t>
  </si>
  <si>
    <t>21:37:40</t>
  </si>
  <si>
    <t>03/04/2025 21:38:40</t>
  </si>
  <si>
    <t>21:38:40</t>
  </si>
  <si>
    <t>03/04/2025 21:39:40</t>
  </si>
  <si>
    <t>21:39:40</t>
  </si>
  <si>
    <t>03/04/2025 21:40:06</t>
  </si>
  <si>
    <t>21:40:06</t>
  </si>
  <si>
    <t>03/04/2025 21:41:06</t>
  </si>
  <si>
    <t>21:41:06</t>
  </si>
  <si>
    <t>03/04/2025 21:42:06</t>
  </si>
  <si>
    <t>21:42:06</t>
  </si>
  <si>
    <t>03/04/2025 21:44:06</t>
  </si>
  <si>
    <t>21:44:06</t>
  </si>
  <si>
    <t>03/04/2025 21:44:32</t>
  </si>
  <si>
    <t>21:44:32</t>
  </si>
  <si>
    <t>03/04/2025 21:45:32</t>
  </si>
  <si>
    <t>21:45:32</t>
  </si>
  <si>
    <t>03/04/2025 21:46:04</t>
  </si>
  <si>
    <t>21:46:04</t>
  </si>
  <si>
    <t>03/04/2025 21:47:04</t>
  </si>
  <si>
    <t>21:47:04</t>
  </si>
  <si>
    <t>03/04/2025 21:48:04</t>
  </si>
  <si>
    <t>21:48:04</t>
  </si>
  <si>
    <t>21:48:05</t>
  </si>
  <si>
    <t>03/04/2025 21:48:05</t>
  </si>
  <si>
    <t>03/04/2025 21:48:52</t>
  </si>
  <si>
    <t>21:48:52</t>
  </si>
  <si>
    <t>03/04/2025 21:49:52</t>
  </si>
  <si>
    <t>21:49:52</t>
  </si>
  <si>
    <t>03/04/2025 21:50:07</t>
  </si>
  <si>
    <t>21:50:07</t>
  </si>
  <si>
    <t>03/04/2025 21:51:07</t>
  </si>
  <si>
    <t>21:51:07</t>
  </si>
  <si>
    <t>03/04/2025 21:52:07</t>
  </si>
  <si>
    <t>21:52:07</t>
  </si>
  <si>
    <t>03/04/2025 21:53:09</t>
  </si>
  <si>
    <t>21:53:09</t>
  </si>
  <si>
    <t>03/04/2025 21:54:09</t>
  </si>
  <si>
    <t>21:54:09</t>
  </si>
  <si>
    <t>03/04/2025 21:55:09</t>
  </si>
  <si>
    <t>21:55:09</t>
  </si>
  <si>
    <t>03/04/2025 21:56:09</t>
  </si>
  <si>
    <t>21:56:09</t>
  </si>
  <si>
    <t>03/04/2025 21:57:09</t>
  </si>
  <si>
    <t>21:57:09</t>
  </si>
  <si>
    <t>03/04/2025 21:57:33</t>
  </si>
  <si>
    <t>21:57:33</t>
  </si>
  <si>
    <t>03/04/2025 21:58:33</t>
  </si>
  <si>
    <t>21:58:33</t>
  </si>
  <si>
    <t>03/04/2025 21:59:33</t>
  </si>
  <si>
    <t>21:59:33</t>
  </si>
  <si>
    <t>03/04/2025 22:00:05</t>
  </si>
  <si>
    <t>22:00:05</t>
  </si>
  <si>
    <t>03/04/2025 22:01:05</t>
  </si>
  <si>
    <t>22:01:05</t>
  </si>
  <si>
    <t>03/04/2025 22:02:04</t>
  </si>
  <si>
    <t>22:02:04</t>
  </si>
  <si>
    <t>03/04/2025 22:02:55</t>
  </si>
  <si>
    <t>22:02:55</t>
  </si>
  <si>
    <t>03/04/2025 22:03:55</t>
  </si>
  <si>
    <t>22:03:55</t>
  </si>
  <si>
    <t>03/04/2025 22:04:55</t>
  </si>
  <si>
    <t>22:04:55</t>
  </si>
  <si>
    <t>03/04/2025 22:05:55</t>
  </si>
  <si>
    <t>22:05:55</t>
  </si>
  <si>
    <t>22:05:56</t>
  </si>
  <si>
    <t>03/04/2025 22:05:56</t>
  </si>
  <si>
    <t>03/04/2025 22:06:24</t>
  </si>
  <si>
    <t>22:06:24</t>
  </si>
  <si>
    <t>03/04/2025 22:07:24</t>
  </si>
  <si>
    <t>22:07:24</t>
  </si>
  <si>
    <t>03/04/2025 22:08:24</t>
  </si>
  <si>
    <t>22:08:24</t>
  </si>
  <si>
    <t>03/04/2025 22:09:24</t>
  </si>
  <si>
    <t>22:09:24</t>
  </si>
  <si>
    <t>22:09:25</t>
  </si>
  <si>
    <t>03/04/2025 22:10:24</t>
  </si>
  <si>
    <t>22:10:24</t>
  </si>
  <si>
    <t>03/04/2025 22:10:46</t>
  </si>
  <si>
    <t>22:10:46</t>
  </si>
  <si>
    <t>03/04/2025 22:11:46</t>
  </si>
  <si>
    <t>22:11:46</t>
  </si>
  <si>
    <t>03/04/2025 22:13:46</t>
  </si>
  <si>
    <t>22:13:46</t>
  </si>
  <si>
    <t>03/04/2025 22:14:46</t>
  </si>
  <si>
    <t>22:14:46</t>
  </si>
  <si>
    <t>03/04/2025 22:15:09</t>
  </si>
  <si>
    <t>22:15:09</t>
  </si>
  <si>
    <t>03/04/2025 22:16:09</t>
  </si>
  <si>
    <t>22:16:09</t>
  </si>
  <si>
    <t>03/04/2025 22:17:09</t>
  </si>
  <si>
    <t>22:17:09</t>
  </si>
  <si>
    <t>03/04/2025 22:17:59</t>
  </si>
  <si>
    <t>22:17:59</t>
  </si>
  <si>
    <t>03/04/2025 22:18:12</t>
  </si>
  <si>
    <t>22:18:12</t>
  </si>
  <si>
    <t>03/04/2025 22:19:12</t>
  </si>
  <si>
    <t>22:19:12</t>
  </si>
  <si>
    <t>03/04/2025 22:19:31</t>
  </si>
  <si>
    <t>22:19:31</t>
  </si>
  <si>
    <t>03/04/2025 22:20:31</t>
  </si>
  <si>
    <t>22:20:31</t>
  </si>
  <si>
    <t>22:20:32</t>
  </si>
  <si>
    <t>03/04/2025 22:21:31</t>
  </si>
  <si>
    <t>22:21:31</t>
  </si>
  <si>
    <t>03/04/2025 22:22:31</t>
  </si>
  <si>
    <t>22:22:31</t>
  </si>
  <si>
    <t>03/04/2025 22:23:31</t>
  </si>
  <si>
    <t>22:23:31</t>
  </si>
  <si>
    <t>03/04/2025 22:23:48</t>
  </si>
  <si>
    <t>22:23:48</t>
  </si>
  <si>
    <t>03/04/2025 22:24:23</t>
  </si>
  <si>
    <t>22:24:23</t>
  </si>
  <si>
    <t>03/04/2025 22:24:40</t>
  </si>
  <si>
    <t>22:24:40</t>
  </si>
  <si>
    <t>03/04/2025 22:24:47</t>
  </si>
  <si>
    <t>22:24:47</t>
  </si>
  <si>
    <t>03/04/2025 22:26:47</t>
  </si>
  <si>
    <t>22:26:47</t>
  </si>
  <si>
    <t>03/04/2025 22:27:47</t>
  </si>
  <si>
    <t>22:27:47</t>
  </si>
  <si>
    <t>03/04/2025 22:28:47</t>
  </si>
  <si>
    <t>22:28:47</t>
  </si>
  <si>
    <t>03/04/2025 22:29:01</t>
  </si>
  <si>
    <t>22:29:01</t>
  </si>
  <si>
    <t>03/04/2025 22:30:01</t>
  </si>
  <si>
    <t>22:30:01</t>
  </si>
  <si>
    <t>03/04/2025 22:31:01</t>
  </si>
  <si>
    <t>22:31:01</t>
  </si>
  <si>
    <t>03/04/2025 22:32:01</t>
  </si>
  <si>
    <t>22:32:01</t>
  </si>
  <si>
    <t>03/04/2025 22:33:01</t>
  </si>
  <si>
    <t>22:33:01</t>
  </si>
  <si>
    <t>03/04/2025 22:34:01</t>
  </si>
  <si>
    <t>22:34:01</t>
  </si>
  <si>
    <t>03/04/2025 22:34:17</t>
  </si>
  <si>
    <t>22:34:17</t>
  </si>
  <si>
    <t>03/04/2025 22:35:17</t>
  </si>
  <si>
    <t>22:35:17</t>
  </si>
  <si>
    <t>03/04/2025 22:36:17</t>
  </si>
  <si>
    <t>22:36:17</t>
  </si>
  <si>
    <t>03/04/2025 22:37:17</t>
  </si>
  <si>
    <t>22:37:17</t>
  </si>
  <si>
    <t>03/04/2025 22:38:17</t>
  </si>
  <si>
    <t>22:38:17</t>
  </si>
  <si>
    <t>03/04/2025 22:39:17</t>
  </si>
  <si>
    <t>22:39:17</t>
  </si>
  <si>
    <t>03/04/2025 22:39:26</t>
  </si>
  <si>
    <t>22:39:26</t>
  </si>
  <si>
    <t>03/04/2025 22:40:26</t>
  </si>
  <si>
    <t>22:40:26</t>
  </si>
  <si>
    <t>03/04/2025 22:41:26</t>
  </si>
  <si>
    <t>22:41:26</t>
  </si>
  <si>
    <t>03/04/2025 22:42:26</t>
  </si>
  <si>
    <t>22:42:26</t>
  </si>
  <si>
    <t>03/04/2025 22:43:26</t>
  </si>
  <si>
    <t>22:43:26</t>
  </si>
  <si>
    <t>03/04/2025 22:44:26</t>
  </si>
  <si>
    <t>22:44:26</t>
  </si>
  <si>
    <t>03/04/2025 22:46:31</t>
  </si>
  <si>
    <t>22:46:31</t>
  </si>
  <si>
    <t>03/04/2025 22:47:02</t>
  </si>
  <si>
    <t>22:47:02</t>
  </si>
  <si>
    <t>9024 - DESATOLAMENTO</t>
  </si>
  <si>
    <t>03/04/2025 22:48:02</t>
  </si>
  <si>
    <t>22:48:02</t>
  </si>
  <si>
    <t>03/04/2025 22:49:02</t>
  </si>
  <si>
    <t>22:49:02</t>
  </si>
  <si>
    <t>03/04/2025 22:49:10</t>
  </si>
  <si>
    <t>22:49:10</t>
  </si>
  <si>
    <t>03/04/2025 22:50:10</t>
  </si>
  <si>
    <t>22:50:10</t>
  </si>
  <si>
    <t>03/04/2025 22:50:58</t>
  </si>
  <si>
    <t>22:50:58</t>
  </si>
  <si>
    <t>1331012 - CLAUDIO CAMPOS DA SILVA</t>
  </si>
  <si>
    <t>03/04/2025 22:51:23</t>
  </si>
  <si>
    <t>22:51:23</t>
  </si>
  <si>
    <t>03/04/2025 22:52:23</t>
  </si>
  <si>
    <t>22:52:23</t>
  </si>
  <si>
    <t>03/04/2025 22:53:27</t>
  </si>
  <si>
    <t>22:53:27</t>
  </si>
  <si>
    <t>03/04/2025 22:54:27</t>
  </si>
  <si>
    <t>22:54:27</t>
  </si>
  <si>
    <t>03/04/2025 22:55:27</t>
  </si>
  <si>
    <t>22:55:27</t>
  </si>
  <si>
    <t>03/04/2025 22:56:27</t>
  </si>
  <si>
    <t>22:56:27</t>
  </si>
  <si>
    <t>03/04/2025 22:57:27</t>
  </si>
  <si>
    <t>22:57:27</t>
  </si>
  <si>
    <t>03/04/2025 22:57:59</t>
  </si>
  <si>
    <t>22:57:59</t>
  </si>
  <si>
    <t>03/04/2025 22:58:59</t>
  </si>
  <si>
    <t>22:58:59</t>
  </si>
  <si>
    <t>03/04/2025 22:59:59</t>
  </si>
  <si>
    <t>22:59:59</t>
  </si>
  <si>
    <t>03/04/2025 23:00:59</t>
  </si>
  <si>
    <t>23:00:59</t>
  </si>
  <si>
    <t>03/04/2025 23:01:59</t>
  </si>
  <si>
    <t>23:01:59</t>
  </si>
  <si>
    <t>03/04/2025 23:02:18</t>
  </si>
  <si>
    <t>23:02:18</t>
  </si>
  <si>
    <t>03/04/2025 23:03:18</t>
  </si>
  <si>
    <t>23:03:18</t>
  </si>
  <si>
    <t>03/04/2025 23:03:44</t>
  </si>
  <si>
    <t>23:03:44</t>
  </si>
  <si>
    <t>03/04/2025 23:04:44</t>
  </si>
  <si>
    <t>23:04:44</t>
  </si>
  <si>
    <t>03/04/2025 23:05:44</t>
  </si>
  <si>
    <t>23:05:44</t>
  </si>
  <si>
    <t>03/04/2025 23:06:39</t>
  </si>
  <si>
    <t>23:06:39</t>
  </si>
  <si>
    <t>03/04/2025 23:07:39</t>
  </si>
  <si>
    <t>23:07:39</t>
  </si>
  <si>
    <t>03/04/2025 23:08:39</t>
  </si>
  <si>
    <t>23:08:39</t>
  </si>
  <si>
    <t>03/04/2025 23:09:39</t>
  </si>
  <si>
    <t>23:09:39</t>
  </si>
  <si>
    <t>03/04/2025 23:10:39</t>
  </si>
  <si>
    <t>23:10:39</t>
  </si>
  <si>
    <t>03/04/2025 23:11:02</t>
  </si>
  <si>
    <t>23:11:02</t>
  </si>
  <si>
    <t>03/04/2025 23:12:02</t>
  </si>
  <si>
    <t>23:12:02</t>
  </si>
  <si>
    <t>03/04/2025 23:12:17</t>
  </si>
  <si>
    <t>23:12:17</t>
  </si>
  <si>
    <t>03/04/2025 23:13:17</t>
  </si>
  <si>
    <t>23:13:17</t>
  </si>
  <si>
    <t>03/04/2025 23:14:17</t>
  </si>
  <si>
    <t>23:14:17</t>
  </si>
  <si>
    <t>03/04/2025 23:15:17</t>
  </si>
  <si>
    <t>23:15:17</t>
  </si>
  <si>
    <t>03/04/2025 23:15:30</t>
  </si>
  <si>
    <t>23:15:30</t>
  </si>
  <si>
    <t>03/04/2025 23:16:18</t>
  </si>
  <si>
    <t>23:16:18</t>
  </si>
  <si>
    <t>03/04/2025 23:17:18</t>
  </si>
  <si>
    <t>23:17:18</t>
  </si>
  <si>
    <t>03/04/2025 23:18:18</t>
  </si>
  <si>
    <t>23:18:18</t>
  </si>
  <si>
    <t>03/04/2025 23:19:18</t>
  </si>
  <si>
    <t>23:19:18</t>
  </si>
  <si>
    <t>03/04/2025 23:20:00</t>
  </si>
  <si>
    <t>23:20:00</t>
  </si>
  <si>
    <t>03/04/2025 23:21:00</t>
  </si>
  <si>
    <t>23:21:00</t>
  </si>
  <si>
    <t>03/04/2025 23:22:00</t>
  </si>
  <si>
    <t>23:22:00</t>
  </si>
  <si>
    <t>03/04/2025 23:23:00</t>
  </si>
  <si>
    <t>23:23:00</t>
  </si>
  <si>
    <t>03/04/2025 23:23:26</t>
  </si>
  <si>
    <t>23:23:26</t>
  </si>
  <si>
    <t>03/04/2025 23:24:20</t>
  </si>
  <si>
    <t>23:24:20</t>
  </si>
  <si>
    <t>03/04/2025 23:25:20</t>
  </si>
  <si>
    <t>23:25:20</t>
  </si>
  <si>
    <t>03/04/2025 23:25:36</t>
  </si>
  <si>
    <t>23:25:36</t>
  </si>
  <si>
    <t>03/04/2025 23:26:36</t>
  </si>
  <si>
    <t>23:26:36</t>
  </si>
  <si>
    <t>03/04/2025 23:27:36</t>
  </si>
  <si>
    <t>23:27:36</t>
  </si>
  <si>
    <t>03/04/2025 23:28:06</t>
  </si>
  <si>
    <t>23:28:06</t>
  </si>
  <si>
    <t>03/04/2025 23:28:39</t>
  </si>
  <si>
    <t>23:28:39</t>
  </si>
  <si>
    <t>03/04/2025 23:29:39</t>
  </si>
  <si>
    <t>23:29:39</t>
  </si>
  <si>
    <t>03/04/2025 23:30:39</t>
  </si>
  <si>
    <t>23:30:39</t>
  </si>
  <si>
    <t>03/04/2025 23:31:39</t>
  </si>
  <si>
    <t>23:31:39</t>
  </si>
  <si>
    <t>03/04/2025 23:32:39</t>
  </si>
  <si>
    <t>23:32:39</t>
  </si>
  <si>
    <t>03/04/2025 23:32:54</t>
  </si>
  <si>
    <t>23:32:54</t>
  </si>
  <si>
    <t>03/04/2025 23:33:54</t>
  </si>
  <si>
    <t>23:33:54</t>
  </si>
  <si>
    <t>03/04/2025 23:34:19</t>
  </si>
  <si>
    <t>23:34:19</t>
  </si>
  <si>
    <t>03/04/2025 23:34:35</t>
  </si>
  <si>
    <t>23:34:35</t>
  </si>
  <si>
    <t>03/04/2025 23:34:50</t>
  </si>
  <si>
    <t>23:34:50</t>
  </si>
  <si>
    <t>03/04/2025 23:35:50</t>
  </si>
  <si>
    <t>23:35:50</t>
  </si>
  <si>
    <t>03/04/2025 23:36:31</t>
  </si>
  <si>
    <t>03/04/2025 23:37:32</t>
  </si>
  <si>
    <t>23:37:32</t>
  </si>
  <si>
    <t>03/04/2025 23:38:32</t>
  </si>
  <si>
    <t>23:38:32</t>
  </si>
  <si>
    <t>03/04/2025 23:39:32</t>
  </si>
  <si>
    <t>23:39:32</t>
  </si>
  <si>
    <t>03/04/2025 23:40:32</t>
  </si>
  <si>
    <t>23:40:32</t>
  </si>
  <si>
    <t>03/04/2025 23:41:32</t>
  </si>
  <si>
    <t>23:41:32</t>
  </si>
  <si>
    <t>03/04/2025 23:42:19</t>
  </si>
  <si>
    <t>23:42:19</t>
  </si>
  <si>
    <t>03/04/2025 23:44:19</t>
  </si>
  <si>
    <t>23:44:19</t>
  </si>
  <si>
    <t>03/04/2025 23:45:19</t>
  </si>
  <si>
    <t>23:45:19</t>
  </si>
  <si>
    <t>03/04/2025 23:46:19</t>
  </si>
  <si>
    <t>23:46:19</t>
  </si>
  <si>
    <t>03/04/2025 23:47:19</t>
  </si>
  <si>
    <t>23:47:19</t>
  </si>
  <si>
    <t>03/04/2025 23:48:00</t>
  </si>
  <si>
    <t>23:48:00</t>
  </si>
  <si>
    <t>03/04/2025 23:49:00</t>
  </si>
  <si>
    <t>23:49:00</t>
  </si>
  <si>
    <t>03/04/2025 23:50:00</t>
  </si>
  <si>
    <t>23:50:00</t>
  </si>
  <si>
    <t>03/04/2025 23:51:00</t>
  </si>
  <si>
    <t>23:51:00</t>
  </si>
  <si>
    <t>03/04/2025 23:52:00</t>
  </si>
  <si>
    <t>23:52:00</t>
  </si>
  <si>
    <t>03/04/2025 23:52:53</t>
  </si>
  <si>
    <t>23:52:53</t>
  </si>
  <si>
    <t>03/04/2025 23:53:53</t>
  </si>
  <si>
    <t>23:53:53</t>
  </si>
  <si>
    <t>03/04/2025 23:54:53</t>
  </si>
  <si>
    <t>23:54:53</t>
  </si>
  <si>
    <t>03/04/2025 23:55:53</t>
  </si>
  <si>
    <t>23:55:53</t>
  </si>
  <si>
    <t>03/04/2025 23:56:53</t>
  </si>
  <si>
    <t>23:56:53</t>
  </si>
  <si>
    <t>03/04/2025 23:58:35</t>
  </si>
  <si>
    <t>23:58:35</t>
  </si>
  <si>
    <t>03/04/2025 23:59:35</t>
  </si>
  <si>
    <t>23:59:35</t>
  </si>
  <si>
    <t>03/04/2025 00:04:29</t>
  </si>
  <si>
    <t>00:04:29</t>
  </si>
  <si>
    <t>FRENTE 02</t>
  </si>
  <si>
    <t>03/04/2025 00:52:11</t>
  </si>
  <si>
    <t>00:52:11</t>
  </si>
  <si>
    <t>03/04/2025 00:53:17</t>
  </si>
  <si>
    <t>03/04/2025 00:54:14</t>
  </si>
  <si>
    <t>00:54:14</t>
  </si>
  <si>
    <t>03/04/2025 00:55:10</t>
  </si>
  <si>
    <t>00:55:10</t>
  </si>
  <si>
    <t>03/04/2025 00:55:46</t>
  </si>
  <si>
    <t>00:55:46</t>
  </si>
  <si>
    <t>03/04/2025 00:56:00</t>
  </si>
  <si>
    <t>00:56:00</t>
  </si>
  <si>
    <t>03/04/2025 00:58:30</t>
  </si>
  <si>
    <t>00:58:30</t>
  </si>
  <si>
    <t>03/04/2025 01:00:30</t>
  </si>
  <si>
    <t>01:00:30</t>
  </si>
  <si>
    <t>03/04/2025 01:01:23</t>
  </si>
  <si>
    <t>01:01:23</t>
  </si>
  <si>
    <t>03/04/2025 01:06:23</t>
  </si>
  <si>
    <t>01:06:23</t>
  </si>
  <si>
    <t>03/04/2025 01:11:25</t>
  </si>
  <si>
    <t>03/04/2025 01:16:25</t>
  </si>
  <si>
    <t>03/04/2025 01:19:09</t>
  </si>
  <si>
    <t>01:19:09</t>
  </si>
  <si>
    <t>03/04/2025 01:21:12</t>
  </si>
  <si>
    <t>01:21:12</t>
  </si>
  <si>
    <t>03/04/2025 01:23:58</t>
  </si>
  <si>
    <t>01:23:58</t>
  </si>
  <si>
    <t>03/04/2025 01:26:01</t>
  </si>
  <si>
    <t>01:26:01</t>
  </si>
  <si>
    <t>03/04/2025 01:31:01</t>
  </si>
  <si>
    <t>01:31:01</t>
  </si>
  <si>
    <t>03/04/2025 01:36:54</t>
  </si>
  <si>
    <t>01:36:54</t>
  </si>
  <si>
    <t>03/04/2025 01:39:06</t>
  </si>
  <si>
    <t>01:39:06</t>
  </si>
  <si>
    <t>03/04/2025 02:22:43</t>
  </si>
  <si>
    <t>02:22:43</t>
  </si>
  <si>
    <t>03/04/2025 02:22:45</t>
  </si>
  <si>
    <t>02:22:45</t>
  </si>
  <si>
    <t>03/04/2025 02:23:47</t>
  </si>
  <si>
    <t>02:23:47</t>
  </si>
  <si>
    <t>03/04/2025 02:28:47</t>
  </si>
  <si>
    <t>02:28:47</t>
  </si>
  <si>
    <t>03/04/2025 02:31:43</t>
  </si>
  <si>
    <t>02:31:43</t>
  </si>
  <si>
    <t>03/04/2025 02:33:43</t>
  </si>
  <si>
    <t>02:33:43</t>
  </si>
  <si>
    <t>03/04/2025 02:34:15</t>
  </si>
  <si>
    <t>02:34:15</t>
  </si>
  <si>
    <t>03/04/2025 02:39:15</t>
  </si>
  <si>
    <t>02:39:15</t>
  </si>
  <si>
    <t>03/04/2025 02:42:57</t>
  </si>
  <si>
    <t>02:42:57</t>
  </si>
  <si>
    <t>03/04/2025 02:47:57</t>
  </si>
  <si>
    <t>02:47:57</t>
  </si>
  <si>
    <t>03/04/2025 02:49:44</t>
  </si>
  <si>
    <t>02:49:44</t>
  </si>
  <si>
    <t>03/04/2025 02:50:01</t>
  </si>
  <si>
    <t>02:50:01</t>
  </si>
  <si>
    <t>03/04/2025 02:52:34</t>
  </si>
  <si>
    <t>02:52:34</t>
  </si>
  <si>
    <t>03/04/2025 02:56:30</t>
  </si>
  <si>
    <t>02:56:30</t>
  </si>
  <si>
    <t>03/04/2025 03:04:03</t>
  </si>
  <si>
    <t>03:04:03</t>
  </si>
  <si>
    <t>03/04/2025 03:05:50</t>
  </si>
  <si>
    <t>03:05:50</t>
  </si>
  <si>
    <t>03/04/2025 03:07:52</t>
  </si>
  <si>
    <t>03:07:52</t>
  </si>
  <si>
    <t>03/04/2025 03:08:54</t>
  </si>
  <si>
    <t>03:08:54</t>
  </si>
  <si>
    <t>03/04/2025 03:09:56</t>
  </si>
  <si>
    <t>03:09:56</t>
  </si>
  <si>
    <t>03/04/2025 03:10:58</t>
  </si>
  <si>
    <t>03:10:58</t>
  </si>
  <si>
    <t>03/04/2025 03:12:02</t>
  </si>
  <si>
    <t>03:12:02</t>
  </si>
  <si>
    <t>03/04/2025 03:39:03</t>
  </si>
  <si>
    <t>03:39:03</t>
  </si>
  <si>
    <t>03/04/2025 03:40:29</t>
  </si>
  <si>
    <t>03:40:29</t>
  </si>
  <si>
    <t>03/04/2025 03:41:37</t>
  </si>
  <si>
    <t>03:41:37</t>
  </si>
  <si>
    <t>03/04/2025 03:42:46</t>
  </si>
  <si>
    <t>03:42:46</t>
  </si>
  <si>
    <t>03/04/2025 03:43:35</t>
  </si>
  <si>
    <t>03:43:35</t>
  </si>
  <si>
    <t>03/04/2025 03:48:35</t>
  </si>
  <si>
    <t>03:48:35</t>
  </si>
  <si>
    <t>03/04/2025 03:52:20</t>
  </si>
  <si>
    <t>03/04/2025 03:54:34</t>
  </si>
  <si>
    <t>03:54:34</t>
  </si>
  <si>
    <t>03/04/2025 03:54:49</t>
  </si>
  <si>
    <t>03:54:49</t>
  </si>
  <si>
    <t>03/04/2025 03:59:49</t>
  </si>
  <si>
    <t>03:59:49</t>
  </si>
  <si>
    <t>03/04/2025 04:04:49</t>
  </si>
  <si>
    <t>04:04:49</t>
  </si>
  <si>
    <t>03/04/2025 04:05:45</t>
  </si>
  <si>
    <t>04:05:45</t>
  </si>
  <si>
    <t>03/04/2025 04:07:45</t>
  </si>
  <si>
    <t>04:07:45</t>
  </si>
  <si>
    <t>03/04/2025 04:12:17</t>
  </si>
  <si>
    <t>04:12:17</t>
  </si>
  <si>
    <t>03/04/2025 04:20:05</t>
  </si>
  <si>
    <t>04:20:05</t>
  </si>
  <si>
    <t>03/04/2025 04:43:08</t>
  </si>
  <si>
    <t>04:43:08</t>
  </si>
  <si>
    <t>03/04/2025 04:44:12</t>
  </si>
  <si>
    <t>04:44:12</t>
  </si>
  <si>
    <t>03/04/2025 04:45:13</t>
  </si>
  <si>
    <t>04:45:13</t>
  </si>
  <si>
    <t>03/04/2025 04:46:13</t>
  </si>
  <si>
    <t>04:46:13</t>
  </si>
  <si>
    <t>03/04/2025 04:47:12</t>
  </si>
  <si>
    <t>04:47:12</t>
  </si>
  <si>
    <t>03/04/2025 04:48:11</t>
  </si>
  <si>
    <t>04:48:11</t>
  </si>
  <si>
    <t>03/04/2025 04:49:10</t>
  </si>
  <si>
    <t>03/04/2025 04:50:35</t>
  </si>
  <si>
    <t>04:50:35</t>
  </si>
  <si>
    <t>03/04/2025 04:51:48</t>
  </si>
  <si>
    <t>04:51:48</t>
  </si>
  <si>
    <t>03/04/2025 04:53:01</t>
  </si>
  <si>
    <t>04:53:01</t>
  </si>
  <si>
    <t>03/04/2025 04:54:19</t>
  </si>
  <si>
    <t>04:54:19</t>
  </si>
  <si>
    <t>03/04/2025 04:54:21</t>
  </si>
  <si>
    <t>04:54:21</t>
  </si>
  <si>
    <t>03/04/2025 04:56:25</t>
  </si>
  <si>
    <t>04:56:25</t>
  </si>
  <si>
    <t>03/04/2025 05:01:25</t>
  </si>
  <si>
    <t>05:01:25</t>
  </si>
  <si>
    <t>03/04/2025 05:04:51</t>
  </si>
  <si>
    <t>05:04:51</t>
  </si>
  <si>
    <t>03/04/2025 05:05:11</t>
  </si>
  <si>
    <t>05:05:11</t>
  </si>
  <si>
    <t>03/04/2025 05:05:15</t>
  </si>
  <si>
    <t>05:05:15</t>
  </si>
  <si>
    <t>03/04/2025 05:10:15</t>
  </si>
  <si>
    <t>05:10:15</t>
  </si>
  <si>
    <t>03/04/2025 05:14:47</t>
  </si>
  <si>
    <t>05:14:47</t>
  </si>
  <si>
    <t>03/04/2025 05:18:05</t>
  </si>
  <si>
    <t>05:18:05</t>
  </si>
  <si>
    <t>03/04/2025 05:20:05</t>
  </si>
  <si>
    <t>05:20:05</t>
  </si>
  <si>
    <t>03/04/2025 05:24:39</t>
  </si>
  <si>
    <t>05:24:39</t>
  </si>
  <si>
    <t>03/04/2025 05:33:13</t>
  </si>
  <si>
    <t>05:33:13</t>
  </si>
  <si>
    <t>03/04/2025 05:36:22</t>
  </si>
  <si>
    <t>05:36:22</t>
  </si>
  <si>
    <t>03/04/2025 06:02:09</t>
  </si>
  <si>
    <t>06:02:09</t>
  </si>
  <si>
    <t>03/04/2025 06:03:44</t>
  </si>
  <si>
    <t>03/04/2025 06:04:45</t>
  </si>
  <si>
    <t>06:04:45</t>
  </si>
  <si>
    <t>03/04/2025 06:05:44</t>
  </si>
  <si>
    <t>06:05:44</t>
  </si>
  <si>
    <t>03/04/2025 06:06:43</t>
  </si>
  <si>
    <t>06:06:43</t>
  </si>
  <si>
    <t>03/04/2025 06:08:14</t>
  </si>
  <si>
    <t>06:08:14</t>
  </si>
  <si>
    <t>03/04/2025 06:09:26</t>
  </si>
  <si>
    <t>06:09:26</t>
  </si>
  <si>
    <t>03/04/2025 06:11:00</t>
  </si>
  <si>
    <t>06:11:00</t>
  </si>
  <si>
    <t>03/04/2025 06:11:53</t>
  </si>
  <si>
    <t>06:11:53</t>
  </si>
  <si>
    <t>03/04/2025 06:16:53</t>
  </si>
  <si>
    <t>06:16:53</t>
  </si>
  <si>
    <t>03/04/2025 06:21:53</t>
  </si>
  <si>
    <t>06:21:53</t>
  </si>
  <si>
    <t>03/04/2025 06:26:53</t>
  </si>
  <si>
    <t>06:26:53</t>
  </si>
  <si>
    <t>03/04/2025 06:28:16</t>
  </si>
  <si>
    <t>06:28:16</t>
  </si>
  <si>
    <t>03/04/2025 06:28:31</t>
  </si>
  <si>
    <t>06:28:31</t>
  </si>
  <si>
    <t>03/04/2025 06:30:35</t>
  </si>
  <si>
    <t>06:30:35</t>
  </si>
  <si>
    <t>03/04/2025 06:31:00</t>
  </si>
  <si>
    <t>06:31:00</t>
  </si>
  <si>
    <t>03/04/2025 06:31:11</t>
  </si>
  <si>
    <t>06:31:11</t>
  </si>
  <si>
    <t>03/04/2025 06:36:11</t>
  </si>
  <si>
    <t>06:36:11</t>
  </si>
  <si>
    <t>03/04/2025 06:37:15</t>
  </si>
  <si>
    <t>06:37:15</t>
  </si>
  <si>
    <t>03/04/2025 06:39:15</t>
  </si>
  <si>
    <t>06:39:15</t>
  </si>
  <si>
    <t>03/04/2025 06:47:23</t>
  </si>
  <si>
    <t>06:47:23</t>
  </si>
  <si>
    <t>03/04/2025 08:22:43</t>
  </si>
  <si>
    <t>08:22:43</t>
  </si>
  <si>
    <t>579965 - JOSE EDVALDO DA SILVA</t>
  </si>
  <si>
    <t>03/04/2025 08:24:28</t>
  </si>
  <si>
    <t>08:24:28</t>
  </si>
  <si>
    <t>03/04/2025 08:25:47</t>
  </si>
  <si>
    <t>08:25:47</t>
  </si>
  <si>
    <t>03/04/2025 08:27:25</t>
  </si>
  <si>
    <t>08:27:25</t>
  </si>
  <si>
    <t>03/04/2025 08:27:52</t>
  </si>
  <si>
    <t>08:27:52</t>
  </si>
  <si>
    <t>03/04/2025 08:30:44</t>
  </si>
  <si>
    <t>08:30:44</t>
  </si>
  <si>
    <t>03/04/2025 08:30:55</t>
  </si>
  <si>
    <t>08:30:55</t>
  </si>
  <si>
    <t>03/04/2025 08:33:21</t>
  </si>
  <si>
    <t>08:33:21</t>
  </si>
  <si>
    <t>03/04/2025 08:33:24</t>
  </si>
  <si>
    <t>08:33:24</t>
  </si>
  <si>
    <t>03/04/2025 08:38:24</t>
  </si>
  <si>
    <t>08:38:24</t>
  </si>
  <si>
    <t>03/04/2025 08:43:23</t>
  </si>
  <si>
    <t>08:43:23</t>
  </si>
  <si>
    <t>03/04/2025 08:48:32</t>
  </si>
  <si>
    <t>08:48:32</t>
  </si>
  <si>
    <t>03/04/2025 08:52:44</t>
  </si>
  <si>
    <t>08:52:44</t>
  </si>
  <si>
    <t>03/04/2025 08:58:55</t>
  </si>
  <si>
    <t>08:58:55</t>
  </si>
  <si>
    <t>03/04/2025 09:00:34</t>
  </si>
  <si>
    <t>09:00:34</t>
  </si>
  <si>
    <t>03/04/2025 09:01:40</t>
  </si>
  <si>
    <t>03/04/2025 09:02:34</t>
  </si>
  <si>
    <t>09:02:34</t>
  </si>
  <si>
    <t>03/04/2025 09:03:22</t>
  </si>
  <si>
    <t>09:03:22</t>
  </si>
  <si>
    <t>03/04/2025 09:04:11</t>
  </si>
  <si>
    <t>09:04:11</t>
  </si>
  <si>
    <t>03/04/2025 09:05:00</t>
  </si>
  <si>
    <t>09:05:00</t>
  </si>
  <si>
    <t>03/04/2025 09:06:07</t>
  </si>
  <si>
    <t>09:06:07</t>
  </si>
  <si>
    <t>03/04/2025 09:18:07</t>
  </si>
  <si>
    <t>09:18:07</t>
  </si>
  <si>
    <t>03/04/2025 09:21:28</t>
  </si>
  <si>
    <t>09:21:28</t>
  </si>
  <si>
    <t>03/04/2025 09:30:39</t>
  </si>
  <si>
    <t>09:30:39</t>
  </si>
  <si>
    <t>03/04/2025 09:31:33</t>
  </si>
  <si>
    <t>09:31:33</t>
  </si>
  <si>
    <t>03/04/2025 09:36:33</t>
  </si>
  <si>
    <t>09:36:33</t>
  </si>
  <si>
    <t>03/04/2025 09:39:00</t>
  </si>
  <si>
    <t>09:39:00</t>
  </si>
  <si>
    <t>03/04/2025 09:41:03</t>
  </si>
  <si>
    <t>09:41:03</t>
  </si>
  <si>
    <t>03/04/2025 09:46:26</t>
  </si>
  <si>
    <t>09:46:26</t>
  </si>
  <si>
    <t>03/04/2025 10:00:41</t>
  </si>
  <si>
    <t>10:00:41</t>
  </si>
  <si>
    <t>03/04/2025 10:02:15</t>
  </si>
  <si>
    <t>10:02:15</t>
  </si>
  <si>
    <t>03/04/2025 10:03:13</t>
  </si>
  <si>
    <t>10:03:13</t>
  </si>
  <si>
    <t>03/04/2025 10:04:02</t>
  </si>
  <si>
    <t>10:04:02</t>
  </si>
  <si>
    <t>03/04/2025 10:04:51</t>
  </si>
  <si>
    <t>10:04:51</t>
  </si>
  <si>
    <t>03/04/2025 10:05:42</t>
  </si>
  <si>
    <t>10:05:42</t>
  </si>
  <si>
    <t>03/04/2025 10:06:30</t>
  </si>
  <si>
    <t>10:06:30</t>
  </si>
  <si>
    <t>03/04/2025 10:07:35</t>
  </si>
  <si>
    <t>10:07:35</t>
  </si>
  <si>
    <t>03/04/2025 10:12:35</t>
  </si>
  <si>
    <t>10:12:35</t>
  </si>
  <si>
    <t>03/04/2025 10:17:35</t>
  </si>
  <si>
    <t>10:17:35</t>
  </si>
  <si>
    <t>03/04/2025 10:21:35</t>
  </si>
  <si>
    <t>10:21:35</t>
  </si>
  <si>
    <t>03/04/2025 10:23:22</t>
  </si>
  <si>
    <t>10:23:22</t>
  </si>
  <si>
    <t>03/04/2025 10:27:59</t>
  </si>
  <si>
    <t>10:27:59</t>
  </si>
  <si>
    <t>03/04/2025 10:29:59</t>
  </si>
  <si>
    <t>10:29:59</t>
  </si>
  <si>
    <t>03/04/2025 10:35:16</t>
  </si>
  <si>
    <t>03/04/2025 10:48:59</t>
  </si>
  <si>
    <t>10:48:59</t>
  </si>
  <si>
    <t>03/04/2025 10:50:25</t>
  </si>
  <si>
    <t>10:50:25</t>
  </si>
  <si>
    <t>03/04/2025 10:50:31</t>
  </si>
  <si>
    <t>10:50:31</t>
  </si>
  <si>
    <t>03/04/2025 10:58:40</t>
  </si>
  <si>
    <t>10:58:40</t>
  </si>
  <si>
    <t>03/04/2025 11:03:40</t>
  </si>
  <si>
    <t>11:03:40</t>
  </si>
  <si>
    <t>03/04/2025 11:07:20</t>
  </si>
  <si>
    <t>11:07:20</t>
  </si>
  <si>
    <t>03/04/2025 11:08:04</t>
  </si>
  <si>
    <t>11:08:04</t>
  </si>
  <si>
    <t>03/04/2025 11:10:00</t>
  </si>
  <si>
    <t>11:10:00</t>
  </si>
  <si>
    <t>03/04/2025 11:12:00</t>
  </si>
  <si>
    <t>11:12:00</t>
  </si>
  <si>
    <t>03/04/2025 11:18:50</t>
  </si>
  <si>
    <t>11:18:50</t>
  </si>
  <si>
    <t>03/04/2025 11:23:38</t>
  </si>
  <si>
    <t>11:23:38</t>
  </si>
  <si>
    <t>03/04/2025 11:24:56</t>
  </si>
  <si>
    <t>11:24:56</t>
  </si>
  <si>
    <t>03/04/2025 11:24:59</t>
  </si>
  <si>
    <t>11:24:59</t>
  </si>
  <si>
    <t>03/04/2025 11:29:59</t>
  </si>
  <si>
    <t>11:29:59</t>
  </si>
  <si>
    <t>03/04/2025 11:34:59</t>
  </si>
  <si>
    <t>03/04/2025 11:39:59</t>
  </si>
  <si>
    <t>11:39:59</t>
  </si>
  <si>
    <t>03/04/2025 11:41:52</t>
  </si>
  <si>
    <t>11:41:52</t>
  </si>
  <si>
    <t>03/04/2025 11:42:20</t>
  </si>
  <si>
    <t>11:42:20</t>
  </si>
  <si>
    <t>03/04/2025 11:42:32</t>
  </si>
  <si>
    <t>11:42:32</t>
  </si>
  <si>
    <t>03/04/2025 11:43:47</t>
  </si>
  <si>
    <t>11:43:47</t>
  </si>
  <si>
    <t>03/04/2025 11:44:30</t>
  </si>
  <si>
    <t>11:44:30</t>
  </si>
  <si>
    <t>03/04/2025 11:45:14</t>
  </si>
  <si>
    <t>11:45:14</t>
  </si>
  <si>
    <t>03/04/2025 11:45:55</t>
  </si>
  <si>
    <t>11:45:55</t>
  </si>
  <si>
    <t>03/04/2025 11:46:35</t>
  </si>
  <si>
    <t>11:46:35</t>
  </si>
  <si>
    <t>03/04/2025 11:47:34</t>
  </si>
  <si>
    <t>11:47:34</t>
  </si>
  <si>
    <t>03/04/2025 11:48:43</t>
  </si>
  <si>
    <t>11:48:43</t>
  </si>
  <si>
    <t>03/04/2025 11:50:54</t>
  </si>
  <si>
    <t>11:50:54</t>
  </si>
  <si>
    <t>9021 - MANUTENCAO ELETRICA</t>
  </si>
  <si>
    <t>03/04/2025 11:55:54</t>
  </si>
  <si>
    <t>11:55:54</t>
  </si>
  <si>
    <t>03/04/2025 12:00:54</t>
  </si>
  <si>
    <t>12:00:54</t>
  </si>
  <si>
    <t>03/04/2025 12:05:54</t>
  </si>
  <si>
    <t>12:05:54</t>
  </si>
  <si>
    <t>03/04/2025 12:10:54</t>
  </si>
  <si>
    <t>12:10:54</t>
  </si>
  <si>
    <t>03/04/2025 12:15:54</t>
  </si>
  <si>
    <t>12:15:54</t>
  </si>
  <si>
    <t>03/04/2025 12:22:45</t>
  </si>
  <si>
    <t>12:22:45</t>
  </si>
  <si>
    <t>03/04/2025 12:27:45</t>
  </si>
  <si>
    <t>12:27:45</t>
  </si>
  <si>
    <t>03/04/2025 12:32:45</t>
  </si>
  <si>
    <t>12:32:45</t>
  </si>
  <si>
    <t>03/04/2025 12:37:45</t>
  </si>
  <si>
    <t>12:37:45</t>
  </si>
  <si>
    <t>03/04/2025 12:42:45</t>
  </si>
  <si>
    <t>12:42:45</t>
  </si>
  <si>
    <t>03/04/2025 12:47:45</t>
  </si>
  <si>
    <t>12:47:45</t>
  </si>
  <si>
    <t>03/04/2025 12:52:45</t>
  </si>
  <si>
    <t>12:52:45</t>
  </si>
  <si>
    <t>03/04/2025 12:57:45</t>
  </si>
  <si>
    <t>12:57:45</t>
  </si>
  <si>
    <t>03/04/2025 13:02:45</t>
  </si>
  <si>
    <t>13:02:45</t>
  </si>
  <si>
    <t>03/04/2025 13:07:45</t>
  </si>
  <si>
    <t>13:07:45</t>
  </si>
  <si>
    <t>03/04/2025 13:12:45</t>
  </si>
  <si>
    <t>13:12:45</t>
  </si>
  <si>
    <t>03/04/2025 13:17:45</t>
  </si>
  <si>
    <t>13:17:45</t>
  </si>
  <si>
    <t>03/04/2025 13:22:45</t>
  </si>
  <si>
    <t>13:22:45</t>
  </si>
  <si>
    <t>03/04/2025 13:27:45</t>
  </si>
  <si>
    <t>13:27:45</t>
  </si>
  <si>
    <t>03/04/2025 13:32:45</t>
  </si>
  <si>
    <t>13:32:45</t>
  </si>
  <si>
    <t>03/04/2025 13:37:45</t>
  </si>
  <si>
    <t>13:37:45</t>
  </si>
  <si>
    <t>03/04/2025 13:42:45</t>
  </si>
  <si>
    <t>13:42:45</t>
  </si>
  <si>
    <t>03/04/2025 13:47:45</t>
  </si>
  <si>
    <t>13:47:45</t>
  </si>
  <si>
    <t>03/04/2025 13:52:45</t>
  </si>
  <si>
    <t>13:52:45</t>
  </si>
  <si>
    <t>03/04/2025 13:57:45</t>
  </si>
  <si>
    <t>13:57:45</t>
  </si>
  <si>
    <t>03/04/2025 14:02:45</t>
  </si>
  <si>
    <t>14:02:45</t>
  </si>
  <si>
    <t>03/04/2025 14:07:45</t>
  </si>
  <si>
    <t>14:07:45</t>
  </si>
  <si>
    <t>03/04/2025 14:12:45</t>
  </si>
  <si>
    <t>14:12:45</t>
  </si>
  <si>
    <t>03/04/2025 14:17:45</t>
  </si>
  <si>
    <t>14:17:45</t>
  </si>
  <si>
    <t>03/04/2025 14:22:45</t>
  </si>
  <si>
    <t>14:22:45</t>
  </si>
  <si>
    <t>03/04/2025 14:27:45</t>
  </si>
  <si>
    <t>14:27:45</t>
  </si>
  <si>
    <t>03/04/2025 14:29:06</t>
  </si>
  <si>
    <t>14:29:06</t>
  </si>
  <si>
    <t>03/04/2025 14:32:00</t>
  </si>
  <si>
    <t>14:32:00</t>
  </si>
  <si>
    <t>03/04/2025 14:32:06</t>
  </si>
  <si>
    <t>14:32:06</t>
  </si>
  <si>
    <t>03/04/2025 14:34:27</t>
  </si>
  <si>
    <t>14:34:27</t>
  </si>
  <si>
    <t>03/04/2025 14:34:38</t>
  </si>
  <si>
    <t>03/04/2025 14:34:47</t>
  </si>
  <si>
    <t>14:34:47</t>
  </si>
  <si>
    <t>03/04/2025 14:35:07</t>
  </si>
  <si>
    <t>14:35:07</t>
  </si>
  <si>
    <t>03/04/2025 14:35:38</t>
  </si>
  <si>
    <t>03/04/2025 14:38:34</t>
  </si>
  <si>
    <t>14:38:34</t>
  </si>
  <si>
    <t>03/04/2025 14:40:33</t>
  </si>
  <si>
    <t>14:40:33</t>
  </si>
  <si>
    <t>03/04/2025 14:42:03</t>
  </si>
  <si>
    <t>14:42:03</t>
  </si>
  <si>
    <t>03/04/2025 14:43:33</t>
  </si>
  <si>
    <t>14:43:33</t>
  </si>
  <si>
    <t>03/04/2025 14:44:49</t>
  </si>
  <si>
    <t>14:44:49</t>
  </si>
  <si>
    <t>03/04/2025 14:45:53</t>
  </si>
  <si>
    <t>14:45:53</t>
  </si>
  <si>
    <t>03/04/2025 14:50:47</t>
  </si>
  <si>
    <t>14:50:47</t>
  </si>
  <si>
    <t>03/04/2025 14:52:18</t>
  </si>
  <si>
    <t>14:52:18</t>
  </si>
  <si>
    <t>03/04/2025 14:53:44</t>
  </si>
  <si>
    <t>14:53:44</t>
  </si>
  <si>
    <t>03/04/2025 14:54:35</t>
  </si>
  <si>
    <t>14:54:35</t>
  </si>
  <si>
    <t>03/04/2025 14:55:27</t>
  </si>
  <si>
    <t>14:55:27</t>
  </si>
  <si>
    <t>03/04/2025 14:55:53</t>
  </si>
  <si>
    <t>14:55:53</t>
  </si>
  <si>
    <t>03/04/2025 14:56:11</t>
  </si>
  <si>
    <t>14:56:11</t>
  </si>
  <si>
    <t>03/04/2025 14:59:07</t>
  </si>
  <si>
    <t>14:59:07</t>
  </si>
  <si>
    <t>03/04/2025 15:01:17</t>
  </si>
  <si>
    <t>15:01:17</t>
  </si>
  <si>
    <t>03/04/2025 15:04:57</t>
  </si>
  <si>
    <t>15:04:57</t>
  </si>
  <si>
    <t>03/04/2025 15:07:33</t>
  </si>
  <si>
    <t>15:07:33</t>
  </si>
  <si>
    <t>03/04/2025 15:09:22</t>
  </si>
  <si>
    <t>15:09:22</t>
  </si>
  <si>
    <t>03/04/2025 15:10:23</t>
  </si>
  <si>
    <t>15:10:23</t>
  </si>
  <si>
    <t>03/04/2025 15:11:22</t>
  </si>
  <si>
    <t>15:11:22</t>
  </si>
  <si>
    <t>03/04/2025 15:12:28</t>
  </si>
  <si>
    <t>15:12:28</t>
  </si>
  <si>
    <t>03/04/2025 15:13:59</t>
  </si>
  <si>
    <t>15:13:59</t>
  </si>
  <si>
    <t>03/04/2025 15:15:39</t>
  </si>
  <si>
    <t>15:15:39</t>
  </si>
  <si>
    <t>03/04/2025 15:16:56</t>
  </si>
  <si>
    <t>15:16:56</t>
  </si>
  <si>
    <t>03/04/2025 15:18:13</t>
  </si>
  <si>
    <t>15:18:13</t>
  </si>
  <si>
    <t>03/04/2025 15:19:23</t>
  </si>
  <si>
    <t>15:19:23</t>
  </si>
  <si>
    <t>03/04/2025 15:24:23</t>
  </si>
  <si>
    <t>15:24:23</t>
  </si>
  <si>
    <t>03/04/2025 15:26:00</t>
  </si>
  <si>
    <t>15:26:00</t>
  </si>
  <si>
    <t>03/04/2025 15:27:08</t>
  </si>
  <si>
    <t>15:27:08</t>
  </si>
  <si>
    <t>03/04/2025 15:29:16</t>
  </si>
  <si>
    <t>03/04/2025 15:30:44</t>
  </si>
  <si>
    <t>15:30:44</t>
  </si>
  <si>
    <t>03/04/2025 15:35:44</t>
  </si>
  <si>
    <t>15:35:44</t>
  </si>
  <si>
    <t>03/04/2025 15:35:52</t>
  </si>
  <si>
    <t>15:35:52</t>
  </si>
  <si>
    <t>03/04/2025 15:37:52</t>
  </si>
  <si>
    <t>15:37:52</t>
  </si>
  <si>
    <t>03/04/2025 15:40:41</t>
  </si>
  <si>
    <t>15:40:41</t>
  </si>
  <si>
    <t>03/04/2025 15:43:05</t>
  </si>
  <si>
    <t>15:43:05</t>
  </si>
  <si>
    <t>03/04/2025 15:45:20</t>
  </si>
  <si>
    <t>15:45:20</t>
  </si>
  <si>
    <t>03/04/2025 15:47:15</t>
  </si>
  <si>
    <t>15:47:15</t>
  </si>
  <si>
    <t>03/04/2025 15:47:17</t>
  </si>
  <si>
    <t>15:47:17</t>
  </si>
  <si>
    <t>03/04/2025 15:49:19</t>
  </si>
  <si>
    <t>15:49:19</t>
  </si>
  <si>
    <t>03/04/2025 15:51:26</t>
  </si>
  <si>
    <t>15:51:26</t>
  </si>
  <si>
    <t>03/04/2025 15:51:37</t>
  </si>
  <si>
    <t>15:51:37</t>
  </si>
  <si>
    <t>15:51:38</t>
  </si>
  <si>
    <t>03/04/2025 15:51:38</t>
  </si>
  <si>
    <t>03/04/2025 15:51:48</t>
  </si>
  <si>
    <t>15:51:48</t>
  </si>
  <si>
    <t>03/04/2025 15:52:43</t>
  </si>
  <si>
    <t>15:52:43</t>
  </si>
  <si>
    <t>03/04/2025 16:00:07</t>
  </si>
  <si>
    <t>16:00:07</t>
  </si>
  <si>
    <t>16:00:08</t>
  </si>
  <si>
    <t>03/04/2025 16:00:08</t>
  </si>
  <si>
    <t>03/04/2025 16:00:25</t>
  </si>
  <si>
    <t>16:00:25</t>
  </si>
  <si>
    <t>03/04/2025 16:01:20</t>
  </si>
  <si>
    <t>16:01:20</t>
  </si>
  <si>
    <t>03/04/2025 16:02:04</t>
  </si>
  <si>
    <t>16:02:04</t>
  </si>
  <si>
    <t>03/04/2025 16:03:05</t>
  </si>
  <si>
    <t>16:03:05</t>
  </si>
  <si>
    <t>03/04/2025 16:04:48</t>
  </si>
  <si>
    <t>16:04:48</t>
  </si>
  <si>
    <t>03/04/2025 16:06:48</t>
  </si>
  <si>
    <t>16:06:48</t>
  </si>
  <si>
    <t>03/04/2025 16:11:48</t>
  </si>
  <si>
    <t>16:11:48</t>
  </si>
  <si>
    <t>03/04/2025 16:14:09</t>
  </si>
  <si>
    <t>03/04/2025 16:16:51</t>
  </si>
  <si>
    <t>16:16:51</t>
  </si>
  <si>
    <t>03/04/2025 16:21:13</t>
  </si>
  <si>
    <t>16:21:13</t>
  </si>
  <si>
    <t>03/04/2025 16:21:16</t>
  </si>
  <si>
    <t>16:21:16</t>
  </si>
  <si>
    <t>03/04/2025 16:26:16</t>
  </si>
  <si>
    <t>16:26:16</t>
  </si>
  <si>
    <t>03/04/2025 16:31:16</t>
  </si>
  <si>
    <t>16:31:16</t>
  </si>
  <si>
    <t>03/04/2025 16:36:16</t>
  </si>
  <si>
    <t>16:36:16</t>
  </si>
  <si>
    <t>03/04/2025 16:41:16</t>
  </si>
  <si>
    <t>16:41:16</t>
  </si>
  <si>
    <t>03/04/2025 16:46:16</t>
  </si>
  <si>
    <t>16:46:16</t>
  </si>
  <si>
    <t>03/04/2025 16:51:16</t>
  </si>
  <si>
    <t>16:51:16</t>
  </si>
  <si>
    <t>03/04/2025 16:56:16</t>
  </si>
  <si>
    <t>16:56:16</t>
  </si>
  <si>
    <t>03/04/2025 17:01:16</t>
  </si>
  <si>
    <t>17:01:16</t>
  </si>
  <si>
    <t>03/04/2025 17:06:16</t>
  </si>
  <si>
    <t>17:06:16</t>
  </si>
  <si>
    <t>03/04/2025 17:11:16</t>
  </si>
  <si>
    <t>17:11:16</t>
  </si>
  <si>
    <t>03/04/2025 17:16:16</t>
  </si>
  <si>
    <t>17:16:16</t>
  </si>
  <si>
    <t>03/04/2025 17:21:16</t>
  </si>
  <si>
    <t>17:21:16</t>
  </si>
  <si>
    <t>03/04/2025 17:24:25</t>
  </si>
  <si>
    <t>17:24:25</t>
  </si>
  <si>
    <t>03/04/2025 17:24:31</t>
  </si>
  <si>
    <t>17:24:31</t>
  </si>
  <si>
    <t>03/04/2025 17:27:08</t>
  </si>
  <si>
    <t>17:27:08</t>
  </si>
  <si>
    <t>03/04/2025 17:31:14</t>
  </si>
  <si>
    <t>17:31:14</t>
  </si>
  <si>
    <t>03/04/2025 17:32:08</t>
  </si>
  <si>
    <t>17:32:08</t>
  </si>
  <si>
    <t>03/04/2025 17:32:21</t>
  </si>
  <si>
    <t>17:32:21</t>
  </si>
  <si>
    <t>03/04/2025 17:32:40</t>
  </si>
  <si>
    <t>17:32:40</t>
  </si>
  <si>
    <t>03/04/2025 17:33:06</t>
  </si>
  <si>
    <t>17:33:06</t>
  </si>
  <si>
    <t>03/04/2025 17:33:59</t>
  </si>
  <si>
    <t>17:33:59</t>
  </si>
  <si>
    <t>03/04/2025 17:38:59</t>
  </si>
  <si>
    <t>17:38:59</t>
  </si>
  <si>
    <t>03/04/2025 17:40:09</t>
  </si>
  <si>
    <t>17:40:09</t>
  </si>
  <si>
    <t>03/04/2025 17:41:29</t>
  </si>
  <si>
    <t>17:41:29</t>
  </si>
  <si>
    <t>03/04/2025 17:46:29</t>
  </si>
  <si>
    <t>17:46:29</t>
  </si>
  <si>
    <t>03/04/2025 17:48:17</t>
  </si>
  <si>
    <t>17:48:17</t>
  </si>
  <si>
    <t>03/04/2025 17:49:12</t>
  </si>
  <si>
    <t>17:49:12</t>
  </si>
  <si>
    <t>03/04/2025 17:54:12</t>
  </si>
  <si>
    <t>17:54:12</t>
  </si>
  <si>
    <t>03/04/2025 17:59:12</t>
  </si>
  <si>
    <t>17:59:12</t>
  </si>
  <si>
    <t>03/04/2025 18:02:06</t>
  </si>
  <si>
    <t>18:02:06</t>
  </si>
  <si>
    <t>03/04/2025 18:04:07</t>
  </si>
  <si>
    <t>18:04:07</t>
  </si>
  <si>
    <t>03/04/2025 18:07:35</t>
  </si>
  <si>
    <t>18:07:35</t>
  </si>
  <si>
    <t>03/04/2025 18:10:55</t>
  </si>
  <si>
    <t>18:10:55</t>
  </si>
  <si>
    <t>03/04/2025 18:13:54</t>
  </si>
  <si>
    <t>18:13:54</t>
  </si>
  <si>
    <t>03/04/2025 18:17:58</t>
  </si>
  <si>
    <t>18:17:58</t>
  </si>
  <si>
    <t>03/04/2025 18:18:13</t>
  </si>
  <si>
    <t>18:18:13</t>
  </si>
  <si>
    <t>03/04/2025 18:19:19</t>
  </si>
  <si>
    <t>18:19:19</t>
  </si>
  <si>
    <t>03/04/2025 18:24:19</t>
  </si>
  <si>
    <t>18:24:19</t>
  </si>
  <si>
    <t>03/04/2025 18:27:07</t>
  </si>
  <si>
    <t>18:27:07</t>
  </si>
  <si>
    <t>03/04/2025 18:29:22</t>
  </si>
  <si>
    <t>18:29:22</t>
  </si>
  <si>
    <t>03/04/2025 18:29:55</t>
  </si>
  <si>
    <t>18:29:55</t>
  </si>
  <si>
    <t>03/04/2025 18:30:05</t>
  </si>
  <si>
    <t>18:30:05</t>
  </si>
  <si>
    <t>03/04/2025 18:32:22</t>
  </si>
  <si>
    <t>18:32:22</t>
  </si>
  <si>
    <t>03/04/2025 18:32:25</t>
  </si>
  <si>
    <t>18:32:25</t>
  </si>
  <si>
    <t>03/04/2025 18:37:25</t>
  </si>
  <si>
    <t>18:37:25</t>
  </si>
  <si>
    <t>03/04/2025 18:42:25</t>
  </si>
  <si>
    <t>18:42:25</t>
  </si>
  <si>
    <t>03/04/2025 18:47:25</t>
  </si>
  <si>
    <t>18:47:25</t>
  </si>
  <si>
    <t>03/04/2025 18:49:05</t>
  </si>
  <si>
    <t>18:49:05</t>
  </si>
  <si>
    <t>03/04/2025 18:51:57</t>
  </si>
  <si>
    <t>18:51:57</t>
  </si>
  <si>
    <t>03/04/2025 18:52:54</t>
  </si>
  <si>
    <t>18:52:54</t>
  </si>
  <si>
    <t>03/04/2025 18:53:36</t>
  </si>
  <si>
    <t>18:53:36</t>
  </si>
  <si>
    <t>03/04/2025 18:54:20</t>
  </si>
  <si>
    <t>18:54:20</t>
  </si>
  <si>
    <t>03/04/2025 18:55:03</t>
  </si>
  <si>
    <t>18:55:03</t>
  </si>
  <si>
    <t>03/04/2025 18:55:54</t>
  </si>
  <si>
    <t>18:55:54</t>
  </si>
  <si>
    <t>03/04/2025 18:56:44</t>
  </si>
  <si>
    <t>18:56:44</t>
  </si>
  <si>
    <t>03/04/2025 18:58:15</t>
  </si>
  <si>
    <t>18:58:15</t>
  </si>
  <si>
    <t>03/04/2025 18:59:41</t>
  </si>
  <si>
    <t>18:59:41</t>
  </si>
  <si>
    <t>03/04/2025 18:59:45</t>
  </si>
  <si>
    <t>18:59:45</t>
  </si>
  <si>
    <t>03/04/2025 19:00:33</t>
  </si>
  <si>
    <t>19:00:33</t>
  </si>
  <si>
    <t>19:00:34</t>
  </si>
  <si>
    <t>03/04/2025 19:00:34</t>
  </si>
  <si>
    <t>03/04/2025 19:05:34</t>
  </si>
  <si>
    <t>19:05:34</t>
  </si>
  <si>
    <t>03/04/2025 19:10:34</t>
  </si>
  <si>
    <t>19:10:34</t>
  </si>
  <si>
    <t>03/04/2025 19:13:23</t>
  </si>
  <si>
    <t>19:13:23</t>
  </si>
  <si>
    <t>03/04/2025 19:15:25</t>
  </si>
  <si>
    <t>19:15:25</t>
  </si>
  <si>
    <t>03/04/2025 19:17:09</t>
  </si>
  <si>
    <t>19:17:09</t>
  </si>
  <si>
    <t>03/04/2025 19:17:42</t>
  </si>
  <si>
    <t>19:17:42</t>
  </si>
  <si>
    <t>03/04/2025 19:17:46</t>
  </si>
  <si>
    <t>19:17:46</t>
  </si>
  <si>
    <t>03/04/2025 19:18:14</t>
  </si>
  <si>
    <t>19:18:14</t>
  </si>
  <si>
    <t>03/04/2025 19:18:51</t>
  </si>
  <si>
    <t>19:18:51</t>
  </si>
  <si>
    <t>03/04/2025 19:20:21</t>
  </si>
  <si>
    <t>19:20:21</t>
  </si>
  <si>
    <t>03/04/2025 19:21:41</t>
  </si>
  <si>
    <t>19:21:41</t>
  </si>
  <si>
    <t>03/04/2025 19:23:44</t>
  </si>
  <si>
    <t>19:23:44</t>
  </si>
  <si>
    <t>03/04/2025 19:24:13</t>
  </si>
  <si>
    <t>19:24:13</t>
  </si>
  <si>
    <t>03/04/2025 19:24:19</t>
  </si>
  <si>
    <t>19:24:19</t>
  </si>
  <si>
    <t>03/04/2025 19:27:41</t>
  </si>
  <si>
    <t>19:27:41</t>
  </si>
  <si>
    <t>03/04/2025 19:29:41</t>
  </si>
  <si>
    <t>19:29:41</t>
  </si>
  <si>
    <t>9015 - LIMPEZA PATIO</t>
  </si>
  <si>
    <t>03/04/2025 19:30:26</t>
  </si>
  <si>
    <t>19:30:26</t>
  </si>
  <si>
    <t>03/04/2025 19:31:05</t>
  </si>
  <si>
    <t>19:31:05</t>
  </si>
  <si>
    <t>03/04/2025 19:33:34</t>
  </si>
  <si>
    <t>19:33:34</t>
  </si>
  <si>
    <t>03/04/2025 19:33:47</t>
  </si>
  <si>
    <t>19:33:47</t>
  </si>
  <si>
    <t>03/04/2025 19:35:28</t>
  </si>
  <si>
    <t>19:35:28</t>
  </si>
  <si>
    <t>03/04/2025 19:37:13</t>
  </si>
  <si>
    <t>19:37:13</t>
  </si>
  <si>
    <t>03/04/2025 19:37:17</t>
  </si>
  <si>
    <t>19:37:17</t>
  </si>
  <si>
    <t>03/04/2025 19:42:17</t>
  </si>
  <si>
    <t>19:42:17</t>
  </si>
  <si>
    <t>03/04/2025 19:44:02</t>
  </si>
  <si>
    <t>19:44:02</t>
  </si>
  <si>
    <t>03/04/2025 19:44:11</t>
  </si>
  <si>
    <t>19:44:11</t>
  </si>
  <si>
    <t>03/04/2025 19:44:52</t>
  </si>
  <si>
    <t>19:44:52</t>
  </si>
  <si>
    <t>03/04/2025 19:45:52</t>
  </si>
  <si>
    <t>19:45:52</t>
  </si>
  <si>
    <t>03/04/2025 19:45:55</t>
  </si>
  <si>
    <t>19:45:55</t>
  </si>
  <si>
    <t>03/04/2025 19:50:55</t>
  </si>
  <si>
    <t>19:50:55</t>
  </si>
  <si>
    <t>03/04/2025 19:55:55</t>
  </si>
  <si>
    <t>19:55:55</t>
  </si>
  <si>
    <t>03/04/2025 20:00:55</t>
  </si>
  <si>
    <t>20:00:55</t>
  </si>
  <si>
    <t>03/04/2025 20:10:55</t>
  </si>
  <si>
    <t>20:10:55</t>
  </si>
  <si>
    <t>03/04/2025 20:15:55</t>
  </si>
  <si>
    <t>20:15:55</t>
  </si>
  <si>
    <t>03/04/2025 20:20:55</t>
  </si>
  <si>
    <t>20:20:55</t>
  </si>
  <si>
    <t>03/04/2025 20:25:55</t>
  </si>
  <si>
    <t>20:25:55</t>
  </si>
  <si>
    <t>03/04/2025 20:30:55</t>
  </si>
  <si>
    <t>20:30:55</t>
  </si>
  <si>
    <t>03/04/2025 20:35:55</t>
  </si>
  <si>
    <t>20:35:55</t>
  </si>
  <si>
    <t>03/04/2025 20:45:55</t>
  </si>
  <si>
    <t>20:45:55</t>
  </si>
  <si>
    <t>03/04/2025 20:49:08</t>
  </si>
  <si>
    <t>20:49:08</t>
  </si>
  <si>
    <t>03/04/2025 20:49:14</t>
  </si>
  <si>
    <t>20:49:14</t>
  </si>
  <si>
    <t>03/04/2025 20:49:29</t>
  </si>
  <si>
    <t>20:49:29</t>
  </si>
  <si>
    <t>03/04/2025 20:54:29</t>
  </si>
  <si>
    <t>20:54:29</t>
  </si>
  <si>
    <t>03/04/2025 20:54:37</t>
  </si>
  <si>
    <t>20:54:37</t>
  </si>
  <si>
    <t>03/04/2025 20:55:39</t>
  </si>
  <si>
    <t>03/04/2025 20:56:30</t>
  </si>
  <si>
    <t>20:56:30</t>
  </si>
  <si>
    <t>03/04/2025 20:57:24</t>
  </si>
  <si>
    <t>20:57:24</t>
  </si>
  <si>
    <t>03/04/2025 20:58:11</t>
  </si>
  <si>
    <t>20:58:11</t>
  </si>
  <si>
    <t>03/04/2025 20:59:00</t>
  </si>
  <si>
    <t>20:59:00</t>
  </si>
  <si>
    <t>03/04/2025 20:59:49</t>
  </si>
  <si>
    <t>20:59:49</t>
  </si>
  <si>
    <t>03/04/2025 21:00:54</t>
  </si>
  <si>
    <t>03/04/2025 21:02:06</t>
  </si>
  <si>
    <t>21:02:06</t>
  </si>
  <si>
    <t>03/04/2025 21:03:39</t>
  </si>
  <si>
    <t>21:03:39</t>
  </si>
  <si>
    <t>03/04/2025 21:03:43</t>
  </si>
  <si>
    <t>21:03:43</t>
  </si>
  <si>
    <t>03/04/2025 21:04:08</t>
  </si>
  <si>
    <t>21:04:08</t>
  </si>
  <si>
    <t>03/04/2025 21:09:10</t>
  </si>
  <si>
    <t>03/04/2025 21:13:36</t>
  </si>
  <si>
    <t>21:13:36</t>
  </si>
  <si>
    <t>03/04/2025 21:19:56</t>
  </si>
  <si>
    <t>21:19:56</t>
  </si>
  <si>
    <t>03/04/2025 21:21:36</t>
  </si>
  <si>
    <t>21:21:36</t>
  </si>
  <si>
    <t>03/04/2025 21:23:54</t>
  </si>
  <si>
    <t>21:23:54</t>
  </si>
  <si>
    <t>03/04/2025 21:25:56</t>
  </si>
  <si>
    <t>21:25:56</t>
  </si>
  <si>
    <t>03/04/2025 21:30:29</t>
  </si>
  <si>
    <t>21:30:29</t>
  </si>
  <si>
    <t>8240 - LIMITACAO INDUSTRIAL</t>
  </si>
  <si>
    <t>03/04/2025 21:35:29</t>
  </si>
  <si>
    <t>21:35:29</t>
  </si>
  <si>
    <t>03/04/2025 21:40:29</t>
  </si>
  <si>
    <t>21:40:29</t>
  </si>
  <si>
    <t>03/04/2025 21:45:29</t>
  </si>
  <si>
    <t>21:45:29</t>
  </si>
  <si>
    <t>03/04/2025 21:49:46</t>
  </si>
  <si>
    <t>21:49:46</t>
  </si>
  <si>
    <t>03/04/2025 21:49:55</t>
  </si>
  <si>
    <t>21:49:55</t>
  </si>
  <si>
    <t>03/04/2025 21:54:41</t>
  </si>
  <si>
    <t>21:54:41</t>
  </si>
  <si>
    <t>03/04/2025 21:57:50</t>
  </si>
  <si>
    <t>21:57:50</t>
  </si>
  <si>
    <t>03/04/2025 22:00:59</t>
  </si>
  <si>
    <t>22:00:59</t>
  </si>
  <si>
    <t>03/04/2025 22:02:10</t>
  </si>
  <si>
    <t>22:02:10</t>
  </si>
  <si>
    <t>03/04/2025 22:06:33</t>
  </si>
  <si>
    <t>22:06:33</t>
  </si>
  <si>
    <t>03/04/2025 22:08:10</t>
  </si>
  <si>
    <t>22:08:10</t>
  </si>
  <si>
    <t>03/04/2025 22:09:25</t>
  </si>
  <si>
    <t>03/04/2025 22:10:03</t>
  </si>
  <si>
    <t>22:10:03</t>
  </si>
  <si>
    <t>03/04/2025 22:10:07</t>
  </si>
  <si>
    <t>22:10:07</t>
  </si>
  <si>
    <t>03/04/2025 22:11:56</t>
  </si>
  <si>
    <t>22:11:56</t>
  </si>
  <si>
    <t>03/04/2025 22:12:19</t>
  </si>
  <si>
    <t>22:12:19</t>
  </si>
  <si>
    <t>03/04/2025 22:13:38</t>
  </si>
  <si>
    <t>22:13:38</t>
  </si>
  <si>
    <t>03/04/2025 22:14:53</t>
  </si>
  <si>
    <t>22:14:53</t>
  </si>
  <si>
    <t>03/04/2025 22:18:30</t>
  </si>
  <si>
    <t>22:18:30</t>
  </si>
  <si>
    <t>03/04/2025 22:18:43</t>
  </si>
  <si>
    <t>22:18:43</t>
  </si>
  <si>
    <t>03/04/2025 22:20:32</t>
  </si>
  <si>
    <t>Disponibilidade</t>
  </si>
  <si>
    <t>Eficiência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</si>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</sst>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\ \!\ &quot;TDH &quot;"/>
    <numFmt numFmtId="165" formatCode="[h]:mm:ss;@"/>
    <numFmt numFmtId="166" formatCode="[$-F400]h:mm:ss\ AM/PM"/>
    <numFmt numFmtId="167" formatCode="#,##0.00\ &quot;LT/TN&quot;"/>
    <numFmt numFmtId="168" formatCode="0.000\ &quot;LT/HR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164" fontId="0" fillId="0" borderId="12" xfId="0" applyNumberFormat="1" applyBorder="1"/>
    <xf numFmtId="0" fontId="19" fillId="0" borderId="11" xfId="0" applyFont="1" applyBorder="1" applyAlignment="1">
      <alignment horizontal="center" vertical="top"/>
    </xf>
    <xf numFmtId="166" fontId="0" fillId="0" borderId="0" xfId="0" applyNumberFormat="1"/>
    <xf numFmtId="165" fontId="0" fillId="0" borderId="0" xfId="0" applyNumberFormat="1"/>
    <xf numFmtId="10" fontId="0" fillId="0" borderId="11" xfId="3" applyNumberFormat="1" applyFont="1" applyBorder="1"/>
    <xf numFmtId="9" fontId="0" fillId="0" borderId="11" xfId="3" applyFont="1" applyBorder="1"/>
    <xf numFmtId="43" fontId="0" fillId="0" borderId="11" xfId="1" applyFont="1" applyBorder="1"/>
    <xf numFmtId="46" fontId="0" fillId="0" borderId="0" xfId="0" applyNumberFormat="1"/>
    <xf numFmtId="10" fontId="21" fillId="0" borderId="11" xfId="3" applyNumberFormat="1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9" fontId="0" fillId="0" borderId="11" xfId="0" applyNumberFormat="1" applyBorder="1" applyAlignment="1">
      <alignment horizontal="center"/>
    </xf>
    <xf numFmtId="10" fontId="0" fillId="0" borderId="11" xfId="0" applyNumberFormat="1" applyBorder="1"/>
    <xf numFmtId="9" fontId="0" fillId="0" borderId="11" xfId="3" applyFont="1" applyBorder="1" applyAlignment="1">
      <alignment horizontal="center"/>
    </xf>
    <xf numFmtId="0" fontId="16" fillId="0" borderId="0" xfId="0" applyFont="1"/>
    <xf numFmtId="9" fontId="0" fillId="0" borderId="11" xfId="0" applyNumberFormat="1" applyBorder="1"/>
    <xf numFmtId="44" fontId="0" fillId="0" borderId="11" xfId="0" applyNumberFormat="1" applyBorder="1"/>
    <xf numFmtId="0" fontId="20" fillId="0" borderId="11" xfId="0" applyFont="1" applyBorder="1"/>
    <xf numFmtId="9" fontId="20" fillId="0" borderId="11" xfId="0" applyNumberFormat="1" applyFont="1" applyBorder="1"/>
    <xf numFmtId="44" fontId="20" fillId="0" borderId="11" xfId="0" applyNumberFormat="1" applyFont="1" applyBorder="1"/>
    <xf numFmtId="44" fontId="16" fillId="33" borderId="0" xfId="2" applyFont="1" applyFill="1"/>
    <xf numFmtId="0" fontId="16" fillId="0" borderId="11" xfId="0" applyFont="1" applyBorder="1" applyAlignment="1">
      <alignment horizontal="center"/>
    </xf>
    <xf numFmtId="4" fontId="0" fillId="0" borderId="11" xfId="0" applyNumberFormat="1" applyBorder="1"/>
    <xf numFmtId="2" fontId="18" fillId="0" borderId="11" xfId="0" applyNumberFormat="1" applyFont="1" applyBorder="1"/>
    <xf numFmtId="10" fontId="18" fillId="0" borderId="11" xfId="3" applyNumberFormat="1" applyFont="1" applyBorder="1"/>
    <xf numFmtId="4" fontId="18" fillId="0" borderId="11" xfId="0" applyNumberFormat="1" applyFont="1" applyBorder="1"/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167" fontId="0" fillId="0" borderId="11" xfId="1" applyNumberFormat="1" applyFont="1" applyBorder="1"/>
    <xf numFmtId="2" fontId="0" fillId="0" borderId="11" xfId="0" applyNumberFormat="1" applyBorder="1"/>
    <xf numFmtId="168" fontId="0" fillId="0" borderId="1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2" fontId="0" fillId="0" borderId="11" xfId="3" applyNumberFormat="1" applyFont="1" applyBorder="1"/>
    <xf numFmtId="0" fontId="22" fillId="0" borderId="0" xfId="0" applyFont="1" applyAlignment="1">
      <alignment horizontal="center"/>
    </xf>
    <xf numFmtId="0" fontId="20" fillId="0" borderId="11" xfId="0" applyFont="1" applyBorder="1" applyAlignment="1">
      <alignment horizontal="center"/>
    </xf>
    <xf numFmtId="9" fontId="20" fillId="0" borderId="11" xfId="0" applyNumberFormat="1" applyFont="1" applyBorder="1" applyAlignment="1">
      <alignment horizontal="center"/>
    </xf>
    <xf numFmtId="0" fontId="0" fillId="34" borderId="11" xfId="0" applyFill="1" applyBorder="1"/>
    <xf numFmtId="9" fontId="0" fillId="0" borderId="0" xfId="0" applyNumberFormat="1"/>
    <xf numFmtId="2" fontId="0" fillId="0" borderId="0" xfId="1" applyNumberFormat="1" applyFont="1"/>
    <xf numFmtId="166" fontId="0" fillId="0" borderId="11" xfId="0" applyNumberFormat="1" applyBorder="1"/>
    <xf numFmtId="0" fontId="0" fillId="0" borderId="0" xfId="0" applyBorder="1"/>
    <xf numFmtId="10" fontId="0" fillId="0" borderId="0" xfId="3" applyNumberFormat="1" applyFont="1" applyBorder="1"/>
    <xf numFmtId="9" fontId="0" fillId="0" borderId="0" xfId="3" applyFont="1" applyBorder="1" applyAlignment="1">
      <alignment horizontal="center" vertical="center"/>
    </xf>
    <xf numFmtId="44" fontId="0" fillId="0" borderId="0" xfId="0" applyNumberFormat="1" applyBorder="1"/>
    <xf numFmtId="10" fontId="0" fillId="0" borderId="0" xfId="3" applyNumberFormat="1" applyFont="1"/>
    <xf numFmtId="0" fontId="16" fillId="0" borderId="0" xfId="0" applyFont="1" applyAlignment="1">
      <alignment horizontal="center"/>
    </xf>
    <xf numFmtId="4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45">
    <cellStyle name="20% - Ênfase1" xfId="22" builtinId="30" customBuiltin="1"/>
    <cellStyle name="20% - Ênfase2" xfId="26" builtinId="34" customBuiltin="1"/>
    <cellStyle name="20% - Ênfase3" xfId="30" builtinId="38" customBuiltin="1"/>
    <cellStyle name="20% - Ênfase4" xfId="34" builtinId="42" customBuiltin="1"/>
    <cellStyle name="20% - Ênfase5" xfId="38" builtinId="46" customBuiltin="1"/>
    <cellStyle name="20% - Ênfase6" xfId="42" builtinId="50" customBuiltin="1"/>
    <cellStyle name="40% - Ênfase1" xfId="23" builtinId="31" customBuiltin="1"/>
    <cellStyle name="40% - Ênfase2" xfId="27" builtinId="35" customBuiltin="1"/>
    <cellStyle name="40% - Ênfase3" xfId="31" builtinId="39" customBuiltin="1"/>
    <cellStyle name="40% - Ênfase4" xfId="35" builtinId="43" customBuiltin="1"/>
    <cellStyle name="40% - Ênfase5" xfId="39" builtinId="47" customBuiltin="1"/>
    <cellStyle name="40% - Ênfase6" xfId="43" builtinId="51" customBuiltin="1"/>
    <cellStyle name="60% - Ênfase1" xfId="24" builtinId="32" customBuiltin="1"/>
    <cellStyle name="60% - Ênfase2" xfId="28" builtinId="36" customBuiltin="1"/>
    <cellStyle name="60% - Ênfase3" xfId="32" builtinId="40" customBuiltin="1"/>
    <cellStyle name="60% - Ênfase4" xfId="36" builtinId="44" customBuiltin="1"/>
    <cellStyle name="60% - Ênfase5" xfId="40" builtinId="48" customBuiltin="1"/>
    <cellStyle name="60% - Ênfase6" xfId="44" builtinId="52" customBuiltin="1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Ênfase1" xfId="21" builtinId="29" customBuiltin="1"/>
    <cellStyle name="Ênfase2" xfId="25" builtinId="33" customBuiltin="1"/>
    <cellStyle name="Ênfase3" xfId="29" builtinId="37" customBuiltin="1"/>
    <cellStyle name="Ênfase4" xfId="33" builtinId="41" customBuiltin="1"/>
    <cellStyle name="Ênfase5" xfId="37" builtinId="45" customBuiltin="1"/>
    <cellStyle name="Ênfase6" xfId="41" builtinId="49" customBuiltin="1"/>
    <cellStyle name="Entrada" xfId="12" builtinId="20" customBuiltin="1"/>
    <cellStyle name="Moeda" xfId="2" builtinId="4"/>
    <cellStyle name="Neutro" xfId="11" builtinId="28" customBuiltin="1"/>
    <cellStyle name="Normal" xfId="0" builtinId="0"/>
    <cellStyle name="Nota" xfId="18" builtinId="10" customBuiltin="1"/>
    <cellStyle name="Porcentagem" xfId="3" builtinId="5"/>
    <cellStyle name="Ruim" xfId="10" builtinId="27" customBuiltin="1"/>
    <cellStyle name="Saída" xfId="13" builtinId="21" customBuiltin="1"/>
    <cellStyle name="Texto de Aviso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20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7BCF-3495-4738-9804-8A0A803C56C9}">
  <dimension ref="A1:S35831"/>
  <sheetViews>
    <sheetView topLeftCell="G1" workbookViewId="0">
      <selection activeCell="L175" sqref="L175"/>
    </sheetView>
  </sheetViews>
  <sheetFormatPr defaultRowHeight="15" x14ac:dyDescent="0.25"/>
  <cols>
    <col min="1" max="1" width="15.85546875" style="2" bestFit="1" customWidth="1"/>
    <col min="3" max="3" width="12.85546875" bestFit="1" customWidth="1"/>
    <col min="4" max="4" width="23" bestFit="1" customWidth="1"/>
    <col min="5" max="5" width="22.140625" bestFit="1" customWidth="1"/>
    <col min="6" max="6" width="15.7109375" bestFit="1" customWidth="1"/>
    <col min="7" max="7" width="27.5703125" bestFit="1" customWidth="1"/>
    <col min="8" max="8" width="17.7109375" bestFit="1" customWidth="1"/>
    <col min="9" max="9" width="15.42578125" bestFit="1" customWidth="1"/>
    <col min="10" max="10" width="10.140625" bestFit="1" customWidth="1"/>
    <col min="11" max="11" width="12.5703125" bestFit="1" customWidth="1"/>
    <col min="12" max="12" width="51.7109375" bestFit="1" customWidth="1"/>
    <col min="13" max="13" width="35.85546875" bestFit="1" customWidth="1"/>
    <col min="14" max="14" width="12.42578125" bestFit="1" customWidth="1"/>
    <col min="15" max="15" width="10.85546875" bestFit="1" customWidth="1"/>
    <col min="16" max="16" width="20.140625" bestFit="1" customWidth="1"/>
    <col min="17" max="17" width="11" bestFit="1" customWidth="1"/>
    <col min="18" max="18" width="14.28515625" style="32" bestFit="1" customWidth="1"/>
    <col min="19" max="19" width="23.85546875" bestFit="1" customWidth="1"/>
  </cols>
  <sheetData>
    <row r="1" spans="1:19" x14ac:dyDescent="0.25">
      <c r="A1" s="2" t="s">
        <v>1</v>
      </c>
      <c r="B1" t="s">
        <v>34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2" t="s">
        <v>35</v>
      </c>
      <c r="S1" t="s">
        <v>49</v>
      </c>
    </row>
    <row r="2" spans="1:19" x14ac:dyDescent="0.25">
      <c r="A2" t="s">
        <v>174</v>
      </c>
      <c r="B2" t="s">
        <v>175</v>
      </c>
      <c r="C2">
        <v>6034</v>
      </c>
      <c r="D2" t="s">
        <v>96</v>
      </c>
      <c r="E2" t="s">
        <v>32</v>
      </c>
      <c r="F2" t="s">
        <v>23</v>
      </c>
      <c r="G2" t="s">
        <v>23</v>
      </c>
      <c r="H2" t="s">
        <v>96</v>
      </c>
      <c r="I2" t="s">
        <v>24</v>
      </c>
      <c r="J2">
        <v>1344.6</v>
      </c>
      <c r="K2">
        <v>0</v>
      </c>
      <c r="L2" t="s">
        <v>134</v>
      </c>
      <c r="M2" t="s">
        <v>176</v>
      </c>
      <c r="O2">
        <v>0</v>
      </c>
      <c r="P2" t="s">
        <v>20</v>
      </c>
      <c r="Q2">
        <v>0</v>
      </c>
      <c r="R2" s="32">
        <v>0</v>
      </c>
      <c r="S2">
        <v>0</v>
      </c>
    </row>
    <row r="3" spans="1:19" x14ac:dyDescent="0.25">
      <c r="A3" t="s">
        <v>177</v>
      </c>
      <c r="B3" t="s">
        <v>178</v>
      </c>
      <c r="C3">
        <v>6034</v>
      </c>
      <c r="D3" t="s">
        <v>96</v>
      </c>
      <c r="E3" t="s">
        <v>32</v>
      </c>
      <c r="F3" t="s">
        <v>23</v>
      </c>
      <c r="G3" t="s">
        <v>23</v>
      </c>
      <c r="H3" t="s">
        <v>96</v>
      </c>
      <c r="I3" t="s">
        <v>24</v>
      </c>
      <c r="J3">
        <v>1344.6</v>
      </c>
      <c r="K3">
        <v>0</v>
      </c>
      <c r="L3" t="s">
        <v>134</v>
      </c>
      <c r="M3" t="s">
        <v>176</v>
      </c>
      <c r="O3">
        <v>0</v>
      </c>
      <c r="P3" t="s">
        <v>20</v>
      </c>
      <c r="Q3">
        <v>0</v>
      </c>
      <c r="R3" s="48">
        <v>1.6666666666666663E-2</v>
      </c>
      <c r="S3">
        <v>0</v>
      </c>
    </row>
    <row r="4" spans="1:19" x14ac:dyDescent="0.25">
      <c r="A4" t="s">
        <v>179</v>
      </c>
      <c r="B4" t="s">
        <v>180</v>
      </c>
      <c r="C4">
        <v>6034</v>
      </c>
      <c r="D4" t="s">
        <v>96</v>
      </c>
      <c r="E4" t="s">
        <v>32</v>
      </c>
      <c r="F4" t="s">
        <v>23</v>
      </c>
      <c r="G4" t="s">
        <v>23</v>
      </c>
      <c r="H4" t="s">
        <v>96</v>
      </c>
      <c r="I4" t="s">
        <v>24</v>
      </c>
      <c r="J4">
        <v>1344.6</v>
      </c>
      <c r="K4">
        <v>0</v>
      </c>
      <c r="L4" t="s">
        <v>134</v>
      </c>
      <c r="M4" t="s">
        <v>176</v>
      </c>
      <c r="O4">
        <v>0</v>
      </c>
      <c r="P4" t="s">
        <v>20</v>
      </c>
      <c r="Q4">
        <v>0</v>
      </c>
      <c r="R4" s="48">
        <v>1.6666666666666663E-2</v>
      </c>
      <c r="S4">
        <v>0</v>
      </c>
    </row>
    <row r="5" spans="1:19" x14ac:dyDescent="0.25">
      <c r="A5" t="s">
        <v>181</v>
      </c>
      <c r="B5" t="s">
        <v>182</v>
      </c>
      <c r="C5">
        <v>6034</v>
      </c>
      <c r="D5" t="s">
        <v>96</v>
      </c>
      <c r="E5" t="s">
        <v>32</v>
      </c>
      <c r="F5" t="s">
        <v>23</v>
      </c>
      <c r="G5" t="s">
        <v>23</v>
      </c>
      <c r="H5" t="s">
        <v>96</v>
      </c>
      <c r="I5" t="s">
        <v>24</v>
      </c>
      <c r="J5">
        <v>1344.6</v>
      </c>
      <c r="K5">
        <v>0</v>
      </c>
      <c r="L5" t="s">
        <v>134</v>
      </c>
      <c r="M5" t="s">
        <v>176</v>
      </c>
      <c r="O5">
        <v>0</v>
      </c>
      <c r="P5" t="s">
        <v>20</v>
      </c>
      <c r="Q5">
        <v>0</v>
      </c>
      <c r="R5" s="48">
        <v>1.666666666666667E-2</v>
      </c>
      <c r="S5">
        <v>0</v>
      </c>
    </row>
    <row r="6" spans="1:19" x14ac:dyDescent="0.25">
      <c r="A6" t="s">
        <v>183</v>
      </c>
      <c r="B6" t="s">
        <v>184</v>
      </c>
      <c r="C6">
        <v>6034</v>
      </c>
      <c r="D6" t="s">
        <v>96</v>
      </c>
      <c r="E6" t="s">
        <v>32</v>
      </c>
      <c r="F6" t="s">
        <v>23</v>
      </c>
      <c r="G6" t="s">
        <v>23</v>
      </c>
      <c r="H6" t="s">
        <v>96</v>
      </c>
      <c r="I6" t="s">
        <v>24</v>
      </c>
      <c r="J6">
        <v>1345</v>
      </c>
      <c r="K6">
        <v>1</v>
      </c>
      <c r="L6" t="s">
        <v>134</v>
      </c>
      <c r="M6" t="s">
        <v>176</v>
      </c>
      <c r="O6">
        <v>852</v>
      </c>
      <c r="P6" t="s">
        <v>20</v>
      </c>
      <c r="Q6">
        <v>0</v>
      </c>
      <c r="R6" s="48">
        <v>1.666666666666667E-2</v>
      </c>
      <c r="S6">
        <v>1</v>
      </c>
    </row>
    <row r="7" spans="1:19" x14ac:dyDescent="0.25">
      <c r="A7" t="s">
        <v>185</v>
      </c>
      <c r="B7" t="s">
        <v>186</v>
      </c>
      <c r="C7">
        <v>6034</v>
      </c>
      <c r="D7" t="s">
        <v>96</v>
      </c>
      <c r="E7" t="s">
        <v>32</v>
      </c>
      <c r="F7" t="s">
        <v>23</v>
      </c>
      <c r="G7" t="s">
        <v>23</v>
      </c>
      <c r="H7" t="s">
        <v>96</v>
      </c>
      <c r="I7" t="s">
        <v>24</v>
      </c>
      <c r="J7">
        <v>1345</v>
      </c>
      <c r="K7">
        <v>1</v>
      </c>
      <c r="L7" t="s">
        <v>134</v>
      </c>
      <c r="M7" t="s">
        <v>176</v>
      </c>
      <c r="O7">
        <v>852</v>
      </c>
      <c r="P7" t="s">
        <v>20</v>
      </c>
      <c r="Q7">
        <v>0</v>
      </c>
      <c r="R7" s="48">
        <v>1.666666666666667E-2</v>
      </c>
      <c r="S7">
        <v>1</v>
      </c>
    </row>
    <row r="8" spans="1:19" x14ac:dyDescent="0.25">
      <c r="A8" t="s">
        <v>187</v>
      </c>
      <c r="B8" t="s">
        <v>188</v>
      </c>
      <c r="C8">
        <v>6034</v>
      </c>
      <c r="D8" t="s">
        <v>96</v>
      </c>
      <c r="E8" t="s">
        <v>32</v>
      </c>
      <c r="F8" t="s">
        <v>23</v>
      </c>
      <c r="G8" t="s">
        <v>23</v>
      </c>
      <c r="H8" t="s">
        <v>96</v>
      </c>
      <c r="I8" t="s">
        <v>24</v>
      </c>
      <c r="J8">
        <v>1345</v>
      </c>
      <c r="K8">
        <v>1</v>
      </c>
      <c r="L8" t="s">
        <v>134</v>
      </c>
      <c r="M8" t="s">
        <v>176</v>
      </c>
      <c r="O8">
        <v>791</v>
      </c>
      <c r="P8" t="s">
        <v>20</v>
      </c>
      <c r="Q8">
        <v>0</v>
      </c>
      <c r="R8" s="48">
        <v>1.666666666666667E-2</v>
      </c>
      <c r="S8">
        <v>1</v>
      </c>
    </row>
    <row r="9" spans="1:19" x14ac:dyDescent="0.25">
      <c r="A9" t="s">
        <v>189</v>
      </c>
      <c r="B9" t="s">
        <v>190</v>
      </c>
      <c r="C9">
        <v>6034</v>
      </c>
      <c r="D9" t="s">
        <v>96</v>
      </c>
      <c r="E9" t="s">
        <v>32</v>
      </c>
      <c r="F9" t="s">
        <v>23</v>
      </c>
      <c r="G9" t="s">
        <v>23</v>
      </c>
      <c r="H9" t="s">
        <v>96</v>
      </c>
      <c r="I9" t="s">
        <v>24</v>
      </c>
      <c r="J9">
        <v>1345</v>
      </c>
      <c r="K9">
        <v>1</v>
      </c>
      <c r="L9" t="s">
        <v>134</v>
      </c>
      <c r="M9" t="s">
        <v>176</v>
      </c>
      <c r="O9">
        <v>865</v>
      </c>
      <c r="P9" t="s">
        <v>20</v>
      </c>
      <c r="Q9">
        <v>2.1</v>
      </c>
      <c r="R9" s="48">
        <v>1.6666666666666649E-2</v>
      </c>
      <c r="S9">
        <v>0</v>
      </c>
    </row>
    <row r="10" spans="1:19" x14ac:dyDescent="0.25">
      <c r="A10" t="s">
        <v>191</v>
      </c>
      <c r="B10" t="s">
        <v>192</v>
      </c>
      <c r="C10">
        <v>6034</v>
      </c>
      <c r="D10" t="s">
        <v>96</v>
      </c>
      <c r="E10" t="s">
        <v>32</v>
      </c>
      <c r="F10" t="s">
        <v>23</v>
      </c>
      <c r="G10" t="s">
        <v>23</v>
      </c>
      <c r="H10" t="s">
        <v>96</v>
      </c>
      <c r="I10" t="s">
        <v>24</v>
      </c>
      <c r="J10">
        <v>1345.1</v>
      </c>
      <c r="K10">
        <v>1</v>
      </c>
      <c r="L10" t="s">
        <v>134</v>
      </c>
      <c r="M10" t="s">
        <v>176</v>
      </c>
      <c r="O10">
        <v>889</v>
      </c>
      <c r="P10" t="s">
        <v>20</v>
      </c>
      <c r="Q10">
        <v>0</v>
      </c>
      <c r="R10" s="48">
        <v>1.666666666666667E-2</v>
      </c>
      <c r="S10">
        <v>1</v>
      </c>
    </row>
    <row r="11" spans="1:19" x14ac:dyDescent="0.25">
      <c r="A11" t="s">
        <v>193</v>
      </c>
      <c r="B11" t="s">
        <v>194</v>
      </c>
      <c r="C11">
        <v>6034</v>
      </c>
      <c r="D11" t="s">
        <v>96</v>
      </c>
      <c r="E11" t="s">
        <v>32</v>
      </c>
      <c r="F11" t="s">
        <v>23</v>
      </c>
      <c r="G11" t="s">
        <v>23</v>
      </c>
      <c r="H11" t="s">
        <v>96</v>
      </c>
      <c r="I11" t="s">
        <v>24</v>
      </c>
      <c r="J11">
        <v>1345.1</v>
      </c>
      <c r="K11">
        <v>1</v>
      </c>
      <c r="L11" t="s">
        <v>134</v>
      </c>
      <c r="M11" t="s">
        <v>176</v>
      </c>
      <c r="O11">
        <v>892</v>
      </c>
      <c r="P11" t="s">
        <v>20</v>
      </c>
      <c r="Q11">
        <v>0</v>
      </c>
      <c r="R11" s="48">
        <v>1.666666666666667E-2</v>
      </c>
      <c r="S11">
        <v>1</v>
      </c>
    </row>
    <row r="12" spans="1:19" x14ac:dyDescent="0.25">
      <c r="A12" t="s">
        <v>195</v>
      </c>
      <c r="B12" t="s">
        <v>196</v>
      </c>
      <c r="C12">
        <v>6034</v>
      </c>
      <c r="D12" t="s">
        <v>96</v>
      </c>
      <c r="E12" t="s">
        <v>32</v>
      </c>
      <c r="F12" t="s">
        <v>29</v>
      </c>
      <c r="G12" t="s">
        <v>30</v>
      </c>
      <c r="H12" t="s">
        <v>96</v>
      </c>
      <c r="I12" t="s">
        <v>22</v>
      </c>
      <c r="J12">
        <v>1345.1</v>
      </c>
      <c r="K12">
        <v>1</v>
      </c>
      <c r="L12" t="s">
        <v>124</v>
      </c>
      <c r="M12" t="s">
        <v>176</v>
      </c>
      <c r="O12">
        <v>886</v>
      </c>
      <c r="P12" t="s">
        <v>20</v>
      </c>
      <c r="Q12">
        <v>2.1</v>
      </c>
      <c r="R12" s="48">
        <v>5.0000000000000114E-3</v>
      </c>
      <c r="S12">
        <v>0</v>
      </c>
    </row>
    <row r="13" spans="1:19" x14ac:dyDescent="0.25">
      <c r="A13" t="s">
        <v>197</v>
      </c>
      <c r="B13" t="s">
        <v>198</v>
      </c>
      <c r="C13">
        <v>6034</v>
      </c>
      <c r="D13" t="s">
        <v>96</v>
      </c>
      <c r="E13" t="s">
        <v>32</v>
      </c>
      <c r="F13" t="s">
        <v>29</v>
      </c>
      <c r="G13" t="s">
        <v>30</v>
      </c>
      <c r="H13" t="s">
        <v>96</v>
      </c>
      <c r="I13" t="s">
        <v>22</v>
      </c>
      <c r="J13">
        <v>1345.1</v>
      </c>
      <c r="K13">
        <v>1</v>
      </c>
      <c r="L13" t="s">
        <v>124</v>
      </c>
      <c r="M13" t="s">
        <v>176</v>
      </c>
      <c r="O13">
        <v>853</v>
      </c>
      <c r="P13" t="s">
        <v>20</v>
      </c>
      <c r="Q13">
        <v>0</v>
      </c>
      <c r="R13" s="48">
        <v>1.6666666666666649E-2</v>
      </c>
      <c r="S13">
        <v>1</v>
      </c>
    </row>
    <row r="14" spans="1:19" x14ac:dyDescent="0.25">
      <c r="A14" t="s">
        <v>200</v>
      </c>
      <c r="B14" t="s">
        <v>201</v>
      </c>
      <c r="C14">
        <v>6034</v>
      </c>
      <c r="D14" t="s">
        <v>96</v>
      </c>
      <c r="E14" t="s">
        <v>32</v>
      </c>
      <c r="F14" t="s">
        <v>29</v>
      </c>
      <c r="G14" t="s">
        <v>30</v>
      </c>
      <c r="H14" t="s">
        <v>96</v>
      </c>
      <c r="I14" t="s">
        <v>22</v>
      </c>
      <c r="J14">
        <v>1345.1</v>
      </c>
      <c r="K14">
        <v>1</v>
      </c>
      <c r="L14" t="s">
        <v>124</v>
      </c>
      <c r="M14" t="s">
        <v>176</v>
      </c>
      <c r="O14">
        <v>895</v>
      </c>
      <c r="P14" t="s">
        <v>20</v>
      </c>
      <c r="Q14">
        <v>0</v>
      </c>
      <c r="R14" s="48">
        <v>1.666666666666667E-2</v>
      </c>
      <c r="S14">
        <v>1</v>
      </c>
    </row>
    <row r="15" spans="1:19" x14ac:dyDescent="0.25">
      <c r="A15" t="s">
        <v>203</v>
      </c>
      <c r="B15" t="s">
        <v>204</v>
      </c>
      <c r="C15">
        <v>6034</v>
      </c>
      <c r="D15" t="s">
        <v>96</v>
      </c>
      <c r="E15" t="s">
        <v>32</v>
      </c>
      <c r="F15" t="s">
        <v>29</v>
      </c>
      <c r="G15" t="s">
        <v>30</v>
      </c>
      <c r="H15" t="s">
        <v>96</v>
      </c>
      <c r="I15" t="s">
        <v>22</v>
      </c>
      <c r="J15">
        <v>1345.1</v>
      </c>
      <c r="K15">
        <v>1</v>
      </c>
      <c r="L15" t="s">
        <v>124</v>
      </c>
      <c r="M15" t="s">
        <v>176</v>
      </c>
      <c r="O15">
        <v>846</v>
      </c>
      <c r="P15" t="s">
        <v>20</v>
      </c>
      <c r="Q15">
        <v>2.2000000000000002</v>
      </c>
      <c r="R15" s="48">
        <v>1.6666666666666691E-2</v>
      </c>
      <c r="S15">
        <v>0</v>
      </c>
    </row>
    <row r="16" spans="1:19" x14ac:dyDescent="0.25">
      <c r="A16" t="s">
        <v>205</v>
      </c>
      <c r="B16" t="s">
        <v>206</v>
      </c>
      <c r="C16">
        <v>6034</v>
      </c>
      <c r="D16" t="s">
        <v>96</v>
      </c>
      <c r="E16" t="s">
        <v>32</v>
      </c>
      <c r="F16" t="s">
        <v>23</v>
      </c>
      <c r="G16" t="s">
        <v>23</v>
      </c>
      <c r="H16" t="s">
        <v>96</v>
      </c>
      <c r="I16" t="s">
        <v>24</v>
      </c>
      <c r="J16">
        <v>1345.1</v>
      </c>
      <c r="K16">
        <v>1</v>
      </c>
      <c r="L16" t="s">
        <v>131</v>
      </c>
      <c r="M16" t="s">
        <v>176</v>
      </c>
      <c r="O16">
        <v>0</v>
      </c>
      <c r="P16" t="s">
        <v>20</v>
      </c>
      <c r="Q16">
        <v>0</v>
      </c>
      <c r="R16" s="48">
        <v>6.3888888888888606E-3</v>
      </c>
      <c r="S16">
        <v>1</v>
      </c>
    </row>
    <row r="17" spans="1:19" x14ac:dyDescent="0.25">
      <c r="A17" t="s">
        <v>207</v>
      </c>
      <c r="B17" t="s">
        <v>208</v>
      </c>
      <c r="C17">
        <v>6034</v>
      </c>
      <c r="D17" t="s">
        <v>96</v>
      </c>
      <c r="E17" t="s">
        <v>32</v>
      </c>
      <c r="F17" t="s">
        <v>23</v>
      </c>
      <c r="G17" t="s">
        <v>23</v>
      </c>
      <c r="H17" t="s">
        <v>96</v>
      </c>
      <c r="I17" t="s">
        <v>24</v>
      </c>
      <c r="J17">
        <v>1345.1</v>
      </c>
      <c r="K17">
        <v>0</v>
      </c>
      <c r="L17" t="s">
        <v>134</v>
      </c>
      <c r="M17" t="s">
        <v>176</v>
      </c>
      <c r="O17">
        <v>0</v>
      </c>
      <c r="P17" t="s">
        <v>20</v>
      </c>
      <c r="Q17">
        <v>0</v>
      </c>
      <c r="R17" s="48">
        <v>1.9444444444444431E-3</v>
      </c>
      <c r="S17">
        <v>0</v>
      </c>
    </row>
    <row r="18" spans="1:19" x14ac:dyDescent="0.25">
      <c r="A18" t="s">
        <v>209</v>
      </c>
      <c r="B18" t="s">
        <v>210</v>
      </c>
      <c r="C18">
        <v>6034</v>
      </c>
      <c r="D18" t="s">
        <v>96</v>
      </c>
      <c r="E18" t="s">
        <v>32</v>
      </c>
      <c r="F18" t="s">
        <v>23</v>
      </c>
      <c r="G18" t="s">
        <v>23</v>
      </c>
      <c r="H18" t="s">
        <v>96</v>
      </c>
      <c r="I18" t="s">
        <v>24</v>
      </c>
      <c r="J18">
        <v>1345.1</v>
      </c>
      <c r="K18">
        <v>0</v>
      </c>
      <c r="L18" t="s">
        <v>134</v>
      </c>
      <c r="M18" t="s">
        <v>176</v>
      </c>
      <c r="O18">
        <v>0</v>
      </c>
      <c r="P18" t="s">
        <v>20</v>
      </c>
      <c r="Q18">
        <v>0</v>
      </c>
      <c r="R18" s="48">
        <v>1.6666666666666691E-2</v>
      </c>
      <c r="S18">
        <v>0</v>
      </c>
    </row>
    <row r="19" spans="1:19" x14ac:dyDescent="0.25">
      <c r="A19" t="s">
        <v>211</v>
      </c>
      <c r="B19" t="s">
        <v>212</v>
      </c>
      <c r="C19">
        <v>6034</v>
      </c>
      <c r="D19" t="s">
        <v>96</v>
      </c>
      <c r="E19" t="s">
        <v>32</v>
      </c>
      <c r="F19" t="s">
        <v>23</v>
      </c>
      <c r="G19" t="s">
        <v>23</v>
      </c>
      <c r="H19" t="s">
        <v>96</v>
      </c>
      <c r="I19" t="s">
        <v>24</v>
      </c>
      <c r="J19">
        <v>1345.15</v>
      </c>
      <c r="K19">
        <v>0</v>
      </c>
      <c r="L19" t="s">
        <v>134</v>
      </c>
      <c r="M19" t="s">
        <v>176</v>
      </c>
      <c r="O19">
        <v>0</v>
      </c>
      <c r="P19" t="s">
        <v>20</v>
      </c>
      <c r="Q19">
        <v>0</v>
      </c>
      <c r="R19" s="48">
        <v>1.6666666666666649E-2</v>
      </c>
      <c r="S19">
        <v>0</v>
      </c>
    </row>
    <row r="20" spans="1:19" x14ac:dyDescent="0.25">
      <c r="A20" t="s">
        <v>213</v>
      </c>
      <c r="B20" t="s">
        <v>214</v>
      </c>
      <c r="C20">
        <v>6034</v>
      </c>
      <c r="D20" t="s">
        <v>96</v>
      </c>
      <c r="E20" t="s">
        <v>32</v>
      </c>
      <c r="F20" t="s">
        <v>23</v>
      </c>
      <c r="G20" t="s">
        <v>23</v>
      </c>
      <c r="H20" t="s">
        <v>96</v>
      </c>
      <c r="I20" t="s">
        <v>24</v>
      </c>
      <c r="J20">
        <v>1345.15</v>
      </c>
      <c r="K20">
        <v>0</v>
      </c>
      <c r="L20" t="s">
        <v>134</v>
      </c>
      <c r="M20" t="s">
        <v>176</v>
      </c>
      <c r="O20">
        <v>0</v>
      </c>
      <c r="P20" t="s">
        <v>20</v>
      </c>
      <c r="Q20">
        <v>0</v>
      </c>
      <c r="R20" s="48">
        <v>1.6666666666666691E-2</v>
      </c>
      <c r="S20">
        <v>0</v>
      </c>
    </row>
    <row r="21" spans="1:19" x14ac:dyDescent="0.25">
      <c r="A21" t="s">
        <v>215</v>
      </c>
      <c r="B21" t="s">
        <v>216</v>
      </c>
      <c r="C21">
        <v>6034</v>
      </c>
      <c r="D21" t="s">
        <v>96</v>
      </c>
      <c r="E21" t="s">
        <v>32</v>
      </c>
      <c r="F21" t="s">
        <v>23</v>
      </c>
      <c r="G21" t="s">
        <v>23</v>
      </c>
      <c r="H21" t="s">
        <v>96</v>
      </c>
      <c r="I21" t="s">
        <v>24</v>
      </c>
      <c r="J21">
        <v>1345.15</v>
      </c>
      <c r="K21">
        <v>0</v>
      </c>
      <c r="L21" t="s">
        <v>134</v>
      </c>
      <c r="M21" t="s">
        <v>176</v>
      </c>
      <c r="O21">
        <v>0</v>
      </c>
      <c r="P21" t="s">
        <v>20</v>
      </c>
      <c r="Q21">
        <v>0</v>
      </c>
      <c r="R21" s="48">
        <v>1.6666666666666649E-2</v>
      </c>
      <c r="S21">
        <v>0</v>
      </c>
    </row>
    <row r="22" spans="1:19" x14ac:dyDescent="0.25">
      <c r="A22" t="s">
        <v>217</v>
      </c>
      <c r="B22" t="s">
        <v>218</v>
      </c>
      <c r="C22">
        <v>6034</v>
      </c>
      <c r="D22" t="s">
        <v>96</v>
      </c>
      <c r="E22" t="s">
        <v>32</v>
      </c>
      <c r="F22" t="s">
        <v>23</v>
      </c>
      <c r="G22" t="s">
        <v>23</v>
      </c>
      <c r="H22" t="s">
        <v>96</v>
      </c>
      <c r="I22" t="s">
        <v>24</v>
      </c>
      <c r="J22">
        <v>1345.15</v>
      </c>
      <c r="K22">
        <v>0</v>
      </c>
      <c r="L22" t="s">
        <v>134</v>
      </c>
      <c r="M22" t="s">
        <v>176</v>
      </c>
      <c r="O22">
        <v>0</v>
      </c>
      <c r="P22" t="s">
        <v>20</v>
      </c>
      <c r="Q22">
        <v>0</v>
      </c>
      <c r="R22" s="48">
        <v>1.6666666666666649E-2</v>
      </c>
      <c r="S22">
        <v>0</v>
      </c>
    </row>
    <row r="23" spans="1:19" x14ac:dyDescent="0.25">
      <c r="A23" t="s">
        <v>219</v>
      </c>
      <c r="B23" t="s">
        <v>220</v>
      </c>
      <c r="C23">
        <v>6034</v>
      </c>
      <c r="D23" t="s">
        <v>96</v>
      </c>
      <c r="E23" t="s">
        <v>32</v>
      </c>
      <c r="F23" t="s">
        <v>23</v>
      </c>
      <c r="G23" t="s">
        <v>23</v>
      </c>
      <c r="H23" t="s">
        <v>96</v>
      </c>
      <c r="I23" t="s">
        <v>24</v>
      </c>
      <c r="J23">
        <v>1345.15</v>
      </c>
      <c r="K23">
        <v>0</v>
      </c>
      <c r="L23" t="s">
        <v>134</v>
      </c>
      <c r="M23" t="s">
        <v>176</v>
      </c>
      <c r="O23">
        <v>0</v>
      </c>
      <c r="P23" t="s">
        <v>20</v>
      </c>
      <c r="Q23">
        <v>0</v>
      </c>
      <c r="R23" s="48">
        <v>1.6666666666666691E-2</v>
      </c>
      <c r="S23">
        <v>0</v>
      </c>
    </row>
    <row r="24" spans="1:19" x14ac:dyDescent="0.25">
      <c r="A24" t="s">
        <v>221</v>
      </c>
      <c r="B24" t="s">
        <v>222</v>
      </c>
      <c r="C24">
        <v>6034</v>
      </c>
      <c r="D24" t="s">
        <v>96</v>
      </c>
      <c r="E24" t="s">
        <v>32</v>
      </c>
      <c r="F24" t="s">
        <v>23</v>
      </c>
      <c r="G24" t="s">
        <v>23</v>
      </c>
      <c r="H24" t="s">
        <v>96</v>
      </c>
      <c r="I24" t="s">
        <v>24</v>
      </c>
      <c r="J24">
        <v>1345.15</v>
      </c>
      <c r="K24">
        <v>0</v>
      </c>
      <c r="L24" t="s">
        <v>134</v>
      </c>
      <c r="M24" t="s">
        <v>176</v>
      </c>
      <c r="O24">
        <v>0</v>
      </c>
      <c r="P24" t="s">
        <v>20</v>
      </c>
      <c r="Q24">
        <v>0</v>
      </c>
      <c r="R24" s="48">
        <v>1.6666666666666649E-2</v>
      </c>
      <c r="S24">
        <v>0</v>
      </c>
    </row>
    <row r="25" spans="1:19" x14ac:dyDescent="0.25">
      <c r="A25" t="s">
        <v>223</v>
      </c>
      <c r="B25" t="s">
        <v>224</v>
      </c>
      <c r="C25">
        <v>6034</v>
      </c>
      <c r="D25" t="s">
        <v>96</v>
      </c>
      <c r="E25" t="s">
        <v>32</v>
      </c>
      <c r="F25" t="s">
        <v>23</v>
      </c>
      <c r="G25" t="s">
        <v>23</v>
      </c>
      <c r="H25" t="s">
        <v>96</v>
      </c>
      <c r="I25" t="s">
        <v>31</v>
      </c>
      <c r="J25">
        <v>1345.2</v>
      </c>
      <c r="K25">
        <v>1</v>
      </c>
      <c r="L25" t="s">
        <v>145</v>
      </c>
      <c r="M25" t="s">
        <v>176</v>
      </c>
      <c r="O25">
        <v>853</v>
      </c>
      <c r="P25" t="s">
        <v>20</v>
      </c>
      <c r="Q25">
        <v>0</v>
      </c>
      <c r="R25" s="48">
        <v>1.5277777777777779E-2</v>
      </c>
      <c r="S25">
        <v>1</v>
      </c>
    </row>
    <row r="26" spans="1:19" x14ac:dyDescent="0.25">
      <c r="A26" t="s">
        <v>225</v>
      </c>
      <c r="B26" t="s">
        <v>226</v>
      </c>
      <c r="C26">
        <v>6034</v>
      </c>
      <c r="D26" t="s">
        <v>96</v>
      </c>
      <c r="E26" t="s">
        <v>32</v>
      </c>
      <c r="F26" t="s">
        <v>23</v>
      </c>
      <c r="G26" t="s">
        <v>23</v>
      </c>
      <c r="H26" t="s">
        <v>96</v>
      </c>
      <c r="I26" t="s">
        <v>31</v>
      </c>
      <c r="J26">
        <v>1345.2</v>
      </c>
      <c r="K26">
        <v>1</v>
      </c>
      <c r="L26" t="s">
        <v>145</v>
      </c>
      <c r="M26" t="s">
        <v>176</v>
      </c>
      <c r="O26">
        <v>1341</v>
      </c>
      <c r="P26" t="s">
        <v>20</v>
      </c>
      <c r="Q26">
        <v>0</v>
      </c>
      <c r="R26" s="48">
        <v>1.6666666666666774E-3</v>
      </c>
      <c r="S26">
        <v>1</v>
      </c>
    </row>
    <row r="27" spans="1:19" x14ac:dyDescent="0.25">
      <c r="A27" t="s">
        <v>227</v>
      </c>
      <c r="B27" t="s">
        <v>228</v>
      </c>
      <c r="C27">
        <v>6034</v>
      </c>
      <c r="D27" t="s">
        <v>96</v>
      </c>
      <c r="E27" t="s">
        <v>32</v>
      </c>
      <c r="F27" t="s">
        <v>23</v>
      </c>
      <c r="G27" t="s">
        <v>23</v>
      </c>
      <c r="H27" t="s">
        <v>96</v>
      </c>
      <c r="I27" t="s">
        <v>31</v>
      </c>
      <c r="J27">
        <v>1345.2</v>
      </c>
      <c r="K27">
        <v>1</v>
      </c>
      <c r="L27" t="s">
        <v>145</v>
      </c>
      <c r="M27" t="s">
        <v>176</v>
      </c>
      <c r="O27">
        <v>877</v>
      </c>
      <c r="P27" t="s">
        <v>20</v>
      </c>
      <c r="Q27">
        <v>0</v>
      </c>
      <c r="R27" s="48">
        <v>1.3333333333333294E-2</v>
      </c>
      <c r="S27">
        <v>1</v>
      </c>
    </row>
    <row r="28" spans="1:19" x14ac:dyDescent="0.25">
      <c r="A28" t="s">
        <v>229</v>
      </c>
      <c r="B28" t="s">
        <v>230</v>
      </c>
      <c r="C28">
        <v>6034</v>
      </c>
      <c r="D28" t="s">
        <v>96</v>
      </c>
      <c r="E28" t="s">
        <v>32</v>
      </c>
      <c r="F28" t="s">
        <v>29</v>
      </c>
      <c r="G28" t="s">
        <v>30</v>
      </c>
      <c r="H28" t="s">
        <v>96</v>
      </c>
      <c r="I28" t="s">
        <v>22</v>
      </c>
      <c r="J28">
        <v>1345.2</v>
      </c>
      <c r="K28">
        <v>1</v>
      </c>
      <c r="L28" t="s">
        <v>124</v>
      </c>
      <c r="M28" t="s">
        <v>176</v>
      </c>
      <c r="O28">
        <v>930</v>
      </c>
      <c r="P28" t="s">
        <v>20</v>
      </c>
      <c r="Q28">
        <v>2.7</v>
      </c>
      <c r="R28" s="48">
        <v>5.2777777777777979E-3</v>
      </c>
      <c r="S28">
        <v>0</v>
      </c>
    </row>
    <row r="29" spans="1:19" x14ac:dyDescent="0.25">
      <c r="A29" t="s">
        <v>231</v>
      </c>
      <c r="B29" t="s">
        <v>232</v>
      </c>
      <c r="C29">
        <v>6034</v>
      </c>
      <c r="D29" t="s">
        <v>96</v>
      </c>
      <c r="E29" t="s">
        <v>32</v>
      </c>
      <c r="F29" t="s">
        <v>29</v>
      </c>
      <c r="G29" t="s">
        <v>30</v>
      </c>
      <c r="H29" t="s">
        <v>96</v>
      </c>
      <c r="I29" t="s">
        <v>22</v>
      </c>
      <c r="J29">
        <v>1345.2</v>
      </c>
      <c r="K29">
        <v>1</v>
      </c>
      <c r="L29" t="s">
        <v>124</v>
      </c>
      <c r="M29" t="s">
        <v>176</v>
      </c>
      <c r="O29">
        <v>1138</v>
      </c>
      <c r="P29" t="s">
        <v>20</v>
      </c>
      <c r="Q29">
        <v>4.0999999999999996</v>
      </c>
      <c r="R29" s="48">
        <v>1.6666666666666691E-2</v>
      </c>
      <c r="S29">
        <v>0</v>
      </c>
    </row>
    <row r="30" spans="1:19" x14ac:dyDescent="0.25">
      <c r="A30" t="s">
        <v>233</v>
      </c>
      <c r="B30" t="s">
        <v>234</v>
      </c>
      <c r="C30">
        <v>6034</v>
      </c>
      <c r="D30" t="s">
        <v>96</v>
      </c>
      <c r="E30" t="s">
        <v>32</v>
      </c>
      <c r="F30" t="s">
        <v>29</v>
      </c>
      <c r="G30" t="s">
        <v>30</v>
      </c>
      <c r="H30" t="s">
        <v>96</v>
      </c>
      <c r="I30" t="s">
        <v>22</v>
      </c>
      <c r="J30">
        <v>1345.2</v>
      </c>
      <c r="K30">
        <v>1</v>
      </c>
      <c r="L30" t="s">
        <v>124</v>
      </c>
      <c r="M30" t="s">
        <v>176</v>
      </c>
      <c r="O30">
        <v>1135</v>
      </c>
      <c r="P30" t="s">
        <v>20</v>
      </c>
      <c r="Q30">
        <v>4.2</v>
      </c>
      <c r="R30" s="48">
        <v>1.6666666666666691E-2</v>
      </c>
      <c r="S30">
        <v>0</v>
      </c>
    </row>
    <row r="31" spans="1:19" x14ac:dyDescent="0.25">
      <c r="A31" t="s">
        <v>235</v>
      </c>
      <c r="B31" t="s">
        <v>236</v>
      </c>
      <c r="C31">
        <v>6034</v>
      </c>
      <c r="D31" t="s">
        <v>96</v>
      </c>
      <c r="E31" t="s">
        <v>32</v>
      </c>
      <c r="F31" t="s">
        <v>29</v>
      </c>
      <c r="G31" t="s">
        <v>30</v>
      </c>
      <c r="H31" t="s">
        <v>96</v>
      </c>
      <c r="I31" t="s">
        <v>22</v>
      </c>
      <c r="J31">
        <v>1345.2</v>
      </c>
      <c r="K31">
        <v>1</v>
      </c>
      <c r="L31" t="s">
        <v>124</v>
      </c>
      <c r="M31" t="s">
        <v>176</v>
      </c>
      <c r="O31">
        <v>990</v>
      </c>
      <c r="P31" t="s">
        <v>20</v>
      </c>
      <c r="Q31">
        <v>4.2</v>
      </c>
      <c r="R31" s="48">
        <v>1.6666666666666607E-2</v>
      </c>
      <c r="S31">
        <v>0</v>
      </c>
    </row>
    <row r="32" spans="1:19" x14ac:dyDescent="0.25">
      <c r="A32" t="s">
        <v>237</v>
      </c>
      <c r="B32" t="s">
        <v>238</v>
      </c>
      <c r="C32">
        <v>6034</v>
      </c>
      <c r="D32" t="s">
        <v>96</v>
      </c>
      <c r="E32" t="s">
        <v>32</v>
      </c>
      <c r="F32" t="s">
        <v>29</v>
      </c>
      <c r="G32" t="s">
        <v>30</v>
      </c>
      <c r="H32" t="s">
        <v>96</v>
      </c>
      <c r="I32" t="s">
        <v>22</v>
      </c>
      <c r="J32">
        <v>1345.2</v>
      </c>
      <c r="K32">
        <v>1</v>
      </c>
      <c r="L32" t="s">
        <v>124</v>
      </c>
      <c r="M32" t="s">
        <v>176</v>
      </c>
      <c r="O32">
        <v>1004</v>
      </c>
      <c r="P32" t="s">
        <v>20</v>
      </c>
      <c r="Q32">
        <v>4.5</v>
      </c>
      <c r="R32" s="48">
        <v>1.6666666666666691E-2</v>
      </c>
      <c r="S32">
        <v>0</v>
      </c>
    </row>
    <row r="33" spans="1:19" x14ac:dyDescent="0.25">
      <c r="A33" t="s">
        <v>239</v>
      </c>
      <c r="B33" t="s">
        <v>240</v>
      </c>
      <c r="C33">
        <v>6034</v>
      </c>
      <c r="D33" t="s">
        <v>96</v>
      </c>
      <c r="E33" t="s">
        <v>32</v>
      </c>
      <c r="F33" t="s">
        <v>29</v>
      </c>
      <c r="G33" t="s">
        <v>30</v>
      </c>
      <c r="H33" t="s">
        <v>96</v>
      </c>
      <c r="I33" t="s">
        <v>22</v>
      </c>
      <c r="J33">
        <v>1345.2</v>
      </c>
      <c r="K33">
        <v>1</v>
      </c>
      <c r="L33" t="s">
        <v>124</v>
      </c>
      <c r="M33" t="s">
        <v>176</v>
      </c>
      <c r="O33">
        <v>944</v>
      </c>
      <c r="P33" t="s">
        <v>20</v>
      </c>
      <c r="Q33">
        <v>4.0999999999999996</v>
      </c>
      <c r="R33" s="48">
        <v>1.6666666666666691E-2</v>
      </c>
      <c r="S33">
        <v>0</v>
      </c>
    </row>
    <row r="34" spans="1:19" x14ac:dyDescent="0.25">
      <c r="A34" t="s">
        <v>241</v>
      </c>
      <c r="B34" t="s">
        <v>242</v>
      </c>
      <c r="C34">
        <v>6034</v>
      </c>
      <c r="D34" t="s">
        <v>96</v>
      </c>
      <c r="E34" t="s">
        <v>32</v>
      </c>
      <c r="F34" t="s">
        <v>17</v>
      </c>
      <c r="G34" t="s">
        <v>17</v>
      </c>
      <c r="H34" t="s">
        <v>96</v>
      </c>
      <c r="I34" t="s">
        <v>19</v>
      </c>
      <c r="J34">
        <v>1345.2</v>
      </c>
      <c r="K34">
        <v>1</v>
      </c>
      <c r="L34" t="s">
        <v>101</v>
      </c>
      <c r="M34" t="s">
        <v>176</v>
      </c>
      <c r="O34">
        <v>1115</v>
      </c>
      <c r="P34" t="s">
        <v>20</v>
      </c>
      <c r="Q34">
        <v>4.0999999999999996</v>
      </c>
      <c r="R34" s="48">
        <v>1.4444444444444399E-2</v>
      </c>
      <c r="S34">
        <v>0</v>
      </c>
    </row>
    <row r="35" spans="1:19" x14ac:dyDescent="0.25">
      <c r="A35" t="s">
        <v>243</v>
      </c>
      <c r="B35" t="s">
        <v>244</v>
      </c>
      <c r="C35">
        <v>6034</v>
      </c>
      <c r="D35" t="s">
        <v>96</v>
      </c>
      <c r="E35" t="s">
        <v>32</v>
      </c>
      <c r="F35" t="s">
        <v>17</v>
      </c>
      <c r="G35" t="s">
        <v>17</v>
      </c>
      <c r="H35" t="s">
        <v>96</v>
      </c>
      <c r="I35" t="s">
        <v>19</v>
      </c>
      <c r="J35">
        <v>1345.2</v>
      </c>
      <c r="K35">
        <v>1</v>
      </c>
      <c r="L35" t="s">
        <v>101</v>
      </c>
      <c r="M35" t="s">
        <v>176</v>
      </c>
      <c r="O35">
        <v>1229</v>
      </c>
      <c r="P35" t="s">
        <v>20</v>
      </c>
      <c r="Q35">
        <v>4.9000000000000004</v>
      </c>
      <c r="R35" s="48">
        <v>1.6666666666666691E-2</v>
      </c>
      <c r="S35">
        <v>0</v>
      </c>
    </row>
    <row r="36" spans="1:19" x14ac:dyDescent="0.25">
      <c r="A36" t="s">
        <v>245</v>
      </c>
      <c r="B36" t="s">
        <v>246</v>
      </c>
      <c r="C36">
        <v>6034</v>
      </c>
      <c r="D36" t="s">
        <v>96</v>
      </c>
      <c r="E36" t="s">
        <v>32</v>
      </c>
      <c r="F36" t="s">
        <v>17</v>
      </c>
      <c r="G36" t="s">
        <v>17</v>
      </c>
      <c r="H36" t="s">
        <v>96</v>
      </c>
      <c r="I36" t="s">
        <v>19</v>
      </c>
      <c r="J36">
        <v>1345.2</v>
      </c>
      <c r="K36">
        <v>1</v>
      </c>
      <c r="L36" t="s">
        <v>101</v>
      </c>
      <c r="M36" t="s">
        <v>176</v>
      </c>
      <c r="O36">
        <v>1104</v>
      </c>
      <c r="P36" t="s">
        <v>20</v>
      </c>
      <c r="Q36">
        <v>4.4000000000000004</v>
      </c>
      <c r="R36" s="48">
        <v>1.6666666666666691E-2</v>
      </c>
      <c r="S36">
        <v>0</v>
      </c>
    </row>
    <row r="37" spans="1:19" x14ac:dyDescent="0.25">
      <c r="A37" t="s">
        <v>247</v>
      </c>
      <c r="B37" t="s">
        <v>248</v>
      </c>
      <c r="C37">
        <v>6034</v>
      </c>
      <c r="D37" t="s">
        <v>96</v>
      </c>
      <c r="E37" t="s">
        <v>32</v>
      </c>
      <c r="F37" t="s">
        <v>17</v>
      </c>
      <c r="G37" t="s">
        <v>17</v>
      </c>
      <c r="H37" t="s">
        <v>96</v>
      </c>
      <c r="I37" t="s">
        <v>19</v>
      </c>
      <c r="J37">
        <v>1345.2</v>
      </c>
      <c r="K37">
        <v>1</v>
      </c>
      <c r="L37" t="s">
        <v>101</v>
      </c>
      <c r="M37" t="s">
        <v>176</v>
      </c>
      <c r="O37">
        <v>1192</v>
      </c>
      <c r="P37" t="s">
        <v>20</v>
      </c>
      <c r="Q37">
        <v>4.2</v>
      </c>
      <c r="R37" s="48">
        <v>1.6666666666666607E-2</v>
      </c>
      <c r="S37">
        <v>0</v>
      </c>
    </row>
    <row r="38" spans="1:19" x14ac:dyDescent="0.25">
      <c r="A38" t="s">
        <v>249</v>
      </c>
      <c r="B38" t="s">
        <v>250</v>
      </c>
      <c r="C38">
        <v>6034</v>
      </c>
      <c r="D38" t="s">
        <v>96</v>
      </c>
      <c r="E38" t="s">
        <v>32</v>
      </c>
      <c r="F38" t="s">
        <v>21</v>
      </c>
      <c r="G38" t="s">
        <v>21</v>
      </c>
      <c r="H38" t="s">
        <v>96</v>
      </c>
      <c r="I38" t="s">
        <v>22</v>
      </c>
      <c r="J38">
        <v>1345.2</v>
      </c>
      <c r="K38">
        <v>1</v>
      </c>
      <c r="L38" t="s">
        <v>97</v>
      </c>
      <c r="M38" t="s">
        <v>176</v>
      </c>
      <c r="O38">
        <v>833</v>
      </c>
      <c r="P38" t="s">
        <v>20</v>
      </c>
      <c r="Q38">
        <v>0</v>
      </c>
      <c r="R38" s="48">
        <v>8.0555555555556213E-3</v>
      </c>
      <c r="S38">
        <v>1</v>
      </c>
    </row>
    <row r="39" spans="1:19" x14ac:dyDescent="0.25">
      <c r="A39" t="s">
        <v>251</v>
      </c>
      <c r="B39" t="s">
        <v>252</v>
      </c>
      <c r="C39">
        <v>6034</v>
      </c>
      <c r="D39" t="s">
        <v>96</v>
      </c>
      <c r="E39" t="s">
        <v>32</v>
      </c>
      <c r="F39" t="s">
        <v>21</v>
      </c>
      <c r="G39" t="s">
        <v>21</v>
      </c>
      <c r="H39" t="s">
        <v>96</v>
      </c>
      <c r="I39" t="s">
        <v>22</v>
      </c>
      <c r="J39">
        <v>1345.2</v>
      </c>
      <c r="K39">
        <v>1</v>
      </c>
      <c r="L39" t="s">
        <v>97</v>
      </c>
      <c r="M39" t="s">
        <v>176</v>
      </c>
      <c r="O39">
        <v>876</v>
      </c>
      <c r="P39" t="s">
        <v>20</v>
      </c>
      <c r="Q39">
        <v>2.6</v>
      </c>
      <c r="R39" s="48">
        <v>3.0555555555555058E-3</v>
      </c>
      <c r="S39">
        <v>0</v>
      </c>
    </row>
    <row r="40" spans="1:19" x14ac:dyDescent="0.25">
      <c r="A40" t="s">
        <v>253</v>
      </c>
      <c r="B40" t="s">
        <v>254</v>
      </c>
      <c r="C40">
        <v>6034</v>
      </c>
      <c r="D40" t="s">
        <v>96</v>
      </c>
      <c r="E40" t="s">
        <v>32</v>
      </c>
      <c r="F40" t="s">
        <v>21</v>
      </c>
      <c r="G40" t="s">
        <v>21</v>
      </c>
      <c r="H40" t="s">
        <v>96</v>
      </c>
      <c r="I40" t="s">
        <v>22</v>
      </c>
      <c r="J40">
        <v>1345.2</v>
      </c>
      <c r="K40">
        <v>1</v>
      </c>
      <c r="L40" t="s">
        <v>97</v>
      </c>
      <c r="M40" t="s">
        <v>176</v>
      </c>
      <c r="O40">
        <v>997</v>
      </c>
      <c r="P40" t="s">
        <v>20</v>
      </c>
      <c r="Q40">
        <v>1.1000000000000001</v>
      </c>
      <c r="R40" s="48">
        <v>1.6666666666666691E-2</v>
      </c>
      <c r="S40">
        <v>0</v>
      </c>
    </row>
    <row r="41" spans="1:19" x14ac:dyDescent="0.25">
      <c r="A41" t="s">
        <v>255</v>
      </c>
      <c r="B41" t="s">
        <v>256</v>
      </c>
      <c r="C41">
        <v>6034</v>
      </c>
      <c r="D41" t="s">
        <v>96</v>
      </c>
      <c r="E41" t="s">
        <v>32</v>
      </c>
      <c r="F41" t="s">
        <v>21</v>
      </c>
      <c r="G41" t="s">
        <v>21</v>
      </c>
      <c r="H41" t="s">
        <v>96</v>
      </c>
      <c r="I41" t="s">
        <v>22</v>
      </c>
      <c r="J41">
        <v>1345.2</v>
      </c>
      <c r="K41">
        <v>1</v>
      </c>
      <c r="L41" t="s">
        <v>97</v>
      </c>
      <c r="M41" t="s">
        <v>176</v>
      </c>
      <c r="O41">
        <v>845</v>
      </c>
      <c r="P41" t="s">
        <v>20</v>
      </c>
      <c r="Q41">
        <v>0</v>
      </c>
      <c r="R41" s="48">
        <v>1.6666666666666691E-2</v>
      </c>
      <c r="S41">
        <v>1</v>
      </c>
    </row>
    <row r="42" spans="1:19" x14ac:dyDescent="0.25">
      <c r="A42" t="s">
        <v>257</v>
      </c>
      <c r="B42" t="s">
        <v>258</v>
      </c>
      <c r="C42">
        <v>6034</v>
      </c>
      <c r="D42" t="s">
        <v>96</v>
      </c>
      <c r="E42" t="s">
        <v>32</v>
      </c>
      <c r="F42" t="s">
        <v>17</v>
      </c>
      <c r="G42" t="s">
        <v>17</v>
      </c>
      <c r="H42" t="s">
        <v>96</v>
      </c>
      <c r="I42" t="s">
        <v>19</v>
      </c>
      <c r="J42">
        <v>1345.2</v>
      </c>
      <c r="K42">
        <v>1</v>
      </c>
      <c r="L42" t="s">
        <v>101</v>
      </c>
      <c r="M42" t="s">
        <v>176</v>
      </c>
      <c r="O42">
        <v>1334</v>
      </c>
      <c r="P42" t="s">
        <v>20</v>
      </c>
      <c r="Q42">
        <v>4.2</v>
      </c>
      <c r="R42" s="48">
        <v>1.6388888888888842E-2</v>
      </c>
      <c r="S42">
        <v>0</v>
      </c>
    </row>
    <row r="43" spans="1:19" x14ac:dyDescent="0.25">
      <c r="A43" t="s">
        <v>259</v>
      </c>
      <c r="B43" t="s">
        <v>260</v>
      </c>
      <c r="C43">
        <v>6034</v>
      </c>
      <c r="D43" t="s">
        <v>96</v>
      </c>
      <c r="E43" t="s">
        <v>32</v>
      </c>
      <c r="F43" t="s">
        <v>17</v>
      </c>
      <c r="G43" t="s">
        <v>17</v>
      </c>
      <c r="H43" t="s">
        <v>96</v>
      </c>
      <c r="I43" t="s">
        <v>19</v>
      </c>
      <c r="J43">
        <v>1345.2</v>
      </c>
      <c r="K43">
        <v>1</v>
      </c>
      <c r="L43" t="s">
        <v>101</v>
      </c>
      <c r="M43" t="s">
        <v>176</v>
      </c>
      <c r="O43">
        <v>1318</v>
      </c>
      <c r="P43" t="s">
        <v>20</v>
      </c>
      <c r="Q43">
        <v>4.2</v>
      </c>
      <c r="R43" s="48">
        <v>1.6666666666666691E-2</v>
      </c>
      <c r="S43">
        <v>0</v>
      </c>
    </row>
    <row r="44" spans="1:19" x14ac:dyDescent="0.25">
      <c r="A44" t="s">
        <v>261</v>
      </c>
      <c r="B44" t="s">
        <v>262</v>
      </c>
      <c r="C44">
        <v>6034</v>
      </c>
      <c r="D44" t="s">
        <v>96</v>
      </c>
      <c r="E44" t="s">
        <v>32</v>
      </c>
      <c r="F44" t="s">
        <v>17</v>
      </c>
      <c r="G44" t="s">
        <v>17</v>
      </c>
      <c r="H44" t="s">
        <v>96</v>
      </c>
      <c r="I44" t="s">
        <v>19</v>
      </c>
      <c r="J44">
        <v>1345.2</v>
      </c>
      <c r="K44">
        <v>1</v>
      </c>
      <c r="L44" t="s">
        <v>101</v>
      </c>
      <c r="M44" t="s">
        <v>176</v>
      </c>
      <c r="O44">
        <v>1322</v>
      </c>
      <c r="P44" t="s">
        <v>20</v>
      </c>
      <c r="Q44">
        <v>4</v>
      </c>
      <c r="R44" s="48">
        <v>1.6666666666666691E-2</v>
      </c>
      <c r="S44">
        <v>0</v>
      </c>
    </row>
    <row r="45" spans="1:19" x14ac:dyDescent="0.25">
      <c r="A45" t="s">
        <v>263</v>
      </c>
      <c r="B45" t="s">
        <v>264</v>
      </c>
      <c r="C45">
        <v>6034</v>
      </c>
      <c r="D45" t="s">
        <v>96</v>
      </c>
      <c r="E45" t="s">
        <v>32</v>
      </c>
      <c r="F45" t="s">
        <v>17</v>
      </c>
      <c r="G45" t="s">
        <v>17</v>
      </c>
      <c r="H45" t="s">
        <v>96</v>
      </c>
      <c r="I45" t="s">
        <v>19</v>
      </c>
      <c r="J45">
        <v>1345.2</v>
      </c>
      <c r="K45">
        <v>1</v>
      </c>
      <c r="L45" t="s">
        <v>101</v>
      </c>
      <c r="M45" t="s">
        <v>176</v>
      </c>
      <c r="O45">
        <v>1334</v>
      </c>
      <c r="P45" t="s">
        <v>20</v>
      </c>
      <c r="Q45">
        <v>4.2</v>
      </c>
      <c r="R45" s="48">
        <v>1.6666666666666607E-2</v>
      </c>
      <c r="S45">
        <v>0</v>
      </c>
    </row>
    <row r="46" spans="1:19" x14ac:dyDescent="0.25">
      <c r="A46" t="s">
        <v>265</v>
      </c>
      <c r="B46" t="s">
        <v>266</v>
      </c>
      <c r="C46">
        <v>6034</v>
      </c>
      <c r="D46" t="s">
        <v>96</v>
      </c>
      <c r="E46" t="s">
        <v>32</v>
      </c>
      <c r="F46" t="s">
        <v>17</v>
      </c>
      <c r="G46" t="s">
        <v>17</v>
      </c>
      <c r="H46" t="s">
        <v>96</v>
      </c>
      <c r="I46" t="s">
        <v>19</v>
      </c>
      <c r="J46">
        <v>1345.2</v>
      </c>
      <c r="K46">
        <v>1</v>
      </c>
      <c r="L46" t="s">
        <v>101</v>
      </c>
      <c r="M46" t="s">
        <v>176</v>
      </c>
      <c r="O46">
        <v>1317</v>
      </c>
      <c r="P46" t="s">
        <v>20</v>
      </c>
      <c r="Q46">
        <v>4</v>
      </c>
      <c r="R46" s="48">
        <v>1.6666666666666691E-2</v>
      </c>
      <c r="S46">
        <v>0</v>
      </c>
    </row>
    <row r="47" spans="1:19" x14ac:dyDescent="0.25">
      <c r="A47" t="s">
        <v>267</v>
      </c>
      <c r="B47" t="s">
        <v>268</v>
      </c>
      <c r="C47">
        <v>6034</v>
      </c>
      <c r="D47" t="s">
        <v>96</v>
      </c>
      <c r="E47" t="s">
        <v>32</v>
      </c>
      <c r="F47" t="s">
        <v>17</v>
      </c>
      <c r="G47" t="s">
        <v>17</v>
      </c>
      <c r="H47" t="s">
        <v>96</v>
      </c>
      <c r="I47" t="s">
        <v>19</v>
      </c>
      <c r="J47">
        <v>1345.2</v>
      </c>
      <c r="K47">
        <v>1</v>
      </c>
      <c r="L47" t="s">
        <v>101</v>
      </c>
      <c r="M47" t="s">
        <v>176</v>
      </c>
      <c r="O47">
        <v>1345</v>
      </c>
      <c r="P47" t="s">
        <v>20</v>
      </c>
      <c r="Q47">
        <v>4.2</v>
      </c>
      <c r="R47" s="48">
        <v>1.6666666666666691E-2</v>
      </c>
      <c r="S47">
        <v>0</v>
      </c>
    </row>
    <row r="48" spans="1:19" x14ac:dyDescent="0.25">
      <c r="A48" t="s">
        <v>269</v>
      </c>
      <c r="B48" t="s">
        <v>270</v>
      </c>
      <c r="C48">
        <v>6034</v>
      </c>
      <c r="D48" t="s">
        <v>96</v>
      </c>
      <c r="E48" t="s">
        <v>32</v>
      </c>
      <c r="F48" t="s">
        <v>17</v>
      </c>
      <c r="G48" t="s">
        <v>17</v>
      </c>
      <c r="H48" t="s">
        <v>96</v>
      </c>
      <c r="I48" t="s">
        <v>19</v>
      </c>
      <c r="J48">
        <v>1345.2</v>
      </c>
      <c r="K48">
        <v>1</v>
      </c>
      <c r="L48" t="s">
        <v>101</v>
      </c>
      <c r="M48" t="s">
        <v>176</v>
      </c>
      <c r="O48">
        <v>1321</v>
      </c>
      <c r="P48" t="s">
        <v>20</v>
      </c>
      <c r="Q48">
        <v>4</v>
      </c>
      <c r="R48" s="48">
        <v>1.6666666666666607E-2</v>
      </c>
      <c r="S48">
        <v>0</v>
      </c>
    </row>
    <row r="49" spans="1:19" x14ac:dyDescent="0.25">
      <c r="A49" t="s">
        <v>271</v>
      </c>
      <c r="B49" t="s">
        <v>272</v>
      </c>
      <c r="C49">
        <v>6034</v>
      </c>
      <c r="D49" t="s">
        <v>96</v>
      </c>
      <c r="E49" t="s">
        <v>32</v>
      </c>
      <c r="F49" t="s">
        <v>17</v>
      </c>
      <c r="G49" t="s">
        <v>17</v>
      </c>
      <c r="H49" t="s">
        <v>96</v>
      </c>
      <c r="I49" t="s">
        <v>19</v>
      </c>
      <c r="J49">
        <v>1345.2</v>
      </c>
      <c r="K49">
        <v>1</v>
      </c>
      <c r="L49" t="s">
        <v>101</v>
      </c>
      <c r="M49" t="s">
        <v>176</v>
      </c>
      <c r="O49">
        <v>1327</v>
      </c>
      <c r="P49" t="s">
        <v>20</v>
      </c>
      <c r="Q49">
        <v>3.9</v>
      </c>
      <c r="R49" s="48">
        <v>1.6666666666666691E-2</v>
      </c>
      <c r="S49">
        <v>0</v>
      </c>
    </row>
    <row r="50" spans="1:19" x14ac:dyDescent="0.25">
      <c r="A50" t="s">
        <v>273</v>
      </c>
      <c r="B50" t="s">
        <v>274</v>
      </c>
      <c r="C50">
        <v>6034</v>
      </c>
      <c r="D50" t="s">
        <v>96</v>
      </c>
      <c r="E50" t="s">
        <v>32</v>
      </c>
      <c r="F50" t="s">
        <v>17</v>
      </c>
      <c r="G50" t="s">
        <v>17</v>
      </c>
      <c r="H50" t="s">
        <v>96</v>
      </c>
      <c r="I50" t="s">
        <v>19</v>
      </c>
      <c r="J50">
        <v>1345.2</v>
      </c>
      <c r="K50">
        <v>1</v>
      </c>
      <c r="L50" t="s">
        <v>101</v>
      </c>
      <c r="M50" t="s">
        <v>176</v>
      </c>
      <c r="O50">
        <v>1337</v>
      </c>
      <c r="P50" t="s">
        <v>20</v>
      </c>
      <c r="Q50">
        <v>4</v>
      </c>
      <c r="R50" s="48">
        <v>1.6666666666666691E-2</v>
      </c>
      <c r="S50">
        <v>0</v>
      </c>
    </row>
    <row r="51" spans="1:19" x14ac:dyDescent="0.25">
      <c r="A51" t="s">
        <v>275</v>
      </c>
      <c r="B51" t="s">
        <v>276</v>
      </c>
      <c r="C51">
        <v>6034</v>
      </c>
      <c r="D51" t="s">
        <v>96</v>
      </c>
      <c r="E51" t="s">
        <v>32</v>
      </c>
      <c r="F51" t="s">
        <v>21</v>
      </c>
      <c r="G51" t="s">
        <v>21</v>
      </c>
      <c r="H51" t="s">
        <v>96</v>
      </c>
      <c r="I51" t="s">
        <v>22</v>
      </c>
      <c r="J51">
        <v>1345.2</v>
      </c>
      <c r="K51">
        <v>1</v>
      </c>
      <c r="L51" t="s">
        <v>97</v>
      </c>
      <c r="M51" t="s">
        <v>176</v>
      </c>
      <c r="O51">
        <v>845</v>
      </c>
      <c r="P51" t="s">
        <v>20</v>
      </c>
      <c r="Q51">
        <v>0</v>
      </c>
      <c r="R51" s="48">
        <v>1.222222222222219E-2</v>
      </c>
      <c r="S51">
        <v>1</v>
      </c>
    </row>
    <row r="52" spans="1:19" x14ac:dyDescent="0.25">
      <c r="A52" t="s">
        <v>277</v>
      </c>
      <c r="B52" t="s">
        <v>278</v>
      </c>
      <c r="C52">
        <v>6034</v>
      </c>
      <c r="D52" t="s">
        <v>96</v>
      </c>
      <c r="E52" t="s">
        <v>32</v>
      </c>
      <c r="F52" t="s">
        <v>21</v>
      </c>
      <c r="G52" t="s">
        <v>21</v>
      </c>
      <c r="H52" t="s">
        <v>96</v>
      </c>
      <c r="I52" t="s">
        <v>22</v>
      </c>
      <c r="J52">
        <v>1345.2</v>
      </c>
      <c r="K52">
        <v>1</v>
      </c>
      <c r="L52" t="s">
        <v>97</v>
      </c>
      <c r="M52" t="s">
        <v>176</v>
      </c>
      <c r="O52">
        <v>1096</v>
      </c>
      <c r="P52" t="s">
        <v>20</v>
      </c>
      <c r="Q52">
        <v>3.3</v>
      </c>
      <c r="R52" s="48">
        <v>1.6666666666666774E-2</v>
      </c>
      <c r="S52">
        <v>0</v>
      </c>
    </row>
    <row r="53" spans="1:19" x14ac:dyDescent="0.25">
      <c r="A53" t="s">
        <v>279</v>
      </c>
      <c r="B53" t="s">
        <v>280</v>
      </c>
      <c r="C53">
        <v>6034</v>
      </c>
      <c r="D53" t="s">
        <v>96</v>
      </c>
      <c r="E53" t="s">
        <v>32</v>
      </c>
      <c r="F53" t="s">
        <v>17</v>
      </c>
      <c r="G53" t="s">
        <v>17</v>
      </c>
      <c r="H53" t="s">
        <v>96</v>
      </c>
      <c r="I53" t="s">
        <v>19</v>
      </c>
      <c r="J53">
        <v>1345.2</v>
      </c>
      <c r="K53">
        <v>1</v>
      </c>
      <c r="L53" t="s">
        <v>101</v>
      </c>
      <c r="M53" t="s">
        <v>176</v>
      </c>
      <c r="O53">
        <v>1120</v>
      </c>
      <c r="P53" t="s">
        <v>20</v>
      </c>
      <c r="Q53">
        <v>3.3</v>
      </c>
      <c r="R53" s="48">
        <v>1.0555555555555429E-2</v>
      </c>
      <c r="S53">
        <v>0</v>
      </c>
    </row>
    <row r="54" spans="1:19" x14ac:dyDescent="0.25">
      <c r="A54" t="s">
        <v>281</v>
      </c>
      <c r="B54" t="s">
        <v>282</v>
      </c>
      <c r="C54">
        <v>6034</v>
      </c>
      <c r="D54" t="s">
        <v>96</v>
      </c>
      <c r="E54" t="s">
        <v>32</v>
      </c>
      <c r="F54" t="s">
        <v>17</v>
      </c>
      <c r="G54" t="s">
        <v>17</v>
      </c>
      <c r="H54" t="s">
        <v>96</v>
      </c>
      <c r="I54" t="s">
        <v>19</v>
      </c>
      <c r="J54">
        <v>1345.2</v>
      </c>
      <c r="K54">
        <v>1</v>
      </c>
      <c r="L54" t="s">
        <v>101</v>
      </c>
      <c r="M54" t="s">
        <v>176</v>
      </c>
      <c r="O54">
        <v>1432</v>
      </c>
      <c r="P54" t="s">
        <v>20</v>
      </c>
      <c r="Q54">
        <v>4.4000000000000004</v>
      </c>
      <c r="R54" s="48">
        <v>1.6666666666666774E-2</v>
      </c>
      <c r="S54">
        <v>0</v>
      </c>
    </row>
    <row r="55" spans="1:19" x14ac:dyDescent="0.25">
      <c r="A55" t="s">
        <v>283</v>
      </c>
      <c r="B55" t="s">
        <v>284</v>
      </c>
      <c r="C55">
        <v>6034</v>
      </c>
      <c r="D55" t="s">
        <v>96</v>
      </c>
      <c r="E55" t="s">
        <v>32</v>
      </c>
      <c r="F55" t="s">
        <v>17</v>
      </c>
      <c r="G55" t="s">
        <v>17</v>
      </c>
      <c r="H55" t="s">
        <v>96</v>
      </c>
      <c r="I55" t="s">
        <v>19</v>
      </c>
      <c r="J55">
        <v>1345.2</v>
      </c>
      <c r="K55">
        <v>1</v>
      </c>
      <c r="L55" t="s">
        <v>101</v>
      </c>
      <c r="M55" t="s">
        <v>176</v>
      </c>
      <c r="O55">
        <v>1437</v>
      </c>
      <c r="P55" t="s">
        <v>20</v>
      </c>
      <c r="Q55">
        <v>4.5</v>
      </c>
      <c r="R55" s="48">
        <v>1.6666666666666607E-2</v>
      </c>
      <c r="S55">
        <v>0</v>
      </c>
    </row>
    <row r="56" spans="1:19" x14ac:dyDescent="0.25">
      <c r="A56" t="s">
        <v>285</v>
      </c>
      <c r="B56" t="s">
        <v>286</v>
      </c>
      <c r="C56">
        <v>6034</v>
      </c>
      <c r="D56" t="s">
        <v>96</v>
      </c>
      <c r="E56" t="s">
        <v>32</v>
      </c>
      <c r="F56" t="s">
        <v>17</v>
      </c>
      <c r="G56" t="s">
        <v>17</v>
      </c>
      <c r="H56" t="s">
        <v>96</v>
      </c>
      <c r="I56" t="s">
        <v>19</v>
      </c>
      <c r="J56">
        <v>1345.2</v>
      </c>
      <c r="K56">
        <v>1</v>
      </c>
      <c r="L56" t="s">
        <v>101</v>
      </c>
      <c r="M56" t="s">
        <v>176</v>
      </c>
      <c r="O56">
        <v>1440</v>
      </c>
      <c r="P56" t="s">
        <v>20</v>
      </c>
      <c r="Q56">
        <v>4.5</v>
      </c>
      <c r="R56" s="48">
        <v>1.6666666666666607E-2</v>
      </c>
      <c r="S56">
        <v>0</v>
      </c>
    </row>
    <row r="57" spans="1:19" x14ac:dyDescent="0.25">
      <c r="A57" t="s">
        <v>287</v>
      </c>
      <c r="B57" t="s">
        <v>288</v>
      </c>
      <c r="C57">
        <v>6034</v>
      </c>
      <c r="D57" t="s">
        <v>96</v>
      </c>
      <c r="E57" t="s">
        <v>32</v>
      </c>
      <c r="F57" t="s">
        <v>17</v>
      </c>
      <c r="G57" t="s">
        <v>17</v>
      </c>
      <c r="H57" t="s">
        <v>96</v>
      </c>
      <c r="I57" t="s">
        <v>19</v>
      </c>
      <c r="J57">
        <v>1345.2</v>
      </c>
      <c r="K57">
        <v>1</v>
      </c>
      <c r="L57" t="s">
        <v>101</v>
      </c>
      <c r="M57" t="s">
        <v>176</v>
      </c>
      <c r="O57">
        <v>1431</v>
      </c>
      <c r="P57" t="s">
        <v>20</v>
      </c>
      <c r="Q57">
        <v>4.5</v>
      </c>
      <c r="R57" s="48">
        <v>1.6666666666666774E-2</v>
      </c>
      <c r="S57">
        <v>0</v>
      </c>
    </row>
    <row r="58" spans="1:19" x14ac:dyDescent="0.25">
      <c r="A58" t="s">
        <v>289</v>
      </c>
      <c r="B58" t="s">
        <v>290</v>
      </c>
      <c r="C58">
        <v>6034</v>
      </c>
      <c r="D58" t="s">
        <v>96</v>
      </c>
      <c r="E58" t="s">
        <v>32</v>
      </c>
      <c r="F58" t="s">
        <v>17</v>
      </c>
      <c r="G58" t="s">
        <v>17</v>
      </c>
      <c r="H58" t="s">
        <v>96</v>
      </c>
      <c r="I58" t="s">
        <v>19</v>
      </c>
      <c r="J58">
        <v>1345.2</v>
      </c>
      <c r="K58">
        <v>1</v>
      </c>
      <c r="L58" t="s">
        <v>101</v>
      </c>
      <c r="M58" t="s">
        <v>176</v>
      </c>
      <c r="O58">
        <v>1468</v>
      </c>
      <c r="P58" t="s">
        <v>20</v>
      </c>
      <c r="Q58">
        <v>4.5</v>
      </c>
      <c r="R58" s="48">
        <v>1.6666666666666607E-2</v>
      </c>
      <c r="S58">
        <v>0</v>
      </c>
    </row>
    <row r="59" spans="1:19" x14ac:dyDescent="0.25">
      <c r="A59" t="s">
        <v>291</v>
      </c>
      <c r="B59" t="s">
        <v>292</v>
      </c>
      <c r="C59">
        <v>6034</v>
      </c>
      <c r="D59" t="s">
        <v>96</v>
      </c>
      <c r="E59" t="s">
        <v>32</v>
      </c>
      <c r="F59" t="s">
        <v>17</v>
      </c>
      <c r="G59" t="s">
        <v>17</v>
      </c>
      <c r="H59" t="s">
        <v>96</v>
      </c>
      <c r="I59" t="s">
        <v>19</v>
      </c>
      <c r="J59">
        <v>1345.2</v>
      </c>
      <c r="K59">
        <v>1</v>
      </c>
      <c r="L59" t="s">
        <v>101</v>
      </c>
      <c r="M59" t="s">
        <v>176</v>
      </c>
      <c r="O59">
        <v>1447</v>
      </c>
      <c r="P59" t="s">
        <v>20</v>
      </c>
      <c r="Q59">
        <v>4.4000000000000004</v>
      </c>
      <c r="R59" s="48">
        <v>1.6666666666666607E-2</v>
      </c>
      <c r="S59">
        <v>0</v>
      </c>
    </row>
    <row r="60" spans="1:19" x14ac:dyDescent="0.25">
      <c r="A60" t="s">
        <v>293</v>
      </c>
      <c r="B60" t="s">
        <v>294</v>
      </c>
      <c r="C60">
        <v>6034</v>
      </c>
      <c r="D60" t="s">
        <v>96</v>
      </c>
      <c r="E60" t="s">
        <v>32</v>
      </c>
      <c r="F60" t="s">
        <v>21</v>
      </c>
      <c r="G60" t="s">
        <v>21</v>
      </c>
      <c r="H60" t="s">
        <v>96</v>
      </c>
      <c r="I60" t="s">
        <v>22</v>
      </c>
      <c r="J60">
        <v>1345.2</v>
      </c>
      <c r="K60">
        <v>1</v>
      </c>
      <c r="L60" t="s">
        <v>97</v>
      </c>
      <c r="M60" t="s">
        <v>176</v>
      </c>
      <c r="O60">
        <v>1780</v>
      </c>
      <c r="P60" t="s">
        <v>20</v>
      </c>
      <c r="Q60">
        <v>7.8</v>
      </c>
      <c r="R60" s="48">
        <v>9.1666666666667673E-3</v>
      </c>
      <c r="S60">
        <v>0</v>
      </c>
    </row>
    <row r="61" spans="1:19" x14ac:dyDescent="0.25">
      <c r="A61" t="s">
        <v>295</v>
      </c>
      <c r="B61" t="s">
        <v>296</v>
      </c>
      <c r="C61">
        <v>6034</v>
      </c>
      <c r="D61" t="s">
        <v>96</v>
      </c>
      <c r="E61" t="s">
        <v>32</v>
      </c>
      <c r="F61" t="s">
        <v>21</v>
      </c>
      <c r="G61" t="s">
        <v>21</v>
      </c>
      <c r="H61" t="s">
        <v>96</v>
      </c>
      <c r="I61" t="s">
        <v>22</v>
      </c>
      <c r="J61">
        <v>1345.2</v>
      </c>
      <c r="K61">
        <v>1</v>
      </c>
      <c r="L61" t="s">
        <v>97</v>
      </c>
      <c r="M61" t="s">
        <v>176</v>
      </c>
      <c r="O61">
        <v>1508</v>
      </c>
      <c r="P61" t="s">
        <v>20</v>
      </c>
      <c r="Q61">
        <v>6.8</v>
      </c>
      <c r="R61" s="48">
        <v>1.6666666666666607E-2</v>
      </c>
      <c r="S61">
        <v>0</v>
      </c>
    </row>
    <row r="62" spans="1:19" x14ac:dyDescent="0.25">
      <c r="A62" t="s">
        <v>297</v>
      </c>
      <c r="B62" t="s">
        <v>298</v>
      </c>
      <c r="C62">
        <v>6034</v>
      </c>
      <c r="D62" t="s">
        <v>96</v>
      </c>
      <c r="E62" t="s">
        <v>32</v>
      </c>
      <c r="F62" t="s">
        <v>26</v>
      </c>
      <c r="G62" t="s">
        <v>27</v>
      </c>
      <c r="H62" t="s">
        <v>96</v>
      </c>
      <c r="I62" t="s">
        <v>19</v>
      </c>
      <c r="J62">
        <v>1345.2</v>
      </c>
      <c r="K62">
        <v>1</v>
      </c>
      <c r="L62" t="s">
        <v>114</v>
      </c>
      <c r="M62" t="s">
        <v>176</v>
      </c>
      <c r="O62">
        <v>1497</v>
      </c>
      <c r="P62" t="s">
        <v>20</v>
      </c>
      <c r="Q62">
        <v>6.7</v>
      </c>
      <c r="R62" s="48">
        <v>1.6666666666666774E-2</v>
      </c>
      <c r="S62">
        <v>0</v>
      </c>
    </row>
    <row r="63" spans="1:19" x14ac:dyDescent="0.25">
      <c r="A63" t="s">
        <v>299</v>
      </c>
      <c r="B63" t="s">
        <v>300</v>
      </c>
      <c r="C63">
        <v>6034</v>
      </c>
      <c r="D63" t="s">
        <v>96</v>
      </c>
      <c r="E63" t="s">
        <v>32</v>
      </c>
      <c r="F63" t="s">
        <v>26</v>
      </c>
      <c r="G63" t="s">
        <v>27</v>
      </c>
      <c r="H63" t="s">
        <v>96</v>
      </c>
      <c r="I63" t="s">
        <v>19</v>
      </c>
      <c r="J63">
        <v>1345.2</v>
      </c>
      <c r="K63">
        <v>1</v>
      </c>
      <c r="L63" t="s">
        <v>114</v>
      </c>
      <c r="M63" t="s">
        <v>176</v>
      </c>
      <c r="O63">
        <v>1623</v>
      </c>
      <c r="P63" t="s">
        <v>20</v>
      </c>
      <c r="Q63">
        <v>11.5</v>
      </c>
      <c r="R63" s="48">
        <v>1.6666666666666607E-2</v>
      </c>
      <c r="S63">
        <v>0</v>
      </c>
    </row>
    <row r="64" spans="1:19" x14ac:dyDescent="0.25">
      <c r="A64" t="s">
        <v>301</v>
      </c>
      <c r="B64" t="s">
        <v>302</v>
      </c>
      <c r="C64">
        <v>6034</v>
      </c>
      <c r="D64" t="s">
        <v>96</v>
      </c>
      <c r="E64" t="s">
        <v>32</v>
      </c>
      <c r="F64" t="s">
        <v>26</v>
      </c>
      <c r="G64" t="s">
        <v>27</v>
      </c>
      <c r="H64" t="s">
        <v>96</v>
      </c>
      <c r="I64" t="s">
        <v>19</v>
      </c>
      <c r="J64">
        <v>1345.2</v>
      </c>
      <c r="K64">
        <v>1</v>
      </c>
      <c r="L64" t="s">
        <v>114</v>
      </c>
      <c r="M64" t="s">
        <v>176</v>
      </c>
      <c r="O64">
        <v>1495</v>
      </c>
      <c r="P64" t="s">
        <v>20</v>
      </c>
      <c r="Q64">
        <v>10.8</v>
      </c>
      <c r="R64" s="48">
        <v>1.6666666666666607E-2</v>
      </c>
      <c r="S64">
        <v>0</v>
      </c>
    </row>
    <row r="65" spans="1:19" x14ac:dyDescent="0.25">
      <c r="A65" t="s">
        <v>303</v>
      </c>
      <c r="B65" t="s">
        <v>304</v>
      </c>
      <c r="C65">
        <v>6034</v>
      </c>
      <c r="D65" t="s">
        <v>96</v>
      </c>
      <c r="E65" t="s">
        <v>32</v>
      </c>
      <c r="F65" t="s">
        <v>26</v>
      </c>
      <c r="G65" t="s">
        <v>27</v>
      </c>
      <c r="H65" t="s">
        <v>96</v>
      </c>
      <c r="I65" t="s">
        <v>19</v>
      </c>
      <c r="J65">
        <v>1345.2</v>
      </c>
      <c r="K65">
        <v>1</v>
      </c>
      <c r="L65" t="s">
        <v>114</v>
      </c>
      <c r="M65" t="s">
        <v>176</v>
      </c>
      <c r="O65">
        <v>1404</v>
      </c>
      <c r="P65" t="s">
        <v>20</v>
      </c>
      <c r="Q65">
        <v>10.199999999999999</v>
      </c>
      <c r="R65" s="48">
        <v>1.6666666666666774E-2</v>
      </c>
      <c r="S65">
        <v>0</v>
      </c>
    </row>
    <row r="66" spans="1:19" x14ac:dyDescent="0.25">
      <c r="A66" t="s">
        <v>305</v>
      </c>
      <c r="B66" t="s">
        <v>306</v>
      </c>
      <c r="C66">
        <v>6034</v>
      </c>
      <c r="D66" t="s">
        <v>96</v>
      </c>
      <c r="E66" t="s">
        <v>32</v>
      </c>
      <c r="F66" t="s">
        <v>26</v>
      </c>
      <c r="G66" t="s">
        <v>27</v>
      </c>
      <c r="H66" t="s">
        <v>96</v>
      </c>
      <c r="I66" t="s">
        <v>19</v>
      </c>
      <c r="J66">
        <v>1345.2</v>
      </c>
      <c r="K66">
        <v>1</v>
      </c>
      <c r="L66" t="s">
        <v>114</v>
      </c>
      <c r="M66" t="s">
        <v>176</v>
      </c>
      <c r="O66">
        <v>1500</v>
      </c>
      <c r="P66" t="s">
        <v>20</v>
      </c>
      <c r="Q66">
        <v>10.8</v>
      </c>
      <c r="R66" s="48">
        <v>1.6666666666666607E-2</v>
      </c>
      <c r="S66">
        <v>0</v>
      </c>
    </row>
    <row r="67" spans="1:19" x14ac:dyDescent="0.25">
      <c r="A67" t="s">
        <v>307</v>
      </c>
      <c r="B67" t="s">
        <v>308</v>
      </c>
      <c r="C67">
        <v>6034</v>
      </c>
      <c r="D67" t="s">
        <v>96</v>
      </c>
      <c r="E67" t="s">
        <v>32</v>
      </c>
      <c r="F67" t="s">
        <v>26</v>
      </c>
      <c r="G67" t="s">
        <v>27</v>
      </c>
      <c r="H67" t="s">
        <v>96</v>
      </c>
      <c r="I67" t="s">
        <v>19</v>
      </c>
      <c r="J67">
        <v>1345.2</v>
      </c>
      <c r="K67">
        <v>1</v>
      </c>
      <c r="L67" t="s">
        <v>114</v>
      </c>
      <c r="M67" t="s">
        <v>176</v>
      </c>
      <c r="O67">
        <v>1085</v>
      </c>
      <c r="P67" t="s">
        <v>20</v>
      </c>
      <c r="Q67">
        <v>4.2</v>
      </c>
      <c r="R67" s="48">
        <v>1.6666666666666607E-2</v>
      </c>
      <c r="S67">
        <v>0</v>
      </c>
    </row>
    <row r="68" spans="1:19" x14ac:dyDescent="0.25">
      <c r="A68" t="s">
        <v>309</v>
      </c>
      <c r="B68" t="s">
        <v>310</v>
      </c>
      <c r="C68">
        <v>6034</v>
      </c>
      <c r="D68" t="s">
        <v>96</v>
      </c>
      <c r="E68" t="s">
        <v>32</v>
      </c>
      <c r="F68" t="s">
        <v>26</v>
      </c>
      <c r="G68" t="s">
        <v>27</v>
      </c>
      <c r="H68" t="s">
        <v>96</v>
      </c>
      <c r="I68" t="s">
        <v>19</v>
      </c>
      <c r="J68">
        <v>1345.2</v>
      </c>
      <c r="K68">
        <v>1</v>
      </c>
      <c r="L68" t="s">
        <v>114</v>
      </c>
      <c r="M68" t="s">
        <v>176</v>
      </c>
      <c r="O68">
        <v>1004</v>
      </c>
      <c r="P68" t="s">
        <v>20</v>
      </c>
      <c r="Q68">
        <v>1.4</v>
      </c>
      <c r="R68" s="48">
        <v>1.6666666666666774E-2</v>
      </c>
      <c r="S68">
        <v>0</v>
      </c>
    </row>
    <row r="69" spans="1:19" x14ac:dyDescent="0.25">
      <c r="A69" t="s">
        <v>311</v>
      </c>
      <c r="B69" t="s">
        <v>312</v>
      </c>
      <c r="C69">
        <v>6034</v>
      </c>
      <c r="D69" t="s">
        <v>96</v>
      </c>
      <c r="E69" t="s">
        <v>32</v>
      </c>
      <c r="F69" t="s">
        <v>26</v>
      </c>
      <c r="G69" t="s">
        <v>27</v>
      </c>
      <c r="H69" t="s">
        <v>96</v>
      </c>
      <c r="I69" t="s">
        <v>19</v>
      </c>
      <c r="J69">
        <v>1345.2</v>
      </c>
      <c r="K69">
        <v>1</v>
      </c>
      <c r="L69" t="s">
        <v>114</v>
      </c>
      <c r="M69" t="s">
        <v>176</v>
      </c>
      <c r="O69">
        <v>1007</v>
      </c>
      <c r="P69" t="s">
        <v>20</v>
      </c>
      <c r="Q69">
        <v>1.4</v>
      </c>
      <c r="R69" s="48">
        <v>1.6666666666666607E-2</v>
      </c>
      <c r="S69">
        <v>0</v>
      </c>
    </row>
    <row r="70" spans="1:19" x14ac:dyDescent="0.25">
      <c r="A70" t="s">
        <v>313</v>
      </c>
      <c r="B70" t="s">
        <v>314</v>
      </c>
      <c r="C70">
        <v>6034</v>
      </c>
      <c r="D70" t="s">
        <v>96</v>
      </c>
      <c r="E70" t="s">
        <v>32</v>
      </c>
      <c r="F70" t="s">
        <v>26</v>
      </c>
      <c r="G70" t="s">
        <v>27</v>
      </c>
      <c r="H70" t="s">
        <v>96</v>
      </c>
      <c r="I70" t="s">
        <v>19</v>
      </c>
      <c r="J70">
        <v>1345.2</v>
      </c>
      <c r="K70">
        <v>1</v>
      </c>
      <c r="L70" t="s">
        <v>114</v>
      </c>
      <c r="M70" t="s">
        <v>176</v>
      </c>
      <c r="O70">
        <v>1546</v>
      </c>
      <c r="P70" t="s">
        <v>20</v>
      </c>
      <c r="Q70">
        <v>0</v>
      </c>
      <c r="R70" s="48">
        <v>1.6666666666666607E-2</v>
      </c>
      <c r="S70">
        <v>1</v>
      </c>
    </row>
    <row r="71" spans="1:19" x14ac:dyDescent="0.25">
      <c r="A71" t="s">
        <v>315</v>
      </c>
      <c r="B71" t="s">
        <v>316</v>
      </c>
      <c r="C71">
        <v>6034</v>
      </c>
      <c r="D71" t="s">
        <v>96</v>
      </c>
      <c r="E71" t="s">
        <v>32</v>
      </c>
      <c r="F71" t="s">
        <v>28</v>
      </c>
      <c r="G71" t="s">
        <v>28</v>
      </c>
      <c r="H71" t="s">
        <v>96</v>
      </c>
      <c r="I71" t="s">
        <v>19</v>
      </c>
      <c r="J71">
        <v>1345.2</v>
      </c>
      <c r="K71">
        <v>1</v>
      </c>
      <c r="L71" t="s">
        <v>121</v>
      </c>
      <c r="M71" t="s">
        <v>176</v>
      </c>
      <c r="O71">
        <v>1588</v>
      </c>
      <c r="P71" t="s">
        <v>20</v>
      </c>
      <c r="Q71">
        <v>0</v>
      </c>
      <c r="R71" s="48">
        <v>1.9444444444445264E-3</v>
      </c>
      <c r="S71">
        <v>1</v>
      </c>
    </row>
    <row r="72" spans="1:19" x14ac:dyDescent="0.25">
      <c r="A72" t="s">
        <v>317</v>
      </c>
      <c r="B72" t="s">
        <v>318</v>
      </c>
      <c r="C72">
        <v>6034</v>
      </c>
      <c r="D72" t="s">
        <v>96</v>
      </c>
      <c r="E72" t="s">
        <v>32</v>
      </c>
      <c r="F72" t="s">
        <v>28</v>
      </c>
      <c r="G72" t="s">
        <v>28</v>
      </c>
      <c r="H72" t="s">
        <v>96</v>
      </c>
      <c r="I72" t="s">
        <v>19</v>
      </c>
      <c r="J72">
        <v>1345.2</v>
      </c>
      <c r="K72">
        <v>1</v>
      </c>
      <c r="L72" t="s">
        <v>121</v>
      </c>
      <c r="M72" t="s">
        <v>176</v>
      </c>
      <c r="O72">
        <v>1586</v>
      </c>
      <c r="P72" t="s">
        <v>20</v>
      </c>
      <c r="Q72">
        <v>0</v>
      </c>
      <c r="R72" s="48">
        <v>1.6666666666665941E-3</v>
      </c>
      <c r="S72">
        <v>1</v>
      </c>
    </row>
    <row r="73" spans="1:19" x14ac:dyDescent="0.25">
      <c r="A73" t="s">
        <v>319</v>
      </c>
      <c r="B73" t="s">
        <v>320</v>
      </c>
      <c r="C73">
        <v>6034</v>
      </c>
      <c r="D73" t="s">
        <v>96</v>
      </c>
      <c r="E73" t="s">
        <v>32</v>
      </c>
      <c r="F73" t="s">
        <v>28</v>
      </c>
      <c r="G73" t="s">
        <v>28</v>
      </c>
      <c r="H73" t="s">
        <v>96</v>
      </c>
      <c r="I73" t="s">
        <v>19</v>
      </c>
      <c r="J73">
        <v>1345.2</v>
      </c>
      <c r="K73">
        <v>1</v>
      </c>
      <c r="L73" t="s">
        <v>121</v>
      </c>
      <c r="M73" t="s">
        <v>176</v>
      </c>
      <c r="O73">
        <v>1456</v>
      </c>
      <c r="P73" t="s">
        <v>20</v>
      </c>
      <c r="Q73">
        <v>0</v>
      </c>
      <c r="R73" s="48">
        <v>1.6666666666666774E-2</v>
      </c>
      <c r="S73">
        <v>1</v>
      </c>
    </row>
    <row r="74" spans="1:19" x14ac:dyDescent="0.25">
      <c r="A74" t="s">
        <v>321</v>
      </c>
      <c r="B74" t="s">
        <v>322</v>
      </c>
      <c r="C74">
        <v>6034</v>
      </c>
      <c r="D74" t="s">
        <v>96</v>
      </c>
      <c r="E74" t="s">
        <v>32</v>
      </c>
      <c r="F74" t="s">
        <v>28</v>
      </c>
      <c r="G74" t="s">
        <v>28</v>
      </c>
      <c r="H74" t="s">
        <v>96</v>
      </c>
      <c r="I74" t="s">
        <v>19</v>
      </c>
      <c r="J74">
        <v>1345.9</v>
      </c>
      <c r="K74">
        <v>1</v>
      </c>
      <c r="L74" t="s">
        <v>121</v>
      </c>
      <c r="M74" t="s">
        <v>176</v>
      </c>
      <c r="O74">
        <v>1452</v>
      </c>
      <c r="P74" t="s">
        <v>20</v>
      </c>
      <c r="Q74">
        <v>0</v>
      </c>
      <c r="R74" s="48">
        <v>1.6666666666666607E-2</v>
      </c>
      <c r="S74">
        <v>1</v>
      </c>
    </row>
    <row r="75" spans="1:19" x14ac:dyDescent="0.25">
      <c r="A75" t="s">
        <v>323</v>
      </c>
      <c r="B75" t="s">
        <v>324</v>
      </c>
      <c r="C75">
        <v>6034</v>
      </c>
      <c r="D75" t="s">
        <v>96</v>
      </c>
      <c r="E75" t="s">
        <v>32</v>
      </c>
      <c r="F75" t="s">
        <v>28</v>
      </c>
      <c r="G75" t="s">
        <v>28</v>
      </c>
      <c r="H75" t="s">
        <v>96</v>
      </c>
      <c r="I75" t="s">
        <v>19</v>
      </c>
      <c r="J75">
        <v>1345.9</v>
      </c>
      <c r="K75">
        <v>1</v>
      </c>
      <c r="L75" t="s">
        <v>121</v>
      </c>
      <c r="M75" t="s">
        <v>176</v>
      </c>
      <c r="O75">
        <v>1450</v>
      </c>
      <c r="P75" t="s">
        <v>20</v>
      </c>
      <c r="Q75">
        <v>0</v>
      </c>
      <c r="R75" s="48">
        <v>1.6666666666666607E-2</v>
      </c>
      <c r="S75">
        <v>1</v>
      </c>
    </row>
    <row r="76" spans="1:19" x14ac:dyDescent="0.25">
      <c r="A76" t="s">
        <v>325</v>
      </c>
      <c r="B76" t="s">
        <v>326</v>
      </c>
      <c r="C76">
        <v>6034</v>
      </c>
      <c r="D76" t="s">
        <v>96</v>
      </c>
      <c r="E76" t="s">
        <v>32</v>
      </c>
      <c r="F76" t="s">
        <v>28</v>
      </c>
      <c r="G76" t="s">
        <v>28</v>
      </c>
      <c r="H76" t="s">
        <v>96</v>
      </c>
      <c r="I76" t="s">
        <v>19</v>
      </c>
      <c r="J76">
        <v>1345.9</v>
      </c>
      <c r="K76">
        <v>1</v>
      </c>
      <c r="L76" t="s">
        <v>121</v>
      </c>
      <c r="M76" t="s">
        <v>176</v>
      </c>
      <c r="O76">
        <v>1119</v>
      </c>
      <c r="P76" t="s">
        <v>20</v>
      </c>
      <c r="Q76">
        <v>0.9</v>
      </c>
      <c r="R76" s="48">
        <v>1.6666666666666774E-2</v>
      </c>
      <c r="S76">
        <v>0</v>
      </c>
    </row>
    <row r="77" spans="1:19" x14ac:dyDescent="0.25">
      <c r="A77" t="s">
        <v>327</v>
      </c>
      <c r="B77" t="s">
        <v>328</v>
      </c>
      <c r="C77">
        <v>6034</v>
      </c>
      <c r="D77" t="s">
        <v>96</v>
      </c>
      <c r="E77" t="s">
        <v>32</v>
      </c>
      <c r="F77" t="s">
        <v>29</v>
      </c>
      <c r="G77" t="s">
        <v>30</v>
      </c>
      <c r="H77" t="s">
        <v>96</v>
      </c>
      <c r="I77" t="s">
        <v>22</v>
      </c>
      <c r="J77">
        <v>1345.9</v>
      </c>
      <c r="K77">
        <v>1</v>
      </c>
      <c r="L77" t="s">
        <v>124</v>
      </c>
      <c r="M77" t="s">
        <v>176</v>
      </c>
      <c r="O77">
        <v>1292</v>
      </c>
      <c r="P77" t="s">
        <v>20</v>
      </c>
      <c r="Q77">
        <v>3</v>
      </c>
      <c r="R77" s="48">
        <v>4.4444444444444176E-3</v>
      </c>
      <c r="S77">
        <v>0</v>
      </c>
    </row>
    <row r="78" spans="1:19" x14ac:dyDescent="0.25">
      <c r="A78" t="s">
        <v>329</v>
      </c>
      <c r="B78" t="s">
        <v>330</v>
      </c>
      <c r="C78">
        <v>6034</v>
      </c>
      <c r="D78" t="s">
        <v>96</v>
      </c>
      <c r="E78" t="s">
        <v>32</v>
      </c>
      <c r="F78" t="s">
        <v>29</v>
      </c>
      <c r="G78" t="s">
        <v>30</v>
      </c>
      <c r="H78" t="s">
        <v>96</v>
      </c>
      <c r="I78" t="s">
        <v>22</v>
      </c>
      <c r="J78">
        <v>1345.9</v>
      </c>
      <c r="K78">
        <v>1</v>
      </c>
      <c r="L78" t="s">
        <v>124</v>
      </c>
      <c r="M78" t="s">
        <v>176</v>
      </c>
      <c r="O78">
        <v>1426</v>
      </c>
      <c r="P78" t="s">
        <v>20</v>
      </c>
      <c r="Q78">
        <v>3.9</v>
      </c>
      <c r="R78" s="48">
        <v>1.6666666666666607E-2</v>
      </c>
      <c r="S78">
        <v>0</v>
      </c>
    </row>
    <row r="79" spans="1:19" x14ac:dyDescent="0.25">
      <c r="A79" t="s">
        <v>331</v>
      </c>
      <c r="B79" t="s">
        <v>332</v>
      </c>
      <c r="C79">
        <v>6034</v>
      </c>
      <c r="D79" t="s">
        <v>96</v>
      </c>
      <c r="E79" t="s">
        <v>32</v>
      </c>
      <c r="F79" t="s">
        <v>23</v>
      </c>
      <c r="G79" t="s">
        <v>23</v>
      </c>
      <c r="H79" t="s">
        <v>96</v>
      </c>
      <c r="I79" t="s">
        <v>24</v>
      </c>
      <c r="J79">
        <v>1345.9</v>
      </c>
      <c r="K79">
        <v>1</v>
      </c>
      <c r="L79" t="s">
        <v>131</v>
      </c>
      <c r="M79" t="s">
        <v>176</v>
      </c>
      <c r="O79">
        <v>0</v>
      </c>
      <c r="P79" t="s">
        <v>20</v>
      </c>
      <c r="Q79">
        <v>0</v>
      </c>
      <c r="R79" s="48">
        <v>7.7777777777777724E-3</v>
      </c>
      <c r="S79">
        <v>1</v>
      </c>
    </row>
    <row r="80" spans="1:19" x14ac:dyDescent="0.25">
      <c r="A80" t="s">
        <v>334</v>
      </c>
      <c r="B80" t="s">
        <v>335</v>
      </c>
      <c r="C80">
        <v>6034</v>
      </c>
      <c r="D80" t="s">
        <v>96</v>
      </c>
      <c r="E80" t="s">
        <v>32</v>
      </c>
      <c r="F80" t="s">
        <v>23</v>
      </c>
      <c r="G80" t="s">
        <v>23</v>
      </c>
      <c r="H80" t="s">
        <v>96</v>
      </c>
      <c r="I80" t="s">
        <v>24</v>
      </c>
      <c r="J80">
        <v>1345.9</v>
      </c>
      <c r="K80">
        <v>0</v>
      </c>
      <c r="L80" t="s">
        <v>134</v>
      </c>
      <c r="M80" t="s">
        <v>176</v>
      </c>
      <c r="O80">
        <v>0</v>
      </c>
      <c r="P80" t="s">
        <v>20</v>
      </c>
      <c r="Q80">
        <v>0</v>
      </c>
      <c r="R80" s="48">
        <v>2.5000000000000577E-3</v>
      </c>
      <c r="S80">
        <v>0</v>
      </c>
    </row>
    <row r="81" spans="1:19" x14ac:dyDescent="0.25">
      <c r="A81" t="s">
        <v>336</v>
      </c>
      <c r="B81" t="s">
        <v>337</v>
      </c>
      <c r="C81">
        <v>6034</v>
      </c>
      <c r="D81" t="s">
        <v>96</v>
      </c>
      <c r="E81" t="s">
        <v>32</v>
      </c>
      <c r="F81" t="s">
        <v>23</v>
      </c>
      <c r="G81" t="s">
        <v>23</v>
      </c>
      <c r="H81" t="s">
        <v>96</v>
      </c>
      <c r="I81" t="s">
        <v>24</v>
      </c>
      <c r="J81">
        <v>1345.9</v>
      </c>
      <c r="K81">
        <v>0</v>
      </c>
      <c r="L81" t="s">
        <v>134</v>
      </c>
      <c r="M81" t="s">
        <v>176</v>
      </c>
      <c r="O81">
        <v>0</v>
      </c>
      <c r="P81" t="s">
        <v>20</v>
      </c>
      <c r="Q81">
        <v>0</v>
      </c>
      <c r="R81" s="48">
        <v>1.6666666666666607E-2</v>
      </c>
      <c r="S81">
        <v>0</v>
      </c>
    </row>
    <row r="82" spans="1:19" x14ac:dyDescent="0.25">
      <c r="A82" t="s">
        <v>338</v>
      </c>
      <c r="B82" t="s">
        <v>339</v>
      </c>
      <c r="C82">
        <v>6034</v>
      </c>
      <c r="D82" t="s">
        <v>96</v>
      </c>
      <c r="E82" t="s">
        <v>32</v>
      </c>
      <c r="F82" t="s">
        <v>23</v>
      </c>
      <c r="G82" t="s">
        <v>23</v>
      </c>
      <c r="H82" t="s">
        <v>96</v>
      </c>
      <c r="I82" t="s">
        <v>24</v>
      </c>
      <c r="J82">
        <v>1345.9</v>
      </c>
      <c r="K82">
        <v>0</v>
      </c>
      <c r="L82" t="s">
        <v>134</v>
      </c>
      <c r="M82" t="s">
        <v>176</v>
      </c>
      <c r="O82">
        <v>0</v>
      </c>
      <c r="P82" t="s">
        <v>20</v>
      </c>
      <c r="Q82">
        <v>0</v>
      </c>
      <c r="R82" s="48">
        <v>1.6666666666666774E-2</v>
      </c>
      <c r="S82">
        <v>0</v>
      </c>
    </row>
    <row r="83" spans="1:19" x14ac:dyDescent="0.25">
      <c r="A83" t="s">
        <v>340</v>
      </c>
      <c r="B83" t="s">
        <v>341</v>
      </c>
      <c r="C83">
        <v>6034</v>
      </c>
      <c r="D83" t="s">
        <v>96</v>
      </c>
      <c r="E83" t="s">
        <v>32</v>
      </c>
      <c r="F83" t="s">
        <v>23</v>
      </c>
      <c r="G83" t="s">
        <v>23</v>
      </c>
      <c r="H83" t="s">
        <v>96</v>
      </c>
      <c r="I83" t="s">
        <v>24</v>
      </c>
      <c r="J83">
        <v>1345.9</v>
      </c>
      <c r="K83">
        <v>0</v>
      </c>
      <c r="L83" t="s">
        <v>134</v>
      </c>
      <c r="M83" t="s">
        <v>176</v>
      </c>
      <c r="O83">
        <v>0</v>
      </c>
      <c r="P83" t="s">
        <v>20</v>
      </c>
      <c r="Q83">
        <v>0</v>
      </c>
      <c r="R83" s="48">
        <v>1.6666666666666607E-2</v>
      </c>
      <c r="S83">
        <v>0</v>
      </c>
    </row>
    <row r="84" spans="1:19" x14ac:dyDescent="0.25">
      <c r="A84" t="s">
        <v>343</v>
      </c>
      <c r="B84" t="s">
        <v>344</v>
      </c>
      <c r="C84">
        <v>6034</v>
      </c>
      <c r="D84" t="s">
        <v>96</v>
      </c>
      <c r="E84" t="s">
        <v>32</v>
      </c>
      <c r="F84" t="s">
        <v>23</v>
      </c>
      <c r="G84" t="s">
        <v>23</v>
      </c>
      <c r="H84" t="s">
        <v>96</v>
      </c>
      <c r="I84" t="s">
        <v>24</v>
      </c>
      <c r="J84">
        <v>1345.9</v>
      </c>
      <c r="K84">
        <v>0</v>
      </c>
      <c r="L84" t="s">
        <v>134</v>
      </c>
      <c r="M84" t="s">
        <v>176</v>
      </c>
      <c r="O84">
        <v>0</v>
      </c>
      <c r="P84" t="s">
        <v>20</v>
      </c>
      <c r="Q84">
        <v>0</v>
      </c>
      <c r="R84" s="48">
        <v>1.6666666666666607E-2</v>
      </c>
      <c r="S84">
        <v>0</v>
      </c>
    </row>
    <row r="85" spans="1:19" x14ac:dyDescent="0.25">
      <c r="A85" t="s">
        <v>345</v>
      </c>
      <c r="B85" t="s">
        <v>346</v>
      </c>
      <c r="C85">
        <v>6034</v>
      </c>
      <c r="D85" t="s">
        <v>96</v>
      </c>
      <c r="E85" t="s">
        <v>32</v>
      </c>
      <c r="F85" t="s">
        <v>23</v>
      </c>
      <c r="G85" t="s">
        <v>23</v>
      </c>
      <c r="H85" t="s">
        <v>96</v>
      </c>
      <c r="I85" t="s">
        <v>24</v>
      </c>
      <c r="J85">
        <v>1345.9</v>
      </c>
      <c r="K85">
        <v>0</v>
      </c>
      <c r="L85" t="s">
        <v>134</v>
      </c>
      <c r="M85" t="s">
        <v>176</v>
      </c>
      <c r="O85">
        <v>0</v>
      </c>
      <c r="P85" t="s">
        <v>20</v>
      </c>
      <c r="Q85">
        <v>0</v>
      </c>
      <c r="R85" s="48">
        <v>1.6666666666666774E-2</v>
      </c>
      <c r="S85">
        <v>0</v>
      </c>
    </row>
    <row r="86" spans="1:19" x14ac:dyDescent="0.25">
      <c r="A86" t="s">
        <v>347</v>
      </c>
      <c r="B86" t="s">
        <v>348</v>
      </c>
      <c r="C86">
        <v>6034</v>
      </c>
      <c r="D86" t="s">
        <v>96</v>
      </c>
      <c r="E86" t="s">
        <v>32</v>
      </c>
      <c r="F86" t="s">
        <v>23</v>
      </c>
      <c r="G86" t="s">
        <v>23</v>
      </c>
      <c r="H86" t="s">
        <v>96</v>
      </c>
      <c r="I86" t="s">
        <v>24</v>
      </c>
      <c r="J86">
        <v>1345.9</v>
      </c>
      <c r="K86">
        <v>0</v>
      </c>
      <c r="L86" t="s">
        <v>134</v>
      </c>
      <c r="M86" t="s">
        <v>176</v>
      </c>
      <c r="O86">
        <v>0</v>
      </c>
      <c r="P86" t="s">
        <v>20</v>
      </c>
      <c r="Q86">
        <v>0</v>
      </c>
      <c r="R86" s="48">
        <v>1.6666666666666607E-2</v>
      </c>
      <c r="S86">
        <v>0</v>
      </c>
    </row>
    <row r="87" spans="1:19" x14ac:dyDescent="0.25">
      <c r="A87" t="s">
        <v>349</v>
      </c>
      <c r="B87" t="s">
        <v>350</v>
      </c>
      <c r="C87">
        <v>6034</v>
      </c>
      <c r="D87" t="s">
        <v>96</v>
      </c>
      <c r="E87" t="s">
        <v>32</v>
      </c>
      <c r="F87" t="s">
        <v>23</v>
      </c>
      <c r="G87" t="s">
        <v>23</v>
      </c>
      <c r="H87" t="s">
        <v>96</v>
      </c>
      <c r="I87" t="s">
        <v>24</v>
      </c>
      <c r="J87">
        <v>1345.9</v>
      </c>
      <c r="K87">
        <v>0</v>
      </c>
      <c r="L87" t="s">
        <v>134</v>
      </c>
      <c r="M87" t="s">
        <v>176</v>
      </c>
      <c r="O87">
        <v>0</v>
      </c>
      <c r="P87" t="s">
        <v>20</v>
      </c>
      <c r="Q87">
        <v>0</v>
      </c>
      <c r="R87" s="48">
        <v>1.6666666666666607E-2</v>
      </c>
      <c r="S87">
        <v>0</v>
      </c>
    </row>
    <row r="88" spans="1:19" x14ac:dyDescent="0.25">
      <c r="A88" t="s">
        <v>351</v>
      </c>
      <c r="B88" t="s">
        <v>352</v>
      </c>
      <c r="C88">
        <v>6034</v>
      </c>
      <c r="D88" t="s">
        <v>96</v>
      </c>
      <c r="E88" t="s">
        <v>32</v>
      </c>
      <c r="F88" t="s">
        <v>23</v>
      </c>
      <c r="G88" t="s">
        <v>23</v>
      </c>
      <c r="H88" t="s">
        <v>96</v>
      </c>
      <c r="I88" t="s">
        <v>24</v>
      </c>
      <c r="J88">
        <v>1345.9</v>
      </c>
      <c r="K88">
        <v>0</v>
      </c>
      <c r="L88" t="s">
        <v>134</v>
      </c>
      <c r="M88" t="s">
        <v>176</v>
      </c>
      <c r="O88">
        <v>0</v>
      </c>
      <c r="P88" t="s">
        <v>20</v>
      </c>
      <c r="Q88">
        <v>0</v>
      </c>
      <c r="R88" s="48">
        <v>1.6666666666666774E-2</v>
      </c>
      <c r="S88">
        <v>0</v>
      </c>
    </row>
    <row r="89" spans="1:19" x14ac:dyDescent="0.25">
      <c r="A89" t="s">
        <v>354</v>
      </c>
      <c r="B89" t="s">
        <v>355</v>
      </c>
      <c r="C89">
        <v>6034</v>
      </c>
      <c r="D89" t="s">
        <v>96</v>
      </c>
      <c r="E89" t="s">
        <v>32</v>
      </c>
      <c r="F89" t="s">
        <v>23</v>
      </c>
      <c r="G89" t="s">
        <v>23</v>
      </c>
      <c r="H89" t="s">
        <v>96</v>
      </c>
      <c r="I89" t="s">
        <v>24</v>
      </c>
      <c r="J89">
        <v>1345.9</v>
      </c>
      <c r="K89">
        <v>0</v>
      </c>
      <c r="L89" t="s">
        <v>134</v>
      </c>
      <c r="M89" t="s">
        <v>176</v>
      </c>
      <c r="O89">
        <v>0</v>
      </c>
      <c r="P89" t="s">
        <v>20</v>
      </c>
      <c r="Q89">
        <v>0</v>
      </c>
      <c r="R89" s="48">
        <v>1.6666666666666607E-2</v>
      </c>
      <c r="S89">
        <v>0</v>
      </c>
    </row>
    <row r="90" spans="1:19" x14ac:dyDescent="0.25">
      <c r="A90" t="s">
        <v>356</v>
      </c>
      <c r="B90" t="s">
        <v>357</v>
      </c>
      <c r="C90">
        <v>6034</v>
      </c>
      <c r="D90" t="s">
        <v>96</v>
      </c>
      <c r="E90" t="s">
        <v>32</v>
      </c>
      <c r="F90" t="s">
        <v>23</v>
      </c>
      <c r="G90" t="s">
        <v>23</v>
      </c>
      <c r="H90" t="s">
        <v>96</v>
      </c>
      <c r="I90" t="s">
        <v>24</v>
      </c>
      <c r="J90">
        <v>1345.9</v>
      </c>
      <c r="K90">
        <v>0</v>
      </c>
      <c r="L90" t="s">
        <v>134</v>
      </c>
      <c r="M90" t="s">
        <v>176</v>
      </c>
      <c r="O90">
        <v>0</v>
      </c>
      <c r="P90" t="s">
        <v>20</v>
      </c>
      <c r="Q90">
        <v>0</v>
      </c>
      <c r="R90" s="48">
        <v>1.6666666666666607E-2</v>
      </c>
      <c r="S90">
        <v>0</v>
      </c>
    </row>
    <row r="91" spans="1:19" x14ac:dyDescent="0.25">
      <c r="A91" t="s">
        <v>358</v>
      </c>
      <c r="B91" t="s">
        <v>359</v>
      </c>
      <c r="C91">
        <v>6034</v>
      </c>
      <c r="D91" t="s">
        <v>96</v>
      </c>
      <c r="E91" t="s">
        <v>32</v>
      </c>
      <c r="F91" t="s">
        <v>23</v>
      </c>
      <c r="G91" t="s">
        <v>23</v>
      </c>
      <c r="H91" t="s">
        <v>96</v>
      </c>
      <c r="I91" t="s">
        <v>24</v>
      </c>
      <c r="J91">
        <v>1345.9</v>
      </c>
      <c r="K91">
        <v>0</v>
      </c>
      <c r="L91" t="s">
        <v>134</v>
      </c>
      <c r="M91" t="s">
        <v>176</v>
      </c>
      <c r="O91">
        <v>0</v>
      </c>
      <c r="P91" t="s">
        <v>20</v>
      </c>
      <c r="Q91">
        <v>0</v>
      </c>
      <c r="R91" s="48">
        <v>1.6666666666666774E-2</v>
      </c>
      <c r="S91">
        <v>0</v>
      </c>
    </row>
    <row r="92" spans="1:19" x14ac:dyDescent="0.25">
      <c r="A92" t="s">
        <v>360</v>
      </c>
      <c r="B92" t="s">
        <v>361</v>
      </c>
      <c r="C92">
        <v>6034</v>
      </c>
      <c r="D92" t="s">
        <v>96</v>
      </c>
      <c r="E92" t="s">
        <v>32</v>
      </c>
      <c r="F92" t="s">
        <v>23</v>
      </c>
      <c r="G92" t="s">
        <v>23</v>
      </c>
      <c r="H92" t="s">
        <v>96</v>
      </c>
      <c r="I92" t="s">
        <v>24</v>
      </c>
      <c r="J92">
        <v>1345.9</v>
      </c>
      <c r="K92">
        <v>0</v>
      </c>
      <c r="L92" t="s">
        <v>134</v>
      </c>
      <c r="M92" t="s">
        <v>176</v>
      </c>
      <c r="O92">
        <v>0</v>
      </c>
      <c r="P92" t="s">
        <v>20</v>
      </c>
      <c r="Q92">
        <v>0</v>
      </c>
      <c r="R92" s="48">
        <v>1.6666666666666607E-2</v>
      </c>
      <c r="S92">
        <v>0</v>
      </c>
    </row>
    <row r="93" spans="1:19" x14ac:dyDescent="0.25">
      <c r="A93" t="s">
        <v>362</v>
      </c>
      <c r="B93" t="s">
        <v>363</v>
      </c>
      <c r="C93">
        <v>6034</v>
      </c>
      <c r="D93" t="s">
        <v>96</v>
      </c>
      <c r="E93" t="s">
        <v>32</v>
      </c>
      <c r="F93" t="s">
        <v>23</v>
      </c>
      <c r="G93" t="s">
        <v>23</v>
      </c>
      <c r="H93" t="s">
        <v>96</v>
      </c>
      <c r="I93" t="s">
        <v>24</v>
      </c>
      <c r="J93">
        <v>1345.9</v>
      </c>
      <c r="K93">
        <v>0</v>
      </c>
      <c r="L93" t="s">
        <v>134</v>
      </c>
      <c r="M93" t="s">
        <v>176</v>
      </c>
      <c r="O93">
        <v>0</v>
      </c>
      <c r="P93" t="s">
        <v>20</v>
      </c>
      <c r="Q93">
        <v>0</v>
      </c>
      <c r="R93" s="48">
        <v>1.6666666666666774E-2</v>
      </c>
      <c r="S93">
        <v>0</v>
      </c>
    </row>
    <row r="94" spans="1:19" x14ac:dyDescent="0.25">
      <c r="A94" t="s">
        <v>364</v>
      </c>
      <c r="B94" t="s">
        <v>365</v>
      </c>
      <c r="C94">
        <v>6034</v>
      </c>
      <c r="D94" t="s">
        <v>96</v>
      </c>
      <c r="E94" t="s">
        <v>32</v>
      </c>
      <c r="F94" t="s">
        <v>23</v>
      </c>
      <c r="G94" t="s">
        <v>23</v>
      </c>
      <c r="H94" t="s">
        <v>96</v>
      </c>
      <c r="I94" t="s">
        <v>24</v>
      </c>
      <c r="J94">
        <v>1345.9</v>
      </c>
      <c r="K94">
        <v>0</v>
      </c>
      <c r="L94" t="s">
        <v>134</v>
      </c>
      <c r="M94" t="s">
        <v>176</v>
      </c>
      <c r="O94">
        <v>0</v>
      </c>
      <c r="P94" t="s">
        <v>20</v>
      </c>
      <c r="Q94">
        <v>0</v>
      </c>
      <c r="R94" s="48">
        <v>1.6666666666666607E-2</v>
      </c>
      <c r="S94">
        <v>0</v>
      </c>
    </row>
    <row r="95" spans="1:19" x14ac:dyDescent="0.25">
      <c r="A95" t="s">
        <v>366</v>
      </c>
      <c r="B95" t="s">
        <v>367</v>
      </c>
      <c r="C95">
        <v>6034</v>
      </c>
      <c r="D95" t="s">
        <v>96</v>
      </c>
      <c r="E95" t="s">
        <v>32</v>
      </c>
      <c r="F95" t="s">
        <v>23</v>
      </c>
      <c r="G95" t="s">
        <v>23</v>
      </c>
      <c r="H95" t="s">
        <v>96</v>
      </c>
      <c r="I95" t="s">
        <v>24</v>
      </c>
      <c r="J95">
        <v>1345.9</v>
      </c>
      <c r="K95">
        <v>0</v>
      </c>
      <c r="L95" t="s">
        <v>134</v>
      </c>
      <c r="M95" t="s">
        <v>176</v>
      </c>
      <c r="O95">
        <v>0</v>
      </c>
      <c r="P95" t="s">
        <v>20</v>
      </c>
      <c r="Q95">
        <v>0</v>
      </c>
      <c r="R95" s="48">
        <v>1.6666666666666607E-2</v>
      </c>
      <c r="S95">
        <v>0</v>
      </c>
    </row>
    <row r="96" spans="1:19" x14ac:dyDescent="0.25">
      <c r="A96" t="s">
        <v>368</v>
      </c>
      <c r="B96" t="s">
        <v>369</v>
      </c>
      <c r="C96">
        <v>6034</v>
      </c>
      <c r="D96" t="s">
        <v>96</v>
      </c>
      <c r="E96" t="s">
        <v>32</v>
      </c>
      <c r="F96" t="s">
        <v>23</v>
      </c>
      <c r="G96" t="s">
        <v>23</v>
      </c>
      <c r="H96" t="s">
        <v>96</v>
      </c>
      <c r="I96" t="s">
        <v>24</v>
      </c>
      <c r="J96">
        <v>1345.9</v>
      </c>
      <c r="K96">
        <v>0</v>
      </c>
      <c r="L96" t="s">
        <v>134</v>
      </c>
      <c r="M96" t="s">
        <v>176</v>
      </c>
      <c r="O96">
        <v>0</v>
      </c>
      <c r="P96" t="s">
        <v>20</v>
      </c>
      <c r="Q96">
        <v>0</v>
      </c>
      <c r="R96" s="48">
        <v>1.6666666666666774E-2</v>
      </c>
      <c r="S96">
        <v>0</v>
      </c>
    </row>
    <row r="97" spans="1:19" x14ac:dyDescent="0.25">
      <c r="A97" t="s">
        <v>370</v>
      </c>
      <c r="B97" t="s">
        <v>371</v>
      </c>
      <c r="C97">
        <v>6034</v>
      </c>
      <c r="D97" t="s">
        <v>96</v>
      </c>
      <c r="E97" t="s">
        <v>32</v>
      </c>
      <c r="F97" t="s">
        <v>23</v>
      </c>
      <c r="G97" t="s">
        <v>23</v>
      </c>
      <c r="H97" t="s">
        <v>96</v>
      </c>
      <c r="I97" t="s">
        <v>24</v>
      </c>
      <c r="J97">
        <v>1345.9</v>
      </c>
      <c r="K97">
        <v>0</v>
      </c>
      <c r="L97" t="s">
        <v>134</v>
      </c>
      <c r="M97" t="s">
        <v>176</v>
      </c>
      <c r="O97">
        <v>0</v>
      </c>
      <c r="P97" t="s">
        <v>20</v>
      </c>
      <c r="Q97">
        <v>0</v>
      </c>
      <c r="R97" s="48">
        <v>1.6666666666666607E-2</v>
      </c>
      <c r="S97">
        <v>0</v>
      </c>
    </row>
    <row r="98" spans="1:19" x14ac:dyDescent="0.25">
      <c r="A98" t="s">
        <v>372</v>
      </c>
      <c r="B98" t="s">
        <v>373</v>
      </c>
      <c r="C98">
        <v>6034</v>
      </c>
      <c r="D98" t="s">
        <v>96</v>
      </c>
      <c r="E98" t="s">
        <v>32</v>
      </c>
      <c r="F98" t="s">
        <v>23</v>
      </c>
      <c r="G98" t="s">
        <v>23</v>
      </c>
      <c r="H98" t="s">
        <v>96</v>
      </c>
      <c r="I98" t="s">
        <v>24</v>
      </c>
      <c r="J98">
        <v>1345.9</v>
      </c>
      <c r="K98">
        <v>0</v>
      </c>
      <c r="L98" t="s">
        <v>134</v>
      </c>
      <c r="M98" t="s">
        <v>176</v>
      </c>
      <c r="O98">
        <v>0</v>
      </c>
      <c r="P98" t="s">
        <v>20</v>
      </c>
      <c r="Q98">
        <v>0</v>
      </c>
      <c r="R98" s="48">
        <v>1.6666666666666607E-2</v>
      </c>
      <c r="S98">
        <v>0</v>
      </c>
    </row>
    <row r="99" spans="1:19" x14ac:dyDescent="0.25">
      <c r="A99" t="s">
        <v>374</v>
      </c>
      <c r="B99" t="s">
        <v>375</v>
      </c>
      <c r="C99">
        <v>6034</v>
      </c>
      <c r="D99" t="s">
        <v>96</v>
      </c>
      <c r="E99" t="s">
        <v>32</v>
      </c>
      <c r="F99" t="s">
        <v>23</v>
      </c>
      <c r="G99" t="s">
        <v>23</v>
      </c>
      <c r="H99" t="s">
        <v>96</v>
      </c>
      <c r="I99" t="s">
        <v>24</v>
      </c>
      <c r="J99">
        <v>1345.9</v>
      </c>
      <c r="K99">
        <v>0</v>
      </c>
      <c r="L99" t="s">
        <v>134</v>
      </c>
      <c r="M99" t="s">
        <v>176</v>
      </c>
      <c r="O99">
        <v>0</v>
      </c>
      <c r="P99" t="s">
        <v>20</v>
      </c>
      <c r="Q99">
        <v>0</v>
      </c>
      <c r="R99" s="48">
        <v>1.6666666666666774E-2</v>
      </c>
      <c r="S99">
        <v>0</v>
      </c>
    </row>
    <row r="100" spans="1:19" x14ac:dyDescent="0.25">
      <c r="A100" t="s">
        <v>376</v>
      </c>
      <c r="B100" t="s">
        <v>377</v>
      </c>
      <c r="C100">
        <v>6034</v>
      </c>
      <c r="D100" t="s">
        <v>96</v>
      </c>
      <c r="E100" t="s">
        <v>32</v>
      </c>
      <c r="F100" t="s">
        <v>23</v>
      </c>
      <c r="G100" t="s">
        <v>23</v>
      </c>
      <c r="H100" t="s">
        <v>96</v>
      </c>
      <c r="I100" t="s">
        <v>24</v>
      </c>
      <c r="J100">
        <v>1345.9</v>
      </c>
      <c r="K100">
        <v>0</v>
      </c>
      <c r="L100" t="s">
        <v>134</v>
      </c>
      <c r="M100" t="s">
        <v>176</v>
      </c>
      <c r="O100">
        <v>0</v>
      </c>
      <c r="P100" t="s">
        <v>20</v>
      </c>
      <c r="Q100">
        <v>0</v>
      </c>
      <c r="R100" s="48">
        <v>1.6666666666666607E-2</v>
      </c>
      <c r="S100">
        <v>0</v>
      </c>
    </row>
    <row r="101" spans="1:19" x14ac:dyDescent="0.25">
      <c r="A101" t="s">
        <v>378</v>
      </c>
      <c r="B101" t="s">
        <v>379</v>
      </c>
      <c r="C101">
        <v>6034</v>
      </c>
      <c r="D101" t="s">
        <v>96</v>
      </c>
      <c r="E101" t="s">
        <v>32</v>
      </c>
      <c r="F101" t="s">
        <v>23</v>
      </c>
      <c r="G101" t="s">
        <v>23</v>
      </c>
      <c r="H101" t="s">
        <v>96</v>
      </c>
      <c r="I101" t="s">
        <v>24</v>
      </c>
      <c r="J101">
        <v>1345.95</v>
      </c>
      <c r="K101">
        <v>1</v>
      </c>
      <c r="L101" t="s">
        <v>134</v>
      </c>
      <c r="M101" t="s">
        <v>176</v>
      </c>
      <c r="O101">
        <v>853</v>
      </c>
      <c r="P101" t="s">
        <v>20</v>
      </c>
      <c r="Q101">
        <v>0</v>
      </c>
      <c r="R101" s="48">
        <v>1.6666666666666607E-2</v>
      </c>
      <c r="S101">
        <v>1</v>
      </c>
    </row>
    <row r="102" spans="1:19" x14ac:dyDescent="0.25">
      <c r="A102" t="s">
        <v>380</v>
      </c>
      <c r="B102" t="s">
        <v>381</v>
      </c>
      <c r="C102">
        <v>6034</v>
      </c>
      <c r="D102" t="s">
        <v>96</v>
      </c>
      <c r="E102" t="s">
        <v>32</v>
      </c>
      <c r="F102" t="s">
        <v>23</v>
      </c>
      <c r="G102" t="s">
        <v>23</v>
      </c>
      <c r="H102" t="s">
        <v>96</v>
      </c>
      <c r="I102" t="s">
        <v>24</v>
      </c>
      <c r="J102">
        <v>1346</v>
      </c>
      <c r="K102">
        <v>1</v>
      </c>
      <c r="L102" t="s">
        <v>134</v>
      </c>
      <c r="M102" t="s">
        <v>176</v>
      </c>
      <c r="O102">
        <v>848</v>
      </c>
      <c r="P102" t="s">
        <v>20</v>
      </c>
      <c r="Q102">
        <v>0</v>
      </c>
      <c r="R102" s="48">
        <v>1.6666666666666774E-2</v>
      </c>
      <c r="S102">
        <v>1</v>
      </c>
    </row>
    <row r="103" spans="1:19" x14ac:dyDescent="0.25">
      <c r="A103" t="s">
        <v>382</v>
      </c>
      <c r="B103" t="s">
        <v>383</v>
      </c>
      <c r="C103">
        <v>6034</v>
      </c>
      <c r="D103" t="s">
        <v>96</v>
      </c>
      <c r="E103" t="s">
        <v>32</v>
      </c>
      <c r="F103" t="s">
        <v>23</v>
      </c>
      <c r="G103" t="s">
        <v>23</v>
      </c>
      <c r="H103" t="s">
        <v>96</v>
      </c>
      <c r="I103" t="s">
        <v>24</v>
      </c>
      <c r="J103">
        <v>1346</v>
      </c>
      <c r="K103">
        <v>1</v>
      </c>
      <c r="L103" t="s">
        <v>134</v>
      </c>
      <c r="M103" t="s">
        <v>176</v>
      </c>
      <c r="O103">
        <v>837</v>
      </c>
      <c r="P103" t="s">
        <v>20</v>
      </c>
      <c r="Q103">
        <v>0</v>
      </c>
      <c r="R103" s="48">
        <v>1.6666666666666607E-2</v>
      </c>
      <c r="S103">
        <v>1</v>
      </c>
    </row>
    <row r="104" spans="1:19" x14ac:dyDescent="0.25">
      <c r="A104" t="s">
        <v>384</v>
      </c>
      <c r="B104" t="s">
        <v>385</v>
      </c>
      <c r="C104">
        <v>6034</v>
      </c>
      <c r="D104" t="s">
        <v>96</v>
      </c>
      <c r="E104" t="s">
        <v>32</v>
      </c>
      <c r="F104" t="s">
        <v>29</v>
      </c>
      <c r="G104" t="s">
        <v>30</v>
      </c>
      <c r="H104" t="s">
        <v>96</v>
      </c>
      <c r="I104" t="s">
        <v>22</v>
      </c>
      <c r="J104">
        <v>1346</v>
      </c>
      <c r="K104">
        <v>1</v>
      </c>
      <c r="L104" t="s">
        <v>124</v>
      </c>
      <c r="M104" t="s">
        <v>176</v>
      </c>
      <c r="O104">
        <v>860</v>
      </c>
      <c r="P104" t="s">
        <v>20</v>
      </c>
      <c r="Q104">
        <v>2</v>
      </c>
      <c r="R104" s="48">
        <v>1.4444444444444482E-2</v>
      </c>
      <c r="S104">
        <v>0</v>
      </c>
    </row>
    <row r="105" spans="1:19" x14ac:dyDescent="0.25">
      <c r="A105" t="s">
        <v>386</v>
      </c>
      <c r="B105" t="s">
        <v>387</v>
      </c>
      <c r="C105">
        <v>6034</v>
      </c>
      <c r="D105" t="s">
        <v>96</v>
      </c>
      <c r="E105" t="s">
        <v>32</v>
      </c>
      <c r="F105" t="s">
        <v>23</v>
      </c>
      <c r="G105" t="s">
        <v>23</v>
      </c>
      <c r="H105" t="s">
        <v>96</v>
      </c>
      <c r="I105" t="s">
        <v>24</v>
      </c>
      <c r="J105">
        <v>1346</v>
      </c>
      <c r="K105">
        <v>1</v>
      </c>
      <c r="L105" t="s">
        <v>131</v>
      </c>
      <c r="M105" t="s">
        <v>176</v>
      </c>
      <c r="O105">
        <v>0</v>
      </c>
      <c r="P105" t="s">
        <v>20</v>
      </c>
      <c r="Q105">
        <v>0</v>
      </c>
      <c r="R105" s="48">
        <v>1.5833333333333477E-2</v>
      </c>
      <c r="S105">
        <v>1</v>
      </c>
    </row>
    <row r="106" spans="1:19" x14ac:dyDescent="0.25">
      <c r="A106" t="s">
        <v>388</v>
      </c>
      <c r="B106" t="s">
        <v>389</v>
      </c>
      <c r="C106">
        <v>6034</v>
      </c>
      <c r="D106" t="s">
        <v>96</v>
      </c>
      <c r="E106" t="s">
        <v>32</v>
      </c>
      <c r="F106" t="s">
        <v>23</v>
      </c>
      <c r="G106" t="s">
        <v>23</v>
      </c>
      <c r="H106" t="s">
        <v>96</v>
      </c>
      <c r="I106" t="s">
        <v>24</v>
      </c>
      <c r="J106">
        <v>1346</v>
      </c>
      <c r="K106">
        <v>0</v>
      </c>
      <c r="L106" t="s">
        <v>134</v>
      </c>
      <c r="M106" t="s">
        <v>176</v>
      </c>
      <c r="O106">
        <v>0</v>
      </c>
      <c r="P106" t="s">
        <v>20</v>
      </c>
      <c r="Q106">
        <v>0</v>
      </c>
      <c r="R106" s="48">
        <v>1.1111111111110628E-3</v>
      </c>
      <c r="S106">
        <v>0</v>
      </c>
    </row>
    <row r="107" spans="1:19" x14ac:dyDescent="0.25">
      <c r="A107" t="s">
        <v>390</v>
      </c>
      <c r="B107" t="s">
        <v>391</v>
      </c>
      <c r="C107">
        <v>6034</v>
      </c>
      <c r="D107" t="s">
        <v>96</v>
      </c>
      <c r="E107" t="s">
        <v>32</v>
      </c>
      <c r="F107" t="s">
        <v>23</v>
      </c>
      <c r="G107" t="s">
        <v>23</v>
      </c>
      <c r="H107" t="s">
        <v>96</v>
      </c>
      <c r="I107" t="s">
        <v>24</v>
      </c>
      <c r="J107">
        <v>1346.05</v>
      </c>
      <c r="K107">
        <v>0</v>
      </c>
      <c r="L107" t="s">
        <v>134</v>
      </c>
      <c r="M107" t="s">
        <v>176</v>
      </c>
      <c r="O107">
        <v>0</v>
      </c>
      <c r="P107" t="s">
        <v>20</v>
      </c>
      <c r="Q107">
        <v>0</v>
      </c>
      <c r="R107" s="48">
        <v>1.6666666666666607E-2</v>
      </c>
      <c r="S107">
        <v>0</v>
      </c>
    </row>
    <row r="108" spans="1:19" x14ac:dyDescent="0.25">
      <c r="A108" t="s">
        <v>392</v>
      </c>
      <c r="B108" t="s">
        <v>393</v>
      </c>
      <c r="C108">
        <v>6034</v>
      </c>
      <c r="D108" t="s">
        <v>96</v>
      </c>
      <c r="E108" t="s">
        <v>32</v>
      </c>
      <c r="F108" t="s">
        <v>23</v>
      </c>
      <c r="G108" t="s">
        <v>23</v>
      </c>
      <c r="H108" t="s">
        <v>96</v>
      </c>
      <c r="I108" t="s">
        <v>24</v>
      </c>
      <c r="J108">
        <v>1346.05</v>
      </c>
      <c r="K108">
        <v>0</v>
      </c>
      <c r="L108" t="s">
        <v>134</v>
      </c>
      <c r="M108" t="s">
        <v>176</v>
      </c>
      <c r="O108">
        <v>0</v>
      </c>
      <c r="P108" t="s">
        <v>20</v>
      </c>
      <c r="Q108">
        <v>0</v>
      </c>
      <c r="R108" s="48">
        <v>1.6666666666666607E-2</v>
      </c>
      <c r="S108">
        <v>0</v>
      </c>
    </row>
    <row r="109" spans="1:19" x14ac:dyDescent="0.25">
      <c r="A109" t="s">
        <v>394</v>
      </c>
      <c r="B109" t="s">
        <v>395</v>
      </c>
      <c r="C109">
        <v>6034</v>
      </c>
      <c r="D109" t="s">
        <v>96</v>
      </c>
      <c r="E109" t="s">
        <v>32</v>
      </c>
      <c r="F109" t="s">
        <v>23</v>
      </c>
      <c r="G109" t="s">
        <v>23</v>
      </c>
      <c r="H109" t="s">
        <v>96</v>
      </c>
      <c r="I109" t="s">
        <v>24</v>
      </c>
      <c r="J109">
        <v>1346.05</v>
      </c>
      <c r="K109">
        <v>0</v>
      </c>
      <c r="L109" t="s">
        <v>134</v>
      </c>
      <c r="M109" t="s">
        <v>176</v>
      </c>
      <c r="O109">
        <v>0</v>
      </c>
      <c r="P109" t="s">
        <v>20</v>
      </c>
      <c r="Q109">
        <v>0</v>
      </c>
      <c r="R109" s="48">
        <v>1.6666666666666607E-2</v>
      </c>
      <c r="S109">
        <v>0</v>
      </c>
    </row>
    <row r="110" spans="1:19" x14ac:dyDescent="0.25">
      <c r="A110" t="s">
        <v>396</v>
      </c>
      <c r="B110" t="s">
        <v>397</v>
      </c>
      <c r="C110">
        <v>6034</v>
      </c>
      <c r="D110" t="s">
        <v>96</v>
      </c>
      <c r="E110" t="s">
        <v>32</v>
      </c>
      <c r="F110" t="s">
        <v>23</v>
      </c>
      <c r="G110" t="s">
        <v>23</v>
      </c>
      <c r="H110" t="s">
        <v>96</v>
      </c>
      <c r="I110" t="s">
        <v>24</v>
      </c>
      <c r="J110">
        <v>1346.05</v>
      </c>
      <c r="K110">
        <v>0</v>
      </c>
      <c r="L110" t="s">
        <v>134</v>
      </c>
      <c r="M110" t="s">
        <v>176</v>
      </c>
      <c r="O110">
        <v>0</v>
      </c>
      <c r="P110" t="s">
        <v>20</v>
      </c>
      <c r="Q110">
        <v>0</v>
      </c>
      <c r="R110" s="48">
        <v>1.6666666666666607E-2</v>
      </c>
      <c r="S110">
        <v>0</v>
      </c>
    </row>
    <row r="111" spans="1:19" x14ac:dyDescent="0.25">
      <c r="A111" t="s">
        <v>398</v>
      </c>
      <c r="B111" t="s">
        <v>399</v>
      </c>
      <c r="C111">
        <v>6034</v>
      </c>
      <c r="D111" t="s">
        <v>96</v>
      </c>
      <c r="E111" t="s">
        <v>32</v>
      </c>
      <c r="F111" t="s">
        <v>23</v>
      </c>
      <c r="G111" t="s">
        <v>23</v>
      </c>
      <c r="H111" t="s">
        <v>96</v>
      </c>
      <c r="I111" t="s">
        <v>24</v>
      </c>
      <c r="J111">
        <v>1346.05</v>
      </c>
      <c r="K111">
        <v>0</v>
      </c>
      <c r="L111" t="s">
        <v>134</v>
      </c>
      <c r="M111" t="s">
        <v>176</v>
      </c>
      <c r="O111">
        <v>0</v>
      </c>
      <c r="P111" t="s">
        <v>20</v>
      </c>
      <c r="Q111">
        <v>0</v>
      </c>
      <c r="R111" s="48">
        <v>1.6666666666666941E-2</v>
      </c>
      <c r="S111">
        <v>0</v>
      </c>
    </row>
    <row r="112" spans="1:19" x14ac:dyDescent="0.25">
      <c r="A112" t="s">
        <v>400</v>
      </c>
      <c r="B112" t="s">
        <v>401</v>
      </c>
      <c r="C112">
        <v>6034</v>
      </c>
      <c r="D112" t="s">
        <v>96</v>
      </c>
      <c r="E112" t="s">
        <v>32</v>
      </c>
      <c r="F112" t="s">
        <v>23</v>
      </c>
      <c r="G112" t="s">
        <v>23</v>
      </c>
      <c r="H112" t="s">
        <v>96</v>
      </c>
      <c r="I112" t="s">
        <v>24</v>
      </c>
      <c r="J112">
        <v>1346.05</v>
      </c>
      <c r="K112">
        <v>0</v>
      </c>
      <c r="L112" t="s">
        <v>134</v>
      </c>
      <c r="M112" t="s">
        <v>176</v>
      </c>
      <c r="O112">
        <v>0</v>
      </c>
      <c r="P112" t="s">
        <v>20</v>
      </c>
      <c r="Q112">
        <v>0</v>
      </c>
      <c r="R112" s="48">
        <v>1.6666666666666607E-2</v>
      </c>
      <c r="S112">
        <v>0</v>
      </c>
    </row>
    <row r="113" spans="1:19" x14ac:dyDescent="0.25">
      <c r="A113" t="s">
        <v>402</v>
      </c>
      <c r="B113" t="s">
        <v>403</v>
      </c>
      <c r="C113">
        <v>6034</v>
      </c>
      <c r="D113" t="s">
        <v>96</v>
      </c>
      <c r="E113" t="s">
        <v>32</v>
      </c>
      <c r="F113" t="s">
        <v>23</v>
      </c>
      <c r="G113" t="s">
        <v>23</v>
      </c>
      <c r="H113" t="s">
        <v>96</v>
      </c>
      <c r="I113" t="s">
        <v>24</v>
      </c>
      <c r="J113">
        <v>1346.05</v>
      </c>
      <c r="K113">
        <v>0</v>
      </c>
      <c r="L113" t="s">
        <v>134</v>
      </c>
      <c r="M113" t="s">
        <v>176</v>
      </c>
      <c r="O113">
        <v>0</v>
      </c>
      <c r="P113" t="s">
        <v>20</v>
      </c>
      <c r="Q113">
        <v>0</v>
      </c>
      <c r="R113" s="48">
        <v>1.6666666666666607E-2</v>
      </c>
      <c r="S113">
        <v>0</v>
      </c>
    </row>
    <row r="114" spans="1:19" x14ac:dyDescent="0.25">
      <c r="A114" t="s">
        <v>404</v>
      </c>
      <c r="B114" t="s">
        <v>405</v>
      </c>
      <c r="C114">
        <v>6034</v>
      </c>
      <c r="D114" t="s">
        <v>96</v>
      </c>
      <c r="E114" t="s">
        <v>32</v>
      </c>
      <c r="F114" t="s">
        <v>23</v>
      </c>
      <c r="G114" t="s">
        <v>23</v>
      </c>
      <c r="H114" t="s">
        <v>96</v>
      </c>
      <c r="I114" t="s">
        <v>24</v>
      </c>
      <c r="J114">
        <v>1346.05</v>
      </c>
      <c r="K114">
        <v>0</v>
      </c>
      <c r="L114" t="s">
        <v>134</v>
      </c>
      <c r="M114" t="s">
        <v>176</v>
      </c>
      <c r="O114">
        <v>0</v>
      </c>
      <c r="P114" t="s">
        <v>20</v>
      </c>
      <c r="Q114">
        <v>0</v>
      </c>
      <c r="R114" s="48">
        <v>1.6666666666666607E-2</v>
      </c>
      <c r="S114">
        <v>0</v>
      </c>
    </row>
    <row r="115" spans="1:19" x14ac:dyDescent="0.25">
      <c r="A115" t="s">
        <v>406</v>
      </c>
      <c r="B115" t="s">
        <v>407</v>
      </c>
      <c r="C115">
        <v>6034</v>
      </c>
      <c r="D115" t="s">
        <v>96</v>
      </c>
      <c r="E115" t="s">
        <v>32</v>
      </c>
      <c r="F115" t="s">
        <v>23</v>
      </c>
      <c r="G115" t="s">
        <v>23</v>
      </c>
      <c r="H115" t="s">
        <v>96</v>
      </c>
      <c r="I115" t="s">
        <v>24</v>
      </c>
      <c r="J115">
        <v>1346.05</v>
      </c>
      <c r="K115">
        <v>0</v>
      </c>
      <c r="L115" t="s">
        <v>134</v>
      </c>
      <c r="M115" t="s">
        <v>176</v>
      </c>
      <c r="O115">
        <v>0</v>
      </c>
      <c r="P115" t="s">
        <v>20</v>
      </c>
      <c r="Q115">
        <v>0</v>
      </c>
      <c r="R115" s="48">
        <v>1.6666666666666607E-2</v>
      </c>
      <c r="S115">
        <v>0</v>
      </c>
    </row>
    <row r="116" spans="1:19" x14ac:dyDescent="0.25">
      <c r="A116" t="s">
        <v>408</v>
      </c>
      <c r="B116" t="s">
        <v>409</v>
      </c>
      <c r="C116">
        <v>6034</v>
      </c>
      <c r="D116" t="s">
        <v>96</v>
      </c>
      <c r="E116" t="s">
        <v>32</v>
      </c>
      <c r="F116" t="s">
        <v>23</v>
      </c>
      <c r="G116" t="s">
        <v>23</v>
      </c>
      <c r="H116" t="s">
        <v>96</v>
      </c>
      <c r="I116" t="s">
        <v>24</v>
      </c>
      <c r="J116">
        <v>1346.05</v>
      </c>
      <c r="K116">
        <v>0</v>
      </c>
      <c r="L116" t="s">
        <v>134</v>
      </c>
      <c r="M116" t="s">
        <v>176</v>
      </c>
      <c r="O116">
        <v>0</v>
      </c>
      <c r="P116" t="s">
        <v>20</v>
      </c>
      <c r="Q116">
        <v>0</v>
      </c>
      <c r="R116" s="48">
        <v>1.6666666666666607E-2</v>
      </c>
      <c r="S116">
        <v>0</v>
      </c>
    </row>
    <row r="117" spans="1:19" x14ac:dyDescent="0.25">
      <c r="A117" t="s">
        <v>410</v>
      </c>
      <c r="B117" t="s">
        <v>411</v>
      </c>
      <c r="C117">
        <v>6034</v>
      </c>
      <c r="D117" t="s">
        <v>96</v>
      </c>
      <c r="E117" t="s">
        <v>32</v>
      </c>
      <c r="F117" t="s">
        <v>23</v>
      </c>
      <c r="G117" t="s">
        <v>23</v>
      </c>
      <c r="H117" t="s">
        <v>96</v>
      </c>
      <c r="I117" t="s">
        <v>31</v>
      </c>
      <c r="J117">
        <v>1346.05</v>
      </c>
      <c r="K117">
        <v>1</v>
      </c>
      <c r="L117" t="s">
        <v>145</v>
      </c>
      <c r="M117" t="s">
        <v>176</v>
      </c>
      <c r="O117">
        <v>848</v>
      </c>
      <c r="P117" t="s">
        <v>20</v>
      </c>
      <c r="Q117">
        <v>0</v>
      </c>
      <c r="R117" s="48">
        <v>1.6388888888889008E-2</v>
      </c>
      <c r="S117">
        <v>1</v>
      </c>
    </row>
    <row r="118" spans="1:19" x14ac:dyDescent="0.25">
      <c r="A118" t="s">
        <v>412</v>
      </c>
      <c r="B118" t="s">
        <v>413</v>
      </c>
      <c r="C118">
        <v>6034</v>
      </c>
      <c r="D118" t="s">
        <v>96</v>
      </c>
      <c r="E118" t="s">
        <v>32</v>
      </c>
      <c r="F118" t="s">
        <v>23</v>
      </c>
      <c r="G118" t="s">
        <v>23</v>
      </c>
      <c r="H118" t="s">
        <v>96</v>
      </c>
      <c r="I118" t="s">
        <v>31</v>
      </c>
      <c r="J118">
        <v>1346.05</v>
      </c>
      <c r="K118">
        <v>1</v>
      </c>
      <c r="L118" t="s">
        <v>145</v>
      </c>
      <c r="M118" t="s">
        <v>176</v>
      </c>
      <c r="O118">
        <v>1779</v>
      </c>
      <c r="P118" t="s">
        <v>20</v>
      </c>
      <c r="Q118">
        <v>0</v>
      </c>
      <c r="R118" s="48">
        <v>1.6666666666665941E-3</v>
      </c>
      <c r="S118">
        <v>1</v>
      </c>
    </row>
    <row r="119" spans="1:19" x14ac:dyDescent="0.25">
      <c r="A119" t="s">
        <v>414</v>
      </c>
      <c r="B119" t="s">
        <v>415</v>
      </c>
      <c r="C119">
        <v>6034</v>
      </c>
      <c r="D119" t="s">
        <v>96</v>
      </c>
      <c r="E119" t="s">
        <v>32</v>
      </c>
      <c r="F119" t="s">
        <v>29</v>
      </c>
      <c r="G119" t="s">
        <v>30</v>
      </c>
      <c r="H119" t="s">
        <v>96</v>
      </c>
      <c r="I119" t="s">
        <v>22</v>
      </c>
      <c r="J119">
        <v>1346.05</v>
      </c>
      <c r="K119">
        <v>1</v>
      </c>
      <c r="L119" t="s">
        <v>124</v>
      </c>
      <c r="M119" t="s">
        <v>176</v>
      </c>
      <c r="O119">
        <v>845</v>
      </c>
      <c r="P119" t="s">
        <v>20</v>
      </c>
      <c r="Q119">
        <v>2.5</v>
      </c>
      <c r="R119" s="48">
        <v>6.9444444444446418E-3</v>
      </c>
      <c r="S119">
        <v>0</v>
      </c>
    </row>
    <row r="120" spans="1:19" x14ac:dyDescent="0.25">
      <c r="A120" t="s">
        <v>416</v>
      </c>
      <c r="B120" t="s">
        <v>417</v>
      </c>
      <c r="C120">
        <v>6034</v>
      </c>
      <c r="D120" t="s">
        <v>96</v>
      </c>
      <c r="E120" t="s">
        <v>32</v>
      </c>
      <c r="F120" t="s">
        <v>29</v>
      </c>
      <c r="G120" t="s">
        <v>30</v>
      </c>
      <c r="H120" t="s">
        <v>96</v>
      </c>
      <c r="I120" t="s">
        <v>22</v>
      </c>
      <c r="J120">
        <v>1346.05</v>
      </c>
      <c r="K120">
        <v>1</v>
      </c>
      <c r="L120" t="s">
        <v>124</v>
      </c>
      <c r="M120" t="s">
        <v>176</v>
      </c>
      <c r="O120">
        <v>845</v>
      </c>
      <c r="P120" t="s">
        <v>20</v>
      </c>
      <c r="Q120">
        <v>2.2000000000000002</v>
      </c>
      <c r="R120" s="48">
        <v>1.6666666666666607E-2</v>
      </c>
      <c r="S120">
        <v>0</v>
      </c>
    </row>
    <row r="121" spans="1:19" x14ac:dyDescent="0.25">
      <c r="A121" t="s">
        <v>418</v>
      </c>
      <c r="B121" t="s">
        <v>419</v>
      </c>
      <c r="C121">
        <v>6034</v>
      </c>
      <c r="D121" t="s">
        <v>96</v>
      </c>
      <c r="E121" t="s">
        <v>32</v>
      </c>
      <c r="F121" t="s">
        <v>29</v>
      </c>
      <c r="G121" t="s">
        <v>30</v>
      </c>
      <c r="H121" t="s">
        <v>96</v>
      </c>
      <c r="I121" t="s">
        <v>22</v>
      </c>
      <c r="J121">
        <v>1346.1</v>
      </c>
      <c r="K121">
        <v>1</v>
      </c>
      <c r="L121" t="s">
        <v>124</v>
      </c>
      <c r="M121" t="s">
        <v>176</v>
      </c>
      <c r="O121">
        <v>1378</v>
      </c>
      <c r="P121" t="s">
        <v>20</v>
      </c>
      <c r="Q121">
        <v>4.5</v>
      </c>
      <c r="R121" s="48">
        <v>1.6666666666666607E-2</v>
      </c>
      <c r="S121">
        <v>0</v>
      </c>
    </row>
    <row r="122" spans="1:19" x14ac:dyDescent="0.25">
      <c r="A122" t="s">
        <v>420</v>
      </c>
      <c r="B122" t="s">
        <v>421</v>
      </c>
      <c r="C122">
        <v>6034</v>
      </c>
      <c r="D122" t="s">
        <v>96</v>
      </c>
      <c r="E122" t="s">
        <v>32</v>
      </c>
      <c r="F122" t="s">
        <v>29</v>
      </c>
      <c r="G122" t="s">
        <v>30</v>
      </c>
      <c r="H122" t="s">
        <v>96</v>
      </c>
      <c r="I122" t="s">
        <v>22</v>
      </c>
      <c r="J122">
        <v>1346.1</v>
      </c>
      <c r="K122">
        <v>1</v>
      </c>
      <c r="L122" t="s">
        <v>124</v>
      </c>
      <c r="M122" t="s">
        <v>176</v>
      </c>
      <c r="O122">
        <v>853</v>
      </c>
      <c r="P122" t="s">
        <v>20</v>
      </c>
      <c r="Q122">
        <v>0</v>
      </c>
      <c r="R122" s="48">
        <v>1.6666666666666607E-2</v>
      </c>
      <c r="S122">
        <v>1</v>
      </c>
    </row>
    <row r="123" spans="1:19" x14ac:dyDescent="0.25">
      <c r="A123" t="s">
        <v>422</v>
      </c>
      <c r="B123" t="s">
        <v>423</v>
      </c>
      <c r="C123">
        <v>6034</v>
      </c>
      <c r="D123" t="s">
        <v>96</v>
      </c>
      <c r="E123" t="s">
        <v>32</v>
      </c>
      <c r="F123" t="s">
        <v>29</v>
      </c>
      <c r="G123" t="s">
        <v>30</v>
      </c>
      <c r="H123" t="s">
        <v>96</v>
      </c>
      <c r="I123" t="s">
        <v>22</v>
      </c>
      <c r="J123">
        <v>1346.1</v>
      </c>
      <c r="K123">
        <v>1</v>
      </c>
      <c r="L123" t="s">
        <v>124</v>
      </c>
      <c r="M123" t="s">
        <v>176</v>
      </c>
      <c r="O123">
        <v>857</v>
      </c>
      <c r="P123" t="s">
        <v>20</v>
      </c>
      <c r="Q123">
        <v>1.9</v>
      </c>
      <c r="R123" s="48">
        <v>1.6666666666666607E-2</v>
      </c>
      <c r="S123">
        <v>0</v>
      </c>
    </row>
    <row r="124" spans="1:19" x14ac:dyDescent="0.25">
      <c r="A124" t="s">
        <v>424</v>
      </c>
      <c r="B124" t="s">
        <v>425</v>
      </c>
      <c r="C124">
        <v>6034</v>
      </c>
      <c r="D124" t="s">
        <v>96</v>
      </c>
      <c r="E124" t="s">
        <v>32</v>
      </c>
      <c r="F124" t="s">
        <v>29</v>
      </c>
      <c r="G124" t="s">
        <v>30</v>
      </c>
      <c r="H124" t="s">
        <v>96</v>
      </c>
      <c r="I124" t="s">
        <v>22</v>
      </c>
      <c r="J124">
        <v>1346.1</v>
      </c>
      <c r="K124">
        <v>1</v>
      </c>
      <c r="L124" t="s">
        <v>124</v>
      </c>
      <c r="M124" t="s">
        <v>176</v>
      </c>
      <c r="O124">
        <v>862</v>
      </c>
      <c r="P124" t="s">
        <v>20</v>
      </c>
      <c r="Q124">
        <v>1.8</v>
      </c>
      <c r="R124" s="48">
        <v>1.6666666666666941E-2</v>
      </c>
      <c r="S124">
        <v>0</v>
      </c>
    </row>
    <row r="125" spans="1:19" x14ac:dyDescent="0.25">
      <c r="A125" t="s">
        <v>426</v>
      </c>
      <c r="B125" t="s">
        <v>427</v>
      </c>
      <c r="C125">
        <v>6034</v>
      </c>
      <c r="D125" t="s">
        <v>96</v>
      </c>
      <c r="E125" t="s">
        <v>32</v>
      </c>
      <c r="F125" t="s">
        <v>23</v>
      </c>
      <c r="G125" t="s">
        <v>23</v>
      </c>
      <c r="H125" t="s">
        <v>96</v>
      </c>
      <c r="I125" t="s">
        <v>24</v>
      </c>
      <c r="J125">
        <v>1346.1</v>
      </c>
      <c r="K125">
        <v>1</v>
      </c>
      <c r="L125" t="s">
        <v>131</v>
      </c>
      <c r="M125" t="s">
        <v>176</v>
      </c>
      <c r="O125">
        <v>0</v>
      </c>
      <c r="P125" t="s">
        <v>20</v>
      </c>
      <c r="Q125">
        <v>0</v>
      </c>
      <c r="R125" s="48">
        <v>2.2222222222221255E-3</v>
      </c>
      <c r="S125">
        <v>1</v>
      </c>
    </row>
    <row r="126" spans="1:19" x14ac:dyDescent="0.25">
      <c r="A126" t="s">
        <v>428</v>
      </c>
      <c r="B126" t="s">
        <v>429</v>
      </c>
      <c r="C126">
        <v>6034</v>
      </c>
      <c r="D126" t="s">
        <v>96</v>
      </c>
      <c r="E126" t="s">
        <v>32</v>
      </c>
      <c r="F126" t="s">
        <v>23</v>
      </c>
      <c r="G126" t="s">
        <v>23</v>
      </c>
      <c r="H126" t="s">
        <v>96</v>
      </c>
      <c r="I126" t="s">
        <v>24</v>
      </c>
      <c r="J126">
        <v>1346.1</v>
      </c>
      <c r="K126">
        <v>0</v>
      </c>
      <c r="L126" t="s">
        <v>134</v>
      </c>
      <c r="M126" t="s">
        <v>176</v>
      </c>
      <c r="O126">
        <v>0</v>
      </c>
      <c r="P126" t="s">
        <v>20</v>
      </c>
      <c r="Q126">
        <v>0</v>
      </c>
      <c r="R126" s="48">
        <v>1.1111111111110628E-3</v>
      </c>
      <c r="S126">
        <v>0</v>
      </c>
    </row>
    <row r="127" spans="1:19" x14ac:dyDescent="0.25">
      <c r="A127" t="s">
        <v>430</v>
      </c>
      <c r="B127" t="s">
        <v>431</v>
      </c>
      <c r="C127">
        <v>6034</v>
      </c>
      <c r="D127" t="s">
        <v>96</v>
      </c>
      <c r="E127" t="s">
        <v>32</v>
      </c>
      <c r="F127" t="s">
        <v>23</v>
      </c>
      <c r="G127" t="s">
        <v>23</v>
      </c>
      <c r="H127" t="s">
        <v>96</v>
      </c>
      <c r="I127" t="s">
        <v>24</v>
      </c>
      <c r="J127">
        <v>1346.1</v>
      </c>
      <c r="K127">
        <v>0</v>
      </c>
      <c r="L127" t="s">
        <v>134</v>
      </c>
      <c r="M127" t="s">
        <v>176</v>
      </c>
      <c r="O127">
        <v>0</v>
      </c>
      <c r="P127" t="s">
        <v>20</v>
      </c>
      <c r="Q127">
        <v>0</v>
      </c>
      <c r="R127" s="48">
        <v>1.6666666666666607E-2</v>
      </c>
      <c r="S127">
        <v>0</v>
      </c>
    </row>
    <row r="128" spans="1:19" x14ac:dyDescent="0.25">
      <c r="A128" t="s">
        <v>432</v>
      </c>
      <c r="B128" t="s">
        <v>433</v>
      </c>
      <c r="C128">
        <v>6034</v>
      </c>
      <c r="D128" t="s">
        <v>96</v>
      </c>
      <c r="E128" t="s">
        <v>32</v>
      </c>
      <c r="F128" t="s">
        <v>23</v>
      </c>
      <c r="G128" t="s">
        <v>23</v>
      </c>
      <c r="H128" t="s">
        <v>96</v>
      </c>
      <c r="I128" t="s">
        <v>24</v>
      </c>
      <c r="J128">
        <v>1346.15</v>
      </c>
      <c r="K128">
        <v>0</v>
      </c>
      <c r="L128" t="s">
        <v>134</v>
      </c>
      <c r="M128" t="s">
        <v>176</v>
      </c>
      <c r="O128">
        <v>0</v>
      </c>
      <c r="P128" t="s">
        <v>20</v>
      </c>
      <c r="Q128">
        <v>0</v>
      </c>
      <c r="R128" s="48">
        <v>1.6666666666666607E-2</v>
      </c>
      <c r="S128">
        <v>0</v>
      </c>
    </row>
    <row r="129" spans="1:19" x14ac:dyDescent="0.25">
      <c r="A129" t="s">
        <v>434</v>
      </c>
      <c r="B129" t="s">
        <v>435</v>
      </c>
      <c r="C129">
        <v>6034</v>
      </c>
      <c r="D129" t="s">
        <v>96</v>
      </c>
      <c r="E129" t="s">
        <v>32</v>
      </c>
      <c r="F129" t="s">
        <v>29</v>
      </c>
      <c r="G129" t="s">
        <v>30</v>
      </c>
      <c r="H129" t="s">
        <v>96</v>
      </c>
      <c r="I129" t="s">
        <v>22</v>
      </c>
      <c r="J129">
        <v>1346.15</v>
      </c>
      <c r="K129">
        <v>1</v>
      </c>
      <c r="L129" t="s">
        <v>124</v>
      </c>
      <c r="M129" t="s">
        <v>176</v>
      </c>
      <c r="O129">
        <v>1487</v>
      </c>
      <c r="P129" t="s">
        <v>20</v>
      </c>
      <c r="Q129">
        <v>4.9000000000000004</v>
      </c>
      <c r="R129" s="48">
        <v>1.5277777777777946E-2</v>
      </c>
      <c r="S129">
        <v>0</v>
      </c>
    </row>
    <row r="130" spans="1:19" x14ac:dyDescent="0.25">
      <c r="A130" t="s">
        <v>436</v>
      </c>
      <c r="B130" t="s">
        <v>437</v>
      </c>
      <c r="C130">
        <v>6034</v>
      </c>
      <c r="D130" t="s">
        <v>96</v>
      </c>
      <c r="E130" t="s">
        <v>32</v>
      </c>
      <c r="F130" t="s">
        <v>29</v>
      </c>
      <c r="G130" t="s">
        <v>30</v>
      </c>
      <c r="H130" t="s">
        <v>96</v>
      </c>
      <c r="I130" t="s">
        <v>22</v>
      </c>
      <c r="J130">
        <v>1346.15</v>
      </c>
      <c r="K130">
        <v>1</v>
      </c>
      <c r="L130" t="s">
        <v>124</v>
      </c>
      <c r="M130" t="s">
        <v>176</v>
      </c>
      <c r="O130">
        <v>827</v>
      </c>
      <c r="P130" t="s">
        <v>20</v>
      </c>
      <c r="Q130">
        <v>0</v>
      </c>
      <c r="R130" s="48">
        <v>1.6666666666666607E-2</v>
      </c>
      <c r="S130">
        <v>1</v>
      </c>
    </row>
    <row r="131" spans="1:19" x14ac:dyDescent="0.25">
      <c r="A131" t="s">
        <v>438</v>
      </c>
      <c r="B131" t="s">
        <v>439</v>
      </c>
      <c r="C131">
        <v>6034</v>
      </c>
      <c r="D131" t="s">
        <v>96</v>
      </c>
      <c r="E131" t="s">
        <v>32</v>
      </c>
      <c r="F131" t="s">
        <v>29</v>
      </c>
      <c r="G131" t="s">
        <v>30</v>
      </c>
      <c r="H131" t="s">
        <v>96</v>
      </c>
      <c r="I131" t="s">
        <v>22</v>
      </c>
      <c r="J131">
        <v>1346.15</v>
      </c>
      <c r="K131">
        <v>1</v>
      </c>
      <c r="L131" t="s">
        <v>124</v>
      </c>
      <c r="M131" t="s">
        <v>176</v>
      </c>
      <c r="O131">
        <v>847</v>
      </c>
      <c r="P131" t="s">
        <v>20</v>
      </c>
      <c r="Q131">
        <v>0</v>
      </c>
      <c r="R131" s="48">
        <v>1.6666666666666607E-2</v>
      </c>
      <c r="S131">
        <v>1</v>
      </c>
    </row>
    <row r="132" spans="1:19" x14ac:dyDescent="0.25">
      <c r="A132" t="s">
        <v>440</v>
      </c>
      <c r="B132" t="s">
        <v>441</v>
      </c>
      <c r="C132">
        <v>6034</v>
      </c>
      <c r="D132" t="s">
        <v>96</v>
      </c>
      <c r="E132" t="s">
        <v>32</v>
      </c>
      <c r="F132" t="s">
        <v>29</v>
      </c>
      <c r="G132" t="s">
        <v>30</v>
      </c>
      <c r="H132" t="s">
        <v>96</v>
      </c>
      <c r="I132" t="s">
        <v>22</v>
      </c>
      <c r="J132">
        <v>1346.15</v>
      </c>
      <c r="K132">
        <v>1</v>
      </c>
      <c r="L132" t="s">
        <v>124</v>
      </c>
      <c r="M132" t="s">
        <v>176</v>
      </c>
      <c r="O132">
        <v>834</v>
      </c>
      <c r="P132" t="s">
        <v>20</v>
      </c>
      <c r="Q132">
        <v>2.2999999999999998</v>
      </c>
      <c r="R132" s="48">
        <v>1.6666666666666607E-2</v>
      </c>
      <c r="S132">
        <v>0</v>
      </c>
    </row>
    <row r="133" spans="1:19" x14ac:dyDescent="0.25">
      <c r="A133" t="s">
        <v>442</v>
      </c>
      <c r="B133" t="s">
        <v>443</v>
      </c>
      <c r="C133">
        <v>6034</v>
      </c>
      <c r="D133" t="s">
        <v>96</v>
      </c>
      <c r="E133" t="s">
        <v>32</v>
      </c>
      <c r="F133" t="s">
        <v>17</v>
      </c>
      <c r="G133" t="s">
        <v>17</v>
      </c>
      <c r="H133" t="s">
        <v>96</v>
      </c>
      <c r="I133" t="s">
        <v>19</v>
      </c>
      <c r="J133">
        <v>1346.15</v>
      </c>
      <c r="K133">
        <v>1</v>
      </c>
      <c r="L133" t="s">
        <v>101</v>
      </c>
      <c r="M133" t="s">
        <v>176</v>
      </c>
      <c r="O133">
        <v>1076</v>
      </c>
      <c r="P133" t="s">
        <v>20</v>
      </c>
      <c r="Q133">
        <v>3.5</v>
      </c>
      <c r="R133" s="48">
        <v>1.305555555555582E-2</v>
      </c>
      <c r="S133">
        <v>0</v>
      </c>
    </row>
    <row r="134" spans="1:19" x14ac:dyDescent="0.25">
      <c r="A134" t="s">
        <v>444</v>
      </c>
      <c r="B134" t="s">
        <v>445</v>
      </c>
      <c r="C134">
        <v>6034</v>
      </c>
      <c r="D134" t="s">
        <v>96</v>
      </c>
      <c r="E134" t="s">
        <v>32</v>
      </c>
      <c r="F134" t="s">
        <v>17</v>
      </c>
      <c r="G134" t="s">
        <v>17</v>
      </c>
      <c r="H134" t="s">
        <v>96</v>
      </c>
      <c r="I134" t="s">
        <v>19</v>
      </c>
      <c r="J134">
        <v>1346.15</v>
      </c>
      <c r="K134">
        <v>1</v>
      </c>
      <c r="L134" t="s">
        <v>101</v>
      </c>
      <c r="M134" t="s">
        <v>176</v>
      </c>
      <c r="O134">
        <v>976</v>
      </c>
      <c r="P134" t="s">
        <v>20</v>
      </c>
      <c r="Q134">
        <v>3.3</v>
      </c>
      <c r="R134" s="48">
        <v>1.6666666666666607E-2</v>
      </c>
      <c r="S134">
        <v>0</v>
      </c>
    </row>
    <row r="135" spans="1:19" x14ac:dyDescent="0.25">
      <c r="A135" t="s">
        <v>446</v>
      </c>
      <c r="B135" t="s">
        <v>447</v>
      </c>
      <c r="C135">
        <v>6034</v>
      </c>
      <c r="D135" t="s">
        <v>96</v>
      </c>
      <c r="E135" t="s">
        <v>32</v>
      </c>
      <c r="F135" t="s">
        <v>17</v>
      </c>
      <c r="G135" t="s">
        <v>17</v>
      </c>
      <c r="H135" t="s">
        <v>96</v>
      </c>
      <c r="I135" t="s">
        <v>19</v>
      </c>
      <c r="J135">
        <v>1346.15</v>
      </c>
      <c r="K135">
        <v>1</v>
      </c>
      <c r="L135" t="s">
        <v>101</v>
      </c>
      <c r="M135" t="s">
        <v>176</v>
      </c>
      <c r="O135">
        <v>994</v>
      </c>
      <c r="P135" t="s">
        <v>20</v>
      </c>
      <c r="Q135">
        <v>3.6</v>
      </c>
      <c r="R135" s="48">
        <v>1.6666666666666607E-2</v>
      </c>
      <c r="S135">
        <v>0</v>
      </c>
    </row>
    <row r="136" spans="1:19" x14ac:dyDescent="0.25">
      <c r="A136" t="s">
        <v>448</v>
      </c>
      <c r="B136" t="s">
        <v>449</v>
      </c>
      <c r="C136">
        <v>6034</v>
      </c>
      <c r="D136" t="s">
        <v>96</v>
      </c>
      <c r="E136" t="s">
        <v>32</v>
      </c>
      <c r="F136" t="s">
        <v>17</v>
      </c>
      <c r="G136" t="s">
        <v>17</v>
      </c>
      <c r="H136" t="s">
        <v>96</v>
      </c>
      <c r="I136" t="s">
        <v>19</v>
      </c>
      <c r="J136">
        <v>1346.15</v>
      </c>
      <c r="K136">
        <v>1</v>
      </c>
      <c r="L136" t="s">
        <v>101</v>
      </c>
      <c r="M136" t="s">
        <v>176</v>
      </c>
      <c r="O136">
        <v>996</v>
      </c>
      <c r="P136" t="s">
        <v>20</v>
      </c>
      <c r="Q136">
        <v>3.8</v>
      </c>
      <c r="R136" s="48">
        <v>1.6666666666666607E-2</v>
      </c>
      <c r="S136">
        <v>0</v>
      </c>
    </row>
    <row r="137" spans="1:19" x14ac:dyDescent="0.25">
      <c r="A137" t="s">
        <v>450</v>
      </c>
      <c r="B137" t="s">
        <v>451</v>
      </c>
      <c r="C137">
        <v>6034</v>
      </c>
      <c r="D137" t="s">
        <v>96</v>
      </c>
      <c r="E137" t="s">
        <v>32</v>
      </c>
      <c r="F137" t="s">
        <v>17</v>
      </c>
      <c r="G137" t="s">
        <v>17</v>
      </c>
      <c r="H137" t="s">
        <v>96</v>
      </c>
      <c r="I137" t="s">
        <v>19</v>
      </c>
      <c r="J137">
        <v>1346.15</v>
      </c>
      <c r="K137">
        <v>1</v>
      </c>
      <c r="L137" t="s">
        <v>101</v>
      </c>
      <c r="M137" t="s">
        <v>176</v>
      </c>
      <c r="O137">
        <v>1101</v>
      </c>
      <c r="P137" t="s">
        <v>20</v>
      </c>
      <c r="Q137">
        <v>3.9</v>
      </c>
      <c r="R137" s="48">
        <v>1.6666666666666607E-2</v>
      </c>
      <c r="S137">
        <v>0</v>
      </c>
    </row>
    <row r="138" spans="1:19" x14ac:dyDescent="0.25">
      <c r="A138" t="s">
        <v>452</v>
      </c>
      <c r="B138" t="s">
        <v>453</v>
      </c>
      <c r="C138">
        <v>6034</v>
      </c>
      <c r="D138" t="s">
        <v>96</v>
      </c>
      <c r="E138" t="s">
        <v>32</v>
      </c>
      <c r="F138" t="s">
        <v>17</v>
      </c>
      <c r="G138" t="s">
        <v>17</v>
      </c>
      <c r="H138" t="s">
        <v>96</v>
      </c>
      <c r="I138" t="s">
        <v>19</v>
      </c>
      <c r="J138">
        <v>1346.15</v>
      </c>
      <c r="K138">
        <v>1</v>
      </c>
      <c r="L138" t="s">
        <v>101</v>
      </c>
      <c r="M138" t="s">
        <v>176</v>
      </c>
      <c r="O138">
        <v>1082</v>
      </c>
      <c r="P138" t="s">
        <v>20</v>
      </c>
      <c r="Q138">
        <v>4</v>
      </c>
      <c r="R138" s="48">
        <v>1.6666666666666607E-2</v>
      </c>
      <c r="S138">
        <v>0</v>
      </c>
    </row>
    <row r="139" spans="1:19" x14ac:dyDescent="0.25">
      <c r="A139" t="s">
        <v>454</v>
      </c>
      <c r="B139" t="s">
        <v>455</v>
      </c>
      <c r="C139">
        <v>6034</v>
      </c>
      <c r="D139" t="s">
        <v>96</v>
      </c>
      <c r="E139" t="s">
        <v>32</v>
      </c>
      <c r="F139" t="s">
        <v>17</v>
      </c>
      <c r="G139" t="s">
        <v>17</v>
      </c>
      <c r="H139" t="s">
        <v>96</v>
      </c>
      <c r="I139" t="s">
        <v>19</v>
      </c>
      <c r="J139">
        <v>1346.15</v>
      </c>
      <c r="K139">
        <v>1</v>
      </c>
      <c r="L139" t="s">
        <v>101</v>
      </c>
      <c r="M139" t="s">
        <v>176</v>
      </c>
      <c r="O139">
        <v>1086</v>
      </c>
      <c r="P139" t="s">
        <v>20</v>
      </c>
      <c r="Q139">
        <v>4</v>
      </c>
      <c r="R139" s="48">
        <v>1.6666666666666941E-2</v>
      </c>
      <c r="S139">
        <v>0</v>
      </c>
    </row>
    <row r="140" spans="1:19" x14ac:dyDescent="0.25">
      <c r="A140" t="s">
        <v>456</v>
      </c>
      <c r="B140" t="s">
        <v>457</v>
      </c>
      <c r="C140">
        <v>6034</v>
      </c>
      <c r="D140" t="s">
        <v>96</v>
      </c>
      <c r="E140" t="s">
        <v>32</v>
      </c>
      <c r="F140" t="s">
        <v>17</v>
      </c>
      <c r="G140" t="s">
        <v>17</v>
      </c>
      <c r="H140" t="s">
        <v>96</v>
      </c>
      <c r="I140" t="s">
        <v>19</v>
      </c>
      <c r="J140">
        <v>1346.15</v>
      </c>
      <c r="K140">
        <v>1</v>
      </c>
      <c r="L140" t="s">
        <v>101</v>
      </c>
      <c r="M140" t="s">
        <v>176</v>
      </c>
      <c r="O140">
        <v>1089</v>
      </c>
      <c r="P140" t="s">
        <v>20</v>
      </c>
      <c r="Q140">
        <v>3.8</v>
      </c>
      <c r="R140" s="48">
        <v>1.6666666666666607E-2</v>
      </c>
      <c r="S140">
        <v>0</v>
      </c>
    </row>
    <row r="141" spans="1:19" x14ac:dyDescent="0.25">
      <c r="A141" t="s">
        <v>458</v>
      </c>
      <c r="B141" t="s">
        <v>459</v>
      </c>
      <c r="C141">
        <v>6034</v>
      </c>
      <c r="D141" t="s">
        <v>96</v>
      </c>
      <c r="E141" t="s">
        <v>32</v>
      </c>
      <c r="F141" t="s">
        <v>17</v>
      </c>
      <c r="G141" t="s">
        <v>17</v>
      </c>
      <c r="H141" t="s">
        <v>96</v>
      </c>
      <c r="I141" t="s">
        <v>19</v>
      </c>
      <c r="J141">
        <v>1346.15</v>
      </c>
      <c r="K141">
        <v>1</v>
      </c>
      <c r="L141" t="s">
        <v>101</v>
      </c>
      <c r="M141" t="s">
        <v>176</v>
      </c>
      <c r="O141">
        <v>1091</v>
      </c>
      <c r="P141" t="s">
        <v>20</v>
      </c>
      <c r="Q141">
        <v>3.8</v>
      </c>
      <c r="R141" s="48">
        <v>1.6666666666666607E-2</v>
      </c>
      <c r="S141">
        <v>0</v>
      </c>
    </row>
    <row r="142" spans="1:19" x14ac:dyDescent="0.25">
      <c r="A142" t="s">
        <v>460</v>
      </c>
      <c r="B142" t="s">
        <v>461</v>
      </c>
      <c r="C142">
        <v>6034</v>
      </c>
      <c r="D142" t="s">
        <v>96</v>
      </c>
      <c r="E142" t="s">
        <v>32</v>
      </c>
      <c r="F142" t="s">
        <v>17</v>
      </c>
      <c r="G142" t="s">
        <v>17</v>
      </c>
      <c r="H142" t="s">
        <v>96</v>
      </c>
      <c r="I142" t="s">
        <v>19</v>
      </c>
      <c r="J142">
        <v>1346.15</v>
      </c>
      <c r="K142">
        <v>1</v>
      </c>
      <c r="L142" t="s">
        <v>101</v>
      </c>
      <c r="M142" t="s">
        <v>176</v>
      </c>
      <c r="O142">
        <v>1088</v>
      </c>
      <c r="P142" t="s">
        <v>20</v>
      </c>
      <c r="Q142">
        <v>3.8</v>
      </c>
      <c r="R142" s="48">
        <v>1.6666666666666607E-2</v>
      </c>
      <c r="S142">
        <v>0</v>
      </c>
    </row>
    <row r="143" spans="1:19" x14ac:dyDescent="0.25">
      <c r="A143" t="s">
        <v>462</v>
      </c>
      <c r="B143" t="s">
        <v>463</v>
      </c>
      <c r="C143">
        <v>6034</v>
      </c>
      <c r="D143" t="s">
        <v>96</v>
      </c>
      <c r="E143" t="s">
        <v>32</v>
      </c>
      <c r="F143" t="s">
        <v>21</v>
      </c>
      <c r="G143" t="s">
        <v>21</v>
      </c>
      <c r="H143" t="s">
        <v>96</v>
      </c>
      <c r="I143" t="s">
        <v>22</v>
      </c>
      <c r="J143">
        <v>1346.15</v>
      </c>
      <c r="K143">
        <v>1</v>
      </c>
      <c r="L143" t="s">
        <v>97</v>
      </c>
      <c r="M143" t="s">
        <v>176</v>
      </c>
      <c r="O143">
        <v>971</v>
      </c>
      <c r="P143" t="s">
        <v>20</v>
      </c>
      <c r="Q143">
        <v>0</v>
      </c>
      <c r="R143" s="48">
        <v>6.1111111111111782E-3</v>
      </c>
      <c r="S143">
        <v>1</v>
      </c>
    </row>
    <row r="144" spans="1:19" x14ac:dyDescent="0.25">
      <c r="A144" t="s">
        <v>464</v>
      </c>
      <c r="B144" t="s">
        <v>465</v>
      </c>
      <c r="C144">
        <v>6034</v>
      </c>
      <c r="D144" t="s">
        <v>96</v>
      </c>
      <c r="E144" t="s">
        <v>32</v>
      </c>
      <c r="F144" t="s">
        <v>21</v>
      </c>
      <c r="G144" t="s">
        <v>21</v>
      </c>
      <c r="H144" t="s">
        <v>96</v>
      </c>
      <c r="I144" t="s">
        <v>22</v>
      </c>
      <c r="J144">
        <v>1346.15</v>
      </c>
      <c r="K144">
        <v>1</v>
      </c>
      <c r="L144" t="s">
        <v>97</v>
      </c>
      <c r="M144" t="s">
        <v>176</v>
      </c>
      <c r="O144">
        <v>857</v>
      </c>
      <c r="P144" t="s">
        <v>20</v>
      </c>
      <c r="Q144">
        <v>1.6</v>
      </c>
      <c r="R144" s="48">
        <v>1.6666666666666607E-2</v>
      </c>
      <c r="S144">
        <v>0</v>
      </c>
    </row>
    <row r="145" spans="1:19" x14ac:dyDescent="0.25">
      <c r="A145" t="s">
        <v>466</v>
      </c>
      <c r="B145" t="s">
        <v>467</v>
      </c>
      <c r="C145">
        <v>6034</v>
      </c>
      <c r="D145" t="s">
        <v>96</v>
      </c>
      <c r="E145" t="s">
        <v>32</v>
      </c>
      <c r="F145" t="s">
        <v>21</v>
      </c>
      <c r="G145" t="s">
        <v>21</v>
      </c>
      <c r="H145" t="s">
        <v>96</v>
      </c>
      <c r="I145" t="s">
        <v>22</v>
      </c>
      <c r="J145">
        <v>1346.15</v>
      </c>
      <c r="K145">
        <v>1</v>
      </c>
      <c r="L145" t="s">
        <v>97</v>
      </c>
      <c r="M145" t="s">
        <v>176</v>
      </c>
      <c r="O145">
        <v>865</v>
      </c>
      <c r="P145" t="s">
        <v>20</v>
      </c>
      <c r="Q145">
        <v>0</v>
      </c>
      <c r="R145" s="48">
        <v>1.6666666666666607E-2</v>
      </c>
      <c r="S145">
        <v>1</v>
      </c>
    </row>
    <row r="146" spans="1:19" x14ac:dyDescent="0.25">
      <c r="A146" t="s">
        <v>468</v>
      </c>
      <c r="B146" t="s">
        <v>469</v>
      </c>
      <c r="C146">
        <v>6034</v>
      </c>
      <c r="D146" t="s">
        <v>96</v>
      </c>
      <c r="E146" t="s">
        <v>32</v>
      </c>
      <c r="F146" t="s">
        <v>21</v>
      </c>
      <c r="G146" t="s">
        <v>21</v>
      </c>
      <c r="H146" t="s">
        <v>96</v>
      </c>
      <c r="I146" t="s">
        <v>22</v>
      </c>
      <c r="J146">
        <v>1346.15</v>
      </c>
      <c r="K146">
        <v>1</v>
      </c>
      <c r="L146" t="s">
        <v>97</v>
      </c>
      <c r="M146" t="s">
        <v>176</v>
      </c>
      <c r="O146">
        <v>869</v>
      </c>
      <c r="P146" t="s">
        <v>20</v>
      </c>
      <c r="Q146">
        <v>0</v>
      </c>
      <c r="R146" s="48">
        <v>1.6666666666666941E-2</v>
      </c>
      <c r="S146">
        <v>1</v>
      </c>
    </row>
    <row r="147" spans="1:19" x14ac:dyDescent="0.25">
      <c r="A147" t="s">
        <v>470</v>
      </c>
      <c r="B147" t="s">
        <v>471</v>
      </c>
      <c r="C147">
        <v>6034</v>
      </c>
      <c r="D147" t="s">
        <v>96</v>
      </c>
      <c r="E147" t="s">
        <v>32</v>
      </c>
      <c r="F147" t="s">
        <v>23</v>
      </c>
      <c r="G147" t="s">
        <v>23</v>
      </c>
      <c r="H147" t="s">
        <v>96</v>
      </c>
      <c r="I147" t="s">
        <v>24</v>
      </c>
      <c r="J147">
        <v>1346.15</v>
      </c>
      <c r="K147">
        <v>1</v>
      </c>
      <c r="L147" t="s">
        <v>131</v>
      </c>
      <c r="M147" t="s">
        <v>176</v>
      </c>
      <c r="O147">
        <v>900</v>
      </c>
      <c r="P147" t="s">
        <v>20</v>
      </c>
      <c r="Q147">
        <v>0</v>
      </c>
      <c r="R147" s="48">
        <v>1.1111111111110961E-2</v>
      </c>
      <c r="S147">
        <v>1</v>
      </c>
    </row>
    <row r="148" spans="1:19" x14ac:dyDescent="0.25">
      <c r="A148" t="s">
        <v>472</v>
      </c>
      <c r="B148" t="s">
        <v>473</v>
      </c>
      <c r="C148">
        <v>6034</v>
      </c>
      <c r="D148" t="s">
        <v>96</v>
      </c>
      <c r="E148" t="s">
        <v>32</v>
      </c>
      <c r="F148" t="s">
        <v>23</v>
      </c>
      <c r="G148" t="s">
        <v>23</v>
      </c>
      <c r="H148" t="s">
        <v>96</v>
      </c>
      <c r="I148" t="s">
        <v>24</v>
      </c>
      <c r="J148">
        <v>1346.15</v>
      </c>
      <c r="K148">
        <v>1</v>
      </c>
      <c r="L148" t="s">
        <v>134</v>
      </c>
      <c r="M148" t="s">
        <v>176</v>
      </c>
      <c r="O148">
        <v>868</v>
      </c>
      <c r="P148" t="s">
        <v>20</v>
      </c>
      <c r="Q148">
        <v>0</v>
      </c>
      <c r="R148" s="48">
        <v>8.333333333334636E-4</v>
      </c>
      <c r="S148">
        <v>1</v>
      </c>
    </row>
    <row r="149" spans="1:19" x14ac:dyDescent="0.25">
      <c r="A149" t="s">
        <v>474</v>
      </c>
      <c r="B149" t="s">
        <v>475</v>
      </c>
      <c r="C149">
        <v>6034</v>
      </c>
      <c r="D149" t="s">
        <v>96</v>
      </c>
      <c r="E149" t="s">
        <v>32</v>
      </c>
      <c r="F149" t="s">
        <v>23</v>
      </c>
      <c r="G149" t="s">
        <v>23</v>
      </c>
      <c r="H149" t="s">
        <v>96</v>
      </c>
      <c r="I149" t="s">
        <v>24</v>
      </c>
      <c r="J149">
        <v>1346.15</v>
      </c>
      <c r="K149">
        <v>1</v>
      </c>
      <c r="L149" t="s">
        <v>134</v>
      </c>
      <c r="M149" t="s">
        <v>176</v>
      </c>
      <c r="O149">
        <v>1350</v>
      </c>
      <c r="P149" t="s">
        <v>20</v>
      </c>
      <c r="Q149">
        <v>0</v>
      </c>
      <c r="R149" s="48">
        <v>1.6666666666666607E-2</v>
      </c>
      <c r="S149">
        <v>1</v>
      </c>
    </row>
    <row r="150" spans="1:19" x14ac:dyDescent="0.25">
      <c r="A150" t="s">
        <v>476</v>
      </c>
      <c r="B150" t="s">
        <v>477</v>
      </c>
      <c r="C150">
        <v>6034</v>
      </c>
      <c r="D150" t="s">
        <v>96</v>
      </c>
      <c r="E150" t="s">
        <v>32</v>
      </c>
      <c r="F150" t="s">
        <v>26</v>
      </c>
      <c r="G150" t="s">
        <v>27</v>
      </c>
      <c r="H150" t="s">
        <v>96</v>
      </c>
      <c r="I150" t="s">
        <v>19</v>
      </c>
      <c r="J150">
        <v>1346.15</v>
      </c>
      <c r="K150">
        <v>1</v>
      </c>
      <c r="L150" t="s">
        <v>114</v>
      </c>
      <c r="M150" t="s">
        <v>176</v>
      </c>
      <c r="O150">
        <v>1679</v>
      </c>
      <c r="P150" t="s">
        <v>20</v>
      </c>
      <c r="Q150">
        <v>4.3</v>
      </c>
      <c r="R150" s="48">
        <v>1.5000000000000013E-2</v>
      </c>
      <c r="S150">
        <v>0</v>
      </c>
    </row>
    <row r="151" spans="1:19" x14ac:dyDescent="0.25">
      <c r="A151" t="s">
        <v>478</v>
      </c>
      <c r="B151" t="s">
        <v>479</v>
      </c>
      <c r="C151">
        <v>6034</v>
      </c>
      <c r="D151" t="s">
        <v>96</v>
      </c>
      <c r="E151" t="s">
        <v>32</v>
      </c>
      <c r="F151" t="s">
        <v>17</v>
      </c>
      <c r="G151" t="s">
        <v>17</v>
      </c>
      <c r="H151" t="s">
        <v>96</v>
      </c>
      <c r="I151" t="s">
        <v>19</v>
      </c>
      <c r="J151">
        <v>1346.15</v>
      </c>
      <c r="K151">
        <v>1</v>
      </c>
      <c r="L151" t="s">
        <v>101</v>
      </c>
      <c r="M151" t="s">
        <v>176</v>
      </c>
      <c r="O151">
        <v>1249</v>
      </c>
      <c r="P151" t="s">
        <v>20</v>
      </c>
      <c r="Q151">
        <v>3.9</v>
      </c>
      <c r="R151" s="48">
        <v>6.3888888888887774E-3</v>
      </c>
      <c r="S151">
        <v>0</v>
      </c>
    </row>
    <row r="152" spans="1:19" x14ac:dyDescent="0.25">
      <c r="A152" t="s">
        <v>480</v>
      </c>
      <c r="B152" t="s">
        <v>481</v>
      </c>
      <c r="C152">
        <v>6034</v>
      </c>
      <c r="D152" t="s">
        <v>96</v>
      </c>
      <c r="E152" t="s">
        <v>32</v>
      </c>
      <c r="F152" t="s">
        <v>17</v>
      </c>
      <c r="G152" t="s">
        <v>17</v>
      </c>
      <c r="H152" t="s">
        <v>96</v>
      </c>
      <c r="I152" t="s">
        <v>19</v>
      </c>
      <c r="J152">
        <v>1346.5</v>
      </c>
      <c r="K152">
        <v>1</v>
      </c>
      <c r="L152" t="s">
        <v>101</v>
      </c>
      <c r="M152" t="s">
        <v>176</v>
      </c>
      <c r="O152">
        <v>1237</v>
      </c>
      <c r="P152" t="s">
        <v>20</v>
      </c>
      <c r="Q152">
        <v>3.7</v>
      </c>
      <c r="R152" s="48">
        <v>1.6666666666666607E-2</v>
      </c>
      <c r="S152">
        <v>0</v>
      </c>
    </row>
    <row r="153" spans="1:19" x14ac:dyDescent="0.25">
      <c r="A153" t="s">
        <v>482</v>
      </c>
      <c r="B153" t="s">
        <v>483</v>
      </c>
      <c r="C153">
        <v>6034</v>
      </c>
      <c r="D153" t="s">
        <v>96</v>
      </c>
      <c r="E153" t="s">
        <v>32</v>
      </c>
      <c r="F153" t="s">
        <v>17</v>
      </c>
      <c r="G153" t="s">
        <v>17</v>
      </c>
      <c r="H153" t="s">
        <v>96</v>
      </c>
      <c r="I153" t="s">
        <v>19</v>
      </c>
      <c r="J153">
        <v>1346.5</v>
      </c>
      <c r="K153">
        <v>1</v>
      </c>
      <c r="L153" t="s">
        <v>101</v>
      </c>
      <c r="M153" t="s">
        <v>176</v>
      </c>
      <c r="O153">
        <v>1247</v>
      </c>
      <c r="P153" t="s">
        <v>20</v>
      </c>
      <c r="Q153">
        <v>4.7</v>
      </c>
      <c r="R153" s="48">
        <v>1.6666666666666607E-2</v>
      </c>
      <c r="S153">
        <v>0</v>
      </c>
    </row>
    <row r="154" spans="1:19" x14ac:dyDescent="0.25">
      <c r="A154" t="s">
        <v>484</v>
      </c>
      <c r="B154" t="s">
        <v>485</v>
      </c>
      <c r="C154">
        <v>6034</v>
      </c>
      <c r="D154" t="s">
        <v>96</v>
      </c>
      <c r="E154" t="s">
        <v>32</v>
      </c>
      <c r="F154" t="s">
        <v>17</v>
      </c>
      <c r="G154" t="s">
        <v>17</v>
      </c>
      <c r="H154" t="s">
        <v>96</v>
      </c>
      <c r="I154" t="s">
        <v>19</v>
      </c>
      <c r="J154">
        <v>1346.5</v>
      </c>
      <c r="K154">
        <v>1</v>
      </c>
      <c r="L154" t="s">
        <v>101</v>
      </c>
      <c r="M154" t="s">
        <v>176</v>
      </c>
      <c r="O154">
        <v>1225</v>
      </c>
      <c r="P154" t="s">
        <v>20</v>
      </c>
      <c r="Q154">
        <v>4.5</v>
      </c>
      <c r="R154" s="48">
        <v>1.6666666666666941E-2</v>
      </c>
      <c r="S154">
        <v>0</v>
      </c>
    </row>
    <row r="155" spans="1:19" x14ac:dyDescent="0.25">
      <c r="A155" t="s">
        <v>486</v>
      </c>
      <c r="B155" t="s">
        <v>487</v>
      </c>
      <c r="C155">
        <v>6034</v>
      </c>
      <c r="D155" t="s">
        <v>96</v>
      </c>
      <c r="E155" t="s">
        <v>32</v>
      </c>
      <c r="F155" t="s">
        <v>17</v>
      </c>
      <c r="G155" t="s">
        <v>17</v>
      </c>
      <c r="H155" t="s">
        <v>96</v>
      </c>
      <c r="I155" t="s">
        <v>19</v>
      </c>
      <c r="J155">
        <v>1346.5</v>
      </c>
      <c r="K155">
        <v>1</v>
      </c>
      <c r="L155" t="s">
        <v>101</v>
      </c>
      <c r="M155" t="s">
        <v>176</v>
      </c>
      <c r="O155">
        <v>1234</v>
      </c>
      <c r="P155" t="s">
        <v>20</v>
      </c>
      <c r="Q155">
        <v>4.3</v>
      </c>
      <c r="R155" s="48">
        <v>1.6666666666666607E-2</v>
      </c>
      <c r="S155">
        <v>0</v>
      </c>
    </row>
    <row r="156" spans="1:19" x14ac:dyDescent="0.25">
      <c r="A156" t="s">
        <v>488</v>
      </c>
      <c r="B156" t="s">
        <v>489</v>
      </c>
      <c r="C156">
        <v>6034</v>
      </c>
      <c r="D156" t="s">
        <v>96</v>
      </c>
      <c r="E156" t="s">
        <v>32</v>
      </c>
      <c r="F156" t="s">
        <v>17</v>
      </c>
      <c r="G156" t="s">
        <v>17</v>
      </c>
      <c r="H156" t="s">
        <v>96</v>
      </c>
      <c r="I156" t="s">
        <v>19</v>
      </c>
      <c r="J156">
        <v>1346.5</v>
      </c>
      <c r="K156">
        <v>1</v>
      </c>
      <c r="L156" t="s">
        <v>101</v>
      </c>
      <c r="M156" t="s">
        <v>176</v>
      </c>
      <c r="O156">
        <v>1232</v>
      </c>
      <c r="P156" t="s">
        <v>20</v>
      </c>
      <c r="Q156">
        <v>3.9</v>
      </c>
      <c r="R156" s="48">
        <v>1.6666666666666607E-2</v>
      </c>
      <c r="S156">
        <v>0</v>
      </c>
    </row>
    <row r="157" spans="1:19" x14ac:dyDescent="0.25">
      <c r="A157" t="s">
        <v>490</v>
      </c>
      <c r="B157" t="s">
        <v>491</v>
      </c>
      <c r="C157">
        <v>6034</v>
      </c>
      <c r="D157" t="s">
        <v>96</v>
      </c>
      <c r="E157" t="s">
        <v>32</v>
      </c>
      <c r="F157" t="s">
        <v>17</v>
      </c>
      <c r="G157" t="s">
        <v>17</v>
      </c>
      <c r="H157" t="s">
        <v>96</v>
      </c>
      <c r="I157" t="s">
        <v>19</v>
      </c>
      <c r="J157">
        <v>1346.5</v>
      </c>
      <c r="K157">
        <v>1</v>
      </c>
      <c r="L157" t="s">
        <v>101</v>
      </c>
      <c r="M157" t="s">
        <v>176</v>
      </c>
      <c r="O157">
        <v>1235</v>
      </c>
      <c r="P157" t="s">
        <v>20</v>
      </c>
      <c r="Q157">
        <v>4.5</v>
      </c>
      <c r="R157" s="48">
        <v>1.6666666666666607E-2</v>
      </c>
      <c r="S157">
        <v>0</v>
      </c>
    </row>
    <row r="158" spans="1:19" x14ac:dyDescent="0.25">
      <c r="A158" t="s">
        <v>492</v>
      </c>
      <c r="B158" t="s">
        <v>493</v>
      </c>
      <c r="C158">
        <v>6034</v>
      </c>
      <c r="D158" t="s">
        <v>96</v>
      </c>
      <c r="E158" t="s">
        <v>32</v>
      </c>
      <c r="F158" t="s">
        <v>17</v>
      </c>
      <c r="G158" t="s">
        <v>17</v>
      </c>
      <c r="H158" t="s">
        <v>96</v>
      </c>
      <c r="I158" t="s">
        <v>19</v>
      </c>
      <c r="J158">
        <v>1346.5</v>
      </c>
      <c r="K158">
        <v>1</v>
      </c>
      <c r="L158" t="s">
        <v>101</v>
      </c>
      <c r="M158" t="s">
        <v>176</v>
      </c>
      <c r="O158">
        <v>1222</v>
      </c>
      <c r="P158" t="s">
        <v>20</v>
      </c>
      <c r="Q158">
        <v>4.3</v>
      </c>
      <c r="R158" s="48">
        <v>1.6666666666666607E-2</v>
      </c>
      <c r="S158">
        <v>0</v>
      </c>
    </row>
    <row r="159" spans="1:19" x14ac:dyDescent="0.25">
      <c r="A159" t="s">
        <v>494</v>
      </c>
      <c r="B159" t="s">
        <v>495</v>
      </c>
      <c r="C159">
        <v>6034</v>
      </c>
      <c r="D159" t="s">
        <v>96</v>
      </c>
      <c r="E159" t="s">
        <v>32</v>
      </c>
      <c r="F159" t="s">
        <v>17</v>
      </c>
      <c r="G159" t="s">
        <v>17</v>
      </c>
      <c r="H159" t="s">
        <v>96</v>
      </c>
      <c r="I159" t="s">
        <v>19</v>
      </c>
      <c r="J159">
        <v>1346.5</v>
      </c>
      <c r="K159">
        <v>1</v>
      </c>
      <c r="L159" t="s">
        <v>101</v>
      </c>
      <c r="M159" t="s">
        <v>176</v>
      </c>
      <c r="O159">
        <v>1218</v>
      </c>
      <c r="P159" t="s">
        <v>20</v>
      </c>
      <c r="Q159">
        <v>4.4000000000000004</v>
      </c>
      <c r="R159" s="48">
        <v>1.6666666666666607E-2</v>
      </c>
      <c r="S159">
        <v>0</v>
      </c>
    </row>
    <row r="160" spans="1:19" x14ac:dyDescent="0.25">
      <c r="A160" t="s">
        <v>496</v>
      </c>
      <c r="B160" t="s">
        <v>497</v>
      </c>
      <c r="C160">
        <v>6034</v>
      </c>
      <c r="D160" t="s">
        <v>96</v>
      </c>
      <c r="E160" t="s">
        <v>32</v>
      </c>
      <c r="F160" t="s">
        <v>17</v>
      </c>
      <c r="G160" t="s">
        <v>17</v>
      </c>
      <c r="H160" t="s">
        <v>96</v>
      </c>
      <c r="I160" t="s">
        <v>19</v>
      </c>
      <c r="J160">
        <v>1346.5</v>
      </c>
      <c r="K160">
        <v>1</v>
      </c>
      <c r="L160" t="s">
        <v>101</v>
      </c>
      <c r="M160" t="s">
        <v>176</v>
      </c>
      <c r="O160">
        <v>848</v>
      </c>
      <c r="P160" t="s">
        <v>20</v>
      </c>
      <c r="Q160">
        <v>0</v>
      </c>
      <c r="R160" s="48">
        <v>1.6666666666666941E-2</v>
      </c>
      <c r="S160">
        <v>1</v>
      </c>
    </row>
    <row r="161" spans="1:19" x14ac:dyDescent="0.25">
      <c r="A161" t="s">
        <v>498</v>
      </c>
      <c r="B161" t="s">
        <v>499</v>
      </c>
      <c r="C161">
        <v>6034</v>
      </c>
      <c r="D161" t="s">
        <v>96</v>
      </c>
      <c r="E161" t="s">
        <v>32</v>
      </c>
      <c r="F161" t="s">
        <v>21</v>
      </c>
      <c r="G161" t="s">
        <v>21</v>
      </c>
      <c r="H161" t="s">
        <v>96</v>
      </c>
      <c r="I161" t="s">
        <v>22</v>
      </c>
      <c r="J161">
        <v>1346.5</v>
      </c>
      <c r="K161">
        <v>1</v>
      </c>
      <c r="L161" t="s">
        <v>97</v>
      </c>
      <c r="M161" t="s">
        <v>176</v>
      </c>
      <c r="O161">
        <v>845</v>
      </c>
      <c r="P161" t="s">
        <v>20</v>
      </c>
      <c r="Q161">
        <v>1.5</v>
      </c>
      <c r="R161" s="48">
        <v>2.5000000000000577E-3</v>
      </c>
      <c r="S161">
        <v>0</v>
      </c>
    </row>
    <row r="162" spans="1:19" x14ac:dyDescent="0.25">
      <c r="A162" t="s">
        <v>500</v>
      </c>
      <c r="B162" t="s">
        <v>501</v>
      </c>
      <c r="C162">
        <v>6034</v>
      </c>
      <c r="D162" t="s">
        <v>96</v>
      </c>
      <c r="E162" t="s">
        <v>32</v>
      </c>
      <c r="F162" t="s">
        <v>21</v>
      </c>
      <c r="G162" t="s">
        <v>21</v>
      </c>
      <c r="H162" t="s">
        <v>96</v>
      </c>
      <c r="I162" t="s">
        <v>22</v>
      </c>
      <c r="J162">
        <v>1346.5</v>
      </c>
      <c r="K162">
        <v>1</v>
      </c>
      <c r="L162" t="s">
        <v>97</v>
      </c>
      <c r="M162" t="s">
        <v>176</v>
      </c>
      <c r="O162">
        <v>1652</v>
      </c>
      <c r="P162" t="s">
        <v>20</v>
      </c>
      <c r="Q162">
        <v>6.3</v>
      </c>
      <c r="R162" s="48">
        <v>1.6666666666666607E-2</v>
      </c>
      <c r="S162">
        <v>0</v>
      </c>
    </row>
    <row r="163" spans="1:19" x14ac:dyDescent="0.25">
      <c r="A163" t="s">
        <v>502</v>
      </c>
      <c r="B163" t="s">
        <v>503</v>
      </c>
      <c r="C163">
        <v>6034</v>
      </c>
      <c r="D163" t="s">
        <v>96</v>
      </c>
      <c r="E163" t="s">
        <v>32</v>
      </c>
      <c r="F163" t="s">
        <v>21</v>
      </c>
      <c r="G163" t="s">
        <v>21</v>
      </c>
      <c r="H163" t="s">
        <v>96</v>
      </c>
      <c r="I163" t="s">
        <v>22</v>
      </c>
      <c r="J163">
        <v>1346.5</v>
      </c>
      <c r="K163">
        <v>1</v>
      </c>
      <c r="L163" t="s">
        <v>97</v>
      </c>
      <c r="M163" t="s">
        <v>176</v>
      </c>
      <c r="O163">
        <v>840</v>
      </c>
      <c r="P163" t="s">
        <v>20</v>
      </c>
      <c r="Q163">
        <v>2.4</v>
      </c>
      <c r="R163" s="48">
        <v>1.6666666666666607E-2</v>
      </c>
      <c r="S163">
        <v>0</v>
      </c>
    </row>
    <row r="164" spans="1:19" x14ac:dyDescent="0.25">
      <c r="A164" t="s">
        <v>504</v>
      </c>
      <c r="B164" t="s">
        <v>505</v>
      </c>
      <c r="C164">
        <v>6034</v>
      </c>
      <c r="D164" t="s">
        <v>96</v>
      </c>
      <c r="E164" t="s">
        <v>32</v>
      </c>
      <c r="F164" t="s">
        <v>26</v>
      </c>
      <c r="G164" t="s">
        <v>27</v>
      </c>
      <c r="H164" t="s">
        <v>96</v>
      </c>
      <c r="I164" t="s">
        <v>19</v>
      </c>
      <c r="J164">
        <v>1346.5</v>
      </c>
      <c r="K164">
        <v>1</v>
      </c>
      <c r="L164" t="s">
        <v>114</v>
      </c>
      <c r="M164" t="s">
        <v>176</v>
      </c>
      <c r="O164">
        <v>847</v>
      </c>
      <c r="P164" t="s">
        <v>20</v>
      </c>
      <c r="Q164">
        <v>1.5</v>
      </c>
      <c r="R164" s="48">
        <v>4.7222222222221832E-3</v>
      </c>
      <c r="S164">
        <v>0</v>
      </c>
    </row>
    <row r="165" spans="1:19" x14ac:dyDescent="0.25">
      <c r="A165" t="s">
        <v>506</v>
      </c>
      <c r="B165" t="s">
        <v>507</v>
      </c>
      <c r="C165">
        <v>6034</v>
      </c>
      <c r="D165" t="s">
        <v>96</v>
      </c>
      <c r="E165" t="s">
        <v>32</v>
      </c>
      <c r="F165" t="s">
        <v>28</v>
      </c>
      <c r="G165" t="s">
        <v>28</v>
      </c>
      <c r="H165" t="s">
        <v>96</v>
      </c>
      <c r="I165" t="s">
        <v>19</v>
      </c>
      <c r="J165">
        <v>1346.5</v>
      </c>
      <c r="K165">
        <v>1</v>
      </c>
      <c r="L165" t="s">
        <v>121</v>
      </c>
      <c r="M165" t="s">
        <v>176</v>
      </c>
      <c r="O165">
        <v>891</v>
      </c>
      <c r="P165" t="s">
        <v>20</v>
      </c>
      <c r="Q165">
        <v>0</v>
      </c>
      <c r="R165" s="48">
        <v>6.9444444444443088E-3</v>
      </c>
      <c r="S165">
        <v>1</v>
      </c>
    </row>
    <row r="166" spans="1:19" x14ac:dyDescent="0.25">
      <c r="A166" t="s">
        <v>508</v>
      </c>
      <c r="B166" t="s">
        <v>509</v>
      </c>
      <c r="C166">
        <v>6034</v>
      </c>
      <c r="D166" t="s">
        <v>96</v>
      </c>
      <c r="E166" t="s">
        <v>32</v>
      </c>
      <c r="F166" t="s">
        <v>28</v>
      </c>
      <c r="G166" t="s">
        <v>28</v>
      </c>
      <c r="H166" t="s">
        <v>96</v>
      </c>
      <c r="I166" t="s">
        <v>19</v>
      </c>
      <c r="J166">
        <v>1346.5</v>
      </c>
      <c r="K166">
        <v>1</v>
      </c>
      <c r="L166" t="s">
        <v>121</v>
      </c>
      <c r="M166" t="s">
        <v>176</v>
      </c>
      <c r="O166">
        <v>1396</v>
      </c>
      <c r="P166" t="s">
        <v>20</v>
      </c>
      <c r="Q166">
        <v>0</v>
      </c>
      <c r="R166" s="48">
        <v>1.6666666666666941E-2</v>
      </c>
      <c r="S166">
        <v>1</v>
      </c>
    </row>
    <row r="167" spans="1:19" x14ac:dyDescent="0.25">
      <c r="A167" t="s">
        <v>510</v>
      </c>
      <c r="B167" t="s">
        <v>511</v>
      </c>
      <c r="C167">
        <v>6034</v>
      </c>
      <c r="D167" t="s">
        <v>96</v>
      </c>
      <c r="E167" t="s">
        <v>32</v>
      </c>
      <c r="F167" t="s">
        <v>28</v>
      </c>
      <c r="G167" t="s">
        <v>28</v>
      </c>
      <c r="H167" t="s">
        <v>96</v>
      </c>
      <c r="I167" t="s">
        <v>19</v>
      </c>
      <c r="J167">
        <v>1346.5</v>
      </c>
      <c r="K167">
        <v>1</v>
      </c>
      <c r="L167" t="s">
        <v>121</v>
      </c>
      <c r="M167" t="s">
        <v>176</v>
      </c>
      <c r="O167">
        <v>1395</v>
      </c>
      <c r="P167" t="s">
        <v>20</v>
      </c>
      <c r="Q167">
        <v>0</v>
      </c>
      <c r="R167" s="48">
        <v>1.6666666666666607E-2</v>
      </c>
      <c r="S167">
        <v>1</v>
      </c>
    </row>
    <row r="168" spans="1:19" x14ac:dyDescent="0.25">
      <c r="A168" t="s">
        <v>512</v>
      </c>
      <c r="B168" t="s">
        <v>513</v>
      </c>
      <c r="C168">
        <v>6034</v>
      </c>
      <c r="D168" t="s">
        <v>96</v>
      </c>
      <c r="E168" t="s">
        <v>32</v>
      </c>
      <c r="F168" t="s">
        <v>28</v>
      </c>
      <c r="G168" t="s">
        <v>28</v>
      </c>
      <c r="H168" t="s">
        <v>96</v>
      </c>
      <c r="I168" t="s">
        <v>19</v>
      </c>
      <c r="J168">
        <v>1346.5</v>
      </c>
      <c r="K168">
        <v>1</v>
      </c>
      <c r="L168" t="s">
        <v>121</v>
      </c>
      <c r="M168" t="s">
        <v>176</v>
      </c>
      <c r="O168">
        <v>1386</v>
      </c>
      <c r="P168" t="s">
        <v>20</v>
      </c>
      <c r="Q168">
        <v>0</v>
      </c>
      <c r="R168" s="48">
        <v>1.6666666666666607E-2</v>
      </c>
      <c r="S168">
        <v>1</v>
      </c>
    </row>
    <row r="169" spans="1:19" x14ac:dyDescent="0.25">
      <c r="A169" t="s">
        <v>514</v>
      </c>
      <c r="B169" t="s">
        <v>515</v>
      </c>
      <c r="C169">
        <v>6034</v>
      </c>
      <c r="D169" t="s">
        <v>96</v>
      </c>
      <c r="E169" t="s">
        <v>32</v>
      </c>
      <c r="F169" t="s">
        <v>28</v>
      </c>
      <c r="G169" t="s">
        <v>28</v>
      </c>
      <c r="H169" t="s">
        <v>96</v>
      </c>
      <c r="I169" t="s">
        <v>19</v>
      </c>
      <c r="J169">
        <v>1346.5</v>
      </c>
      <c r="K169">
        <v>1</v>
      </c>
      <c r="L169" t="s">
        <v>121</v>
      </c>
      <c r="M169" t="s">
        <v>176</v>
      </c>
      <c r="O169">
        <v>1409</v>
      </c>
      <c r="P169" t="s">
        <v>20</v>
      </c>
      <c r="Q169">
        <v>0</v>
      </c>
      <c r="R169" s="48">
        <v>1.6666666666666607E-2</v>
      </c>
      <c r="S169">
        <v>1</v>
      </c>
    </row>
    <row r="170" spans="1:19" x14ac:dyDescent="0.25">
      <c r="A170" t="s">
        <v>516</v>
      </c>
      <c r="B170" t="s">
        <v>517</v>
      </c>
      <c r="C170">
        <v>6034</v>
      </c>
      <c r="D170" t="s">
        <v>96</v>
      </c>
      <c r="E170" t="s">
        <v>32</v>
      </c>
      <c r="F170" t="s">
        <v>28</v>
      </c>
      <c r="G170" t="s">
        <v>28</v>
      </c>
      <c r="H170" t="s">
        <v>96</v>
      </c>
      <c r="I170" t="s">
        <v>19</v>
      </c>
      <c r="J170">
        <v>1346.5</v>
      </c>
      <c r="K170">
        <v>1</v>
      </c>
      <c r="L170" t="s">
        <v>121</v>
      </c>
      <c r="M170" t="s">
        <v>176</v>
      </c>
      <c r="O170">
        <v>862</v>
      </c>
      <c r="P170" t="s">
        <v>20</v>
      </c>
      <c r="Q170">
        <v>1.1000000000000001</v>
      </c>
      <c r="R170" s="48">
        <v>1.6666666666666607E-2</v>
      </c>
      <c r="S170">
        <v>0</v>
      </c>
    </row>
    <row r="171" spans="1:19" x14ac:dyDescent="0.25">
      <c r="A171" t="s">
        <v>518</v>
      </c>
      <c r="B171" t="s">
        <v>519</v>
      </c>
      <c r="C171">
        <v>6034</v>
      </c>
      <c r="D171" t="s">
        <v>96</v>
      </c>
      <c r="E171" t="s">
        <v>32</v>
      </c>
      <c r="F171" t="s">
        <v>29</v>
      </c>
      <c r="G171" t="s">
        <v>30</v>
      </c>
      <c r="H171" t="s">
        <v>96</v>
      </c>
      <c r="I171" t="s">
        <v>22</v>
      </c>
      <c r="J171">
        <v>1346.5</v>
      </c>
      <c r="K171">
        <v>1</v>
      </c>
      <c r="L171" t="s">
        <v>124</v>
      </c>
      <c r="M171" t="s">
        <v>176</v>
      </c>
      <c r="O171">
        <v>1282</v>
      </c>
      <c r="P171" t="s">
        <v>20</v>
      </c>
      <c r="Q171">
        <v>3.9</v>
      </c>
      <c r="R171" s="48">
        <v>4.4444444444445841E-3</v>
      </c>
      <c r="S171">
        <v>0</v>
      </c>
    </row>
    <row r="172" spans="1:19" x14ac:dyDescent="0.25">
      <c r="A172" t="s">
        <v>520</v>
      </c>
      <c r="B172" t="s">
        <v>521</v>
      </c>
      <c r="C172">
        <v>6034</v>
      </c>
      <c r="D172" t="s">
        <v>96</v>
      </c>
      <c r="E172" t="s">
        <v>32</v>
      </c>
      <c r="F172" t="s">
        <v>29</v>
      </c>
      <c r="G172" t="s">
        <v>30</v>
      </c>
      <c r="H172" t="s">
        <v>96</v>
      </c>
      <c r="I172" t="s">
        <v>22</v>
      </c>
      <c r="J172">
        <v>1346.5</v>
      </c>
      <c r="K172">
        <v>1</v>
      </c>
      <c r="L172" t="s">
        <v>124</v>
      </c>
      <c r="M172" t="s">
        <v>176</v>
      </c>
      <c r="O172">
        <v>1680</v>
      </c>
      <c r="P172" t="s">
        <v>20</v>
      </c>
      <c r="Q172">
        <v>4.5</v>
      </c>
      <c r="R172" s="48">
        <v>1.6666666666666607E-2</v>
      </c>
      <c r="S172">
        <v>0</v>
      </c>
    </row>
    <row r="173" spans="1:19" x14ac:dyDescent="0.25">
      <c r="A173" t="s">
        <v>522</v>
      </c>
      <c r="B173" t="s">
        <v>523</v>
      </c>
      <c r="C173">
        <v>6034</v>
      </c>
      <c r="D173" t="s">
        <v>96</v>
      </c>
      <c r="E173" t="s">
        <v>32</v>
      </c>
      <c r="F173" t="s">
        <v>29</v>
      </c>
      <c r="G173" t="s">
        <v>30</v>
      </c>
      <c r="H173" t="s">
        <v>96</v>
      </c>
      <c r="I173" t="s">
        <v>22</v>
      </c>
      <c r="J173">
        <v>1346.5</v>
      </c>
      <c r="K173">
        <v>1</v>
      </c>
      <c r="L173" t="s">
        <v>124</v>
      </c>
      <c r="M173" t="s">
        <v>176</v>
      </c>
      <c r="O173">
        <v>1136</v>
      </c>
      <c r="P173" t="s">
        <v>20</v>
      </c>
      <c r="Q173">
        <v>5.7</v>
      </c>
      <c r="R173" s="48">
        <v>1.6666666666666607E-2</v>
      </c>
      <c r="S173">
        <v>0</v>
      </c>
    </row>
    <row r="174" spans="1:19" x14ac:dyDescent="0.25">
      <c r="A174" t="s">
        <v>524</v>
      </c>
      <c r="B174" t="s">
        <v>525</v>
      </c>
      <c r="C174">
        <v>6034</v>
      </c>
      <c r="D174" t="s">
        <v>96</v>
      </c>
      <c r="E174" t="s">
        <v>32</v>
      </c>
      <c r="F174" t="s">
        <v>29</v>
      </c>
      <c r="G174" t="s">
        <v>30</v>
      </c>
      <c r="H174" t="s">
        <v>96</v>
      </c>
      <c r="I174" t="s">
        <v>22</v>
      </c>
      <c r="J174">
        <v>1346.5</v>
      </c>
      <c r="K174">
        <v>1</v>
      </c>
      <c r="L174" t="s">
        <v>124</v>
      </c>
      <c r="M174" t="s">
        <v>176</v>
      </c>
      <c r="O174">
        <v>1330</v>
      </c>
      <c r="P174" t="s">
        <v>20</v>
      </c>
      <c r="Q174">
        <v>7.1</v>
      </c>
      <c r="R174" s="48">
        <v>1.6666666666666607E-2</v>
      </c>
      <c r="S174">
        <v>0</v>
      </c>
    </row>
    <row r="175" spans="1:19" x14ac:dyDescent="0.25">
      <c r="A175" t="s">
        <v>526</v>
      </c>
      <c r="B175" t="s">
        <v>527</v>
      </c>
      <c r="C175">
        <v>6034</v>
      </c>
      <c r="D175" t="s">
        <v>96</v>
      </c>
      <c r="E175" t="s">
        <v>32</v>
      </c>
      <c r="F175" t="s">
        <v>23</v>
      </c>
      <c r="G175" t="s">
        <v>23</v>
      </c>
      <c r="H175" t="s">
        <v>96</v>
      </c>
      <c r="I175" t="s">
        <v>24</v>
      </c>
      <c r="J175">
        <v>1346.5</v>
      </c>
      <c r="K175">
        <v>1</v>
      </c>
      <c r="L175" t="s">
        <v>131</v>
      </c>
      <c r="M175" t="s">
        <v>176</v>
      </c>
      <c r="O175">
        <v>0</v>
      </c>
      <c r="P175" t="s">
        <v>20</v>
      </c>
      <c r="Q175">
        <v>0</v>
      </c>
      <c r="R175" s="48">
        <v>6.9444444444446418E-3</v>
      </c>
      <c r="S175">
        <v>1</v>
      </c>
    </row>
    <row r="176" spans="1:19" x14ac:dyDescent="0.25">
      <c r="A176" t="s">
        <v>528</v>
      </c>
      <c r="B176" t="s">
        <v>529</v>
      </c>
      <c r="C176">
        <v>6034</v>
      </c>
      <c r="D176" t="s">
        <v>96</v>
      </c>
      <c r="E176" t="s">
        <v>32</v>
      </c>
      <c r="F176" t="s">
        <v>23</v>
      </c>
      <c r="G176" t="s">
        <v>23</v>
      </c>
      <c r="H176" t="s">
        <v>96</v>
      </c>
      <c r="I176" t="s">
        <v>24</v>
      </c>
      <c r="J176">
        <v>1346.5</v>
      </c>
      <c r="K176">
        <v>0</v>
      </c>
      <c r="L176" t="s">
        <v>134</v>
      </c>
      <c r="M176" t="s">
        <v>176</v>
      </c>
      <c r="O176">
        <v>0</v>
      </c>
      <c r="P176" t="s">
        <v>20</v>
      </c>
      <c r="Q176">
        <v>0</v>
      </c>
      <c r="R176" s="48">
        <v>3.0555555555555891E-3</v>
      </c>
      <c r="S176">
        <v>0</v>
      </c>
    </row>
    <row r="177" spans="1:19" x14ac:dyDescent="0.25">
      <c r="A177" t="s">
        <v>530</v>
      </c>
      <c r="B177" t="s">
        <v>531</v>
      </c>
      <c r="C177">
        <v>6034</v>
      </c>
      <c r="D177" t="s">
        <v>96</v>
      </c>
      <c r="E177" t="s">
        <v>32</v>
      </c>
      <c r="F177" t="s">
        <v>23</v>
      </c>
      <c r="G177" t="s">
        <v>23</v>
      </c>
      <c r="H177" t="s">
        <v>96</v>
      </c>
      <c r="I177" t="s">
        <v>24</v>
      </c>
      <c r="J177">
        <v>1346.5</v>
      </c>
      <c r="K177">
        <v>0</v>
      </c>
      <c r="L177" t="s">
        <v>134</v>
      </c>
      <c r="M177" t="s">
        <v>176</v>
      </c>
      <c r="O177">
        <v>0</v>
      </c>
      <c r="P177" t="s">
        <v>20</v>
      </c>
      <c r="Q177">
        <v>0</v>
      </c>
      <c r="R177" s="48">
        <v>1.6666666666666607E-2</v>
      </c>
      <c r="S177">
        <v>0</v>
      </c>
    </row>
    <row r="178" spans="1:19" x14ac:dyDescent="0.25">
      <c r="A178" t="s">
        <v>532</v>
      </c>
      <c r="B178" t="s">
        <v>533</v>
      </c>
      <c r="C178">
        <v>6034</v>
      </c>
      <c r="D178" t="s">
        <v>96</v>
      </c>
      <c r="E178" t="s">
        <v>32</v>
      </c>
      <c r="F178" t="s">
        <v>23</v>
      </c>
      <c r="G178" t="s">
        <v>23</v>
      </c>
      <c r="H178" t="s">
        <v>96</v>
      </c>
      <c r="I178" t="s">
        <v>24</v>
      </c>
      <c r="J178">
        <v>1346.5</v>
      </c>
      <c r="K178">
        <v>0</v>
      </c>
      <c r="L178" t="s">
        <v>134</v>
      </c>
      <c r="M178" t="s">
        <v>176</v>
      </c>
      <c r="O178">
        <v>0</v>
      </c>
      <c r="P178" t="s">
        <v>20</v>
      </c>
      <c r="Q178">
        <v>0</v>
      </c>
      <c r="R178" s="48">
        <v>1.6666666666666607E-2</v>
      </c>
      <c r="S178">
        <v>0</v>
      </c>
    </row>
    <row r="179" spans="1:19" x14ac:dyDescent="0.25">
      <c r="A179" t="s">
        <v>534</v>
      </c>
      <c r="B179" t="s">
        <v>535</v>
      </c>
      <c r="C179">
        <v>6034</v>
      </c>
      <c r="D179" t="s">
        <v>96</v>
      </c>
      <c r="E179" t="s">
        <v>32</v>
      </c>
      <c r="F179" t="s">
        <v>23</v>
      </c>
      <c r="G179" t="s">
        <v>23</v>
      </c>
      <c r="H179" t="s">
        <v>96</v>
      </c>
      <c r="I179" t="s">
        <v>24</v>
      </c>
      <c r="J179">
        <v>1346.5</v>
      </c>
      <c r="K179">
        <v>0</v>
      </c>
      <c r="L179" t="s">
        <v>134</v>
      </c>
      <c r="M179" t="s">
        <v>176</v>
      </c>
      <c r="O179">
        <v>0</v>
      </c>
      <c r="P179" t="s">
        <v>20</v>
      </c>
      <c r="Q179">
        <v>0</v>
      </c>
      <c r="R179" s="48">
        <v>1.6666666666666607E-2</v>
      </c>
      <c r="S179">
        <v>0</v>
      </c>
    </row>
    <row r="180" spans="1:19" x14ac:dyDescent="0.25">
      <c r="A180" t="s">
        <v>536</v>
      </c>
      <c r="B180" t="s">
        <v>537</v>
      </c>
      <c r="C180">
        <v>6034</v>
      </c>
      <c r="D180" t="s">
        <v>96</v>
      </c>
      <c r="E180" t="s">
        <v>32</v>
      </c>
      <c r="F180" t="s">
        <v>23</v>
      </c>
      <c r="G180" t="s">
        <v>23</v>
      </c>
      <c r="H180" t="s">
        <v>96</v>
      </c>
      <c r="I180" t="s">
        <v>24</v>
      </c>
      <c r="J180">
        <v>1346.5</v>
      </c>
      <c r="K180">
        <v>0</v>
      </c>
      <c r="L180" t="s">
        <v>134</v>
      </c>
      <c r="M180" t="s">
        <v>176</v>
      </c>
      <c r="O180">
        <v>0</v>
      </c>
      <c r="P180" t="s">
        <v>20</v>
      </c>
      <c r="Q180">
        <v>0</v>
      </c>
      <c r="R180" s="48">
        <v>1.6666666666666607E-2</v>
      </c>
      <c r="S180">
        <v>0</v>
      </c>
    </row>
    <row r="181" spans="1:19" x14ac:dyDescent="0.25">
      <c r="A181" t="s">
        <v>538</v>
      </c>
      <c r="B181" t="s">
        <v>539</v>
      </c>
      <c r="C181">
        <v>6034</v>
      </c>
      <c r="D181" t="s">
        <v>96</v>
      </c>
      <c r="E181" t="s">
        <v>32</v>
      </c>
      <c r="F181" t="s">
        <v>23</v>
      </c>
      <c r="G181" t="s">
        <v>23</v>
      </c>
      <c r="H181" t="s">
        <v>96</v>
      </c>
      <c r="I181" t="s">
        <v>24</v>
      </c>
      <c r="J181">
        <v>1346.5</v>
      </c>
      <c r="K181">
        <v>0</v>
      </c>
      <c r="L181" t="s">
        <v>134</v>
      </c>
      <c r="M181" t="s">
        <v>176</v>
      </c>
      <c r="O181">
        <v>0</v>
      </c>
      <c r="P181" t="s">
        <v>20</v>
      </c>
      <c r="Q181">
        <v>0</v>
      </c>
      <c r="R181" s="48">
        <v>1.6666666666666941E-2</v>
      </c>
      <c r="S181">
        <v>0</v>
      </c>
    </row>
    <row r="182" spans="1:19" x14ac:dyDescent="0.25">
      <c r="A182" t="s">
        <v>540</v>
      </c>
      <c r="B182" t="s">
        <v>541</v>
      </c>
      <c r="C182">
        <v>6034</v>
      </c>
      <c r="D182" t="s">
        <v>96</v>
      </c>
      <c r="E182" t="s">
        <v>32</v>
      </c>
      <c r="F182" t="s">
        <v>23</v>
      </c>
      <c r="G182" t="s">
        <v>23</v>
      </c>
      <c r="H182" t="s">
        <v>96</v>
      </c>
      <c r="I182" t="s">
        <v>24</v>
      </c>
      <c r="J182">
        <v>1346.5</v>
      </c>
      <c r="K182">
        <v>0</v>
      </c>
      <c r="L182" t="s">
        <v>134</v>
      </c>
      <c r="M182" t="s">
        <v>176</v>
      </c>
      <c r="O182">
        <v>0</v>
      </c>
      <c r="P182" t="s">
        <v>20</v>
      </c>
      <c r="Q182">
        <v>0</v>
      </c>
      <c r="R182" s="48">
        <v>1.6666666666666607E-2</v>
      </c>
      <c r="S182">
        <v>0</v>
      </c>
    </row>
    <row r="183" spans="1:19" x14ac:dyDescent="0.25">
      <c r="A183" t="s">
        <v>542</v>
      </c>
      <c r="B183" t="s">
        <v>543</v>
      </c>
      <c r="C183">
        <v>6034</v>
      </c>
      <c r="D183" t="s">
        <v>96</v>
      </c>
      <c r="E183" t="s">
        <v>32</v>
      </c>
      <c r="F183" t="s">
        <v>23</v>
      </c>
      <c r="G183" t="s">
        <v>23</v>
      </c>
      <c r="H183" t="s">
        <v>96</v>
      </c>
      <c r="I183" t="s">
        <v>24</v>
      </c>
      <c r="J183">
        <v>1346.5</v>
      </c>
      <c r="K183">
        <v>0</v>
      </c>
      <c r="L183" t="s">
        <v>134</v>
      </c>
      <c r="M183" t="s">
        <v>176</v>
      </c>
      <c r="O183">
        <v>0</v>
      </c>
      <c r="P183" t="s">
        <v>20</v>
      </c>
      <c r="Q183">
        <v>0</v>
      </c>
      <c r="R183" s="48">
        <v>1.6666666666666607E-2</v>
      </c>
      <c r="S183">
        <v>0</v>
      </c>
    </row>
    <row r="184" spans="1:19" x14ac:dyDescent="0.25">
      <c r="A184" t="s">
        <v>544</v>
      </c>
      <c r="B184" t="s">
        <v>545</v>
      </c>
      <c r="C184">
        <v>6034</v>
      </c>
      <c r="D184" t="s">
        <v>96</v>
      </c>
      <c r="E184" t="s">
        <v>32</v>
      </c>
      <c r="F184" t="s">
        <v>23</v>
      </c>
      <c r="G184" t="s">
        <v>23</v>
      </c>
      <c r="H184" t="s">
        <v>96</v>
      </c>
      <c r="I184" t="s">
        <v>24</v>
      </c>
      <c r="J184">
        <v>1346.5</v>
      </c>
      <c r="K184">
        <v>0</v>
      </c>
      <c r="L184" t="s">
        <v>134</v>
      </c>
      <c r="M184" t="s">
        <v>176</v>
      </c>
      <c r="O184">
        <v>0</v>
      </c>
      <c r="P184" t="s">
        <v>20</v>
      </c>
      <c r="Q184">
        <v>0</v>
      </c>
      <c r="R184" s="48">
        <v>1.6666666666666607E-2</v>
      </c>
      <c r="S184">
        <v>0</v>
      </c>
    </row>
    <row r="185" spans="1:19" x14ac:dyDescent="0.25">
      <c r="A185" t="s">
        <v>546</v>
      </c>
      <c r="B185" t="s">
        <v>547</v>
      </c>
      <c r="C185">
        <v>6034</v>
      </c>
      <c r="D185" t="s">
        <v>96</v>
      </c>
      <c r="E185" t="s">
        <v>32</v>
      </c>
      <c r="F185" t="s">
        <v>23</v>
      </c>
      <c r="G185" t="s">
        <v>23</v>
      </c>
      <c r="H185" t="s">
        <v>96</v>
      </c>
      <c r="I185" t="s">
        <v>24</v>
      </c>
      <c r="J185">
        <v>1346.5</v>
      </c>
      <c r="K185">
        <v>0</v>
      </c>
      <c r="L185" t="s">
        <v>134</v>
      </c>
      <c r="M185" t="s">
        <v>176</v>
      </c>
      <c r="O185">
        <v>0</v>
      </c>
      <c r="P185" t="s">
        <v>20</v>
      </c>
      <c r="Q185">
        <v>0</v>
      </c>
      <c r="R185" s="48">
        <v>1.6666666666666607E-2</v>
      </c>
      <c r="S185">
        <v>0</v>
      </c>
    </row>
    <row r="186" spans="1:19" x14ac:dyDescent="0.25">
      <c r="A186" t="s">
        <v>548</v>
      </c>
      <c r="B186" t="s">
        <v>549</v>
      </c>
      <c r="C186">
        <v>6034</v>
      </c>
      <c r="D186" t="s">
        <v>96</v>
      </c>
      <c r="E186" t="s">
        <v>32</v>
      </c>
      <c r="F186" t="s">
        <v>23</v>
      </c>
      <c r="G186" t="s">
        <v>23</v>
      </c>
      <c r="H186" t="s">
        <v>96</v>
      </c>
      <c r="I186" t="s">
        <v>24</v>
      </c>
      <c r="J186">
        <v>1346.5</v>
      </c>
      <c r="K186">
        <v>0</v>
      </c>
      <c r="L186" t="s">
        <v>134</v>
      </c>
      <c r="M186" t="s">
        <v>176</v>
      </c>
      <c r="O186">
        <v>0</v>
      </c>
      <c r="P186" t="s">
        <v>20</v>
      </c>
      <c r="Q186">
        <v>0</v>
      </c>
      <c r="R186" s="48">
        <v>1.6666666666666607E-2</v>
      </c>
      <c r="S186">
        <v>0</v>
      </c>
    </row>
    <row r="187" spans="1:19" x14ac:dyDescent="0.25">
      <c r="A187" t="s">
        <v>550</v>
      </c>
      <c r="B187" t="s">
        <v>551</v>
      </c>
      <c r="C187">
        <v>6034</v>
      </c>
      <c r="D187" t="s">
        <v>96</v>
      </c>
      <c r="E187" t="s">
        <v>32</v>
      </c>
      <c r="F187" t="s">
        <v>23</v>
      </c>
      <c r="G187" t="s">
        <v>23</v>
      </c>
      <c r="H187" t="s">
        <v>96</v>
      </c>
      <c r="I187" t="s">
        <v>24</v>
      </c>
      <c r="J187">
        <v>1346.5</v>
      </c>
      <c r="K187">
        <v>0</v>
      </c>
      <c r="L187" t="s">
        <v>134</v>
      </c>
      <c r="M187" t="s">
        <v>176</v>
      </c>
      <c r="O187">
        <v>0</v>
      </c>
      <c r="P187" t="s">
        <v>20</v>
      </c>
      <c r="Q187">
        <v>0</v>
      </c>
      <c r="R187" s="48">
        <v>1.6666666666666941E-2</v>
      </c>
      <c r="S187">
        <v>0</v>
      </c>
    </row>
    <row r="188" spans="1:19" x14ac:dyDescent="0.25">
      <c r="A188" t="s">
        <v>552</v>
      </c>
      <c r="B188" t="s">
        <v>553</v>
      </c>
      <c r="C188">
        <v>6034</v>
      </c>
      <c r="D188" t="s">
        <v>96</v>
      </c>
      <c r="E188" t="s">
        <v>32</v>
      </c>
      <c r="F188" t="s">
        <v>23</v>
      </c>
      <c r="G188" t="s">
        <v>23</v>
      </c>
      <c r="H188" t="s">
        <v>96</v>
      </c>
      <c r="I188" t="s">
        <v>24</v>
      </c>
      <c r="J188">
        <v>1346.5</v>
      </c>
      <c r="K188">
        <v>0</v>
      </c>
      <c r="L188" t="s">
        <v>134</v>
      </c>
      <c r="M188" t="s">
        <v>176</v>
      </c>
      <c r="O188">
        <v>0</v>
      </c>
      <c r="P188" t="s">
        <v>20</v>
      </c>
      <c r="Q188">
        <v>0</v>
      </c>
      <c r="R188" s="48">
        <v>1.6666666666666607E-2</v>
      </c>
      <c r="S188">
        <v>0</v>
      </c>
    </row>
    <row r="189" spans="1:19" x14ac:dyDescent="0.25">
      <c r="A189" t="s">
        <v>554</v>
      </c>
      <c r="B189" t="s">
        <v>555</v>
      </c>
      <c r="C189">
        <v>6034</v>
      </c>
      <c r="D189" t="s">
        <v>96</v>
      </c>
      <c r="E189" t="s">
        <v>32</v>
      </c>
      <c r="F189" t="s">
        <v>23</v>
      </c>
      <c r="G189" t="s">
        <v>23</v>
      </c>
      <c r="H189" t="s">
        <v>96</v>
      </c>
      <c r="I189" t="s">
        <v>24</v>
      </c>
      <c r="J189">
        <v>1346.5</v>
      </c>
      <c r="K189">
        <v>0</v>
      </c>
      <c r="L189" t="s">
        <v>134</v>
      </c>
      <c r="M189" t="s">
        <v>176</v>
      </c>
      <c r="O189">
        <v>0</v>
      </c>
      <c r="P189" t="s">
        <v>20</v>
      </c>
      <c r="Q189">
        <v>0</v>
      </c>
      <c r="R189" s="48">
        <v>1.6666666666666607E-2</v>
      </c>
      <c r="S189">
        <v>0</v>
      </c>
    </row>
    <row r="190" spans="1:19" x14ac:dyDescent="0.25">
      <c r="A190" t="s">
        <v>556</v>
      </c>
      <c r="B190" t="s">
        <v>557</v>
      </c>
      <c r="C190">
        <v>6034</v>
      </c>
      <c r="D190" t="s">
        <v>96</v>
      </c>
      <c r="E190" t="s">
        <v>32</v>
      </c>
      <c r="F190" t="s">
        <v>23</v>
      </c>
      <c r="G190" t="s">
        <v>23</v>
      </c>
      <c r="H190" t="s">
        <v>96</v>
      </c>
      <c r="I190" t="s">
        <v>24</v>
      </c>
      <c r="J190">
        <v>1346.5</v>
      </c>
      <c r="K190">
        <v>0</v>
      </c>
      <c r="L190" t="s">
        <v>134</v>
      </c>
      <c r="M190" t="s">
        <v>176</v>
      </c>
      <c r="O190">
        <v>0</v>
      </c>
      <c r="P190" t="s">
        <v>20</v>
      </c>
      <c r="Q190">
        <v>0</v>
      </c>
      <c r="R190" s="48">
        <v>1.6666666666666607E-2</v>
      </c>
      <c r="S190">
        <v>0</v>
      </c>
    </row>
    <row r="191" spans="1:19" x14ac:dyDescent="0.25">
      <c r="A191" t="s">
        <v>558</v>
      </c>
      <c r="B191" t="s">
        <v>559</v>
      </c>
      <c r="C191">
        <v>6034</v>
      </c>
      <c r="D191" t="s">
        <v>96</v>
      </c>
      <c r="E191" t="s">
        <v>32</v>
      </c>
      <c r="F191" t="s">
        <v>23</v>
      </c>
      <c r="G191" t="s">
        <v>23</v>
      </c>
      <c r="H191" t="s">
        <v>96</v>
      </c>
      <c r="I191" t="s">
        <v>24</v>
      </c>
      <c r="J191">
        <v>1346.5</v>
      </c>
      <c r="K191">
        <v>0</v>
      </c>
      <c r="L191" t="s">
        <v>134</v>
      </c>
      <c r="M191" t="s">
        <v>176</v>
      </c>
      <c r="O191">
        <v>0</v>
      </c>
      <c r="P191" t="s">
        <v>20</v>
      </c>
      <c r="Q191">
        <v>0</v>
      </c>
      <c r="R191" s="48">
        <v>1.6666666666666607E-2</v>
      </c>
      <c r="S191">
        <v>0</v>
      </c>
    </row>
    <row r="192" spans="1:19" x14ac:dyDescent="0.25">
      <c r="A192" t="s">
        <v>560</v>
      </c>
      <c r="B192" t="s">
        <v>561</v>
      </c>
      <c r="C192">
        <v>6034</v>
      </c>
      <c r="D192" t="s">
        <v>96</v>
      </c>
      <c r="E192" t="s">
        <v>32</v>
      </c>
      <c r="F192" t="s">
        <v>23</v>
      </c>
      <c r="G192" t="s">
        <v>23</v>
      </c>
      <c r="H192" t="s">
        <v>96</v>
      </c>
      <c r="I192" t="s">
        <v>24</v>
      </c>
      <c r="J192">
        <v>1346.5</v>
      </c>
      <c r="K192">
        <v>0</v>
      </c>
      <c r="L192" t="s">
        <v>134</v>
      </c>
      <c r="M192" t="s">
        <v>176</v>
      </c>
      <c r="O192">
        <v>0</v>
      </c>
      <c r="P192" t="s">
        <v>20</v>
      </c>
      <c r="Q192">
        <v>0</v>
      </c>
      <c r="R192" s="48">
        <v>1.6666666666666941E-2</v>
      </c>
      <c r="S192">
        <v>0</v>
      </c>
    </row>
    <row r="193" spans="1:19" x14ac:dyDescent="0.25">
      <c r="A193" t="s">
        <v>562</v>
      </c>
      <c r="B193" t="s">
        <v>563</v>
      </c>
      <c r="C193">
        <v>6034</v>
      </c>
      <c r="D193" t="s">
        <v>96</v>
      </c>
      <c r="E193" t="s">
        <v>32</v>
      </c>
      <c r="F193" t="s">
        <v>23</v>
      </c>
      <c r="G193" t="s">
        <v>23</v>
      </c>
      <c r="H193" t="s">
        <v>96</v>
      </c>
      <c r="I193" t="s">
        <v>31</v>
      </c>
      <c r="J193">
        <v>1346.8</v>
      </c>
      <c r="K193">
        <v>1</v>
      </c>
      <c r="L193" t="s">
        <v>145</v>
      </c>
      <c r="M193" t="s">
        <v>176</v>
      </c>
      <c r="O193">
        <v>852</v>
      </c>
      <c r="P193" t="s">
        <v>20</v>
      </c>
      <c r="Q193">
        <v>0</v>
      </c>
      <c r="R193" s="48">
        <v>1.3611111111111018E-2</v>
      </c>
      <c r="S193">
        <v>1</v>
      </c>
    </row>
    <row r="194" spans="1:19" x14ac:dyDescent="0.25">
      <c r="A194" t="s">
        <v>564</v>
      </c>
      <c r="B194" t="s">
        <v>565</v>
      </c>
      <c r="C194">
        <v>6034</v>
      </c>
      <c r="D194" t="s">
        <v>96</v>
      </c>
      <c r="E194" t="s">
        <v>32</v>
      </c>
      <c r="F194" t="s">
        <v>23</v>
      </c>
      <c r="G194" t="s">
        <v>23</v>
      </c>
      <c r="H194" t="s">
        <v>96</v>
      </c>
      <c r="I194" t="s">
        <v>31</v>
      </c>
      <c r="J194">
        <v>1346.8</v>
      </c>
      <c r="K194">
        <v>1</v>
      </c>
      <c r="L194" t="s">
        <v>145</v>
      </c>
      <c r="M194" t="s">
        <v>176</v>
      </c>
      <c r="O194">
        <v>1674</v>
      </c>
      <c r="P194" t="s">
        <v>20</v>
      </c>
      <c r="Q194">
        <v>0</v>
      </c>
      <c r="R194" s="48">
        <v>1.6666666666665941E-3</v>
      </c>
      <c r="S194">
        <v>1</v>
      </c>
    </row>
    <row r="195" spans="1:19" x14ac:dyDescent="0.25">
      <c r="A195" t="s">
        <v>566</v>
      </c>
      <c r="B195" t="s">
        <v>567</v>
      </c>
      <c r="C195">
        <v>6034</v>
      </c>
      <c r="D195" t="s">
        <v>96</v>
      </c>
      <c r="E195" t="s">
        <v>32</v>
      </c>
      <c r="F195" t="s">
        <v>23</v>
      </c>
      <c r="G195" t="s">
        <v>23</v>
      </c>
      <c r="H195" t="s">
        <v>96</v>
      </c>
      <c r="I195" t="s">
        <v>31</v>
      </c>
      <c r="J195">
        <v>1346.8</v>
      </c>
      <c r="K195">
        <v>1</v>
      </c>
      <c r="L195" t="s">
        <v>145</v>
      </c>
      <c r="M195" t="s">
        <v>176</v>
      </c>
      <c r="O195">
        <v>1625</v>
      </c>
      <c r="P195" t="s">
        <v>20</v>
      </c>
      <c r="Q195">
        <v>0</v>
      </c>
      <c r="R195" s="48">
        <v>3.0555555555555891E-3</v>
      </c>
      <c r="S195">
        <v>1</v>
      </c>
    </row>
    <row r="196" spans="1:19" x14ac:dyDescent="0.25">
      <c r="A196" t="s">
        <v>569</v>
      </c>
      <c r="B196" t="s">
        <v>570</v>
      </c>
      <c r="C196">
        <v>6034</v>
      </c>
      <c r="D196" t="s">
        <v>96</v>
      </c>
      <c r="E196" t="s">
        <v>32</v>
      </c>
      <c r="F196" t="s">
        <v>29</v>
      </c>
      <c r="G196" t="s">
        <v>30</v>
      </c>
      <c r="H196" t="s">
        <v>96</v>
      </c>
      <c r="I196" t="s">
        <v>22</v>
      </c>
      <c r="J196">
        <v>1346.8</v>
      </c>
      <c r="K196">
        <v>1</v>
      </c>
      <c r="L196" t="s">
        <v>124</v>
      </c>
      <c r="M196" t="s">
        <v>176</v>
      </c>
      <c r="O196">
        <v>1205</v>
      </c>
      <c r="P196" t="s">
        <v>20</v>
      </c>
      <c r="Q196">
        <v>4.2</v>
      </c>
      <c r="R196" s="48">
        <v>1.1666666666666492E-2</v>
      </c>
      <c r="S196">
        <v>0</v>
      </c>
    </row>
    <row r="197" spans="1:19" x14ac:dyDescent="0.25">
      <c r="A197" t="s">
        <v>571</v>
      </c>
      <c r="B197" t="s">
        <v>572</v>
      </c>
      <c r="C197">
        <v>6034</v>
      </c>
      <c r="D197" t="s">
        <v>96</v>
      </c>
      <c r="E197" t="s">
        <v>32</v>
      </c>
      <c r="F197" t="s">
        <v>29</v>
      </c>
      <c r="G197" t="s">
        <v>30</v>
      </c>
      <c r="H197" t="s">
        <v>96</v>
      </c>
      <c r="I197" t="s">
        <v>22</v>
      </c>
      <c r="J197">
        <v>1346.8</v>
      </c>
      <c r="K197">
        <v>1</v>
      </c>
      <c r="L197" t="s">
        <v>124</v>
      </c>
      <c r="M197" t="s">
        <v>176</v>
      </c>
      <c r="O197">
        <v>1393</v>
      </c>
      <c r="P197" t="s">
        <v>20</v>
      </c>
      <c r="Q197">
        <v>6.6</v>
      </c>
      <c r="R197" s="48">
        <v>1.6666666666666941E-2</v>
      </c>
      <c r="S197">
        <v>0</v>
      </c>
    </row>
    <row r="198" spans="1:19" x14ac:dyDescent="0.25">
      <c r="A198" t="s">
        <v>573</v>
      </c>
      <c r="B198" t="s">
        <v>574</v>
      </c>
      <c r="C198">
        <v>6034</v>
      </c>
      <c r="D198" t="s">
        <v>96</v>
      </c>
      <c r="E198" t="s">
        <v>32</v>
      </c>
      <c r="F198" t="s">
        <v>23</v>
      </c>
      <c r="G198" t="s">
        <v>23</v>
      </c>
      <c r="H198" t="s">
        <v>96</v>
      </c>
      <c r="I198" t="s">
        <v>24</v>
      </c>
      <c r="J198">
        <v>1346.8</v>
      </c>
      <c r="K198">
        <v>1</v>
      </c>
      <c r="L198" t="s">
        <v>131</v>
      </c>
      <c r="M198" t="s">
        <v>176</v>
      </c>
      <c r="O198">
        <v>0</v>
      </c>
      <c r="P198" t="s">
        <v>20</v>
      </c>
      <c r="Q198">
        <v>0</v>
      </c>
      <c r="R198" s="48">
        <v>1.6111111111111076E-2</v>
      </c>
      <c r="S198">
        <v>1</v>
      </c>
    </row>
    <row r="199" spans="1:19" x14ac:dyDescent="0.25">
      <c r="A199" t="s">
        <v>575</v>
      </c>
      <c r="B199" t="s">
        <v>576</v>
      </c>
      <c r="C199">
        <v>6034</v>
      </c>
      <c r="D199" t="s">
        <v>96</v>
      </c>
      <c r="E199" t="s">
        <v>32</v>
      </c>
      <c r="F199" t="s">
        <v>23</v>
      </c>
      <c r="G199" t="s">
        <v>23</v>
      </c>
      <c r="H199" t="s">
        <v>96</v>
      </c>
      <c r="I199" t="s">
        <v>24</v>
      </c>
      <c r="J199">
        <v>1346.8</v>
      </c>
      <c r="K199">
        <v>0</v>
      </c>
      <c r="L199" t="s">
        <v>134</v>
      </c>
      <c r="M199" t="s">
        <v>176</v>
      </c>
      <c r="O199">
        <v>0</v>
      </c>
      <c r="P199" t="s">
        <v>20</v>
      </c>
      <c r="Q199">
        <v>0</v>
      </c>
      <c r="R199" s="48">
        <v>1.6666666666665941E-3</v>
      </c>
      <c r="S199">
        <v>0</v>
      </c>
    </row>
    <row r="200" spans="1:19" x14ac:dyDescent="0.25">
      <c r="A200" t="s">
        <v>577</v>
      </c>
      <c r="B200" t="s">
        <v>578</v>
      </c>
      <c r="C200">
        <v>6034</v>
      </c>
      <c r="D200" t="s">
        <v>96</v>
      </c>
      <c r="E200" t="s">
        <v>32</v>
      </c>
      <c r="F200" t="s">
        <v>23</v>
      </c>
      <c r="G200" t="s">
        <v>23</v>
      </c>
      <c r="H200" t="s">
        <v>96</v>
      </c>
      <c r="I200" t="s">
        <v>24</v>
      </c>
      <c r="J200">
        <v>1346.8</v>
      </c>
      <c r="K200">
        <v>0</v>
      </c>
      <c r="L200" t="s">
        <v>134</v>
      </c>
      <c r="M200" t="s">
        <v>176</v>
      </c>
      <c r="O200">
        <v>0</v>
      </c>
      <c r="P200" t="s">
        <v>20</v>
      </c>
      <c r="Q200">
        <v>0</v>
      </c>
      <c r="R200" s="48">
        <v>1.6666666666666607E-2</v>
      </c>
      <c r="S200">
        <v>0</v>
      </c>
    </row>
    <row r="201" spans="1:19" x14ac:dyDescent="0.25">
      <c r="A201" t="s">
        <v>579</v>
      </c>
      <c r="B201" t="s">
        <v>580</v>
      </c>
      <c r="C201">
        <v>6034</v>
      </c>
      <c r="D201" t="s">
        <v>96</v>
      </c>
      <c r="E201" t="s">
        <v>32</v>
      </c>
      <c r="F201" t="s">
        <v>23</v>
      </c>
      <c r="G201" t="s">
        <v>23</v>
      </c>
      <c r="H201" t="s">
        <v>96</v>
      </c>
      <c r="I201" t="s">
        <v>24</v>
      </c>
      <c r="J201">
        <v>1346.8</v>
      </c>
      <c r="K201">
        <v>0</v>
      </c>
      <c r="L201" t="s">
        <v>134</v>
      </c>
      <c r="M201" t="s">
        <v>176</v>
      </c>
      <c r="O201">
        <v>0</v>
      </c>
      <c r="P201" t="s">
        <v>20</v>
      </c>
      <c r="Q201">
        <v>0</v>
      </c>
      <c r="R201" s="48">
        <v>1.6666666666666607E-2</v>
      </c>
      <c r="S201">
        <v>0</v>
      </c>
    </row>
    <row r="202" spans="1:19" x14ac:dyDescent="0.25">
      <c r="A202" t="s">
        <v>581</v>
      </c>
      <c r="B202" t="s">
        <v>582</v>
      </c>
      <c r="C202">
        <v>6034</v>
      </c>
      <c r="D202" t="s">
        <v>96</v>
      </c>
      <c r="E202" t="s">
        <v>32</v>
      </c>
      <c r="F202" t="s">
        <v>23</v>
      </c>
      <c r="G202" t="s">
        <v>23</v>
      </c>
      <c r="H202" t="s">
        <v>96</v>
      </c>
      <c r="I202" t="s">
        <v>24</v>
      </c>
      <c r="J202">
        <v>1346.8</v>
      </c>
      <c r="K202">
        <v>0</v>
      </c>
      <c r="L202" t="s">
        <v>134</v>
      </c>
      <c r="M202" t="s">
        <v>176</v>
      </c>
      <c r="O202">
        <v>0</v>
      </c>
      <c r="P202" t="s">
        <v>20</v>
      </c>
      <c r="Q202">
        <v>0</v>
      </c>
      <c r="R202" s="48">
        <v>1.6666666666666607E-2</v>
      </c>
      <c r="S202">
        <v>0</v>
      </c>
    </row>
    <row r="203" spans="1:19" x14ac:dyDescent="0.25">
      <c r="A203" t="s">
        <v>583</v>
      </c>
      <c r="B203" t="s">
        <v>584</v>
      </c>
      <c r="C203">
        <v>6034</v>
      </c>
      <c r="D203" t="s">
        <v>96</v>
      </c>
      <c r="E203" t="s">
        <v>32</v>
      </c>
      <c r="F203" t="s">
        <v>23</v>
      </c>
      <c r="G203" t="s">
        <v>23</v>
      </c>
      <c r="H203" t="s">
        <v>96</v>
      </c>
      <c r="I203" t="s">
        <v>24</v>
      </c>
      <c r="J203">
        <v>1346.8</v>
      </c>
      <c r="K203">
        <v>0</v>
      </c>
      <c r="L203" t="s">
        <v>134</v>
      </c>
      <c r="M203" t="s">
        <v>176</v>
      </c>
      <c r="O203">
        <v>0</v>
      </c>
      <c r="P203" t="s">
        <v>20</v>
      </c>
      <c r="Q203">
        <v>0</v>
      </c>
      <c r="R203" s="48">
        <v>1.6666666666666941E-2</v>
      </c>
      <c r="S203">
        <v>0</v>
      </c>
    </row>
    <row r="204" spans="1:19" x14ac:dyDescent="0.25">
      <c r="A204" t="s">
        <v>585</v>
      </c>
      <c r="B204" t="s">
        <v>586</v>
      </c>
      <c r="C204">
        <v>6034</v>
      </c>
      <c r="D204" t="s">
        <v>96</v>
      </c>
      <c r="E204" t="s">
        <v>32</v>
      </c>
      <c r="F204" t="s">
        <v>23</v>
      </c>
      <c r="G204" t="s">
        <v>23</v>
      </c>
      <c r="H204" t="s">
        <v>96</v>
      </c>
      <c r="I204" t="s">
        <v>24</v>
      </c>
      <c r="J204">
        <v>1346.8</v>
      </c>
      <c r="K204">
        <v>0</v>
      </c>
      <c r="L204" t="s">
        <v>134</v>
      </c>
      <c r="M204" t="s">
        <v>176</v>
      </c>
      <c r="O204">
        <v>0</v>
      </c>
      <c r="P204" t="s">
        <v>20</v>
      </c>
      <c r="Q204">
        <v>0</v>
      </c>
      <c r="R204" s="48">
        <v>1.6666666666666607E-2</v>
      </c>
      <c r="S204">
        <v>0</v>
      </c>
    </row>
    <row r="205" spans="1:19" x14ac:dyDescent="0.25">
      <c r="A205" t="s">
        <v>587</v>
      </c>
      <c r="B205" t="s">
        <v>588</v>
      </c>
      <c r="C205">
        <v>6034</v>
      </c>
      <c r="D205" t="s">
        <v>96</v>
      </c>
      <c r="E205" t="s">
        <v>32</v>
      </c>
      <c r="F205" t="s">
        <v>23</v>
      </c>
      <c r="G205" t="s">
        <v>23</v>
      </c>
      <c r="H205" t="s">
        <v>96</v>
      </c>
      <c r="I205" t="s">
        <v>24</v>
      </c>
      <c r="J205">
        <v>1346.8</v>
      </c>
      <c r="K205">
        <v>0</v>
      </c>
      <c r="L205" t="s">
        <v>134</v>
      </c>
      <c r="M205" t="s">
        <v>176</v>
      </c>
      <c r="O205">
        <v>0</v>
      </c>
      <c r="P205" t="s">
        <v>20</v>
      </c>
      <c r="Q205">
        <v>0</v>
      </c>
      <c r="R205" s="48">
        <v>1.6666666666666607E-2</v>
      </c>
      <c r="S205">
        <v>0</v>
      </c>
    </row>
    <row r="206" spans="1:19" x14ac:dyDescent="0.25">
      <c r="A206" t="s">
        <v>589</v>
      </c>
      <c r="B206" t="s">
        <v>590</v>
      </c>
      <c r="C206">
        <v>6034</v>
      </c>
      <c r="D206" t="s">
        <v>96</v>
      </c>
      <c r="E206" t="s">
        <v>32</v>
      </c>
      <c r="F206" t="s">
        <v>23</v>
      </c>
      <c r="G206" t="s">
        <v>23</v>
      </c>
      <c r="H206" t="s">
        <v>96</v>
      </c>
      <c r="I206" t="s">
        <v>24</v>
      </c>
      <c r="J206">
        <v>1346.8</v>
      </c>
      <c r="K206">
        <v>0</v>
      </c>
      <c r="L206" t="s">
        <v>134</v>
      </c>
      <c r="M206" t="s">
        <v>176</v>
      </c>
      <c r="O206">
        <v>0</v>
      </c>
      <c r="P206" t="s">
        <v>20</v>
      </c>
      <c r="Q206">
        <v>0</v>
      </c>
      <c r="R206" s="48">
        <v>1.6666666666666607E-2</v>
      </c>
      <c r="S206">
        <v>0</v>
      </c>
    </row>
    <row r="207" spans="1:19" x14ac:dyDescent="0.25">
      <c r="A207" t="s">
        <v>591</v>
      </c>
      <c r="B207" t="s">
        <v>592</v>
      </c>
      <c r="C207">
        <v>6034</v>
      </c>
      <c r="D207" t="s">
        <v>96</v>
      </c>
      <c r="E207" t="s">
        <v>32</v>
      </c>
      <c r="F207" t="s">
        <v>23</v>
      </c>
      <c r="G207" t="s">
        <v>23</v>
      </c>
      <c r="H207" t="s">
        <v>96</v>
      </c>
      <c r="I207" t="s">
        <v>24</v>
      </c>
      <c r="J207">
        <v>1346.8</v>
      </c>
      <c r="K207">
        <v>0</v>
      </c>
      <c r="L207" t="s">
        <v>134</v>
      </c>
      <c r="M207" t="s">
        <v>176</v>
      </c>
      <c r="O207">
        <v>0</v>
      </c>
      <c r="P207" t="s">
        <v>20</v>
      </c>
      <c r="Q207">
        <v>0</v>
      </c>
      <c r="R207" s="48">
        <v>1.6666666666666607E-2</v>
      </c>
      <c r="S207">
        <v>0</v>
      </c>
    </row>
    <row r="208" spans="1:19" x14ac:dyDescent="0.25">
      <c r="A208" t="s">
        <v>593</v>
      </c>
      <c r="B208" t="s">
        <v>594</v>
      </c>
      <c r="C208">
        <v>6034</v>
      </c>
      <c r="D208" t="s">
        <v>96</v>
      </c>
      <c r="E208" t="s">
        <v>32</v>
      </c>
      <c r="F208" t="s">
        <v>23</v>
      </c>
      <c r="G208" t="s">
        <v>23</v>
      </c>
      <c r="H208" t="s">
        <v>96</v>
      </c>
      <c r="I208" t="s">
        <v>24</v>
      </c>
      <c r="J208">
        <v>1346.8</v>
      </c>
      <c r="K208">
        <v>0</v>
      </c>
      <c r="L208" t="s">
        <v>134</v>
      </c>
      <c r="M208" t="s">
        <v>176</v>
      </c>
      <c r="O208">
        <v>0</v>
      </c>
      <c r="P208" t="s">
        <v>20</v>
      </c>
      <c r="Q208">
        <v>0</v>
      </c>
      <c r="R208" s="48">
        <v>1.6666666666666607E-2</v>
      </c>
      <c r="S208">
        <v>0</v>
      </c>
    </row>
    <row r="209" spans="1:19" x14ac:dyDescent="0.25">
      <c r="A209" t="s">
        <v>595</v>
      </c>
      <c r="B209" t="s">
        <v>596</v>
      </c>
      <c r="C209">
        <v>6034</v>
      </c>
      <c r="D209" t="s">
        <v>96</v>
      </c>
      <c r="E209" t="s">
        <v>32</v>
      </c>
      <c r="F209" t="s">
        <v>23</v>
      </c>
      <c r="G209" t="s">
        <v>23</v>
      </c>
      <c r="H209" t="s">
        <v>96</v>
      </c>
      <c r="I209" t="s">
        <v>24</v>
      </c>
      <c r="J209">
        <v>1346.8</v>
      </c>
      <c r="K209">
        <v>0</v>
      </c>
      <c r="L209" t="s">
        <v>134</v>
      </c>
      <c r="M209" t="s">
        <v>176</v>
      </c>
      <c r="O209">
        <v>0</v>
      </c>
      <c r="P209" t="s">
        <v>20</v>
      </c>
      <c r="Q209">
        <v>0</v>
      </c>
      <c r="R209" s="48">
        <v>1.6666666666666607E-2</v>
      </c>
      <c r="S209">
        <v>0</v>
      </c>
    </row>
    <row r="210" spans="1:19" x14ac:dyDescent="0.25">
      <c r="A210" t="s">
        <v>597</v>
      </c>
      <c r="B210" t="s">
        <v>598</v>
      </c>
      <c r="C210">
        <v>6034</v>
      </c>
      <c r="D210" t="s">
        <v>96</v>
      </c>
      <c r="E210" t="s">
        <v>32</v>
      </c>
      <c r="F210" t="s">
        <v>23</v>
      </c>
      <c r="G210" t="s">
        <v>23</v>
      </c>
      <c r="H210" t="s">
        <v>96</v>
      </c>
      <c r="I210" t="s">
        <v>24</v>
      </c>
      <c r="J210">
        <v>1346.8</v>
      </c>
      <c r="K210">
        <v>0</v>
      </c>
      <c r="L210" t="s">
        <v>134</v>
      </c>
      <c r="M210" t="s">
        <v>176</v>
      </c>
      <c r="O210">
        <v>0</v>
      </c>
      <c r="P210" t="s">
        <v>20</v>
      </c>
      <c r="Q210">
        <v>0</v>
      </c>
      <c r="R210" s="48">
        <v>1.6666666666666607E-2</v>
      </c>
      <c r="S210">
        <v>0</v>
      </c>
    </row>
    <row r="211" spans="1:19" x14ac:dyDescent="0.25">
      <c r="A211" t="s">
        <v>599</v>
      </c>
      <c r="B211" t="s">
        <v>600</v>
      </c>
      <c r="C211">
        <v>6034</v>
      </c>
      <c r="D211" t="s">
        <v>96</v>
      </c>
      <c r="E211" t="s">
        <v>32</v>
      </c>
      <c r="F211" t="s">
        <v>23</v>
      </c>
      <c r="G211" t="s">
        <v>23</v>
      </c>
      <c r="H211" t="s">
        <v>96</v>
      </c>
      <c r="I211" t="s">
        <v>24</v>
      </c>
      <c r="J211">
        <v>1346.8</v>
      </c>
      <c r="K211">
        <v>0</v>
      </c>
      <c r="L211" t="s">
        <v>134</v>
      </c>
      <c r="M211" t="s">
        <v>176</v>
      </c>
      <c r="O211">
        <v>0</v>
      </c>
      <c r="P211" t="s">
        <v>20</v>
      </c>
      <c r="Q211">
        <v>0</v>
      </c>
      <c r="R211" s="48">
        <v>1.6666666666667274E-2</v>
      </c>
      <c r="S211">
        <v>0</v>
      </c>
    </row>
    <row r="212" spans="1:19" x14ac:dyDescent="0.25">
      <c r="A212" t="s">
        <v>601</v>
      </c>
      <c r="B212" t="s">
        <v>602</v>
      </c>
      <c r="C212">
        <v>6034</v>
      </c>
      <c r="D212" t="s">
        <v>96</v>
      </c>
      <c r="E212" t="s">
        <v>32</v>
      </c>
      <c r="F212" t="s">
        <v>23</v>
      </c>
      <c r="G212" t="s">
        <v>23</v>
      </c>
      <c r="H212" t="s">
        <v>96</v>
      </c>
      <c r="I212" t="s">
        <v>24</v>
      </c>
      <c r="J212">
        <v>1346.8</v>
      </c>
      <c r="K212">
        <v>0</v>
      </c>
      <c r="L212" t="s">
        <v>134</v>
      </c>
      <c r="M212" t="s">
        <v>176</v>
      </c>
      <c r="O212">
        <v>0</v>
      </c>
      <c r="P212" t="s">
        <v>20</v>
      </c>
      <c r="Q212">
        <v>0</v>
      </c>
      <c r="R212" s="48">
        <v>1.6666666666666607E-2</v>
      </c>
      <c r="S212">
        <v>0</v>
      </c>
    </row>
    <row r="213" spans="1:19" x14ac:dyDescent="0.25">
      <c r="A213" t="s">
        <v>603</v>
      </c>
      <c r="B213" t="s">
        <v>604</v>
      </c>
      <c r="C213">
        <v>6034</v>
      </c>
      <c r="D213" t="s">
        <v>96</v>
      </c>
      <c r="E213" t="s">
        <v>32</v>
      </c>
      <c r="F213" t="s">
        <v>23</v>
      </c>
      <c r="G213" t="s">
        <v>23</v>
      </c>
      <c r="H213" t="s">
        <v>96</v>
      </c>
      <c r="I213" t="s">
        <v>24</v>
      </c>
      <c r="J213">
        <v>1346.8</v>
      </c>
      <c r="K213">
        <v>0</v>
      </c>
      <c r="L213" t="s">
        <v>134</v>
      </c>
      <c r="M213" t="s">
        <v>176</v>
      </c>
      <c r="O213">
        <v>0</v>
      </c>
      <c r="P213" t="s">
        <v>20</v>
      </c>
      <c r="Q213">
        <v>0</v>
      </c>
      <c r="R213" s="48">
        <v>1.6666666666666607E-2</v>
      </c>
      <c r="S213">
        <v>0</v>
      </c>
    </row>
    <row r="214" spans="1:19" x14ac:dyDescent="0.25">
      <c r="A214" t="s">
        <v>605</v>
      </c>
      <c r="B214" t="s">
        <v>606</v>
      </c>
      <c r="C214">
        <v>6034</v>
      </c>
      <c r="D214" t="s">
        <v>96</v>
      </c>
      <c r="E214" t="s">
        <v>32</v>
      </c>
      <c r="F214" t="s">
        <v>23</v>
      </c>
      <c r="G214" t="s">
        <v>23</v>
      </c>
      <c r="H214" t="s">
        <v>96</v>
      </c>
      <c r="I214" t="s">
        <v>24</v>
      </c>
      <c r="J214">
        <v>1346.8</v>
      </c>
      <c r="K214">
        <v>0</v>
      </c>
      <c r="L214" t="s">
        <v>134</v>
      </c>
      <c r="M214" t="s">
        <v>176</v>
      </c>
      <c r="O214">
        <v>0</v>
      </c>
      <c r="P214" t="s">
        <v>20</v>
      </c>
      <c r="Q214">
        <v>0</v>
      </c>
      <c r="R214" s="48">
        <v>1.6666666666666607E-2</v>
      </c>
      <c r="S214">
        <v>0</v>
      </c>
    </row>
    <row r="215" spans="1:19" x14ac:dyDescent="0.25">
      <c r="A215" t="s">
        <v>607</v>
      </c>
      <c r="B215" t="s">
        <v>608</v>
      </c>
      <c r="C215">
        <v>6034</v>
      </c>
      <c r="D215" t="s">
        <v>96</v>
      </c>
      <c r="E215" t="s">
        <v>32</v>
      </c>
      <c r="F215" t="s">
        <v>23</v>
      </c>
      <c r="G215" t="s">
        <v>23</v>
      </c>
      <c r="H215" t="s">
        <v>96</v>
      </c>
      <c r="I215" t="s">
        <v>24</v>
      </c>
      <c r="J215">
        <v>1346.8</v>
      </c>
      <c r="K215">
        <v>0</v>
      </c>
      <c r="L215" t="s">
        <v>134</v>
      </c>
      <c r="M215" t="s">
        <v>176</v>
      </c>
      <c r="O215">
        <v>0</v>
      </c>
      <c r="P215" t="s">
        <v>20</v>
      </c>
      <c r="Q215">
        <v>0</v>
      </c>
      <c r="R215" s="48">
        <v>1.6666666666666607E-2</v>
      </c>
      <c r="S215">
        <v>0</v>
      </c>
    </row>
    <row r="216" spans="1:19" x14ac:dyDescent="0.25">
      <c r="A216" t="s">
        <v>609</v>
      </c>
      <c r="B216" t="s">
        <v>610</v>
      </c>
      <c r="C216">
        <v>6034</v>
      </c>
      <c r="D216" t="s">
        <v>96</v>
      </c>
      <c r="E216" t="s">
        <v>32</v>
      </c>
      <c r="F216" t="s">
        <v>23</v>
      </c>
      <c r="G216" t="s">
        <v>23</v>
      </c>
      <c r="H216" t="s">
        <v>96</v>
      </c>
      <c r="I216" t="s">
        <v>24</v>
      </c>
      <c r="J216">
        <v>1346.8</v>
      </c>
      <c r="K216">
        <v>0</v>
      </c>
      <c r="L216" t="s">
        <v>134</v>
      </c>
      <c r="M216" t="s">
        <v>176</v>
      </c>
      <c r="O216">
        <v>0</v>
      </c>
      <c r="P216" t="s">
        <v>20</v>
      </c>
      <c r="Q216">
        <v>0</v>
      </c>
      <c r="R216" s="48">
        <v>1.6666666666666607E-2</v>
      </c>
      <c r="S216">
        <v>0</v>
      </c>
    </row>
    <row r="217" spans="1:19" x14ac:dyDescent="0.25">
      <c r="A217" t="s">
        <v>611</v>
      </c>
      <c r="B217" t="s">
        <v>612</v>
      </c>
      <c r="C217">
        <v>6034</v>
      </c>
      <c r="D217" t="s">
        <v>96</v>
      </c>
      <c r="E217" t="s">
        <v>32</v>
      </c>
      <c r="F217" t="s">
        <v>23</v>
      </c>
      <c r="G217" t="s">
        <v>23</v>
      </c>
      <c r="H217" t="s">
        <v>96</v>
      </c>
      <c r="I217" t="s">
        <v>24</v>
      </c>
      <c r="J217">
        <v>1346.8</v>
      </c>
      <c r="K217">
        <v>0</v>
      </c>
      <c r="L217" t="s">
        <v>134</v>
      </c>
      <c r="M217" t="s">
        <v>176</v>
      </c>
      <c r="O217">
        <v>0</v>
      </c>
      <c r="P217" t="s">
        <v>20</v>
      </c>
      <c r="Q217">
        <v>0</v>
      </c>
      <c r="R217" s="48">
        <v>1.6666666666666607E-2</v>
      </c>
      <c r="S217">
        <v>0</v>
      </c>
    </row>
    <row r="218" spans="1:19" x14ac:dyDescent="0.25">
      <c r="A218" t="s">
        <v>613</v>
      </c>
      <c r="B218" t="s">
        <v>614</v>
      </c>
      <c r="C218">
        <v>6034</v>
      </c>
      <c r="D218" t="s">
        <v>96</v>
      </c>
      <c r="E218" t="s">
        <v>32</v>
      </c>
      <c r="F218" t="s">
        <v>23</v>
      </c>
      <c r="G218" t="s">
        <v>23</v>
      </c>
      <c r="H218" t="s">
        <v>96</v>
      </c>
      <c r="I218" t="s">
        <v>24</v>
      </c>
      <c r="J218">
        <v>1346.8</v>
      </c>
      <c r="K218">
        <v>0</v>
      </c>
      <c r="L218" t="s">
        <v>134</v>
      </c>
      <c r="M218" t="s">
        <v>176</v>
      </c>
      <c r="O218">
        <v>0</v>
      </c>
      <c r="P218" t="s">
        <v>20</v>
      </c>
      <c r="Q218">
        <v>0</v>
      </c>
      <c r="R218" s="48">
        <v>1.6666666666666607E-2</v>
      </c>
      <c r="S218">
        <v>0</v>
      </c>
    </row>
    <row r="219" spans="1:19" x14ac:dyDescent="0.25">
      <c r="A219" t="s">
        <v>615</v>
      </c>
      <c r="B219" t="s">
        <v>616</v>
      </c>
      <c r="C219">
        <v>6034</v>
      </c>
      <c r="D219" t="s">
        <v>96</v>
      </c>
      <c r="E219" t="s">
        <v>32</v>
      </c>
      <c r="F219" t="s">
        <v>23</v>
      </c>
      <c r="G219" t="s">
        <v>23</v>
      </c>
      <c r="H219" t="s">
        <v>96</v>
      </c>
      <c r="I219" t="s">
        <v>24</v>
      </c>
      <c r="J219">
        <v>1346.85</v>
      </c>
      <c r="K219">
        <v>0</v>
      </c>
      <c r="L219" t="s">
        <v>134</v>
      </c>
      <c r="M219" t="s">
        <v>176</v>
      </c>
      <c r="O219">
        <v>118</v>
      </c>
      <c r="P219" t="s">
        <v>20</v>
      </c>
      <c r="Q219">
        <v>0</v>
      </c>
      <c r="R219" s="48">
        <v>1.6666666666666607E-2</v>
      </c>
      <c r="S219">
        <v>0</v>
      </c>
    </row>
    <row r="220" spans="1:19" x14ac:dyDescent="0.25">
      <c r="A220" t="s">
        <v>617</v>
      </c>
      <c r="B220" t="s">
        <v>618</v>
      </c>
      <c r="C220">
        <v>6034</v>
      </c>
      <c r="D220" t="s">
        <v>96</v>
      </c>
      <c r="E220" t="s">
        <v>32</v>
      </c>
      <c r="F220" t="s">
        <v>23</v>
      </c>
      <c r="G220" t="s">
        <v>23</v>
      </c>
      <c r="H220" t="s">
        <v>96</v>
      </c>
      <c r="I220" t="s">
        <v>31</v>
      </c>
      <c r="J220">
        <v>1346.85</v>
      </c>
      <c r="K220">
        <v>1</v>
      </c>
      <c r="L220" t="s">
        <v>145</v>
      </c>
      <c r="M220" t="s">
        <v>176</v>
      </c>
      <c r="O220">
        <v>846</v>
      </c>
      <c r="P220" t="s">
        <v>20</v>
      </c>
      <c r="Q220">
        <v>0</v>
      </c>
      <c r="R220" s="48">
        <v>5.0000000000001155E-3</v>
      </c>
      <c r="S220">
        <v>1</v>
      </c>
    </row>
    <row r="221" spans="1:19" x14ac:dyDescent="0.25">
      <c r="A221" t="s">
        <v>619</v>
      </c>
      <c r="B221" t="s">
        <v>620</v>
      </c>
      <c r="C221">
        <v>6034</v>
      </c>
      <c r="D221" t="s">
        <v>96</v>
      </c>
      <c r="E221" t="s">
        <v>32</v>
      </c>
      <c r="F221" t="s">
        <v>23</v>
      </c>
      <c r="G221" t="s">
        <v>23</v>
      </c>
      <c r="H221" t="s">
        <v>96</v>
      </c>
      <c r="I221" t="s">
        <v>31</v>
      </c>
      <c r="J221">
        <v>1346.85</v>
      </c>
      <c r="K221">
        <v>1</v>
      </c>
      <c r="L221" t="s">
        <v>145</v>
      </c>
      <c r="M221" t="s">
        <v>176</v>
      </c>
      <c r="O221">
        <v>1588</v>
      </c>
      <c r="P221" t="s">
        <v>20</v>
      </c>
      <c r="Q221">
        <v>0</v>
      </c>
      <c r="R221" s="48">
        <v>1.6666666666669272E-3</v>
      </c>
      <c r="S221">
        <v>1</v>
      </c>
    </row>
    <row r="222" spans="1:19" x14ac:dyDescent="0.25">
      <c r="A222" t="s">
        <v>621</v>
      </c>
      <c r="B222" t="s">
        <v>622</v>
      </c>
      <c r="C222">
        <v>6034</v>
      </c>
      <c r="D222" t="s">
        <v>96</v>
      </c>
      <c r="E222" t="s">
        <v>32</v>
      </c>
      <c r="F222" t="s">
        <v>23</v>
      </c>
      <c r="G222" t="s">
        <v>23</v>
      </c>
      <c r="H222" t="s">
        <v>96</v>
      </c>
      <c r="I222" t="s">
        <v>31</v>
      </c>
      <c r="J222">
        <v>1346.85</v>
      </c>
      <c r="K222">
        <v>1</v>
      </c>
      <c r="L222" t="s">
        <v>145</v>
      </c>
      <c r="M222" t="s">
        <v>176</v>
      </c>
      <c r="O222">
        <v>1721</v>
      </c>
      <c r="P222" t="s">
        <v>20</v>
      </c>
      <c r="Q222">
        <v>0</v>
      </c>
      <c r="R222" s="48">
        <v>3.3333333333331883E-3</v>
      </c>
      <c r="S222">
        <v>1</v>
      </c>
    </row>
    <row r="223" spans="1:19" x14ac:dyDescent="0.25">
      <c r="A223" t="s">
        <v>623</v>
      </c>
      <c r="B223" t="s">
        <v>624</v>
      </c>
      <c r="C223">
        <v>6034</v>
      </c>
      <c r="D223" t="s">
        <v>96</v>
      </c>
      <c r="E223" t="s">
        <v>32</v>
      </c>
      <c r="F223" t="s">
        <v>29</v>
      </c>
      <c r="G223" t="s">
        <v>30</v>
      </c>
      <c r="H223" t="s">
        <v>96</v>
      </c>
      <c r="I223" t="s">
        <v>22</v>
      </c>
      <c r="J223">
        <v>1346.85</v>
      </c>
      <c r="K223">
        <v>1</v>
      </c>
      <c r="L223" t="s">
        <v>124</v>
      </c>
      <c r="M223" t="s">
        <v>176</v>
      </c>
      <c r="O223">
        <v>1770</v>
      </c>
      <c r="P223" t="s">
        <v>20</v>
      </c>
      <c r="Q223">
        <v>5.3</v>
      </c>
      <c r="R223" s="48">
        <v>8.3333333333333037E-3</v>
      </c>
      <c r="S223">
        <v>0</v>
      </c>
    </row>
    <row r="224" spans="1:19" x14ac:dyDescent="0.25">
      <c r="A224" t="s">
        <v>625</v>
      </c>
      <c r="B224" t="s">
        <v>626</v>
      </c>
      <c r="C224">
        <v>6034</v>
      </c>
      <c r="D224" t="s">
        <v>96</v>
      </c>
      <c r="E224" t="s">
        <v>32</v>
      </c>
      <c r="F224" t="s">
        <v>29</v>
      </c>
      <c r="G224" t="s">
        <v>30</v>
      </c>
      <c r="H224" t="s">
        <v>96</v>
      </c>
      <c r="I224" t="s">
        <v>22</v>
      </c>
      <c r="J224">
        <v>1346.85</v>
      </c>
      <c r="K224">
        <v>1</v>
      </c>
      <c r="L224" t="s">
        <v>124</v>
      </c>
      <c r="M224" t="s">
        <v>176</v>
      </c>
      <c r="O224">
        <v>1920</v>
      </c>
      <c r="P224" t="s">
        <v>20</v>
      </c>
      <c r="Q224">
        <v>11.7</v>
      </c>
      <c r="R224" s="48">
        <v>5.0000000000001155E-3</v>
      </c>
      <c r="S224">
        <v>0</v>
      </c>
    </row>
    <row r="225" spans="1:19" x14ac:dyDescent="0.25">
      <c r="A225" t="s">
        <v>627</v>
      </c>
      <c r="B225" t="s">
        <v>628</v>
      </c>
      <c r="C225">
        <v>6034</v>
      </c>
      <c r="D225" t="s">
        <v>96</v>
      </c>
      <c r="E225" t="s">
        <v>32</v>
      </c>
      <c r="F225" t="s">
        <v>29</v>
      </c>
      <c r="G225" t="s">
        <v>30</v>
      </c>
      <c r="H225" t="s">
        <v>96</v>
      </c>
      <c r="I225" t="s">
        <v>22</v>
      </c>
      <c r="J225">
        <v>1346.85</v>
      </c>
      <c r="K225">
        <v>1</v>
      </c>
      <c r="L225" t="s">
        <v>124</v>
      </c>
      <c r="M225" t="s">
        <v>176</v>
      </c>
      <c r="O225">
        <v>1259</v>
      </c>
      <c r="P225" t="s">
        <v>20</v>
      </c>
      <c r="Q225">
        <v>10.1</v>
      </c>
      <c r="R225" s="48">
        <v>1.4444444444444482E-2</v>
      </c>
      <c r="S225">
        <v>0</v>
      </c>
    </row>
    <row r="226" spans="1:19" x14ac:dyDescent="0.25">
      <c r="A226" t="s">
        <v>629</v>
      </c>
      <c r="B226" t="s">
        <v>630</v>
      </c>
      <c r="C226">
        <v>6034</v>
      </c>
      <c r="D226" t="s">
        <v>96</v>
      </c>
      <c r="E226" t="s">
        <v>32</v>
      </c>
      <c r="F226" t="s">
        <v>29</v>
      </c>
      <c r="G226" t="s">
        <v>30</v>
      </c>
      <c r="H226" t="s">
        <v>96</v>
      </c>
      <c r="I226" t="s">
        <v>22</v>
      </c>
      <c r="J226">
        <v>1346.85</v>
      </c>
      <c r="K226">
        <v>1</v>
      </c>
      <c r="L226" t="s">
        <v>124</v>
      </c>
      <c r="M226" t="s">
        <v>176</v>
      </c>
      <c r="O226">
        <v>862</v>
      </c>
      <c r="P226" t="s">
        <v>20</v>
      </c>
      <c r="Q226">
        <v>1.9</v>
      </c>
      <c r="R226" s="48">
        <v>1.6666666666666607E-2</v>
      </c>
      <c r="S226">
        <v>0</v>
      </c>
    </row>
    <row r="227" spans="1:19" x14ac:dyDescent="0.25">
      <c r="A227" t="s">
        <v>631</v>
      </c>
      <c r="B227" t="s">
        <v>632</v>
      </c>
      <c r="C227">
        <v>6034</v>
      </c>
      <c r="D227" t="s">
        <v>96</v>
      </c>
      <c r="E227" t="s">
        <v>32</v>
      </c>
      <c r="F227" t="s">
        <v>29</v>
      </c>
      <c r="G227" t="s">
        <v>30</v>
      </c>
      <c r="H227" t="s">
        <v>96</v>
      </c>
      <c r="I227" t="s">
        <v>22</v>
      </c>
      <c r="J227">
        <v>1346.85</v>
      </c>
      <c r="K227">
        <v>1</v>
      </c>
      <c r="L227" t="s">
        <v>124</v>
      </c>
      <c r="M227" t="s">
        <v>176</v>
      </c>
      <c r="O227">
        <v>945</v>
      </c>
      <c r="P227" t="s">
        <v>20</v>
      </c>
      <c r="Q227">
        <v>0</v>
      </c>
      <c r="R227" s="48">
        <v>1.6666666666666607E-2</v>
      </c>
      <c r="S227">
        <v>1</v>
      </c>
    </row>
    <row r="228" spans="1:19" x14ac:dyDescent="0.25">
      <c r="A228" t="s">
        <v>633</v>
      </c>
      <c r="B228" t="s">
        <v>634</v>
      </c>
      <c r="C228">
        <v>6034</v>
      </c>
      <c r="D228" t="s">
        <v>96</v>
      </c>
      <c r="E228" t="s">
        <v>32</v>
      </c>
      <c r="F228" t="s">
        <v>29</v>
      </c>
      <c r="G228" t="s">
        <v>30</v>
      </c>
      <c r="H228" t="s">
        <v>96</v>
      </c>
      <c r="I228" t="s">
        <v>22</v>
      </c>
      <c r="J228">
        <v>1346.85</v>
      </c>
      <c r="K228">
        <v>1</v>
      </c>
      <c r="L228" t="s">
        <v>124</v>
      </c>
      <c r="M228" t="s">
        <v>176</v>
      </c>
      <c r="O228">
        <v>872</v>
      </c>
      <c r="P228" t="s">
        <v>20</v>
      </c>
      <c r="Q228">
        <v>2.2000000000000002</v>
      </c>
      <c r="R228" s="48">
        <v>1.6666666666666607E-2</v>
      </c>
      <c r="S228">
        <v>0</v>
      </c>
    </row>
    <row r="229" spans="1:19" x14ac:dyDescent="0.25">
      <c r="A229" t="s">
        <v>635</v>
      </c>
      <c r="B229" t="s">
        <v>636</v>
      </c>
      <c r="C229">
        <v>6034</v>
      </c>
      <c r="D229" t="s">
        <v>96</v>
      </c>
      <c r="E229" t="s">
        <v>32</v>
      </c>
      <c r="F229" t="s">
        <v>29</v>
      </c>
      <c r="G229" t="s">
        <v>30</v>
      </c>
      <c r="H229" t="s">
        <v>96</v>
      </c>
      <c r="I229" t="s">
        <v>22</v>
      </c>
      <c r="J229">
        <v>1346.85</v>
      </c>
      <c r="K229">
        <v>1</v>
      </c>
      <c r="L229" t="s">
        <v>124</v>
      </c>
      <c r="M229" t="s">
        <v>176</v>
      </c>
      <c r="O229">
        <v>1538</v>
      </c>
      <c r="P229" t="s">
        <v>20</v>
      </c>
      <c r="Q229">
        <v>9.6999999999999993</v>
      </c>
      <c r="R229" s="48">
        <v>1.6666666666666607E-2</v>
      </c>
      <c r="S229">
        <v>0</v>
      </c>
    </row>
    <row r="230" spans="1:19" x14ac:dyDescent="0.25">
      <c r="A230" t="s">
        <v>637</v>
      </c>
      <c r="B230" t="s">
        <v>638</v>
      </c>
      <c r="C230">
        <v>6034</v>
      </c>
      <c r="D230" t="s">
        <v>96</v>
      </c>
      <c r="E230" t="s">
        <v>32</v>
      </c>
      <c r="F230" t="s">
        <v>23</v>
      </c>
      <c r="G230" t="s">
        <v>23</v>
      </c>
      <c r="H230" t="s">
        <v>96</v>
      </c>
      <c r="I230" t="s">
        <v>24</v>
      </c>
      <c r="J230">
        <v>1346.85</v>
      </c>
      <c r="K230">
        <v>1</v>
      </c>
      <c r="L230" t="s">
        <v>131</v>
      </c>
      <c r="M230" t="s">
        <v>176</v>
      </c>
      <c r="O230">
        <v>0</v>
      </c>
      <c r="P230" t="s">
        <v>20</v>
      </c>
      <c r="Q230">
        <v>0</v>
      </c>
      <c r="R230" s="48">
        <v>6.9444444444446418E-3</v>
      </c>
      <c r="S230">
        <v>1</v>
      </c>
    </row>
    <row r="231" spans="1:19" x14ac:dyDescent="0.25">
      <c r="A231" t="s">
        <v>639</v>
      </c>
      <c r="B231" t="s">
        <v>640</v>
      </c>
      <c r="C231">
        <v>6034</v>
      </c>
      <c r="D231" t="s">
        <v>96</v>
      </c>
      <c r="E231" t="s">
        <v>32</v>
      </c>
      <c r="F231" t="s">
        <v>23</v>
      </c>
      <c r="G231" t="s">
        <v>23</v>
      </c>
      <c r="H231" t="s">
        <v>96</v>
      </c>
      <c r="I231" t="s">
        <v>24</v>
      </c>
      <c r="J231">
        <v>1346.85</v>
      </c>
      <c r="K231">
        <v>0</v>
      </c>
      <c r="L231" t="s">
        <v>134</v>
      </c>
      <c r="M231" t="s">
        <v>176</v>
      </c>
      <c r="O231">
        <v>0</v>
      </c>
      <c r="P231" t="s">
        <v>20</v>
      </c>
      <c r="Q231">
        <v>0</v>
      </c>
      <c r="R231" s="48">
        <v>1.1111111111110628E-3</v>
      </c>
      <c r="S231">
        <v>0</v>
      </c>
    </row>
    <row r="232" spans="1:19" x14ac:dyDescent="0.25">
      <c r="A232" t="s">
        <v>641</v>
      </c>
      <c r="B232" t="s">
        <v>642</v>
      </c>
      <c r="C232">
        <v>6034</v>
      </c>
      <c r="D232" t="s">
        <v>96</v>
      </c>
      <c r="E232" t="s">
        <v>32</v>
      </c>
      <c r="F232" t="s">
        <v>23</v>
      </c>
      <c r="G232" t="s">
        <v>23</v>
      </c>
      <c r="H232" t="s">
        <v>96</v>
      </c>
      <c r="I232" t="s">
        <v>24</v>
      </c>
      <c r="J232">
        <v>1346.95</v>
      </c>
      <c r="K232">
        <v>0</v>
      </c>
      <c r="L232" t="s">
        <v>134</v>
      </c>
      <c r="M232" t="s">
        <v>176</v>
      </c>
      <c r="O232">
        <v>0</v>
      </c>
      <c r="P232" t="s">
        <v>20</v>
      </c>
      <c r="Q232">
        <v>0</v>
      </c>
      <c r="R232" s="48">
        <v>1.6666666666666607E-2</v>
      </c>
      <c r="S232">
        <v>0</v>
      </c>
    </row>
    <row r="233" spans="1:19" x14ac:dyDescent="0.25">
      <c r="A233" t="s">
        <v>643</v>
      </c>
      <c r="B233" t="s">
        <v>644</v>
      </c>
      <c r="C233">
        <v>6034</v>
      </c>
      <c r="D233" t="s">
        <v>96</v>
      </c>
      <c r="E233" t="s">
        <v>32</v>
      </c>
      <c r="F233" t="s">
        <v>23</v>
      </c>
      <c r="G233" t="s">
        <v>23</v>
      </c>
      <c r="H233" t="s">
        <v>96</v>
      </c>
      <c r="I233" t="s">
        <v>24</v>
      </c>
      <c r="J233">
        <v>1346.95</v>
      </c>
      <c r="K233">
        <v>0</v>
      </c>
      <c r="L233" t="s">
        <v>134</v>
      </c>
      <c r="M233" t="s">
        <v>176</v>
      </c>
      <c r="O233">
        <v>0</v>
      </c>
      <c r="P233" t="s">
        <v>20</v>
      </c>
      <c r="Q233">
        <v>0</v>
      </c>
      <c r="R233" s="48">
        <v>1.6666666666666607E-2</v>
      </c>
      <c r="S233">
        <v>0</v>
      </c>
    </row>
    <row r="234" spans="1:19" x14ac:dyDescent="0.25">
      <c r="A234" t="s">
        <v>645</v>
      </c>
      <c r="B234" t="s">
        <v>646</v>
      </c>
      <c r="C234">
        <v>6034</v>
      </c>
      <c r="D234" t="s">
        <v>96</v>
      </c>
      <c r="E234" t="s">
        <v>32</v>
      </c>
      <c r="F234" t="s">
        <v>23</v>
      </c>
      <c r="G234" t="s">
        <v>23</v>
      </c>
      <c r="H234" t="s">
        <v>96</v>
      </c>
      <c r="I234" t="s">
        <v>24</v>
      </c>
      <c r="J234">
        <v>1346.95</v>
      </c>
      <c r="K234">
        <v>1</v>
      </c>
      <c r="L234" t="s">
        <v>134</v>
      </c>
      <c r="M234" t="s">
        <v>176</v>
      </c>
      <c r="O234">
        <v>851</v>
      </c>
      <c r="P234" t="s">
        <v>20</v>
      </c>
      <c r="Q234">
        <v>0</v>
      </c>
      <c r="R234" s="48">
        <v>1.6666666666666607E-2</v>
      </c>
      <c r="S234">
        <v>1</v>
      </c>
    </row>
    <row r="235" spans="1:19" x14ac:dyDescent="0.25">
      <c r="A235" t="s">
        <v>647</v>
      </c>
      <c r="B235" t="s">
        <v>648</v>
      </c>
      <c r="C235">
        <v>6034</v>
      </c>
      <c r="D235" t="s">
        <v>96</v>
      </c>
      <c r="E235" t="s">
        <v>32</v>
      </c>
      <c r="F235" t="s">
        <v>29</v>
      </c>
      <c r="G235" t="s">
        <v>30</v>
      </c>
      <c r="H235" t="s">
        <v>96</v>
      </c>
      <c r="I235" t="s">
        <v>22</v>
      </c>
      <c r="J235">
        <v>1346.95</v>
      </c>
      <c r="K235">
        <v>1</v>
      </c>
      <c r="L235" t="s">
        <v>124</v>
      </c>
      <c r="M235" t="s">
        <v>176</v>
      </c>
      <c r="O235">
        <v>851</v>
      </c>
      <c r="P235" t="s">
        <v>20</v>
      </c>
      <c r="Q235">
        <v>2.1</v>
      </c>
      <c r="R235" s="48">
        <v>7.222222222222241E-3</v>
      </c>
      <c r="S235">
        <v>0</v>
      </c>
    </row>
    <row r="236" spans="1:19" x14ac:dyDescent="0.25">
      <c r="A236" t="s">
        <v>649</v>
      </c>
      <c r="B236" t="s">
        <v>650</v>
      </c>
      <c r="C236">
        <v>6034</v>
      </c>
      <c r="D236" t="s">
        <v>96</v>
      </c>
      <c r="E236" t="s">
        <v>32</v>
      </c>
      <c r="F236" t="s">
        <v>17</v>
      </c>
      <c r="G236" t="s">
        <v>17</v>
      </c>
      <c r="H236" t="s">
        <v>96</v>
      </c>
      <c r="I236" t="s">
        <v>19</v>
      </c>
      <c r="J236">
        <v>1346.95</v>
      </c>
      <c r="K236">
        <v>1</v>
      </c>
      <c r="L236" t="s">
        <v>101</v>
      </c>
      <c r="M236" t="s">
        <v>176</v>
      </c>
      <c r="O236">
        <v>1124</v>
      </c>
      <c r="P236" t="s">
        <v>20</v>
      </c>
      <c r="Q236">
        <v>4.3</v>
      </c>
      <c r="R236" s="48">
        <v>1.4722222222222081E-2</v>
      </c>
      <c r="S236">
        <v>0</v>
      </c>
    </row>
    <row r="237" spans="1:19" x14ac:dyDescent="0.25">
      <c r="A237" t="s">
        <v>651</v>
      </c>
      <c r="B237" t="s">
        <v>652</v>
      </c>
      <c r="C237">
        <v>6034</v>
      </c>
      <c r="D237" t="s">
        <v>96</v>
      </c>
      <c r="E237" t="s">
        <v>32</v>
      </c>
      <c r="F237" t="s">
        <v>17</v>
      </c>
      <c r="G237" t="s">
        <v>17</v>
      </c>
      <c r="H237" t="s">
        <v>96</v>
      </c>
      <c r="I237" t="s">
        <v>19</v>
      </c>
      <c r="J237">
        <v>1346.95</v>
      </c>
      <c r="K237">
        <v>1</v>
      </c>
      <c r="L237" t="s">
        <v>101</v>
      </c>
      <c r="M237" t="s">
        <v>176</v>
      </c>
      <c r="O237">
        <v>845</v>
      </c>
      <c r="P237" t="s">
        <v>20</v>
      </c>
      <c r="Q237">
        <v>0</v>
      </c>
      <c r="R237" s="48">
        <v>1.6666666666666607E-2</v>
      </c>
      <c r="S237">
        <v>1</v>
      </c>
    </row>
    <row r="238" spans="1:19" x14ac:dyDescent="0.25">
      <c r="A238" t="s">
        <v>653</v>
      </c>
      <c r="B238" t="s">
        <v>654</v>
      </c>
      <c r="C238">
        <v>6034</v>
      </c>
      <c r="D238" t="s">
        <v>96</v>
      </c>
      <c r="E238" t="s">
        <v>32</v>
      </c>
      <c r="F238" t="s">
        <v>21</v>
      </c>
      <c r="G238" t="s">
        <v>21</v>
      </c>
      <c r="H238" t="s">
        <v>96</v>
      </c>
      <c r="I238" t="s">
        <v>22</v>
      </c>
      <c r="J238">
        <v>1346.95</v>
      </c>
      <c r="K238">
        <v>1</v>
      </c>
      <c r="L238" t="s">
        <v>97</v>
      </c>
      <c r="M238" t="s">
        <v>176</v>
      </c>
      <c r="O238">
        <v>853</v>
      </c>
      <c r="P238" t="s">
        <v>20</v>
      </c>
      <c r="Q238">
        <v>0</v>
      </c>
      <c r="R238" s="48">
        <v>8.333333333334636E-4</v>
      </c>
      <c r="S238">
        <v>1</v>
      </c>
    </row>
    <row r="239" spans="1:19" x14ac:dyDescent="0.25">
      <c r="A239" t="s">
        <v>655</v>
      </c>
      <c r="B239" t="s">
        <v>656</v>
      </c>
      <c r="C239">
        <v>6034</v>
      </c>
      <c r="D239" t="s">
        <v>96</v>
      </c>
      <c r="E239" t="s">
        <v>32</v>
      </c>
      <c r="F239" t="s">
        <v>21</v>
      </c>
      <c r="G239" t="s">
        <v>21</v>
      </c>
      <c r="H239" t="s">
        <v>96</v>
      </c>
      <c r="I239" t="s">
        <v>22</v>
      </c>
      <c r="J239">
        <v>1346.95</v>
      </c>
      <c r="K239">
        <v>1</v>
      </c>
      <c r="L239" t="s">
        <v>97</v>
      </c>
      <c r="M239" t="s">
        <v>176</v>
      </c>
      <c r="O239">
        <v>848</v>
      </c>
      <c r="P239" t="s">
        <v>20</v>
      </c>
      <c r="Q239">
        <v>0</v>
      </c>
      <c r="R239" s="48">
        <v>1.6666666666666607E-2</v>
      </c>
      <c r="S239">
        <v>1</v>
      </c>
    </row>
    <row r="240" spans="1:19" x14ac:dyDescent="0.25">
      <c r="A240" t="s">
        <v>657</v>
      </c>
      <c r="B240" t="s">
        <v>658</v>
      </c>
      <c r="C240">
        <v>6034</v>
      </c>
      <c r="D240" t="s">
        <v>96</v>
      </c>
      <c r="E240" t="s">
        <v>32</v>
      </c>
      <c r="F240" t="s">
        <v>17</v>
      </c>
      <c r="G240" t="s">
        <v>17</v>
      </c>
      <c r="H240" t="s">
        <v>96</v>
      </c>
      <c r="I240" t="s">
        <v>19</v>
      </c>
      <c r="J240">
        <v>1346.95</v>
      </c>
      <c r="K240">
        <v>1</v>
      </c>
      <c r="L240" t="s">
        <v>101</v>
      </c>
      <c r="M240" t="s">
        <v>176</v>
      </c>
      <c r="O240">
        <v>1739</v>
      </c>
      <c r="P240" t="s">
        <v>20</v>
      </c>
      <c r="Q240">
        <v>5.3</v>
      </c>
      <c r="R240" s="48">
        <v>1.3611111111111018E-2</v>
      </c>
      <c r="S240">
        <v>0</v>
      </c>
    </row>
    <row r="241" spans="1:19" x14ac:dyDescent="0.25">
      <c r="A241" t="s">
        <v>659</v>
      </c>
      <c r="B241" t="s">
        <v>660</v>
      </c>
      <c r="C241">
        <v>6034</v>
      </c>
      <c r="D241" t="s">
        <v>96</v>
      </c>
      <c r="E241" t="s">
        <v>32</v>
      </c>
      <c r="F241" t="s">
        <v>17</v>
      </c>
      <c r="G241" t="s">
        <v>17</v>
      </c>
      <c r="H241" t="s">
        <v>96</v>
      </c>
      <c r="I241" t="s">
        <v>19</v>
      </c>
      <c r="J241">
        <v>1346.95</v>
      </c>
      <c r="K241">
        <v>1</v>
      </c>
      <c r="L241" t="s">
        <v>101</v>
      </c>
      <c r="M241" t="s">
        <v>176</v>
      </c>
      <c r="O241">
        <v>1350</v>
      </c>
      <c r="P241" t="s">
        <v>20</v>
      </c>
      <c r="Q241">
        <v>5</v>
      </c>
      <c r="R241" s="48">
        <v>1.6666666666667274E-2</v>
      </c>
      <c r="S241">
        <v>0</v>
      </c>
    </row>
    <row r="242" spans="1:19" x14ac:dyDescent="0.25">
      <c r="A242" t="s">
        <v>661</v>
      </c>
      <c r="B242" t="s">
        <v>662</v>
      </c>
      <c r="C242">
        <v>6034</v>
      </c>
      <c r="D242" t="s">
        <v>96</v>
      </c>
      <c r="E242" t="s">
        <v>32</v>
      </c>
      <c r="F242" t="s">
        <v>17</v>
      </c>
      <c r="G242" t="s">
        <v>17</v>
      </c>
      <c r="H242" t="s">
        <v>96</v>
      </c>
      <c r="I242" t="s">
        <v>19</v>
      </c>
      <c r="J242">
        <v>1347.1</v>
      </c>
      <c r="K242">
        <v>1</v>
      </c>
      <c r="L242" t="s">
        <v>101</v>
      </c>
      <c r="M242" t="s">
        <v>176</v>
      </c>
      <c r="O242">
        <v>1347</v>
      </c>
      <c r="P242" t="s">
        <v>20</v>
      </c>
      <c r="Q242">
        <v>4.9000000000000004</v>
      </c>
      <c r="R242" s="48">
        <v>1.6666666666666607E-2</v>
      </c>
      <c r="S242">
        <v>0</v>
      </c>
    </row>
    <row r="243" spans="1:19" x14ac:dyDescent="0.25">
      <c r="A243" t="s">
        <v>663</v>
      </c>
      <c r="B243" t="s">
        <v>664</v>
      </c>
      <c r="C243">
        <v>6034</v>
      </c>
      <c r="D243" t="s">
        <v>96</v>
      </c>
      <c r="E243" t="s">
        <v>32</v>
      </c>
      <c r="F243" t="s">
        <v>17</v>
      </c>
      <c r="G243" t="s">
        <v>17</v>
      </c>
      <c r="H243" t="s">
        <v>96</v>
      </c>
      <c r="I243" t="s">
        <v>19</v>
      </c>
      <c r="J243">
        <v>1347.1</v>
      </c>
      <c r="K243">
        <v>1</v>
      </c>
      <c r="L243" t="s">
        <v>101</v>
      </c>
      <c r="M243" t="s">
        <v>176</v>
      </c>
      <c r="O243">
        <v>1309</v>
      </c>
      <c r="P243" t="s">
        <v>20</v>
      </c>
      <c r="Q243">
        <v>4.9000000000000004</v>
      </c>
      <c r="R243" s="48">
        <v>1.6666666666666607E-2</v>
      </c>
      <c r="S243">
        <v>0</v>
      </c>
    </row>
    <row r="244" spans="1:19" x14ac:dyDescent="0.25">
      <c r="A244" t="s">
        <v>665</v>
      </c>
      <c r="B244" t="s">
        <v>666</v>
      </c>
      <c r="C244">
        <v>6034</v>
      </c>
      <c r="D244" t="s">
        <v>96</v>
      </c>
      <c r="E244" t="s">
        <v>32</v>
      </c>
      <c r="F244" t="s">
        <v>17</v>
      </c>
      <c r="G244" t="s">
        <v>17</v>
      </c>
      <c r="H244" t="s">
        <v>96</v>
      </c>
      <c r="I244" t="s">
        <v>19</v>
      </c>
      <c r="J244">
        <v>1347.1</v>
      </c>
      <c r="K244">
        <v>1</v>
      </c>
      <c r="L244" t="s">
        <v>101</v>
      </c>
      <c r="M244" t="s">
        <v>176</v>
      </c>
      <c r="O244">
        <v>1302</v>
      </c>
      <c r="P244" t="s">
        <v>20</v>
      </c>
      <c r="Q244">
        <v>4.8</v>
      </c>
      <c r="R244" s="48">
        <v>1.6666666666666607E-2</v>
      </c>
      <c r="S244">
        <v>0</v>
      </c>
    </row>
    <row r="245" spans="1:19" x14ac:dyDescent="0.25">
      <c r="A245" t="s">
        <v>667</v>
      </c>
      <c r="B245" t="s">
        <v>668</v>
      </c>
      <c r="C245">
        <v>6034</v>
      </c>
      <c r="D245" t="s">
        <v>96</v>
      </c>
      <c r="E245" t="s">
        <v>32</v>
      </c>
      <c r="F245" t="s">
        <v>17</v>
      </c>
      <c r="G245" t="s">
        <v>17</v>
      </c>
      <c r="H245" t="s">
        <v>96</v>
      </c>
      <c r="I245" t="s">
        <v>19</v>
      </c>
      <c r="J245">
        <v>1347.1</v>
      </c>
      <c r="K245">
        <v>1</v>
      </c>
      <c r="L245" t="s">
        <v>101</v>
      </c>
      <c r="M245" t="s">
        <v>176</v>
      </c>
      <c r="O245">
        <v>1311</v>
      </c>
      <c r="P245" t="s">
        <v>20</v>
      </c>
      <c r="Q245">
        <v>5.0999999999999996</v>
      </c>
      <c r="R245" s="48">
        <v>1.6666666666666607E-2</v>
      </c>
      <c r="S245">
        <v>0</v>
      </c>
    </row>
    <row r="246" spans="1:19" x14ac:dyDescent="0.25">
      <c r="A246" t="s">
        <v>669</v>
      </c>
      <c r="B246" t="s">
        <v>670</v>
      </c>
      <c r="C246">
        <v>6034</v>
      </c>
      <c r="D246" t="s">
        <v>96</v>
      </c>
      <c r="E246" t="s">
        <v>32</v>
      </c>
      <c r="F246" t="s">
        <v>17</v>
      </c>
      <c r="G246" t="s">
        <v>17</v>
      </c>
      <c r="H246" t="s">
        <v>96</v>
      </c>
      <c r="I246" t="s">
        <v>19</v>
      </c>
      <c r="J246">
        <v>1347.1</v>
      </c>
      <c r="K246">
        <v>1</v>
      </c>
      <c r="L246" t="s">
        <v>101</v>
      </c>
      <c r="M246" t="s">
        <v>176</v>
      </c>
      <c r="O246">
        <v>1287</v>
      </c>
      <c r="P246" t="s">
        <v>20</v>
      </c>
      <c r="Q246">
        <v>4.5999999999999996</v>
      </c>
      <c r="R246" s="48">
        <v>1.6666666666666607E-2</v>
      </c>
      <c r="S246">
        <v>0</v>
      </c>
    </row>
    <row r="247" spans="1:19" x14ac:dyDescent="0.25">
      <c r="A247" t="s">
        <v>671</v>
      </c>
      <c r="B247" t="s">
        <v>672</v>
      </c>
      <c r="C247">
        <v>6034</v>
      </c>
      <c r="D247" t="s">
        <v>96</v>
      </c>
      <c r="E247" t="s">
        <v>32</v>
      </c>
      <c r="F247" t="s">
        <v>17</v>
      </c>
      <c r="G247" t="s">
        <v>17</v>
      </c>
      <c r="H247" t="s">
        <v>96</v>
      </c>
      <c r="I247" t="s">
        <v>19</v>
      </c>
      <c r="J247">
        <v>1347.1</v>
      </c>
      <c r="K247">
        <v>1</v>
      </c>
      <c r="L247" t="s">
        <v>101</v>
      </c>
      <c r="M247" t="s">
        <v>176</v>
      </c>
      <c r="O247">
        <v>1265</v>
      </c>
      <c r="P247" t="s">
        <v>20</v>
      </c>
      <c r="Q247">
        <v>4.4000000000000004</v>
      </c>
      <c r="R247" s="48">
        <v>1.6666666666666607E-2</v>
      </c>
      <c r="S247">
        <v>0</v>
      </c>
    </row>
    <row r="248" spans="1:19" x14ac:dyDescent="0.25">
      <c r="A248" t="s">
        <v>673</v>
      </c>
      <c r="B248" t="s">
        <v>674</v>
      </c>
      <c r="C248">
        <v>6034</v>
      </c>
      <c r="D248" t="s">
        <v>96</v>
      </c>
      <c r="E248" t="s">
        <v>32</v>
      </c>
      <c r="F248" t="s">
        <v>21</v>
      </c>
      <c r="G248" t="s">
        <v>21</v>
      </c>
      <c r="H248" t="s">
        <v>96</v>
      </c>
      <c r="I248" t="s">
        <v>22</v>
      </c>
      <c r="J248">
        <v>1347.1</v>
      </c>
      <c r="K248">
        <v>1</v>
      </c>
      <c r="L248" t="s">
        <v>97</v>
      </c>
      <c r="M248" t="s">
        <v>176</v>
      </c>
      <c r="O248">
        <v>1198</v>
      </c>
      <c r="P248" t="s">
        <v>20</v>
      </c>
      <c r="Q248">
        <v>0</v>
      </c>
      <c r="R248" s="48">
        <v>4.7222222222225163E-3</v>
      </c>
      <c r="S248">
        <v>1</v>
      </c>
    </row>
    <row r="249" spans="1:19" x14ac:dyDescent="0.25">
      <c r="A249" t="s">
        <v>675</v>
      </c>
      <c r="B249" t="s">
        <v>676</v>
      </c>
      <c r="C249">
        <v>6034</v>
      </c>
      <c r="D249" t="s">
        <v>96</v>
      </c>
      <c r="E249" t="s">
        <v>32</v>
      </c>
      <c r="F249" t="s">
        <v>21</v>
      </c>
      <c r="G249" t="s">
        <v>21</v>
      </c>
      <c r="H249" t="s">
        <v>96</v>
      </c>
      <c r="I249" t="s">
        <v>22</v>
      </c>
      <c r="J249">
        <v>1347.2</v>
      </c>
      <c r="K249">
        <v>1</v>
      </c>
      <c r="L249" t="s">
        <v>97</v>
      </c>
      <c r="M249" t="s">
        <v>176</v>
      </c>
      <c r="O249">
        <v>1041</v>
      </c>
      <c r="P249" t="s">
        <v>20</v>
      </c>
      <c r="Q249">
        <v>2.4</v>
      </c>
      <c r="R249" s="48">
        <v>1.6666666666666607E-2</v>
      </c>
      <c r="S249">
        <v>0</v>
      </c>
    </row>
    <row r="250" spans="1:19" x14ac:dyDescent="0.25">
      <c r="A250" t="s">
        <v>677</v>
      </c>
      <c r="B250" t="s">
        <v>678</v>
      </c>
      <c r="C250">
        <v>6034</v>
      </c>
      <c r="D250" t="s">
        <v>96</v>
      </c>
      <c r="E250" t="s">
        <v>32</v>
      </c>
      <c r="F250" t="s">
        <v>21</v>
      </c>
      <c r="G250" t="s">
        <v>21</v>
      </c>
      <c r="H250" t="s">
        <v>96</v>
      </c>
      <c r="I250" t="s">
        <v>22</v>
      </c>
      <c r="J250">
        <v>1347.2</v>
      </c>
      <c r="K250">
        <v>1</v>
      </c>
      <c r="L250" t="s">
        <v>97</v>
      </c>
      <c r="M250" t="s">
        <v>176</v>
      </c>
      <c r="O250">
        <v>1360</v>
      </c>
      <c r="P250" t="s">
        <v>20</v>
      </c>
      <c r="Q250">
        <v>4.2</v>
      </c>
      <c r="R250" s="48">
        <v>1.6666666666666607E-2</v>
      </c>
      <c r="S250">
        <v>0</v>
      </c>
    </row>
    <row r="251" spans="1:19" x14ac:dyDescent="0.25">
      <c r="A251" t="s">
        <v>679</v>
      </c>
      <c r="B251" t="s">
        <v>680</v>
      </c>
      <c r="C251">
        <v>6034</v>
      </c>
      <c r="D251" t="s">
        <v>96</v>
      </c>
      <c r="E251" t="s">
        <v>32</v>
      </c>
      <c r="F251" t="s">
        <v>17</v>
      </c>
      <c r="G251" t="s">
        <v>17</v>
      </c>
      <c r="H251" t="s">
        <v>96</v>
      </c>
      <c r="I251" t="s">
        <v>19</v>
      </c>
      <c r="J251">
        <v>1347.2</v>
      </c>
      <c r="K251">
        <v>1</v>
      </c>
      <c r="L251" t="s">
        <v>101</v>
      </c>
      <c r="M251" t="s">
        <v>176</v>
      </c>
      <c r="O251">
        <v>1361</v>
      </c>
      <c r="P251" t="s">
        <v>20</v>
      </c>
      <c r="Q251">
        <v>3.9</v>
      </c>
      <c r="R251" s="48">
        <v>6.6666666666663765E-3</v>
      </c>
      <c r="S251">
        <v>0</v>
      </c>
    </row>
    <row r="252" spans="1:19" x14ac:dyDescent="0.25">
      <c r="A252" t="s">
        <v>681</v>
      </c>
      <c r="B252" t="s">
        <v>682</v>
      </c>
      <c r="C252">
        <v>6034</v>
      </c>
      <c r="D252" t="s">
        <v>96</v>
      </c>
      <c r="E252" t="s">
        <v>32</v>
      </c>
      <c r="F252" t="s">
        <v>17</v>
      </c>
      <c r="G252" t="s">
        <v>17</v>
      </c>
      <c r="H252" t="s">
        <v>96</v>
      </c>
      <c r="I252" t="s">
        <v>19</v>
      </c>
      <c r="J252">
        <v>1347.2</v>
      </c>
      <c r="K252">
        <v>1</v>
      </c>
      <c r="L252" t="s">
        <v>101</v>
      </c>
      <c r="M252" t="s">
        <v>176</v>
      </c>
      <c r="O252">
        <v>1514</v>
      </c>
      <c r="P252" t="s">
        <v>20</v>
      </c>
      <c r="Q252">
        <v>4.8</v>
      </c>
      <c r="R252" s="48">
        <v>1.6666666666666607E-2</v>
      </c>
      <c r="S252">
        <v>0</v>
      </c>
    </row>
    <row r="253" spans="1:19" x14ac:dyDescent="0.25">
      <c r="A253" t="s">
        <v>683</v>
      </c>
      <c r="B253" t="s">
        <v>684</v>
      </c>
      <c r="C253">
        <v>6034</v>
      </c>
      <c r="D253" t="s">
        <v>96</v>
      </c>
      <c r="E253" t="s">
        <v>32</v>
      </c>
      <c r="F253" t="s">
        <v>17</v>
      </c>
      <c r="G253" t="s">
        <v>17</v>
      </c>
      <c r="H253" t="s">
        <v>96</v>
      </c>
      <c r="I253" t="s">
        <v>19</v>
      </c>
      <c r="J253">
        <v>1347.2</v>
      </c>
      <c r="K253">
        <v>1</v>
      </c>
      <c r="L253" t="s">
        <v>101</v>
      </c>
      <c r="M253" t="s">
        <v>176</v>
      </c>
      <c r="O253">
        <v>1520</v>
      </c>
      <c r="P253" t="s">
        <v>20</v>
      </c>
      <c r="Q253">
        <v>4.7</v>
      </c>
      <c r="R253" s="48">
        <v>1.6666666666666607E-2</v>
      </c>
      <c r="S253">
        <v>0</v>
      </c>
    </row>
    <row r="254" spans="1:19" x14ac:dyDescent="0.25">
      <c r="A254" t="s">
        <v>685</v>
      </c>
      <c r="B254" t="s">
        <v>686</v>
      </c>
      <c r="C254">
        <v>6034</v>
      </c>
      <c r="D254" t="s">
        <v>96</v>
      </c>
      <c r="E254" t="s">
        <v>32</v>
      </c>
      <c r="F254" t="s">
        <v>17</v>
      </c>
      <c r="G254" t="s">
        <v>17</v>
      </c>
      <c r="H254" t="s">
        <v>96</v>
      </c>
      <c r="I254" t="s">
        <v>19</v>
      </c>
      <c r="J254">
        <v>1347.2</v>
      </c>
      <c r="K254">
        <v>1</v>
      </c>
      <c r="L254" t="s">
        <v>101</v>
      </c>
      <c r="M254" t="s">
        <v>176</v>
      </c>
      <c r="O254">
        <v>1520</v>
      </c>
      <c r="P254" t="s">
        <v>20</v>
      </c>
      <c r="Q254">
        <v>4.7</v>
      </c>
      <c r="R254" s="48">
        <v>1.6666666666666607E-2</v>
      </c>
      <c r="S254">
        <v>0</v>
      </c>
    </row>
    <row r="255" spans="1:19" x14ac:dyDescent="0.25">
      <c r="A255" t="s">
        <v>687</v>
      </c>
      <c r="B255" t="s">
        <v>688</v>
      </c>
      <c r="C255">
        <v>6034</v>
      </c>
      <c r="D255" t="s">
        <v>96</v>
      </c>
      <c r="E255" t="s">
        <v>32</v>
      </c>
      <c r="F255" t="s">
        <v>17</v>
      </c>
      <c r="G255" t="s">
        <v>17</v>
      </c>
      <c r="H255" t="s">
        <v>96</v>
      </c>
      <c r="I255" t="s">
        <v>19</v>
      </c>
      <c r="J255">
        <v>1347.2</v>
      </c>
      <c r="K255">
        <v>1</v>
      </c>
      <c r="L255" t="s">
        <v>101</v>
      </c>
      <c r="M255" t="s">
        <v>176</v>
      </c>
      <c r="O255">
        <v>1545</v>
      </c>
      <c r="P255" t="s">
        <v>20</v>
      </c>
      <c r="Q255">
        <v>4.9000000000000004</v>
      </c>
      <c r="R255" s="48">
        <v>1.6666666666667274E-2</v>
      </c>
      <c r="S255">
        <v>0</v>
      </c>
    </row>
    <row r="256" spans="1:19" x14ac:dyDescent="0.25">
      <c r="A256" t="s">
        <v>689</v>
      </c>
      <c r="B256" t="s">
        <v>690</v>
      </c>
      <c r="C256">
        <v>6034</v>
      </c>
      <c r="D256" t="s">
        <v>96</v>
      </c>
      <c r="E256" t="s">
        <v>32</v>
      </c>
      <c r="F256" t="s">
        <v>17</v>
      </c>
      <c r="G256" t="s">
        <v>17</v>
      </c>
      <c r="H256" t="s">
        <v>96</v>
      </c>
      <c r="I256" t="s">
        <v>19</v>
      </c>
      <c r="J256">
        <v>1347.2</v>
      </c>
      <c r="K256">
        <v>1</v>
      </c>
      <c r="L256" t="s">
        <v>101</v>
      </c>
      <c r="M256" t="s">
        <v>176</v>
      </c>
      <c r="O256">
        <v>1703</v>
      </c>
      <c r="P256" t="s">
        <v>20</v>
      </c>
      <c r="Q256">
        <v>5.2</v>
      </c>
      <c r="R256" s="48">
        <v>1.6666666666666607E-2</v>
      </c>
      <c r="S256">
        <v>0</v>
      </c>
    </row>
    <row r="257" spans="1:19" x14ac:dyDescent="0.25">
      <c r="A257" t="s">
        <v>691</v>
      </c>
      <c r="B257" t="s">
        <v>692</v>
      </c>
      <c r="C257">
        <v>6034</v>
      </c>
      <c r="D257" t="s">
        <v>96</v>
      </c>
      <c r="E257" t="s">
        <v>32</v>
      </c>
      <c r="F257" t="s">
        <v>17</v>
      </c>
      <c r="G257" t="s">
        <v>17</v>
      </c>
      <c r="H257" t="s">
        <v>96</v>
      </c>
      <c r="I257" t="s">
        <v>19</v>
      </c>
      <c r="J257">
        <v>1347.2</v>
      </c>
      <c r="K257">
        <v>1</v>
      </c>
      <c r="L257" t="s">
        <v>101</v>
      </c>
      <c r="M257" t="s">
        <v>176</v>
      </c>
      <c r="O257">
        <v>1700</v>
      </c>
      <c r="P257" t="s">
        <v>20</v>
      </c>
      <c r="Q257">
        <v>5.3</v>
      </c>
      <c r="R257" s="48">
        <v>1.6666666666666607E-2</v>
      </c>
      <c r="S257">
        <v>0</v>
      </c>
    </row>
    <row r="258" spans="1:19" x14ac:dyDescent="0.25">
      <c r="A258" t="s">
        <v>693</v>
      </c>
      <c r="B258" t="s">
        <v>694</v>
      </c>
      <c r="C258">
        <v>6034</v>
      </c>
      <c r="D258" t="s">
        <v>96</v>
      </c>
      <c r="E258" t="s">
        <v>32</v>
      </c>
      <c r="F258" t="s">
        <v>21</v>
      </c>
      <c r="G258" t="s">
        <v>21</v>
      </c>
      <c r="H258" t="s">
        <v>96</v>
      </c>
      <c r="I258" t="s">
        <v>22</v>
      </c>
      <c r="J258">
        <v>1347.2</v>
      </c>
      <c r="K258">
        <v>1</v>
      </c>
      <c r="L258" t="s">
        <v>97</v>
      </c>
      <c r="M258" t="s">
        <v>176</v>
      </c>
      <c r="O258">
        <v>895</v>
      </c>
      <c r="P258" t="s">
        <v>20</v>
      </c>
      <c r="Q258">
        <v>3</v>
      </c>
      <c r="R258" s="48">
        <v>2.4999999999997247E-3</v>
      </c>
      <c r="S258">
        <v>0</v>
      </c>
    </row>
    <row r="259" spans="1:19" x14ac:dyDescent="0.25">
      <c r="A259" t="s">
        <v>695</v>
      </c>
      <c r="B259" t="s">
        <v>696</v>
      </c>
      <c r="C259">
        <v>6034</v>
      </c>
      <c r="D259" t="s">
        <v>96</v>
      </c>
      <c r="E259" t="s">
        <v>32</v>
      </c>
      <c r="F259" t="s">
        <v>21</v>
      </c>
      <c r="G259" t="s">
        <v>21</v>
      </c>
      <c r="H259" t="s">
        <v>96</v>
      </c>
      <c r="I259" t="s">
        <v>22</v>
      </c>
      <c r="J259">
        <v>1347.2</v>
      </c>
      <c r="K259">
        <v>1</v>
      </c>
      <c r="L259" t="s">
        <v>97</v>
      </c>
      <c r="M259" t="s">
        <v>176</v>
      </c>
      <c r="O259">
        <v>1720</v>
      </c>
      <c r="P259" t="s">
        <v>20</v>
      </c>
      <c r="Q259">
        <v>8.6999999999999993</v>
      </c>
      <c r="R259" s="48">
        <v>1.6666666666666607E-2</v>
      </c>
      <c r="S259">
        <v>0</v>
      </c>
    </row>
    <row r="260" spans="1:19" x14ac:dyDescent="0.25">
      <c r="A260" t="s">
        <v>697</v>
      </c>
      <c r="B260" t="s">
        <v>698</v>
      </c>
      <c r="C260">
        <v>6034</v>
      </c>
      <c r="D260" t="s">
        <v>96</v>
      </c>
      <c r="E260" t="s">
        <v>32</v>
      </c>
      <c r="F260" t="s">
        <v>21</v>
      </c>
      <c r="G260" t="s">
        <v>21</v>
      </c>
      <c r="H260" t="s">
        <v>96</v>
      </c>
      <c r="I260" t="s">
        <v>22</v>
      </c>
      <c r="J260">
        <v>1347.2</v>
      </c>
      <c r="K260">
        <v>1</v>
      </c>
      <c r="L260" t="s">
        <v>97</v>
      </c>
      <c r="M260" t="s">
        <v>176</v>
      </c>
      <c r="O260">
        <v>1737</v>
      </c>
      <c r="P260" t="s">
        <v>20</v>
      </c>
      <c r="Q260">
        <v>10.6</v>
      </c>
      <c r="R260" s="48">
        <v>1.6666666666666607E-2</v>
      </c>
      <c r="S260">
        <v>0</v>
      </c>
    </row>
    <row r="261" spans="1:19" x14ac:dyDescent="0.25">
      <c r="A261" t="s">
        <v>699</v>
      </c>
      <c r="B261" t="s">
        <v>700</v>
      </c>
      <c r="C261">
        <v>6034</v>
      </c>
      <c r="D261" t="s">
        <v>96</v>
      </c>
      <c r="E261" t="s">
        <v>32</v>
      </c>
      <c r="F261" t="s">
        <v>26</v>
      </c>
      <c r="G261" t="s">
        <v>27</v>
      </c>
      <c r="H261" t="s">
        <v>96</v>
      </c>
      <c r="I261" t="s">
        <v>19</v>
      </c>
      <c r="J261">
        <v>1347.2</v>
      </c>
      <c r="K261">
        <v>1</v>
      </c>
      <c r="L261" t="s">
        <v>114</v>
      </c>
      <c r="M261" t="s">
        <v>176</v>
      </c>
      <c r="O261">
        <v>1602</v>
      </c>
      <c r="P261" t="s">
        <v>20</v>
      </c>
      <c r="Q261">
        <v>7</v>
      </c>
      <c r="R261" s="48">
        <v>6.6666666666670427E-3</v>
      </c>
      <c r="S261">
        <v>0</v>
      </c>
    </row>
    <row r="262" spans="1:19" x14ac:dyDescent="0.25">
      <c r="A262" t="s">
        <v>701</v>
      </c>
      <c r="B262" t="s">
        <v>702</v>
      </c>
      <c r="C262">
        <v>6034</v>
      </c>
      <c r="D262" t="s">
        <v>96</v>
      </c>
      <c r="E262" t="s">
        <v>32</v>
      </c>
      <c r="F262" t="s">
        <v>26</v>
      </c>
      <c r="G262" t="s">
        <v>27</v>
      </c>
      <c r="H262" t="s">
        <v>96</v>
      </c>
      <c r="I262" t="s">
        <v>19</v>
      </c>
      <c r="J262">
        <v>1347.2</v>
      </c>
      <c r="K262">
        <v>1</v>
      </c>
      <c r="L262" t="s">
        <v>114</v>
      </c>
      <c r="M262" t="s">
        <v>176</v>
      </c>
      <c r="O262">
        <v>1028</v>
      </c>
      <c r="P262" t="s">
        <v>20</v>
      </c>
      <c r="Q262">
        <v>0</v>
      </c>
      <c r="R262" s="48">
        <v>1.6666666666666607E-2</v>
      </c>
      <c r="S262">
        <v>1</v>
      </c>
    </row>
    <row r="263" spans="1:19" x14ac:dyDescent="0.25">
      <c r="A263" t="s">
        <v>703</v>
      </c>
      <c r="B263" t="s">
        <v>704</v>
      </c>
      <c r="C263">
        <v>6034</v>
      </c>
      <c r="D263" t="s">
        <v>96</v>
      </c>
      <c r="E263" t="s">
        <v>32</v>
      </c>
      <c r="F263" t="s">
        <v>26</v>
      </c>
      <c r="G263" t="s">
        <v>27</v>
      </c>
      <c r="H263" t="s">
        <v>96</v>
      </c>
      <c r="I263" t="s">
        <v>19</v>
      </c>
      <c r="J263">
        <v>1347.2</v>
      </c>
      <c r="K263">
        <v>1</v>
      </c>
      <c r="L263" t="s">
        <v>114</v>
      </c>
      <c r="M263" t="s">
        <v>176</v>
      </c>
      <c r="O263">
        <v>1033</v>
      </c>
      <c r="P263" t="s">
        <v>20</v>
      </c>
      <c r="Q263">
        <v>0</v>
      </c>
      <c r="R263" s="48">
        <v>1.6666666666666607E-2</v>
      </c>
      <c r="S263">
        <v>1</v>
      </c>
    </row>
    <row r="264" spans="1:19" x14ac:dyDescent="0.25">
      <c r="A264" t="s">
        <v>705</v>
      </c>
      <c r="B264" t="s">
        <v>706</v>
      </c>
      <c r="C264">
        <v>6034</v>
      </c>
      <c r="D264" t="s">
        <v>96</v>
      </c>
      <c r="E264" t="s">
        <v>32</v>
      </c>
      <c r="F264" t="s">
        <v>28</v>
      </c>
      <c r="G264" t="s">
        <v>28</v>
      </c>
      <c r="H264" t="s">
        <v>96</v>
      </c>
      <c r="I264" t="s">
        <v>19</v>
      </c>
      <c r="J264">
        <v>1347.2</v>
      </c>
      <c r="K264">
        <v>1</v>
      </c>
      <c r="L264" t="s">
        <v>121</v>
      </c>
      <c r="M264" t="s">
        <v>176</v>
      </c>
      <c r="O264">
        <v>1019</v>
      </c>
      <c r="P264" t="s">
        <v>20</v>
      </c>
      <c r="Q264">
        <v>0</v>
      </c>
      <c r="R264" s="48">
        <v>8.333333333334636E-4</v>
      </c>
      <c r="S264">
        <v>1</v>
      </c>
    </row>
    <row r="265" spans="1:19" x14ac:dyDescent="0.25">
      <c r="A265" t="s">
        <v>707</v>
      </c>
      <c r="B265" t="s">
        <v>708</v>
      </c>
      <c r="C265">
        <v>6034</v>
      </c>
      <c r="D265" t="s">
        <v>96</v>
      </c>
      <c r="E265" t="s">
        <v>32</v>
      </c>
      <c r="F265" t="s">
        <v>28</v>
      </c>
      <c r="G265" t="s">
        <v>28</v>
      </c>
      <c r="H265" t="s">
        <v>96</v>
      </c>
      <c r="I265" t="s">
        <v>19</v>
      </c>
      <c r="J265">
        <v>1347.2</v>
      </c>
      <c r="K265">
        <v>1</v>
      </c>
      <c r="L265" t="s">
        <v>121</v>
      </c>
      <c r="M265" t="s">
        <v>176</v>
      </c>
      <c r="O265">
        <v>1519</v>
      </c>
      <c r="P265" t="s">
        <v>20</v>
      </c>
      <c r="Q265">
        <v>0</v>
      </c>
      <c r="R265" s="48">
        <v>7.7777777777774393E-3</v>
      </c>
      <c r="S265">
        <v>1</v>
      </c>
    </row>
    <row r="266" spans="1:19" x14ac:dyDescent="0.25">
      <c r="A266" t="s">
        <v>709</v>
      </c>
      <c r="B266" t="s">
        <v>710</v>
      </c>
      <c r="C266">
        <v>6034</v>
      </c>
      <c r="D266" t="s">
        <v>96</v>
      </c>
      <c r="E266" t="s">
        <v>32</v>
      </c>
      <c r="F266" t="s">
        <v>28</v>
      </c>
      <c r="G266" t="s">
        <v>28</v>
      </c>
      <c r="H266" t="s">
        <v>96</v>
      </c>
      <c r="I266" t="s">
        <v>19</v>
      </c>
      <c r="J266">
        <v>1347.2</v>
      </c>
      <c r="K266">
        <v>1</v>
      </c>
      <c r="L266" t="s">
        <v>121</v>
      </c>
      <c r="M266" t="s">
        <v>176</v>
      </c>
      <c r="O266">
        <v>1396</v>
      </c>
      <c r="P266" t="s">
        <v>20</v>
      </c>
      <c r="Q266">
        <v>0</v>
      </c>
      <c r="R266" s="48">
        <v>1.6666666666666607E-2</v>
      </c>
      <c r="S266">
        <v>1</v>
      </c>
    </row>
    <row r="267" spans="1:19" x14ac:dyDescent="0.25">
      <c r="A267" t="s">
        <v>711</v>
      </c>
      <c r="B267" t="s">
        <v>712</v>
      </c>
      <c r="C267">
        <v>6034</v>
      </c>
      <c r="D267" t="s">
        <v>96</v>
      </c>
      <c r="E267" t="s">
        <v>32</v>
      </c>
      <c r="F267" t="s">
        <v>28</v>
      </c>
      <c r="G267" t="s">
        <v>28</v>
      </c>
      <c r="H267" t="s">
        <v>96</v>
      </c>
      <c r="I267" t="s">
        <v>19</v>
      </c>
      <c r="J267">
        <v>1347.2</v>
      </c>
      <c r="K267">
        <v>1</v>
      </c>
      <c r="L267" t="s">
        <v>121</v>
      </c>
      <c r="M267" t="s">
        <v>176</v>
      </c>
      <c r="O267">
        <v>1405</v>
      </c>
      <c r="P267" t="s">
        <v>20</v>
      </c>
      <c r="Q267">
        <v>0</v>
      </c>
      <c r="R267" s="48">
        <v>1.6666666666666607E-2</v>
      </c>
      <c r="S267">
        <v>1</v>
      </c>
    </row>
    <row r="268" spans="1:19" x14ac:dyDescent="0.25">
      <c r="A268" t="s">
        <v>713</v>
      </c>
      <c r="B268" t="s">
        <v>714</v>
      </c>
      <c r="C268">
        <v>6034</v>
      </c>
      <c r="D268" t="s">
        <v>96</v>
      </c>
      <c r="E268" t="s">
        <v>32</v>
      </c>
      <c r="F268" t="s">
        <v>28</v>
      </c>
      <c r="G268" t="s">
        <v>28</v>
      </c>
      <c r="H268" t="s">
        <v>96</v>
      </c>
      <c r="I268" t="s">
        <v>19</v>
      </c>
      <c r="J268">
        <v>1347.2</v>
      </c>
      <c r="K268">
        <v>1</v>
      </c>
      <c r="L268" t="s">
        <v>121</v>
      </c>
      <c r="M268" t="s">
        <v>176</v>
      </c>
      <c r="O268">
        <v>1384</v>
      </c>
      <c r="P268" t="s">
        <v>20</v>
      </c>
      <c r="Q268">
        <v>0</v>
      </c>
      <c r="R268" s="48">
        <v>1.6666666666667274E-2</v>
      </c>
      <c r="S268">
        <v>1</v>
      </c>
    </row>
    <row r="269" spans="1:19" x14ac:dyDescent="0.25">
      <c r="A269" t="s">
        <v>715</v>
      </c>
      <c r="B269" t="s">
        <v>716</v>
      </c>
      <c r="C269">
        <v>6034</v>
      </c>
      <c r="D269" t="s">
        <v>96</v>
      </c>
      <c r="E269" t="s">
        <v>32</v>
      </c>
      <c r="F269" t="s">
        <v>28</v>
      </c>
      <c r="G269" t="s">
        <v>28</v>
      </c>
      <c r="H269" t="s">
        <v>96</v>
      </c>
      <c r="I269" t="s">
        <v>19</v>
      </c>
      <c r="J269">
        <v>1347.2</v>
      </c>
      <c r="K269">
        <v>1</v>
      </c>
      <c r="L269" t="s">
        <v>121</v>
      </c>
      <c r="M269" t="s">
        <v>176</v>
      </c>
      <c r="O269">
        <v>1392</v>
      </c>
      <c r="P269" t="s">
        <v>20</v>
      </c>
      <c r="Q269">
        <v>0</v>
      </c>
      <c r="R269" s="48">
        <v>1.6666666666666607E-2</v>
      </c>
      <c r="S269">
        <v>1</v>
      </c>
    </row>
    <row r="270" spans="1:19" x14ac:dyDescent="0.25">
      <c r="A270" t="s">
        <v>717</v>
      </c>
      <c r="B270" t="s">
        <v>718</v>
      </c>
      <c r="C270">
        <v>6034</v>
      </c>
      <c r="D270" t="s">
        <v>96</v>
      </c>
      <c r="E270" t="s">
        <v>32</v>
      </c>
      <c r="F270" t="s">
        <v>28</v>
      </c>
      <c r="G270" t="s">
        <v>28</v>
      </c>
      <c r="H270" t="s">
        <v>96</v>
      </c>
      <c r="I270" t="s">
        <v>19</v>
      </c>
      <c r="J270">
        <v>1347.2</v>
      </c>
      <c r="K270">
        <v>1</v>
      </c>
      <c r="L270" t="s">
        <v>121</v>
      </c>
      <c r="M270" t="s">
        <v>176</v>
      </c>
      <c r="O270">
        <v>1411</v>
      </c>
      <c r="P270" t="s">
        <v>20</v>
      </c>
      <c r="Q270">
        <v>1.7</v>
      </c>
      <c r="R270" s="48">
        <v>1.6666666666666607E-2</v>
      </c>
      <c r="S270">
        <v>0</v>
      </c>
    </row>
    <row r="271" spans="1:19" x14ac:dyDescent="0.25">
      <c r="A271" t="s">
        <v>720</v>
      </c>
      <c r="B271" t="s">
        <v>721</v>
      </c>
      <c r="C271">
        <v>6034</v>
      </c>
      <c r="D271" t="s">
        <v>96</v>
      </c>
      <c r="E271" t="s">
        <v>32</v>
      </c>
      <c r="F271" t="s">
        <v>28</v>
      </c>
      <c r="G271" t="s">
        <v>28</v>
      </c>
      <c r="H271" t="s">
        <v>96</v>
      </c>
      <c r="I271" t="s">
        <v>19</v>
      </c>
      <c r="J271">
        <v>1347.2</v>
      </c>
      <c r="K271">
        <v>1</v>
      </c>
      <c r="L271" t="s">
        <v>121</v>
      </c>
      <c r="M271" t="s">
        <v>176</v>
      </c>
      <c r="O271">
        <v>1391</v>
      </c>
      <c r="P271" t="s">
        <v>20</v>
      </c>
      <c r="Q271">
        <v>2.8</v>
      </c>
      <c r="R271" s="48">
        <v>1.6666666666666607E-2</v>
      </c>
      <c r="S271">
        <v>0</v>
      </c>
    </row>
    <row r="272" spans="1:19" x14ac:dyDescent="0.25">
      <c r="A272" t="s">
        <v>722</v>
      </c>
      <c r="B272" t="s">
        <v>723</v>
      </c>
      <c r="C272">
        <v>6034</v>
      </c>
      <c r="D272" t="s">
        <v>96</v>
      </c>
      <c r="E272" t="s">
        <v>32</v>
      </c>
      <c r="F272" t="s">
        <v>29</v>
      </c>
      <c r="G272" t="s">
        <v>30</v>
      </c>
      <c r="H272" t="s">
        <v>96</v>
      </c>
      <c r="I272" t="s">
        <v>22</v>
      </c>
      <c r="J272">
        <v>1347.2</v>
      </c>
      <c r="K272">
        <v>1</v>
      </c>
      <c r="L272" t="s">
        <v>124</v>
      </c>
      <c r="M272" t="s">
        <v>176</v>
      </c>
      <c r="O272">
        <v>1381</v>
      </c>
      <c r="P272" t="s">
        <v>20</v>
      </c>
      <c r="Q272">
        <v>4.2</v>
      </c>
      <c r="R272" s="48">
        <v>6.9444444444446418E-3</v>
      </c>
      <c r="S272">
        <v>0</v>
      </c>
    </row>
    <row r="273" spans="1:19" x14ac:dyDescent="0.25">
      <c r="A273" t="s">
        <v>724</v>
      </c>
      <c r="B273" t="s">
        <v>725</v>
      </c>
      <c r="C273">
        <v>6034</v>
      </c>
      <c r="D273" t="s">
        <v>96</v>
      </c>
      <c r="E273" t="s">
        <v>32</v>
      </c>
      <c r="F273" t="s">
        <v>23</v>
      </c>
      <c r="G273" t="s">
        <v>23</v>
      </c>
      <c r="H273" t="s">
        <v>96</v>
      </c>
      <c r="I273" t="s">
        <v>24</v>
      </c>
      <c r="J273">
        <v>1347.2</v>
      </c>
      <c r="K273">
        <v>1</v>
      </c>
      <c r="L273" t="s">
        <v>131</v>
      </c>
      <c r="M273" t="s">
        <v>176</v>
      </c>
      <c r="O273">
        <v>0</v>
      </c>
      <c r="P273" t="s">
        <v>20</v>
      </c>
      <c r="Q273">
        <v>0</v>
      </c>
      <c r="R273" s="48">
        <v>1.3055555555555154E-2</v>
      </c>
      <c r="S273">
        <v>1</v>
      </c>
    </row>
    <row r="274" spans="1:19" x14ac:dyDescent="0.25">
      <c r="A274" t="s">
        <v>726</v>
      </c>
      <c r="B274" t="s">
        <v>727</v>
      </c>
      <c r="C274">
        <v>6034</v>
      </c>
      <c r="D274" t="s">
        <v>96</v>
      </c>
      <c r="E274" t="s">
        <v>32</v>
      </c>
      <c r="F274" t="s">
        <v>23</v>
      </c>
      <c r="G274" t="s">
        <v>23</v>
      </c>
      <c r="H274" t="s">
        <v>96</v>
      </c>
      <c r="I274" t="s">
        <v>24</v>
      </c>
      <c r="J274">
        <v>1347.2</v>
      </c>
      <c r="K274">
        <v>0</v>
      </c>
      <c r="L274" t="s">
        <v>134</v>
      </c>
      <c r="M274" t="s">
        <v>176</v>
      </c>
      <c r="O274">
        <v>0</v>
      </c>
      <c r="P274" t="s">
        <v>20</v>
      </c>
      <c r="Q274">
        <v>0</v>
      </c>
      <c r="R274" s="48">
        <v>1.1111111111110628E-3</v>
      </c>
      <c r="S274">
        <v>0</v>
      </c>
    </row>
    <row r="275" spans="1:19" x14ac:dyDescent="0.25">
      <c r="A275" t="s">
        <v>728</v>
      </c>
      <c r="B275" t="s">
        <v>729</v>
      </c>
      <c r="C275">
        <v>6034</v>
      </c>
      <c r="D275" t="s">
        <v>96</v>
      </c>
      <c r="E275" t="s">
        <v>32</v>
      </c>
      <c r="F275" t="s">
        <v>23</v>
      </c>
      <c r="G275" t="s">
        <v>23</v>
      </c>
      <c r="H275" t="s">
        <v>96</v>
      </c>
      <c r="I275" t="s">
        <v>24</v>
      </c>
      <c r="J275">
        <v>1347.5</v>
      </c>
      <c r="K275">
        <v>0</v>
      </c>
      <c r="L275" t="s">
        <v>134</v>
      </c>
      <c r="M275" t="s">
        <v>176</v>
      </c>
      <c r="O275">
        <v>0</v>
      </c>
      <c r="P275" t="s">
        <v>20</v>
      </c>
      <c r="Q275">
        <v>0</v>
      </c>
      <c r="R275" s="48">
        <v>1.6666666666666607E-2</v>
      </c>
      <c r="S275">
        <v>0</v>
      </c>
    </row>
    <row r="276" spans="1:19" x14ac:dyDescent="0.25">
      <c r="A276" t="s">
        <v>730</v>
      </c>
      <c r="B276" t="s">
        <v>731</v>
      </c>
      <c r="C276">
        <v>6034</v>
      </c>
      <c r="D276" t="s">
        <v>96</v>
      </c>
      <c r="E276" t="s">
        <v>32</v>
      </c>
      <c r="F276" t="s">
        <v>23</v>
      </c>
      <c r="G276" t="s">
        <v>23</v>
      </c>
      <c r="H276" t="s">
        <v>96</v>
      </c>
      <c r="I276" t="s">
        <v>24</v>
      </c>
      <c r="J276">
        <v>1347.5</v>
      </c>
      <c r="K276">
        <v>0</v>
      </c>
      <c r="L276" t="s">
        <v>134</v>
      </c>
      <c r="M276" t="s">
        <v>176</v>
      </c>
      <c r="O276">
        <v>0</v>
      </c>
      <c r="P276" t="s">
        <v>20</v>
      </c>
      <c r="Q276">
        <v>0</v>
      </c>
      <c r="R276" s="48">
        <v>1.6666666666666607E-2</v>
      </c>
      <c r="S276">
        <v>0</v>
      </c>
    </row>
    <row r="277" spans="1:19" x14ac:dyDescent="0.25">
      <c r="A277" t="s">
        <v>732</v>
      </c>
      <c r="B277" t="s">
        <v>733</v>
      </c>
      <c r="C277">
        <v>6034</v>
      </c>
      <c r="D277" t="s">
        <v>96</v>
      </c>
      <c r="E277" t="s">
        <v>32</v>
      </c>
      <c r="F277" t="s">
        <v>23</v>
      </c>
      <c r="G277" t="s">
        <v>23</v>
      </c>
      <c r="H277" t="s">
        <v>96</v>
      </c>
      <c r="I277" t="s">
        <v>24</v>
      </c>
      <c r="J277">
        <v>1347.5</v>
      </c>
      <c r="K277">
        <v>0</v>
      </c>
      <c r="L277" t="s">
        <v>134</v>
      </c>
      <c r="M277" t="s">
        <v>176</v>
      </c>
      <c r="O277">
        <v>0</v>
      </c>
      <c r="P277" t="s">
        <v>20</v>
      </c>
      <c r="Q277">
        <v>0</v>
      </c>
      <c r="R277" s="48">
        <v>1.6666666666666607E-2</v>
      </c>
      <c r="S277">
        <v>0</v>
      </c>
    </row>
    <row r="278" spans="1:19" x14ac:dyDescent="0.25">
      <c r="A278" t="s">
        <v>734</v>
      </c>
      <c r="B278" t="s">
        <v>735</v>
      </c>
      <c r="C278">
        <v>6034</v>
      </c>
      <c r="D278" t="s">
        <v>96</v>
      </c>
      <c r="E278" t="s">
        <v>32</v>
      </c>
      <c r="F278" t="s">
        <v>23</v>
      </c>
      <c r="G278" t="s">
        <v>23</v>
      </c>
      <c r="H278" t="s">
        <v>96</v>
      </c>
      <c r="I278" t="s">
        <v>24</v>
      </c>
      <c r="J278">
        <v>1347.5</v>
      </c>
      <c r="K278">
        <v>0</v>
      </c>
      <c r="L278" t="s">
        <v>134</v>
      </c>
      <c r="M278" t="s">
        <v>176</v>
      </c>
      <c r="O278">
        <v>0</v>
      </c>
      <c r="P278" t="s">
        <v>20</v>
      </c>
      <c r="Q278">
        <v>0</v>
      </c>
      <c r="R278" s="48">
        <v>1.6666666666667274E-2</v>
      </c>
      <c r="S278">
        <v>0</v>
      </c>
    </row>
    <row r="279" spans="1:19" x14ac:dyDescent="0.25">
      <c r="A279" t="s">
        <v>736</v>
      </c>
      <c r="B279" t="s">
        <v>737</v>
      </c>
      <c r="C279">
        <v>6034</v>
      </c>
      <c r="D279" t="s">
        <v>96</v>
      </c>
      <c r="E279" t="s">
        <v>32</v>
      </c>
      <c r="F279" t="s">
        <v>23</v>
      </c>
      <c r="G279" t="s">
        <v>23</v>
      </c>
      <c r="H279" t="s">
        <v>96</v>
      </c>
      <c r="I279" t="s">
        <v>24</v>
      </c>
      <c r="J279">
        <v>1347.5</v>
      </c>
      <c r="K279">
        <v>0</v>
      </c>
      <c r="L279" t="s">
        <v>134</v>
      </c>
      <c r="M279" t="s">
        <v>176</v>
      </c>
      <c r="O279">
        <v>0</v>
      </c>
      <c r="P279" t="s">
        <v>20</v>
      </c>
      <c r="Q279">
        <v>0</v>
      </c>
      <c r="R279" s="48">
        <v>1.6666666666666607E-2</v>
      </c>
      <c r="S279">
        <v>0</v>
      </c>
    </row>
    <row r="280" spans="1:19" x14ac:dyDescent="0.25">
      <c r="A280" t="s">
        <v>738</v>
      </c>
      <c r="B280" t="s">
        <v>739</v>
      </c>
      <c r="C280">
        <v>6034</v>
      </c>
      <c r="D280" t="s">
        <v>96</v>
      </c>
      <c r="E280" t="s">
        <v>32</v>
      </c>
      <c r="F280" t="s">
        <v>23</v>
      </c>
      <c r="G280" t="s">
        <v>23</v>
      </c>
      <c r="H280" t="s">
        <v>96</v>
      </c>
      <c r="I280" t="s">
        <v>24</v>
      </c>
      <c r="J280">
        <v>1347.5</v>
      </c>
      <c r="K280">
        <v>0</v>
      </c>
      <c r="L280" t="s">
        <v>134</v>
      </c>
      <c r="M280" t="s">
        <v>176</v>
      </c>
      <c r="O280">
        <v>0</v>
      </c>
      <c r="P280" t="s">
        <v>20</v>
      </c>
      <c r="Q280">
        <v>0</v>
      </c>
      <c r="R280" s="48">
        <v>1.6666666666666607E-2</v>
      </c>
      <c r="S280">
        <v>0</v>
      </c>
    </row>
    <row r="281" spans="1:19" x14ac:dyDescent="0.25">
      <c r="A281" t="s">
        <v>740</v>
      </c>
      <c r="B281" t="s">
        <v>741</v>
      </c>
      <c r="C281">
        <v>6034</v>
      </c>
      <c r="D281" t="s">
        <v>96</v>
      </c>
      <c r="E281" t="s">
        <v>32</v>
      </c>
      <c r="F281" t="s">
        <v>23</v>
      </c>
      <c r="G281" t="s">
        <v>23</v>
      </c>
      <c r="H281" t="s">
        <v>96</v>
      </c>
      <c r="I281" t="s">
        <v>24</v>
      </c>
      <c r="J281">
        <v>1347.5</v>
      </c>
      <c r="K281">
        <v>0</v>
      </c>
      <c r="L281" t="s">
        <v>134</v>
      </c>
      <c r="M281" t="s">
        <v>176</v>
      </c>
      <c r="O281">
        <v>0</v>
      </c>
      <c r="P281" t="s">
        <v>20</v>
      </c>
      <c r="Q281">
        <v>0</v>
      </c>
      <c r="R281" s="48">
        <v>1.6666666666666607E-2</v>
      </c>
      <c r="S281">
        <v>0</v>
      </c>
    </row>
    <row r="282" spans="1:19" x14ac:dyDescent="0.25">
      <c r="A282" t="s">
        <v>742</v>
      </c>
      <c r="B282" t="s">
        <v>743</v>
      </c>
      <c r="C282">
        <v>6034</v>
      </c>
      <c r="D282" t="s">
        <v>96</v>
      </c>
      <c r="E282" t="s">
        <v>32</v>
      </c>
      <c r="F282" t="s">
        <v>23</v>
      </c>
      <c r="G282" t="s">
        <v>23</v>
      </c>
      <c r="H282" t="s">
        <v>96</v>
      </c>
      <c r="I282" t="s">
        <v>24</v>
      </c>
      <c r="J282">
        <v>1347.5</v>
      </c>
      <c r="K282">
        <v>0</v>
      </c>
      <c r="L282" t="s">
        <v>134</v>
      </c>
      <c r="M282" t="s">
        <v>176</v>
      </c>
      <c r="O282">
        <v>0</v>
      </c>
      <c r="P282" t="s">
        <v>20</v>
      </c>
      <c r="Q282">
        <v>0</v>
      </c>
      <c r="R282" s="48">
        <v>1.6666666666666607E-2</v>
      </c>
      <c r="S282">
        <v>0</v>
      </c>
    </row>
    <row r="283" spans="1:19" x14ac:dyDescent="0.25">
      <c r="A283" t="s">
        <v>744</v>
      </c>
      <c r="B283" t="s">
        <v>745</v>
      </c>
      <c r="C283">
        <v>6034</v>
      </c>
      <c r="D283" t="s">
        <v>96</v>
      </c>
      <c r="E283" t="s">
        <v>32</v>
      </c>
      <c r="F283" t="s">
        <v>23</v>
      </c>
      <c r="G283" t="s">
        <v>23</v>
      </c>
      <c r="H283" t="s">
        <v>96</v>
      </c>
      <c r="I283" t="s">
        <v>24</v>
      </c>
      <c r="J283">
        <v>1347.5</v>
      </c>
      <c r="K283">
        <v>0</v>
      </c>
      <c r="L283" t="s">
        <v>134</v>
      </c>
      <c r="M283" t="s">
        <v>176</v>
      </c>
      <c r="O283">
        <v>0</v>
      </c>
      <c r="P283" t="s">
        <v>20</v>
      </c>
      <c r="Q283">
        <v>0</v>
      </c>
      <c r="R283" s="48">
        <v>1.6666666666666607E-2</v>
      </c>
      <c r="S283">
        <v>0</v>
      </c>
    </row>
    <row r="284" spans="1:19" x14ac:dyDescent="0.25">
      <c r="A284" t="s">
        <v>746</v>
      </c>
      <c r="B284" t="s">
        <v>747</v>
      </c>
      <c r="C284">
        <v>6034</v>
      </c>
      <c r="D284" t="s">
        <v>96</v>
      </c>
      <c r="E284" t="s">
        <v>32</v>
      </c>
      <c r="F284" t="s">
        <v>23</v>
      </c>
      <c r="G284" t="s">
        <v>23</v>
      </c>
      <c r="H284" t="s">
        <v>96</v>
      </c>
      <c r="I284" t="s">
        <v>24</v>
      </c>
      <c r="J284">
        <v>1347.5</v>
      </c>
      <c r="K284">
        <v>0</v>
      </c>
      <c r="L284" t="s">
        <v>134</v>
      </c>
      <c r="M284" t="s">
        <v>176</v>
      </c>
      <c r="O284">
        <v>0</v>
      </c>
      <c r="P284" t="s">
        <v>20</v>
      </c>
      <c r="Q284">
        <v>0</v>
      </c>
      <c r="R284" s="48">
        <v>1.6666666666666607E-2</v>
      </c>
      <c r="S284">
        <v>0</v>
      </c>
    </row>
    <row r="285" spans="1:19" x14ac:dyDescent="0.25">
      <c r="A285" t="s">
        <v>748</v>
      </c>
      <c r="B285" t="s">
        <v>749</v>
      </c>
      <c r="C285">
        <v>6034</v>
      </c>
      <c r="D285" t="s">
        <v>96</v>
      </c>
      <c r="E285" t="s">
        <v>32</v>
      </c>
      <c r="F285" t="s">
        <v>23</v>
      </c>
      <c r="G285" t="s">
        <v>23</v>
      </c>
      <c r="H285" t="s">
        <v>96</v>
      </c>
      <c r="I285" t="s">
        <v>24</v>
      </c>
      <c r="J285">
        <v>1347.5</v>
      </c>
      <c r="K285">
        <v>0</v>
      </c>
      <c r="L285" t="s">
        <v>134</v>
      </c>
      <c r="M285" t="s">
        <v>176</v>
      </c>
      <c r="O285">
        <v>0</v>
      </c>
      <c r="P285" t="s">
        <v>20</v>
      </c>
      <c r="Q285">
        <v>0</v>
      </c>
      <c r="R285" s="48">
        <v>1.6666666666666607E-2</v>
      </c>
      <c r="S285">
        <v>0</v>
      </c>
    </row>
    <row r="286" spans="1:19" x14ac:dyDescent="0.25">
      <c r="A286" t="s">
        <v>750</v>
      </c>
      <c r="B286" t="s">
        <v>751</v>
      </c>
      <c r="C286">
        <v>6034</v>
      </c>
      <c r="D286" t="s">
        <v>96</v>
      </c>
      <c r="E286" t="s">
        <v>32</v>
      </c>
      <c r="F286" t="s">
        <v>23</v>
      </c>
      <c r="G286" t="s">
        <v>23</v>
      </c>
      <c r="H286" t="s">
        <v>96</v>
      </c>
      <c r="I286" t="s">
        <v>24</v>
      </c>
      <c r="J286">
        <v>1347.5</v>
      </c>
      <c r="K286">
        <v>0</v>
      </c>
      <c r="L286" t="s">
        <v>134</v>
      </c>
      <c r="M286" t="s">
        <v>176</v>
      </c>
      <c r="O286">
        <v>0</v>
      </c>
      <c r="P286" t="s">
        <v>20</v>
      </c>
      <c r="Q286">
        <v>0</v>
      </c>
      <c r="R286" s="48">
        <v>1.6666666666666607E-2</v>
      </c>
      <c r="S286">
        <v>0</v>
      </c>
    </row>
    <row r="287" spans="1:19" x14ac:dyDescent="0.25">
      <c r="A287" t="s">
        <v>752</v>
      </c>
      <c r="B287" t="s">
        <v>753</v>
      </c>
      <c r="C287">
        <v>6034</v>
      </c>
      <c r="D287" t="s">
        <v>96</v>
      </c>
      <c r="E287" t="s">
        <v>32</v>
      </c>
      <c r="F287" t="s">
        <v>23</v>
      </c>
      <c r="G287" t="s">
        <v>23</v>
      </c>
      <c r="H287" t="s">
        <v>96</v>
      </c>
      <c r="I287" t="s">
        <v>24</v>
      </c>
      <c r="J287">
        <v>1347.5</v>
      </c>
      <c r="K287">
        <v>0</v>
      </c>
      <c r="L287" t="s">
        <v>134</v>
      </c>
      <c r="M287" t="s">
        <v>176</v>
      </c>
      <c r="O287">
        <v>0</v>
      </c>
      <c r="P287" t="s">
        <v>20</v>
      </c>
      <c r="Q287">
        <v>0</v>
      </c>
      <c r="R287" s="48">
        <v>1.6666666666666607E-2</v>
      </c>
      <c r="S287">
        <v>0</v>
      </c>
    </row>
    <row r="288" spans="1:19" x14ac:dyDescent="0.25">
      <c r="A288" t="s">
        <v>754</v>
      </c>
      <c r="B288" t="s">
        <v>755</v>
      </c>
      <c r="C288">
        <v>6034</v>
      </c>
      <c r="D288" t="s">
        <v>96</v>
      </c>
      <c r="E288" t="s">
        <v>32</v>
      </c>
      <c r="F288" t="s">
        <v>23</v>
      </c>
      <c r="G288" t="s">
        <v>23</v>
      </c>
      <c r="H288" t="s">
        <v>96</v>
      </c>
      <c r="I288" t="s">
        <v>24</v>
      </c>
      <c r="J288">
        <v>1347.5</v>
      </c>
      <c r="K288">
        <v>0</v>
      </c>
      <c r="L288" t="s">
        <v>134</v>
      </c>
      <c r="M288" t="s">
        <v>176</v>
      </c>
      <c r="O288">
        <v>0</v>
      </c>
      <c r="P288" t="s">
        <v>20</v>
      </c>
      <c r="Q288">
        <v>0</v>
      </c>
      <c r="R288" s="48">
        <v>1.6666666666666607E-2</v>
      </c>
      <c r="S288">
        <v>0</v>
      </c>
    </row>
    <row r="289" spans="1:19" x14ac:dyDescent="0.25">
      <c r="A289" t="s">
        <v>756</v>
      </c>
      <c r="B289" t="s">
        <v>757</v>
      </c>
      <c r="C289">
        <v>6034</v>
      </c>
      <c r="D289" t="s">
        <v>96</v>
      </c>
      <c r="E289" t="s">
        <v>32</v>
      </c>
      <c r="F289" t="s">
        <v>23</v>
      </c>
      <c r="G289" t="s">
        <v>23</v>
      </c>
      <c r="H289" t="s">
        <v>96</v>
      </c>
      <c r="I289" t="s">
        <v>24</v>
      </c>
      <c r="J289">
        <v>1347.5</v>
      </c>
      <c r="K289">
        <v>0</v>
      </c>
      <c r="L289" t="s">
        <v>134</v>
      </c>
      <c r="M289" t="s">
        <v>176</v>
      </c>
      <c r="O289">
        <v>0</v>
      </c>
      <c r="P289" t="s">
        <v>20</v>
      </c>
      <c r="Q289">
        <v>0</v>
      </c>
      <c r="R289" s="48">
        <v>1.6666666666667274E-2</v>
      </c>
      <c r="S289">
        <v>0</v>
      </c>
    </row>
    <row r="290" spans="1:19" x14ac:dyDescent="0.25">
      <c r="A290" t="s">
        <v>758</v>
      </c>
      <c r="B290" t="s">
        <v>759</v>
      </c>
      <c r="C290">
        <v>6034</v>
      </c>
      <c r="D290" t="s">
        <v>96</v>
      </c>
      <c r="E290" t="s">
        <v>32</v>
      </c>
      <c r="F290" t="s">
        <v>23</v>
      </c>
      <c r="G290" t="s">
        <v>23</v>
      </c>
      <c r="H290" t="s">
        <v>96</v>
      </c>
      <c r="I290" t="s">
        <v>24</v>
      </c>
      <c r="J290">
        <v>1347.5</v>
      </c>
      <c r="K290">
        <v>0</v>
      </c>
      <c r="L290" t="s">
        <v>134</v>
      </c>
      <c r="M290" t="s">
        <v>176</v>
      </c>
      <c r="O290">
        <v>0</v>
      </c>
      <c r="P290" t="s">
        <v>20</v>
      </c>
      <c r="Q290">
        <v>0</v>
      </c>
      <c r="R290" s="48">
        <v>1.6666666666666607E-2</v>
      </c>
      <c r="S290">
        <v>0</v>
      </c>
    </row>
    <row r="291" spans="1:19" x14ac:dyDescent="0.25">
      <c r="A291" t="s">
        <v>760</v>
      </c>
      <c r="B291" t="s">
        <v>761</v>
      </c>
      <c r="C291">
        <v>6034</v>
      </c>
      <c r="D291" t="s">
        <v>96</v>
      </c>
      <c r="E291" t="s">
        <v>32</v>
      </c>
      <c r="F291" t="s">
        <v>23</v>
      </c>
      <c r="G291" t="s">
        <v>23</v>
      </c>
      <c r="H291" t="s">
        <v>96</v>
      </c>
      <c r="I291" t="s">
        <v>24</v>
      </c>
      <c r="J291">
        <v>1347.5</v>
      </c>
      <c r="K291">
        <v>0</v>
      </c>
      <c r="L291" t="s">
        <v>134</v>
      </c>
      <c r="M291" t="s">
        <v>176</v>
      </c>
      <c r="O291">
        <v>0</v>
      </c>
      <c r="P291" t="s">
        <v>20</v>
      </c>
      <c r="Q291">
        <v>0</v>
      </c>
      <c r="R291" s="48">
        <v>1.6666666666666607E-2</v>
      </c>
      <c r="S291">
        <v>0</v>
      </c>
    </row>
    <row r="292" spans="1:19" x14ac:dyDescent="0.25">
      <c r="A292" t="s">
        <v>762</v>
      </c>
      <c r="B292" t="s">
        <v>763</v>
      </c>
      <c r="C292">
        <v>6034</v>
      </c>
      <c r="D292" t="s">
        <v>96</v>
      </c>
      <c r="E292" t="s">
        <v>32</v>
      </c>
      <c r="F292" t="s">
        <v>23</v>
      </c>
      <c r="G292" t="s">
        <v>23</v>
      </c>
      <c r="H292" t="s">
        <v>96</v>
      </c>
      <c r="I292" t="s">
        <v>24</v>
      </c>
      <c r="J292">
        <v>1347.5</v>
      </c>
      <c r="K292">
        <v>0</v>
      </c>
      <c r="L292" t="s">
        <v>134</v>
      </c>
      <c r="M292" t="s">
        <v>176</v>
      </c>
      <c r="O292">
        <v>0</v>
      </c>
      <c r="P292" t="s">
        <v>20</v>
      </c>
      <c r="Q292">
        <v>0</v>
      </c>
      <c r="R292" s="48">
        <v>1.6666666666666607E-2</v>
      </c>
      <c r="S292">
        <v>0</v>
      </c>
    </row>
    <row r="293" spans="1:19" x14ac:dyDescent="0.25">
      <c r="A293" t="s">
        <v>764</v>
      </c>
      <c r="B293" t="s">
        <v>765</v>
      </c>
      <c r="C293">
        <v>6034</v>
      </c>
      <c r="D293" t="s">
        <v>96</v>
      </c>
      <c r="E293" t="s">
        <v>32</v>
      </c>
      <c r="F293" t="s">
        <v>23</v>
      </c>
      <c r="G293" t="s">
        <v>23</v>
      </c>
      <c r="H293" t="s">
        <v>96</v>
      </c>
      <c r="I293" t="s">
        <v>24</v>
      </c>
      <c r="J293">
        <v>1347.5</v>
      </c>
      <c r="K293">
        <v>0</v>
      </c>
      <c r="L293" t="s">
        <v>134</v>
      </c>
      <c r="M293" t="s">
        <v>176</v>
      </c>
      <c r="O293">
        <v>0</v>
      </c>
      <c r="P293" t="s">
        <v>20</v>
      </c>
      <c r="Q293">
        <v>0</v>
      </c>
      <c r="R293" s="48">
        <v>1.6666666666666607E-2</v>
      </c>
      <c r="S293">
        <v>0</v>
      </c>
    </row>
    <row r="294" spans="1:19" x14ac:dyDescent="0.25">
      <c r="A294" t="s">
        <v>766</v>
      </c>
      <c r="B294" t="s">
        <v>767</v>
      </c>
      <c r="C294">
        <v>6034</v>
      </c>
      <c r="D294" t="s">
        <v>96</v>
      </c>
      <c r="E294" t="s">
        <v>32</v>
      </c>
      <c r="F294" t="s">
        <v>23</v>
      </c>
      <c r="G294" t="s">
        <v>23</v>
      </c>
      <c r="H294" t="s">
        <v>96</v>
      </c>
      <c r="I294" t="s">
        <v>24</v>
      </c>
      <c r="J294">
        <v>1347.5</v>
      </c>
      <c r="K294">
        <v>0</v>
      </c>
      <c r="L294" t="s">
        <v>134</v>
      </c>
      <c r="M294" t="s">
        <v>176</v>
      </c>
      <c r="O294">
        <v>0</v>
      </c>
      <c r="P294" t="s">
        <v>20</v>
      </c>
      <c r="Q294">
        <v>0</v>
      </c>
      <c r="R294" s="48">
        <v>1.6666666666666607E-2</v>
      </c>
      <c r="S294">
        <v>0</v>
      </c>
    </row>
    <row r="295" spans="1:19" x14ac:dyDescent="0.25">
      <c r="A295" t="s">
        <v>768</v>
      </c>
      <c r="B295" t="s">
        <v>769</v>
      </c>
      <c r="C295">
        <v>6034</v>
      </c>
      <c r="D295" t="s">
        <v>96</v>
      </c>
      <c r="E295" t="s">
        <v>32</v>
      </c>
      <c r="F295" t="s">
        <v>23</v>
      </c>
      <c r="G295" t="s">
        <v>23</v>
      </c>
      <c r="H295" t="s">
        <v>96</v>
      </c>
      <c r="I295" t="s">
        <v>24</v>
      </c>
      <c r="J295">
        <v>1347.5</v>
      </c>
      <c r="K295">
        <v>0</v>
      </c>
      <c r="L295" t="s">
        <v>134</v>
      </c>
      <c r="M295" t="s">
        <v>176</v>
      </c>
      <c r="O295">
        <v>0</v>
      </c>
      <c r="P295" t="s">
        <v>20</v>
      </c>
      <c r="Q295">
        <v>0</v>
      </c>
      <c r="R295" s="48">
        <v>1.6666666666666607E-2</v>
      </c>
      <c r="S295">
        <v>0</v>
      </c>
    </row>
    <row r="296" spans="1:19" x14ac:dyDescent="0.25">
      <c r="A296" t="s">
        <v>770</v>
      </c>
      <c r="B296" t="s">
        <v>771</v>
      </c>
      <c r="C296">
        <v>6034</v>
      </c>
      <c r="D296" t="s">
        <v>96</v>
      </c>
      <c r="E296" t="s">
        <v>32</v>
      </c>
      <c r="F296" t="s">
        <v>23</v>
      </c>
      <c r="G296" t="s">
        <v>23</v>
      </c>
      <c r="H296" t="s">
        <v>96</v>
      </c>
      <c r="I296" t="s">
        <v>24</v>
      </c>
      <c r="J296">
        <v>1347.5</v>
      </c>
      <c r="K296">
        <v>0</v>
      </c>
      <c r="L296" t="s">
        <v>134</v>
      </c>
      <c r="M296" t="s">
        <v>176</v>
      </c>
      <c r="O296">
        <v>0</v>
      </c>
      <c r="P296" t="s">
        <v>20</v>
      </c>
      <c r="Q296">
        <v>0</v>
      </c>
      <c r="R296" s="48">
        <v>1.6666666666666607E-2</v>
      </c>
      <c r="S296">
        <v>0</v>
      </c>
    </row>
    <row r="297" spans="1:19" x14ac:dyDescent="0.25">
      <c r="A297" t="s">
        <v>772</v>
      </c>
      <c r="B297" t="s">
        <v>773</v>
      </c>
      <c r="C297">
        <v>6034</v>
      </c>
      <c r="D297" t="s">
        <v>96</v>
      </c>
      <c r="E297" t="s">
        <v>32</v>
      </c>
      <c r="F297" t="s">
        <v>23</v>
      </c>
      <c r="G297" t="s">
        <v>23</v>
      </c>
      <c r="H297" t="s">
        <v>96</v>
      </c>
      <c r="I297" t="s">
        <v>24</v>
      </c>
      <c r="J297">
        <v>1347.5</v>
      </c>
      <c r="K297">
        <v>0</v>
      </c>
      <c r="L297" t="s">
        <v>134</v>
      </c>
      <c r="M297" t="s">
        <v>176</v>
      </c>
      <c r="O297">
        <v>0</v>
      </c>
      <c r="P297" t="s">
        <v>20</v>
      </c>
      <c r="Q297">
        <v>0</v>
      </c>
      <c r="R297" s="48">
        <v>1.6666666666666607E-2</v>
      </c>
      <c r="S297">
        <v>0</v>
      </c>
    </row>
    <row r="298" spans="1:19" x14ac:dyDescent="0.25">
      <c r="A298" t="s">
        <v>774</v>
      </c>
      <c r="B298" t="s">
        <v>775</v>
      </c>
      <c r="C298">
        <v>6034</v>
      </c>
      <c r="D298" t="s">
        <v>96</v>
      </c>
      <c r="E298" t="s">
        <v>32</v>
      </c>
      <c r="F298" t="s">
        <v>23</v>
      </c>
      <c r="G298" t="s">
        <v>23</v>
      </c>
      <c r="H298" t="s">
        <v>96</v>
      </c>
      <c r="I298" t="s">
        <v>24</v>
      </c>
      <c r="J298">
        <v>1347.5</v>
      </c>
      <c r="K298">
        <v>0</v>
      </c>
      <c r="L298" t="s">
        <v>134</v>
      </c>
      <c r="M298" t="s">
        <v>176</v>
      </c>
      <c r="O298">
        <v>67</v>
      </c>
      <c r="P298" t="s">
        <v>20</v>
      </c>
      <c r="Q298">
        <v>0</v>
      </c>
      <c r="R298" s="48">
        <v>1.6666666666666607E-2</v>
      </c>
      <c r="S298">
        <v>0</v>
      </c>
    </row>
    <row r="299" spans="1:19" x14ac:dyDescent="0.25">
      <c r="A299" t="s">
        <v>776</v>
      </c>
      <c r="B299" t="s">
        <v>777</v>
      </c>
      <c r="C299">
        <v>6034</v>
      </c>
      <c r="D299" t="s">
        <v>96</v>
      </c>
      <c r="E299" t="s">
        <v>32</v>
      </c>
      <c r="F299" t="s">
        <v>23</v>
      </c>
      <c r="G299" t="s">
        <v>23</v>
      </c>
      <c r="H299" t="s">
        <v>96</v>
      </c>
      <c r="I299" t="s">
        <v>24</v>
      </c>
      <c r="J299">
        <v>1347.5</v>
      </c>
      <c r="K299">
        <v>1</v>
      </c>
      <c r="L299" t="s">
        <v>134</v>
      </c>
      <c r="M299" t="s">
        <v>176</v>
      </c>
      <c r="O299">
        <v>876</v>
      </c>
      <c r="P299" t="s">
        <v>20</v>
      </c>
      <c r="Q299">
        <v>0</v>
      </c>
      <c r="R299" s="48">
        <v>1.6666666666666607E-2</v>
      </c>
      <c r="S299">
        <v>1</v>
      </c>
    </row>
    <row r="300" spans="1:19" x14ac:dyDescent="0.25">
      <c r="A300" t="s">
        <v>778</v>
      </c>
      <c r="B300" t="s">
        <v>779</v>
      </c>
      <c r="C300">
        <v>6034</v>
      </c>
      <c r="D300" t="s">
        <v>96</v>
      </c>
      <c r="E300" t="s">
        <v>32</v>
      </c>
      <c r="F300" t="s">
        <v>23</v>
      </c>
      <c r="G300" t="s">
        <v>23</v>
      </c>
      <c r="H300" t="s">
        <v>96</v>
      </c>
      <c r="I300" t="s">
        <v>31</v>
      </c>
      <c r="J300">
        <v>1347.5</v>
      </c>
      <c r="K300">
        <v>1</v>
      </c>
      <c r="L300" t="s">
        <v>145</v>
      </c>
      <c r="M300" t="s">
        <v>176</v>
      </c>
      <c r="O300">
        <v>883</v>
      </c>
      <c r="P300" t="s">
        <v>20</v>
      </c>
      <c r="Q300">
        <v>0</v>
      </c>
      <c r="R300" s="48">
        <v>5.2777777777783808E-3</v>
      </c>
      <c r="S300">
        <v>1</v>
      </c>
    </row>
    <row r="301" spans="1:19" x14ac:dyDescent="0.25">
      <c r="A301" t="s">
        <v>780</v>
      </c>
      <c r="B301" t="s">
        <v>781</v>
      </c>
      <c r="C301">
        <v>6034</v>
      </c>
      <c r="D301" t="s">
        <v>96</v>
      </c>
      <c r="E301" t="s">
        <v>32</v>
      </c>
      <c r="F301" t="s">
        <v>23</v>
      </c>
      <c r="G301" t="s">
        <v>23</v>
      </c>
      <c r="H301" t="s">
        <v>96</v>
      </c>
      <c r="I301" t="s">
        <v>31</v>
      </c>
      <c r="J301">
        <v>1347.5</v>
      </c>
      <c r="K301">
        <v>1</v>
      </c>
      <c r="L301" t="s">
        <v>145</v>
      </c>
      <c r="M301" t="s">
        <v>176</v>
      </c>
      <c r="O301">
        <v>1992</v>
      </c>
      <c r="P301" t="s">
        <v>20</v>
      </c>
      <c r="Q301">
        <v>0</v>
      </c>
      <c r="R301" s="48">
        <v>1.6666666666662611E-3</v>
      </c>
      <c r="S301">
        <v>1</v>
      </c>
    </row>
    <row r="302" spans="1:19" x14ac:dyDescent="0.25">
      <c r="A302" t="s">
        <v>782</v>
      </c>
      <c r="B302" t="s">
        <v>783</v>
      </c>
      <c r="C302">
        <v>6034</v>
      </c>
      <c r="D302" t="s">
        <v>96</v>
      </c>
      <c r="E302" t="s">
        <v>32</v>
      </c>
      <c r="F302" t="s">
        <v>23</v>
      </c>
      <c r="G302" t="s">
        <v>23</v>
      </c>
      <c r="H302" t="s">
        <v>96</v>
      </c>
      <c r="I302" t="s">
        <v>31</v>
      </c>
      <c r="J302">
        <v>1347.5</v>
      </c>
      <c r="K302">
        <v>1</v>
      </c>
      <c r="L302" t="s">
        <v>145</v>
      </c>
      <c r="M302" t="s">
        <v>176</v>
      </c>
      <c r="O302">
        <v>1966</v>
      </c>
      <c r="P302" t="s">
        <v>20</v>
      </c>
      <c r="Q302">
        <v>0</v>
      </c>
      <c r="R302" s="48">
        <v>3.3333333333331883E-3</v>
      </c>
      <c r="S302">
        <v>1</v>
      </c>
    </row>
    <row r="303" spans="1:19" x14ac:dyDescent="0.25">
      <c r="A303" t="s">
        <v>784</v>
      </c>
      <c r="B303" t="s">
        <v>785</v>
      </c>
      <c r="C303">
        <v>6034</v>
      </c>
      <c r="D303" t="s">
        <v>96</v>
      </c>
      <c r="E303" t="s">
        <v>32</v>
      </c>
      <c r="F303" t="s">
        <v>29</v>
      </c>
      <c r="G303" t="s">
        <v>30</v>
      </c>
      <c r="H303" t="s">
        <v>96</v>
      </c>
      <c r="I303" t="s">
        <v>22</v>
      </c>
      <c r="J303">
        <v>1347.5</v>
      </c>
      <c r="K303">
        <v>1</v>
      </c>
      <c r="L303" t="s">
        <v>124</v>
      </c>
      <c r="M303" t="s">
        <v>176</v>
      </c>
      <c r="O303">
        <v>1624</v>
      </c>
      <c r="P303" t="s">
        <v>20</v>
      </c>
      <c r="Q303">
        <v>5.5</v>
      </c>
      <c r="R303" s="48">
        <v>6.3888888888887774E-3</v>
      </c>
      <c r="S303">
        <v>0</v>
      </c>
    </row>
    <row r="304" spans="1:19" x14ac:dyDescent="0.25">
      <c r="A304" t="s">
        <v>786</v>
      </c>
      <c r="B304" t="s">
        <v>787</v>
      </c>
      <c r="C304">
        <v>6034</v>
      </c>
      <c r="D304" t="s">
        <v>96</v>
      </c>
      <c r="E304" t="s">
        <v>32</v>
      </c>
      <c r="F304" t="s">
        <v>29</v>
      </c>
      <c r="G304" t="s">
        <v>30</v>
      </c>
      <c r="H304" t="s">
        <v>96</v>
      </c>
      <c r="I304" t="s">
        <v>22</v>
      </c>
      <c r="J304">
        <v>1347.5</v>
      </c>
      <c r="K304">
        <v>1</v>
      </c>
      <c r="L304" t="s">
        <v>124</v>
      </c>
      <c r="M304" t="s">
        <v>176</v>
      </c>
      <c r="O304">
        <v>1763</v>
      </c>
      <c r="P304" t="s">
        <v>20</v>
      </c>
      <c r="Q304">
        <v>12.9</v>
      </c>
      <c r="R304" s="48">
        <v>1.6388888888889008E-2</v>
      </c>
      <c r="S304">
        <v>0</v>
      </c>
    </row>
    <row r="305" spans="1:19" x14ac:dyDescent="0.25">
      <c r="A305" t="s">
        <v>788</v>
      </c>
      <c r="B305" t="s">
        <v>789</v>
      </c>
      <c r="C305">
        <v>6034</v>
      </c>
      <c r="D305" t="s">
        <v>96</v>
      </c>
      <c r="E305" t="s">
        <v>32</v>
      </c>
      <c r="F305" t="s">
        <v>29</v>
      </c>
      <c r="G305" t="s">
        <v>30</v>
      </c>
      <c r="H305" t="s">
        <v>96</v>
      </c>
      <c r="I305" t="s">
        <v>22</v>
      </c>
      <c r="J305">
        <v>1347.5</v>
      </c>
      <c r="K305">
        <v>1</v>
      </c>
      <c r="L305" t="s">
        <v>124</v>
      </c>
      <c r="M305" t="s">
        <v>176</v>
      </c>
      <c r="O305">
        <v>1646</v>
      </c>
      <c r="P305" t="s">
        <v>20</v>
      </c>
      <c r="Q305">
        <v>14.4</v>
      </c>
      <c r="R305" s="48">
        <v>1.0833333333333695E-2</v>
      </c>
      <c r="S305">
        <v>0</v>
      </c>
    </row>
    <row r="306" spans="1:19" x14ac:dyDescent="0.25">
      <c r="A306" t="s">
        <v>790</v>
      </c>
      <c r="B306" t="s">
        <v>791</v>
      </c>
      <c r="C306">
        <v>6034</v>
      </c>
      <c r="D306" t="s">
        <v>96</v>
      </c>
      <c r="E306" t="s">
        <v>32</v>
      </c>
      <c r="F306" t="s">
        <v>29</v>
      </c>
      <c r="G306" t="s">
        <v>30</v>
      </c>
      <c r="H306" t="s">
        <v>96</v>
      </c>
      <c r="I306" t="s">
        <v>22</v>
      </c>
      <c r="J306">
        <v>1347.5</v>
      </c>
      <c r="K306">
        <v>1</v>
      </c>
      <c r="L306" t="s">
        <v>124</v>
      </c>
      <c r="M306" t="s">
        <v>176</v>
      </c>
      <c r="O306">
        <v>1374</v>
      </c>
      <c r="P306" t="s">
        <v>20</v>
      </c>
      <c r="Q306">
        <v>14.3</v>
      </c>
      <c r="R306" s="48">
        <v>1.0555555555555429E-2</v>
      </c>
      <c r="S306">
        <v>0</v>
      </c>
    </row>
    <row r="307" spans="1:19" x14ac:dyDescent="0.25">
      <c r="A307" t="s">
        <v>792</v>
      </c>
      <c r="B307" t="s">
        <v>793</v>
      </c>
      <c r="C307">
        <v>6034</v>
      </c>
      <c r="D307" t="s">
        <v>96</v>
      </c>
      <c r="E307" t="s">
        <v>32</v>
      </c>
      <c r="F307" t="s">
        <v>29</v>
      </c>
      <c r="G307" t="s">
        <v>30</v>
      </c>
      <c r="H307" t="s">
        <v>96</v>
      </c>
      <c r="I307" t="s">
        <v>22</v>
      </c>
      <c r="J307">
        <v>1347.6</v>
      </c>
      <c r="K307">
        <v>1</v>
      </c>
      <c r="L307" t="s">
        <v>124</v>
      </c>
      <c r="M307" t="s">
        <v>176</v>
      </c>
      <c r="O307">
        <v>1354</v>
      </c>
      <c r="P307" t="s">
        <v>20</v>
      </c>
      <c r="Q307">
        <v>14.4</v>
      </c>
      <c r="R307" s="48">
        <v>1.0555555555555429E-2</v>
      </c>
      <c r="S307">
        <v>0</v>
      </c>
    </row>
    <row r="308" spans="1:19" x14ac:dyDescent="0.25">
      <c r="A308" t="s">
        <v>794</v>
      </c>
      <c r="B308" t="s">
        <v>795</v>
      </c>
      <c r="C308">
        <v>6034</v>
      </c>
      <c r="D308" t="s">
        <v>96</v>
      </c>
      <c r="E308" t="s">
        <v>32</v>
      </c>
      <c r="F308" t="s">
        <v>29</v>
      </c>
      <c r="G308" t="s">
        <v>30</v>
      </c>
      <c r="H308" t="s">
        <v>96</v>
      </c>
      <c r="I308" t="s">
        <v>22</v>
      </c>
      <c r="J308">
        <v>1347.6</v>
      </c>
      <c r="K308">
        <v>1</v>
      </c>
      <c r="L308" t="s">
        <v>124</v>
      </c>
      <c r="M308" t="s">
        <v>176</v>
      </c>
      <c r="O308">
        <v>1444</v>
      </c>
      <c r="P308" t="s">
        <v>20</v>
      </c>
      <c r="Q308">
        <v>14.9</v>
      </c>
      <c r="R308" s="48">
        <v>9.7222222222226318E-3</v>
      </c>
      <c r="S308">
        <v>0</v>
      </c>
    </row>
    <row r="309" spans="1:19" x14ac:dyDescent="0.25">
      <c r="A309" t="s">
        <v>796</v>
      </c>
      <c r="B309" t="s">
        <v>797</v>
      </c>
      <c r="C309">
        <v>6034</v>
      </c>
      <c r="D309" t="s">
        <v>96</v>
      </c>
      <c r="E309" t="s">
        <v>32</v>
      </c>
      <c r="F309" t="s">
        <v>29</v>
      </c>
      <c r="G309" t="s">
        <v>30</v>
      </c>
      <c r="H309" t="s">
        <v>96</v>
      </c>
      <c r="I309" t="s">
        <v>22</v>
      </c>
      <c r="J309">
        <v>1347.6</v>
      </c>
      <c r="K309">
        <v>1</v>
      </c>
      <c r="L309" t="s">
        <v>124</v>
      </c>
      <c r="M309" t="s">
        <v>176</v>
      </c>
      <c r="O309">
        <v>1263</v>
      </c>
      <c r="P309" t="s">
        <v>20</v>
      </c>
      <c r="Q309">
        <v>8.9</v>
      </c>
      <c r="R309" s="48">
        <v>1.6666666666666607E-2</v>
      </c>
      <c r="S309">
        <v>0</v>
      </c>
    </row>
    <row r="310" spans="1:19" x14ac:dyDescent="0.25">
      <c r="A310" t="s">
        <v>798</v>
      </c>
      <c r="B310" t="s">
        <v>799</v>
      </c>
      <c r="C310">
        <v>6034</v>
      </c>
      <c r="D310" t="s">
        <v>96</v>
      </c>
      <c r="E310" t="s">
        <v>32</v>
      </c>
      <c r="F310" t="s">
        <v>29</v>
      </c>
      <c r="G310" t="s">
        <v>30</v>
      </c>
      <c r="H310" t="s">
        <v>96</v>
      </c>
      <c r="I310" t="s">
        <v>22</v>
      </c>
      <c r="J310">
        <v>1347.6</v>
      </c>
      <c r="K310">
        <v>1</v>
      </c>
      <c r="L310" t="s">
        <v>124</v>
      </c>
      <c r="M310" t="s">
        <v>176</v>
      </c>
      <c r="O310">
        <v>884</v>
      </c>
      <c r="P310" t="s">
        <v>20</v>
      </c>
      <c r="Q310">
        <v>0</v>
      </c>
      <c r="R310" s="48">
        <v>1.6666666666666607E-2</v>
      </c>
      <c r="S310">
        <v>1</v>
      </c>
    </row>
    <row r="311" spans="1:19" x14ac:dyDescent="0.25">
      <c r="A311" t="s">
        <v>800</v>
      </c>
      <c r="B311" t="s">
        <v>801</v>
      </c>
      <c r="C311">
        <v>6034</v>
      </c>
      <c r="D311" t="s">
        <v>96</v>
      </c>
      <c r="E311" t="s">
        <v>32</v>
      </c>
      <c r="F311" t="s">
        <v>29</v>
      </c>
      <c r="G311" t="s">
        <v>30</v>
      </c>
      <c r="H311" t="s">
        <v>96</v>
      </c>
      <c r="I311" t="s">
        <v>22</v>
      </c>
      <c r="J311">
        <v>1347.6</v>
      </c>
      <c r="K311">
        <v>1</v>
      </c>
      <c r="L311" t="s">
        <v>124</v>
      </c>
      <c r="M311" t="s">
        <v>176</v>
      </c>
      <c r="O311">
        <v>860</v>
      </c>
      <c r="P311" t="s">
        <v>20</v>
      </c>
      <c r="Q311">
        <v>1.5</v>
      </c>
      <c r="R311" s="48">
        <v>1.6666666666666607E-2</v>
      </c>
      <c r="S311">
        <v>0</v>
      </c>
    </row>
    <row r="312" spans="1:19" x14ac:dyDescent="0.25">
      <c r="A312" t="s">
        <v>802</v>
      </c>
      <c r="B312" t="s">
        <v>803</v>
      </c>
      <c r="C312">
        <v>6034</v>
      </c>
      <c r="D312" t="s">
        <v>96</v>
      </c>
      <c r="E312" t="s">
        <v>32</v>
      </c>
      <c r="F312" t="s">
        <v>29</v>
      </c>
      <c r="G312" t="s">
        <v>30</v>
      </c>
      <c r="H312" t="s">
        <v>96</v>
      </c>
      <c r="I312" t="s">
        <v>22</v>
      </c>
      <c r="J312">
        <v>1347.6</v>
      </c>
      <c r="K312">
        <v>1</v>
      </c>
      <c r="L312" t="s">
        <v>124</v>
      </c>
      <c r="M312" t="s">
        <v>176</v>
      </c>
      <c r="O312">
        <v>1601</v>
      </c>
      <c r="P312" t="s">
        <v>20</v>
      </c>
      <c r="Q312">
        <v>6.5</v>
      </c>
      <c r="R312" s="48">
        <v>1.6666666666666607E-2</v>
      </c>
      <c r="S312">
        <v>0</v>
      </c>
    </row>
    <row r="313" spans="1:19" x14ac:dyDescent="0.25">
      <c r="A313" t="s">
        <v>804</v>
      </c>
      <c r="B313" t="s">
        <v>805</v>
      </c>
      <c r="C313">
        <v>6034</v>
      </c>
      <c r="D313" t="s">
        <v>96</v>
      </c>
      <c r="E313" t="s">
        <v>32</v>
      </c>
      <c r="F313" t="s">
        <v>29</v>
      </c>
      <c r="G313" t="s">
        <v>30</v>
      </c>
      <c r="H313" t="s">
        <v>96</v>
      </c>
      <c r="I313" t="s">
        <v>22</v>
      </c>
      <c r="J313">
        <v>1347.6</v>
      </c>
      <c r="K313">
        <v>1</v>
      </c>
      <c r="L313" t="s">
        <v>124</v>
      </c>
      <c r="M313" t="s">
        <v>176</v>
      </c>
      <c r="O313">
        <v>1527</v>
      </c>
      <c r="P313" t="s">
        <v>20</v>
      </c>
      <c r="Q313">
        <v>9.6</v>
      </c>
      <c r="R313" s="48">
        <v>1.6666666666666607E-2</v>
      </c>
      <c r="S313">
        <v>0</v>
      </c>
    </row>
    <row r="314" spans="1:19" x14ac:dyDescent="0.25">
      <c r="A314" t="s">
        <v>806</v>
      </c>
      <c r="B314" t="s">
        <v>807</v>
      </c>
      <c r="C314">
        <v>6034</v>
      </c>
      <c r="D314" t="s">
        <v>96</v>
      </c>
      <c r="E314" t="s">
        <v>32</v>
      </c>
      <c r="F314" t="s">
        <v>29</v>
      </c>
      <c r="G314" t="s">
        <v>30</v>
      </c>
      <c r="H314" t="s">
        <v>96</v>
      </c>
      <c r="I314" t="s">
        <v>22</v>
      </c>
      <c r="J314">
        <v>1347.6</v>
      </c>
      <c r="K314">
        <v>1</v>
      </c>
      <c r="L314" t="s">
        <v>124</v>
      </c>
      <c r="M314" t="s">
        <v>176</v>
      </c>
      <c r="O314">
        <v>1290</v>
      </c>
      <c r="P314" t="s">
        <v>20</v>
      </c>
      <c r="Q314">
        <v>7.6</v>
      </c>
      <c r="R314" s="48">
        <v>1.6666666666666607E-2</v>
      </c>
      <c r="S314">
        <v>0</v>
      </c>
    </row>
    <row r="315" spans="1:19" x14ac:dyDescent="0.25">
      <c r="A315" t="s">
        <v>808</v>
      </c>
      <c r="B315" t="s">
        <v>809</v>
      </c>
      <c r="C315">
        <v>6034</v>
      </c>
      <c r="D315" t="s">
        <v>96</v>
      </c>
      <c r="E315" t="s">
        <v>32</v>
      </c>
      <c r="F315" t="s">
        <v>29</v>
      </c>
      <c r="G315" t="s">
        <v>30</v>
      </c>
      <c r="H315" t="s">
        <v>96</v>
      </c>
      <c r="I315" t="s">
        <v>22</v>
      </c>
      <c r="J315">
        <v>1347.6</v>
      </c>
      <c r="K315">
        <v>1</v>
      </c>
      <c r="L315" t="s">
        <v>124</v>
      </c>
      <c r="M315" t="s">
        <v>176</v>
      </c>
      <c r="O315">
        <v>1212</v>
      </c>
      <c r="P315" t="s">
        <v>20</v>
      </c>
      <c r="Q315">
        <v>5.3</v>
      </c>
      <c r="R315" s="48">
        <v>1.6666666666666607E-2</v>
      </c>
      <c r="S315">
        <v>0</v>
      </c>
    </row>
    <row r="316" spans="1:19" x14ac:dyDescent="0.25">
      <c r="A316" t="s">
        <v>810</v>
      </c>
      <c r="B316" t="s">
        <v>811</v>
      </c>
      <c r="C316">
        <v>6034</v>
      </c>
      <c r="D316" t="s">
        <v>96</v>
      </c>
      <c r="E316" t="s">
        <v>32</v>
      </c>
      <c r="F316" t="s">
        <v>29</v>
      </c>
      <c r="G316" t="s">
        <v>30</v>
      </c>
      <c r="H316" t="s">
        <v>96</v>
      </c>
      <c r="I316" t="s">
        <v>22</v>
      </c>
      <c r="J316">
        <v>1347.6</v>
      </c>
      <c r="K316">
        <v>1</v>
      </c>
      <c r="L316" t="s">
        <v>124</v>
      </c>
      <c r="M316" t="s">
        <v>176</v>
      </c>
      <c r="O316">
        <v>851</v>
      </c>
      <c r="P316" t="s">
        <v>20</v>
      </c>
      <c r="Q316">
        <v>0</v>
      </c>
      <c r="R316" s="48">
        <v>1.6666666666666607E-2</v>
      </c>
      <c r="S316">
        <v>1</v>
      </c>
    </row>
    <row r="317" spans="1:19" x14ac:dyDescent="0.25">
      <c r="A317" t="s">
        <v>812</v>
      </c>
      <c r="B317" t="s">
        <v>813</v>
      </c>
      <c r="C317">
        <v>6034</v>
      </c>
      <c r="D317" t="s">
        <v>96</v>
      </c>
      <c r="E317" t="s">
        <v>32</v>
      </c>
      <c r="F317" t="s">
        <v>29</v>
      </c>
      <c r="G317" t="s">
        <v>30</v>
      </c>
      <c r="H317" t="s">
        <v>96</v>
      </c>
      <c r="I317" t="s">
        <v>22</v>
      </c>
      <c r="J317">
        <v>1347.6</v>
      </c>
      <c r="K317">
        <v>1</v>
      </c>
      <c r="L317" t="s">
        <v>124</v>
      </c>
      <c r="M317" t="s">
        <v>176</v>
      </c>
      <c r="O317">
        <v>925</v>
      </c>
      <c r="P317" t="s">
        <v>20</v>
      </c>
      <c r="Q317">
        <v>5.7</v>
      </c>
      <c r="R317" s="48">
        <v>1.6666666666666607E-2</v>
      </c>
      <c r="S317">
        <v>0</v>
      </c>
    </row>
    <row r="318" spans="1:19" x14ac:dyDescent="0.25">
      <c r="A318" t="s">
        <v>814</v>
      </c>
      <c r="B318" t="s">
        <v>815</v>
      </c>
      <c r="C318">
        <v>6034</v>
      </c>
      <c r="D318" t="s">
        <v>96</v>
      </c>
      <c r="E318" t="s">
        <v>32</v>
      </c>
      <c r="F318" t="s">
        <v>17</v>
      </c>
      <c r="G318" t="s">
        <v>17</v>
      </c>
      <c r="H318" t="s">
        <v>96</v>
      </c>
      <c r="I318" t="s">
        <v>19</v>
      </c>
      <c r="J318">
        <v>1347.6</v>
      </c>
      <c r="K318">
        <v>1</v>
      </c>
      <c r="L318" t="s">
        <v>101</v>
      </c>
      <c r="M318" t="s">
        <v>176</v>
      </c>
      <c r="O318">
        <v>1407</v>
      </c>
      <c r="P318" t="s">
        <v>20</v>
      </c>
      <c r="Q318">
        <v>5.4</v>
      </c>
      <c r="R318" s="48">
        <v>8.3333333333333037E-3</v>
      </c>
      <c r="S318">
        <v>0</v>
      </c>
    </row>
    <row r="319" spans="1:19" x14ac:dyDescent="0.25">
      <c r="A319" t="s">
        <v>816</v>
      </c>
      <c r="B319" t="s">
        <v>817</v>
      </c>
      <c r="C319">
        <v>6034</v>
      </c>
      <c r="D319" t="s">
        <v>96</v>
      </c>
      <c r="E319" t="s">
        <v>32</v>
      </c>
      <c r="F319" t="s">
        <v>17</v>
      </c>
      <c r="G319" t="s">
        <v>17</v>
      </c>
      <c r="H319" t="s">
        <v>96</v>
      </c>
      <c r="I319" t="s">
        <v>19</v>
      </c>
      <c r="J319">
        <v>1347.6</v>
      </c>
      <c r="K319">
        <v>1</v>
      </c>
      <c r="L319" t="s">
        <v>101</v>
      </c>
      <c r="M319" t="s">
        <v>176</v>
      </c>
      <c r="O319">
        <v>1507</v>
      </c>
      <c r="P319" t="s">
        <v>20</v>
      </c>
      <c r="Q319">
        <v>5.4</v>
      </c>
      <c r="R319" s="48">
        <v>1.6666666666666607E-2</v>
      </c>
      <c r="S319">
        <v>0</v>
      </c>
    </row>
    <row r="320" spans="1:19" x14ac:dyDescent="0.25">
      <c r="A320" t="s">
        <v>818</v>
      </c>
      <c r="B320" t="s">
        <v>819</v>
      </c>
      <c r="C320">
        <v>6034</v>
      </c>
      <c r="D320" t="s">
        <v>96</v>
      </c>
      <c r="E320" t="s">
        <v>32</v>
      </c>
      <c r="F320" t="s">
        <v>17</v>
      </c>
      <c r="G320" t="s">
        <v>17</v>
      </c>
      <c r="H320" t="s">
        <v>96</v>
      </c>
      <c r="I320" t="s">
        <v>19</v>
      </c>
      <c r="J320">
        <v>1347.6</v>
      </c>
      <c r="K320">
        <v>1</v>
      </c>
      <c r="L320" t="s">
        <v>101</v>
      </c>
      <c r="M320" t="s">
        <v>176</v>
      </c>
      <c r="O320">
        <v>1496</v>
      </c>
      <c r="P320" t="s">
        <v>20</v>
      </c>
      <c r="Q320">
        <v>5.4</v>
      </c>
      <c r="R320" s="48">
        <v>1.6666666666667274E-2</v>
      </c>
      <c r="S320">
        <v>0</v>
      </c>
    </row>
    <row r="321" spans="1:19" x14ac:dyDescent="0.25">
      <c r="A321" t="s">
        <v>820</v>
      </c>
      <c r="B321" t="s">
        <v>821</v>
      </c>
      <c r="C321">
        <v>6034</v>
      </c>
      <c r="D321" t="s">
        <v>96</v>
      </c>
      <c r="E321" t="s">
        <v>32</v>
      </c>
      <c r="F321" t="s">
        <v>17</v>
      </c>
      <c r="G321" t="s">
        <v>17</v>
      </c>
      <c r="H321" t="s">
        <v>96</v>
      </c>
      <c r="I321" t="s">
        <v>19</v>
      </c>
      <c r="J321">
        <v>1347.6</v>
      </c>
      <c r="K321">
        <v>1</v>
      </c>
      <c r="L321" t="s">
        <v>101</v>
      </c>
      <c r="M321" t="s">
        <v>176</v>
      </c>
      <c r="O321">
        <v>1463</v>
      </c>
      <c r="P321" t="s">
        <v>20</v>
      </c>
      <c r="Q321">
        <v>5.4</v>
      </c>
      <c r="R321" s="48">
        <v>1.6666666666666607E-2</v>
      </c>
      <c r="S321">
        <v>0</v>
      </c>
    </row>
    <row r="322" spans="1:19" x14ac:dyDescent="0.25">
      <c r="A322" t="s">
        <v>822</v>
      </c>
      <c r="B322" t="s">
        <v>823</v>
      </c>
      <c r="C322">
        <v>6034</v>
      </c>
      <c r="D322" t="s">
        <v>96</v>
      </c>
      <c r="E322" t="s">
        <v>32</v>
      </c>
      <c r="F322" t="s">
        <v>17</v>
      </c>
      <c r="G322" t="s">
        <v>17</v>
      </c>
      <c r="H322" t="s">
        <v>96</v>
      </c>
      <c r="I322" t="s">
        <v>19</v>
      </c>
      <c r="J322">
        <v>1347.6</v>
      </c>
      <c r="K322">
        <v>1</v>
      </c>
      <c r="L322" t="s">
        <v>101</v>
      </c>
      <c r="M322" t="s">
        <v>176</v>
      </c>
      <c r="O322">
        <v>1452</v>
      </c>
      <c r="P322" t="s">
        <v>20</v>
      </c>
      <c r="Q322">
        <v>5.5</v>
      </c>
      <c r="R322" s="48">
        <v>1.6666666666666607E-2</v>
      </c>
      <c r="S322">
        <v>0</v>
      </c>
    </row>
    <row r="323" spans="1:19" x14ac:dyDescent="0.25">
      <c r="A323" t="s">
        <v>824</v>
      </c>
      <c r="B323" t="s">
        <v>825</v>
      </c>
      <c r="C323">
        <v>6034</v>
      </c>
      <c r="D323" t="s">
        <v>96</v>
      </c>
      <c r="E323" t="s">
        <v>32</v>
      </c>
      <c r="F323" t="s">
        <v>17</v>
      </c>
      <c r="G323" t="s">
        <v>17</v>
      </c>
      <c r="H323" t="s">
        <v>96</v>
      </c>
      <c r="I323" t="s">
        <v>19</v>
      </c>
      <c r="J323">
        <v>1347.6</v>
      </c>
      <c r="K323">
        <v>1</v>
      </c>
      <c r="L323" t="s">
        <v>101</v>
      </c>
      <c r="M323" t="s">
        <v>176</v>
      </c>
      <c r="O323">
        <v>1345</v>
      </c>
      <c r="P323" t="s">
        <v>20</v>
      </c>
      <c r="Q323">
        <v>5</v>
      </c>
      <c r="R323" s="48">
        <v>1.6666666666666607E-2</v>
      </c>
      <c r="S323">
        <v>0</v>
      </c>
    </row>
    <row r="324" spans="1:19" x14ac:dyDescent="0.25">
      <c r="A324" t="s">
        <v>826</v>
      </c>
      <c r="B324" t="s">
        <v>827</v>
      </c>
      <c r="C324">
        <v>6034</v>
      </c>
      <c r="D324" t="s">
        <v>96</v>
      </c>
      <c r="E324" t="s">
        <v>32</v>
      </c>
      <c r="F324" t="s">
        <v>17</v>
      </c>
      <c r="G324" t="s">
        <v>17</v>
      </c>
      <c r="H324" t="s">
        <v>96</v>
      </c>
      <c r="I324" t="s">
        <v>19</v>
      </c>
      <c r="J324">
        <v>1347.6</v>
      </c>
      <c r="K324">
        <v>1</v>
      </c>
      <c r="L324" t="s">
        <v>101</v>
      </c>
      <c r="M324" t="s">
        <v>176</v>
      </c>
      <c r="O324">
        <v>1359</v>
      </c>
      <c r="P324" t="s">
        <v>20</v>
      </c>
      <c r="Q324">
        <v>4.7</v>
      </c>
      <c r="R324" s="48">
        <v>1.6666666666666607E-2</v>
      </c>
      <c r="S324">
        <v>0</v>
      </c>
    </row>
    <row r="325" spans="1:19" x14ac:dyDescent="0.25">
      <c r="A325" t="s">
        <v>828</v>
      </c>
      <c r="B325" t="s">
        <v>829</v>
      </c>
      <c r="C325">
        <v>6034</v>
      </c>
      <c r="D325" t="s">
        <v>96</v>
      </c>
      <c r="E325" t="s">
        <v>32</v>
      </c>
      <c r="F325" t="s">
        <v>17</v>
      </c>
      <c r="G325" t="s">
        <v>17</v>
      </c>
      <c r="H325" t="s">
        <v>96</v>
      </c>
      <c r="I325" t="s">
        <v>19</v>
      </c>
      <c r="J325">
        <v>1347.6</v>
      </c>
      <c r="K325">
        <v>1</v>
      </c>
      <c r="L325" t="s">
        <v>101</v>
      </c>
      <c r="M325" t="s">
        <v>176</v>
      </c>
      <c r="O325">
        <v>1369</v>
      </c>
      <c r="P325" t="s">
        <v>20</v>
      </c>
      <c r="Q325">
        <v>5.0999999999999996</v>
      </c>
      <c r="R325" s="48">
        <v>1.6666666666666607E-2</v>
      </c>
      <c r="S325">
        <v>0</v>
      </c>
    </row>
    <row r="326" spans="1:19" x14ac:dyDescent="0.25">
      <c r="A326" t="s">
        <v>830</v>
      </c>
      <c r="B326" t="s">
        <v>831</v>
      </c>
      <c r="C326">
        <v>6034</v>
      </c>
      <c r="D326" t="s">
        <v>96</v>
      </c>
      <c r="E326" t="s">
        <v>32</v>
      </c>
      <c r="F326" t="s">
        <v>21</v>
      </c>
      <c r="G326" t="s">
        <v>21</v>
      </c>
      <c r="H326" t="s">
        <v>96</v>
      </c>
      <c r="I326" t="s">
        <v>22</v>
      </c>
      <c r="J326">
        <v>1347.6</v>
      </c>
      <c r="K326">
        <v>1</v>
      </c>
      <c r="L326" t="s">
        <v>97</v>
      </c>
      <c r="M326" t="s">
        <v>176</v>
      </c>
      <c r="O326">
        <v>840</v>
      </c>
      <c r="P326" t="s">
        <v>20</v>
      </c>
      <c r="Q326">
        <v>0</v>
      </c>
      <c r="R326" s="48">
        <v>1.5833333333333144E-2</v>
      </c>
      <c r="S326">
        <v>1</v>
      </c>
    </row>
    <row r="327" spans="1:19" x14ac:dyDescent="0.25">
      <c r="A327" t="s">
        <v>832</v>
      </c>
      <c r="B327" t="s">
        <v>833</v>
      </c>
      <c r="C327">
        <v>6034</v>
      </c>
      <c r="D327" t="s">
        <v>96</v>
      </c>
      <c r="E327" t="s">
        <v>32</v>
      </c>
      <c r="F327" t="s">
        <v>17</v>
      </c>
      <c r="G327" t="s">
        <v>17</v>
      </c>
      <c r="H327" t="s">
        <v>96</v>
      </c>
      <c r="I327" t="s">
        <v>19</v>
      </c>
      <c r="J327">
        <v>1347.6</v>
      </c>
      <c r="K327">
        <v>1</v>
      </c>
      <c r="L327" t="s">
        <v>101</v>
      </c>
      <c r="M327" t="s">
        <v>176</v>
      </c>
      <c r="O327">
        <v>1261</v>
      </c>
      <c r="P327" t="s">
        <v>20</v>
      </c>
      <c r="Q327">
        <v>4.5999999999999996</v>
      </c>
      <c r="R327" s="48">
        <v>1.1666666666667158E-2</v>
      </c>
      <c r="S327">
        <v>0</v>
      </c>
    </row>
    <row r="328" spans="1:19" x14ac:dyDescent="0.25">
      <c r="A328" t="s">
        <v>834</v>
      </c>
      <c r="B328" t="s">
        <v>835</v>
      </c>
      <c r="C328">
        <v>6034</v>
      </c>
      <c r="D328" t="s">
        <v>96</v>
      </c>
      <c r="E328" t="s">
        <v>32</v>
      </c>
      <c r="F328" t="s">
        <v>17</v>
      </c>
      <c r="G328" t="s">
        <v>17</v>
      </c>
      <c r="H328" t="s">
        <v>96</v>
      </c>
      <c r="I328" t="s">
        <v>19</v>
      </c>
      <c r="J328">
        <v>1347.6</v>
      </c>
      <c r="K328">
        <v>1</v>
      </c>
      <c r="L328" t="s">
        <v>101</v>
      </c>
      <c r="M328" t="s">
        <v>176</v>
      </c>
      <c r="O328">
        <v>1323</v>
      </c>
      <c r="P328" t="s">
        <v>20</v>
      </c>
      <c r="Q328">
        <v>4.8</v>
      </c>
      <c r="R328" s="48">
        <v>1.6666666666666607E-2</v>
      </c>
      <c r="S328">
        <v>0</v>
      </c>
    </row>
    <row r="329" spans="1:19" x14ac:dyDescent="0.25">
      <c r="A329" t="s">
        <v>836</v>
      </c>
      <c r="B329" t="s">
        <v>837</v>
      </c>
      <c r="C329">
        <v>6034</v>
      </c>
      <c r="D329" t="s">
        <v>96</v>
      </c>
      <c r="E329" t="s">
        <v>32</v>
      </c>
      <c r="F329" t="s">
        <v>17</v>
      </c>
      <c r="G329" t="s">
        <v>17</v>
      </c>
      <c r="H329" t="s">
        <v>96</v>
      </c>
      <c r="I329" t="s">
        <v>19</v>
      </c>
      <c r="J329">
        <v>1347.6</v>
      </c>
      <c r="K329">
        <v>1</v>
      </c>
      <c r="L329" t="s">
        <v>101</v>
      </c>
      <c r="M329" t="s">
        <v>176</v>
      </c>
      <c r="O329">
        <v>1294</v>
      </c>
      <c r="P329" t="s">
        <v>20</v>
      </c>
      <c r="Q329">
        <v>4.5999999999999996</v>
      </c>
      <c r="R329" s="48">
        <v>1.6666666666666607E-2</v>
      </c>
      <c r="S329">
        <v>0</v>
      </c>
    </row>
    <row r="330" spans="1:19" x14ac:dyDescent="0.25">
      <c r="A330" t="s">
        <v>838</v>
      </c>
      <c r="B330" t="s">
        <v>839</v>
      </c>
      <c r="C330">
        <v>6034</v>
      </c>
      <c r="D330" t="s">
        <v>96</v>
      </c>
      <c r="E330" t="s">
        <v>32</v>
      </c>
      <c r="F330" t="s">
        <v>21</v>
      </c>
      <c r="G330" t="s">
        <v>21</v>
      </c>
      <c r="H330" t="s">
        <v>96</v>
      </c>
      <c r="I330" t="s">
        <v>22</v>
      </c>
      <c r="J330">
        <v>1347.6</v>
      </c>
      <c r="K330">
        <v>1</v>
      </c>
      <c r="L330" t="s">
        <v>97</v>
      </c>
      <c r="M330" t="s">
        <v>176</v>
      </c>
      <c r="O330">
        <v>1068</v>
      </c>
      <c r="P330" t="s">
        <v>20</v>
      </c>
      <c r="Q330">
        <v>1</v>
      </c>
      <c r="R330" s="48">
        <v>9.1666666666667673E-3</v>
      </c>
      <c r="S330">
        <v>0</v>
      </c>
    </row>
    <row r="331" spans="1:19" x14ac:dyDescent="0.25">
      <c r="A331" t="s">
        <v>840</v>
      </c>
      <c r="B331" t="s">
        <v>841</v>
      </c>
      <c r="C331">
        <v>6034</v>
      </c>
      <c r="D331" t="s">
        <v>96</v>
      </c>
      <c r="E331" t="s">
        <v>32</v>
      </c>
      <c r="F331" t="s">
        <v>21</v>
      </c>
      <c r="G331" t="s">
        <v>21</v>
      </c>
      <c r="H331" t="s">
        <v>96</v>
      </c>
      <c r="I331" t="s">
        <v>22</v>
      </c>
      <c r="J331">
        <v>1347.6</v>
      </c>
      <c r="K331">
        <v>1</v>
      </c>
      <c r="L331" t="s">
        <v>97</v>
      </c>
      <c r="M331" t="s">
        <v>176</v>
      </c>
      <c r="O331">
        <v>828</v>
      </c>
      <c r="P331" t="s">
        <v>20</v>
      </c>
      <c r="Q331">
        <v>0</v>
      </c>
      <c r="R331" s="48">
        <v>1.6666666666666607E-2</v>
      </c>
      <c r="S331">
        <v>1</v>
      </c>
    </row>
    <row r="332" spans="1:19" x14ac:dyDescent="0.25">
      <c r="A332" t="s">
        <v>842</v>
      </c>
      <c r="B332" t="s">
        <v>843</v>
      </c>
      <c r="C332">
        <v>6034</v>
      </c>
      <c r="D332" t="s">
        <v>96</v>
      </c>
      <c r="E332" t="s">
        <v>32</v>
      </c>
      <c r="F332" t="s">
        <v>21</v>
      </c>
      <c r="G332" t="s">
        <v>21</v>
      </c>
      <c r="H332" t="s">
        <v>96</v>
      </c>
      <c r="I332" t="s">
        <v>22</v>
      </c>
      <c r="J332">
        <v>1347.6</v>
      </c>
      <c r="K332">
        <v>1</v>
      </c>
      <c r="L332" t="s">
        <v>97</v>
      </c>
      <c r="M332" t="s">
        <v>176</v>
      </c>
      <c r="O332">
        <v>975</v>
      </c>
      <c r="P332" t="s">
        <v>20</v>
      </c>
      <c r="Q332">
        <v>3.9</v>
      </c>
      <c r="R332" s="48">
        <v>1.6666666666666607E-2</v>
      </c>
      <c r="S332">
        <v>0</v>
      </c>
    </row>
    <row r="333" spans="1:19" x14ac:dyDescent="0.25">
      <c r="A333" t="s">
        <v>844</v>
      </c>
      <c r="B333" t="s">
        <v>845</v>
      </c>
      <c r="C333">
        <v>6034</v>
      </c>
      <c r="D333" t="s">
        <v>96</v>
      </c>
      <c r="E333" t="s">
        <v>32</v>
      </c>
      <c r="F333" t="s">
        <v>17</v>
      </c>
      <c r="G333" t="s">
        <v>17</v>
      </c>
      <c r="H333" t="s">
        <v>96</v>
      </c>
      <c r="I333" t="s">
        <v>19</v>
      </c>
      <c r="J333">
        <v>1347.6</v>
      </c>
      <c r="K333">
        <v>1</v>
      </c>
      <c r="L333" t="s">
        <v>101</v>
      </c>
      <c r="M333" t="s">
        <v>176</v>
      </c>
      <c r="O333">
        <v>1339</v>
      </c>
      <c r="P333" t="s">
        <v>20</v>
      </c>
      <c r="Q333">
        <v>4.5</v>
      </c>
      <c r="R333" s="48">
        <v>3.0555555555555891E-3</v>
      </c>
      <c r="S333">
        <v>0</v>
      </c>
    </row>
    <row r="334" spans="1:19" x14ac:dyDescent="0.25">
      <c r="A334" t="s">
        <v>846</v>
      </c>
      <c r="B334" t="s">
        <v>847</v>
      </c>
      <c r="C334">
        <v>6034</v>
      </c>
      <c r="D334" t="s">
        <v>96</v>
      </c>
      <c r="E334" t="s">
        <v>32</v>
      </c>
      <c r="F334" t="s">
        <v>17</v>
      </c>
      <c r="G334" t="s">
        <v>17</v>
      </c>
      <c r="H334" t="s">
        <v>96</v>
      </c>
      <c r="I334" t="s">
        <v>19</v>
      </c>
      <c r="J334">
        <v>1347.6</v>
      </c>
      <c r="K334">
        <v>1</v>
      </c>
      <c r="L334" t="s">
        <v>101</v>
      </c>
      <c r="M334" t="s">
        <v>176</v>
      </c>
      <c r="O334">
        <v>1402</v>
      </c>
      <c r="P334" t="s">
        <v>20</v>
      </c>
      <c r="Q334">
        <v>4.9000000000000004</v>
      </c>
      <c r="R334" s="48">
        <v>1.6666666666666607E-2</v>
      </c>
      <c r="S334">
        <v>0</v>
      </c>
    </row>
    <row r="335" spans="1:19" x14ac:dyDescent="0.25">
      <c r="A335" t="s">
        <v>848</v>
      </c>
      <c r="B335" t="s">
        <v>849</v>
      </c>
      <c r="C335">
        <v>6034</v>
      </c>
      <c r="D335" t="s">
        <v>96</v>
      </c>
      <c r="E335" t="s">
        <v>32</v>
      </c>
      <c r="F335" t="s">
        <v>17</v>
      </c>
      <c r="G335" t="s">
        <v>17</v>
      </c>
      <c r="H335" t="s">
        <v>96</v>
      </c>
      <c r="I335" t="s">
        <v>19</v>
      </c>
      <c r="J335">
        <v>1347.6</v>
      </c>
      <c r="K335">
        <v>1</v>
      </c>
      <c r="L335" t="s">
        <v>101</v>
      </c>
      <c r="M335" t="s">
        <v>176</v>
      </c>
      <c r="O335">
        <v>1368</v>
      </c>
      <c r="P335" t="s">
        <v>20</v>
      </c>
      <c r="Q335">
        <v>5</v>
      </c>
      <c r="R335" s="48">
        <v>1.6666666666666607E-2</v>
      </c>
      <c r="S335">
        <v>0</v>
      </c>
    </row>
    <row r="336" spans="1:19" x14ac:dyDescent="0.25">
      <c r="A336" t="s">
        <v>850</v>
      </c>
      <c r="B336" t="s">
        <v>851</v>
      </c>
      <c r="C336">
        <v>6034</v>
      </c>
      <c r="D336" t="s">
        <v>96</v>
      </c>
      <c r="E336" t="s">
        <v>32</v>
      </c>
      <c r="F336" t="s">
        <v>17</v>
      </c>
      <c r="G336" t="s">
        <v>17</v>
      </c>
      <c r="H336" t="s">
        <v>96</v>
      </c>
      <c r="I336" t="s">
        <v>19</v>
      </c>
      <c r="J336">
        <v>1347.6</v>
      </c>
      <c r="K336">
        <v>1</v>
      </c>
      <c r="L336" t="s">
        <v>101</v>
      </c>
      <c r="M336" t="s">
        <v>176</v>
      </c>
      <c r="O336">
        <v>1323</v>
      </c>
      <c r="P336" t="s">
        <v>20</v>
      </c>
      <c r="Q336">
        <v>4.4000000000000004</v>
      </c>
      <c r="R336" s="48">
        <v>1.6666666666666607E-2</v>
      </c>
      <c r="S336">
        <v>0</v>
      </c>
    </row>
    <row r="337" spans="1:19" x14ac:dyDescent="0.25">
      <c r="A337" t="s">
        <v>852</v>
      </c>
      <c r="B337" t="s">
        <v>853</v>
      </c>
      <c r="C337">
        <v>6034</v>
      </c>
      <c r="D337" t="s">
        <v>96</v>
      </c>
      <c r="E337" t="s">
        <v>32</v>
      </c>
      <c r="F337" t="s">
        <v>17</v>
      </c>
      <c r="G337" t="s">
        <v>17</v>
      </c>
      <c r="H337" t="s">
        <v>96</v>
      </c>
      <c r="I337" t="s">
        <v>19</v>
      </c>
      <c r="J337">
        <v>1347.6</v>
      </c>
      <c r="K337">
        <v>1</v>
      </c>
      <c r="L337" t="s">
        <v>101</v>
      </c>
      <c r="M337" t="s">
        <v>176</v>
      </c>
      <c r="O337">
        <v>1409</v>
      </c>
      <c r="P337" t="s">
        <v>20</v>
      </c>
      <c r="Q337">
        <v>5.3</v>
      </c>
      <c r="R337" s="48">
        <v>1.6666666666666607E-2</v>
      </c>
      <c r="S337">
        <v>0</v>
      </c>
    </row>
    <row r="338" spans="1:19" x14ac:dyDescent="0.25">
      <c r="A338" t="s">
        <v>854</v>
      </c>
      <c r="B338" t="s">
        <v>855</v>
      </c>
      <c r="C338">
        <v>6034</v>
      </c>
      <c r="D338" t="s">
        <v>96</v>
      </c>
      <c r="E338" t="s">
        <v>32</v>
      </c>
      <c r="F338" t="s">
        <v>17</v>
      </c>
      <c r="G338" t="s">
        <v>17</v>
      </c>
      <c r="H338" t="s">
        <v>96</v>
      </c>
      <c r="I338" t="s">
        <v>19</v>
      </c>
      <c r="J338">
        <v>1347.6</v>
      </c>
      <c r="K338">
        <v>1</v>
      </c>
      <c r="L338" t="s">
        <v>101</v>
      </c>
      <c r="M338" t="s">
        <v>176</v>
      </c>
      <c r="O338">
        <v>1369</v>
      </c>
      <c r="P338" t="s">
        <v>20</v>
      </c>
      <c r="Q338">
        <v>5</v>
      </c>
      <c r="R338" s="48">
        <v>1.6666666666666607E-2</v>
      </c>
      <c r="S338">
        <v>0</v>
      </c>
    </row>
    <row r="339" spans="1:19" x14ac:dyDescent="0.25">
      <c r="A339" t="s">
        <v>856</v>
      </c>
      <c r="B339" t="s">
        <v>857</v>
      </c>
      <c r="C339">
        <v>6034</v>
      </c>
      <c r="D339" t="s">
        <v>96</v>
      </c>
      <c r="E339" t="s">
        <v>32</v>
      </c>
      <c r="F339" t="s">
        <v>21</v>
      </c>
      <c r="G339" t="s">
        <v>21</v>
      </c>
      <c r="H339" t="s">
        <v>96</v>
      </c>
      <c r="I339" t="s">
        <v>22</v>
      </c>
      <c r="J339">
        <v>1347.6</v>
      </c>
      <c r="K339">
        <v>1</v>
      </c>
      <c r="L339" t="s">
        <v>97</v>
      </c>
      <c r="M339" t="s">
        <v>176</v>
      </c>
      <c r="O339">
        <v>1691</v>
      </c>
      <c r="P339" t="s">
        <v>20</v>
      </c>
      <c r="Q339">
        <v>7.1</v>
      </c>
      <c r="R339" s="48">
        <v>1.6666666666666607E-2</v>
      </c>
      <c r="S339">
        <v>0</v>
      </c>
    </row>
    <row r="340" spans="1:19" x14ac:dyDescent="0.25">
      <c r="A340" t="s">
        <v>858</v>
      </c>
      <c r="B340" t="s">
        <v>859</v>
      </c>
      <c r="C340">
        <v>6034</v>
      </c>
      <c r="D340" t="s">
        <v>96</v>
      </c>
      <c r="E340" t="s">
        <v>32</v>
      </c>
      <c r="F340" t="s">
        <v>21</v>
      </c>
      <c r="G340" t="s">
        <v>21</v>
      </c>
      <c r="H340" t="s">
        <v>96</v>
      </c>
      <c r="I340" t="s">
        <v>22</v>
      </c>
      <c r="J340">
        <v>1348.1</v>
      </c>
      <c r="K340">
        <v>1</v>
      </c>
      <c r="L340" t="s">
        <v>97</v>
      </c>
      <c r="M340" t="s">
        <v>176</v>
      </c>
      <c r="O340">
        <v>1254</v>
      </c>
      <c r="P340" t="s">
        <v>20</v>
      </c>
      <c r="Q340">
        <v>4.7</v>
      </c>
      <c r="R340" s="48">
        <v>1.6666666666666607E-2</v>
      </c>
      <c r="S340">
        <v>0</v>
      </c>
    </row>
    <row r="341" spans="1:19" x14ac:dyDescent="0.25">
      <c r="A341" t="s">
        <v>860</v>
      </c>
      <c r="B341" t="s">
        <v>861</v>
      </c>
      <c r="C341">
        <v>6034</v>
      </c>
      <c r="D341" t="s">
        <v>96</v>
      </c>
      <c r="E341" t="s">
        <v>32</v>
      </c>
      <c r="F341" t="s">
        <v>26</v>
      </c>
      <c r="G341" t="s">
        <v>27</v>
      </c>
      <c r="H341" t="s">
        <v>96</v>
      </c>
      <c r="I341" t="s">
        <v>19</v>
      </c>
      <c r="J341">
        <v>1348.1</v>
      </c>
      <c r="K341">
        <v>1</v>
      </c>
      <c r="L341" t="s">
        <v>114</v>
      </c>
      <c r="M341" t="s">
        <v>176</v>
      </c>
      <c r="O341">
        <v>1528</v>
      </c>
      <c r="P341" t="s">
        <v>20</v>
      </c>
      <c r="Q341">
        <v>6.4</v>
      </c>
      <c r="R341" s="48">
        <v>1.6666666666666607E-2</v>
      </c>
      <c r="S341">
        <v>0</v>
      </c>
    </row>
    <row r="342" spans="1:19" x14ac:dyDescent="0.25">
      <c r="A342" t="s">
        <v>862</v>
      </c>
      <c r="B342" t="s">
        <v>863</v>
      </c>
      <c r="C342">
        <v>6034</v>
      </c>
      <c r="D342" t="s">
        <v>96</v>
      </c>
      <c r="E342" t="s">
        <v>32</v>
      </c>
      <c r="F342" t="s">
        <v>26</v>
      </c>
      <c r="G342" t="s">
        <v>27</v>
      </c>
      <c r="H342" t="s">
        <v>96</v>
      </c>
      <c r="I342" t="s">
        <v>19</v>
      </c>
      <c r="J342">
        <v>1348.1</v>
      </c>
      <c r="K342">
        <v>1</v>
      </c>
      <c r="L342" t="s">
        <v>114</v>
      </c>
      <c r="M342" t="s">
        <v>176</v>
      </c>
      <c r="O342">
        <v>1743</v>
      </c>
      <c r="P342" t="s">
        <v>20</v>
      </c>
      <c r="Q342">
        <v>5.7</v>
      </c>
      <c r="R342" s="48">
        <v>1.6666666666667274E-2</v>
      </c>
      <c r="S342">
        <v>0</v>
      </c>
    </row>
    <row r="343" spans="1:19" x14ac:dyDescent="0.25">
      <c r="A343" t="s">
        <v>864</v>
      </c>
      <c r="B343" t="s">
        <v>865</v>
      </c>
      <c r="C343">
        <v>6034</v>
      </c>
      <c r="D343" t="s">
        <v>96</v>
      </c>
      <c r="E343" t="s">
        <v>32</v>
      </c>
      <c r="F343" t="s">
        <v>26</v>
      </c>
      <c r="G343" t="s">
        <v>27</v>
      </c>
      <c r="H343" t="s">
        <v>96</v>
      </c>
      <c r="I343" t="s">
        <v>19</v>
      </c>
      <c r="J343">
        <v>1348.1</v>
      </c>
      <c r="K343">
        <v>1</v>
      </c>
      <c r="L343" t="s">
        <v>114</v>
      </c>
      <c r="M343" t="s">
        <v>176</v>
      </c>
      <c r="O343">
        <v>1038</v>
      </c>
      <c r="P343" t="s">
        <v>20</v>
      </c>
      <c r="Q343">
        <v>1.6</v>
      </c>
      <c r="R343" s="48">
        <v>1.6666666666666607E-2</v>
      </c>
      <c r="S343">
        <v>0</v>
      </c>
    </row>
    <row r="344" spans="1:19" x14ac:dyDescent="0.25">
      <c r="A344" t="s">
        <v>866</v>
      </c>
      <c r="B344" t="s">
        <v>867</v>
      </c>
      <c r="C344">
        <v>6034</v>
      </c>
      <c r="D344" t="s">
        <v>96</v>
      </c>
      <c r="E344" t="s">
        <v>32</v>
      </c>
      <c r="F344" t="s">
        <v>28</v>
      </c>
      <c r="G344" t="s">
        <v>28</v>
      </c>
      <c r="H344" t="s">
        <v>96</v>
      </c>
      <c r="I344" t="s">
        <v>19</v>
      </c>
      <c r="J344">
        <v>1348.1</v>
      </c>
      <c r="K344">
        <v>1</v>
      </c>
      <c r="L344" t="s">
        <v>121</v>
      </c>
      <c r="M344" t="s">
        <v>176</v>
      </c>
      <c r="O344">
        <v>1266</v>
      </c>
      <c r="P344" t="s">
        <v>20</v>
      </c>
      <c r="Q344">
        <v>0</v>
      </c>
      <c r="R344" s="48">
        <v>1.0833333333333028E-2</v>
      </c>
      <c r="S344">
        <v>1</v>
      </c>
    </row>
    <row r="345" spans="1:19" x14ac:dyDescent="0.25">
      <c r="A345" t="s">
        <v>868</v>
      </c>
      <c r="B345" t="s">
        <v>869</v>
      </c>
      <c r="C345">
        <v>6034</v>
      </c>
      <c r="D345" t="s">
        <v>96</v>
      </c>
      <c r="E345" t="s">
        <v>32</v>
      </c>
      <c r="F345" t="s">
        <v>28</v>
      </c>
      <c r="G345" t="s">
        <v>28</v>
      </c>
      <c r="H345" t="s">
        <v>96</v>
      </c>
      <c r="I345" t="s">
        <v>19</v>
      </c>
      <c r="J345">
        <v>1348.1</v>
      </c>
      <c r="K345">
        <v>1</v>
      </c>
      <c r="L345" t="s">
        <v>121</v>
      </c>
      <c r="M345" t="s">
        <v>176</v>
      </c>
      <c r="O345">
        <v>1492</v>
      </c>
      <c r="P345" t="s">
        <v>20</v>
      </c>
      <c r="Q345">
        <v>0</v>
      </c>
      <c r="R345" s="48">
        <v>1.6666666666666607E-2</v>
      </c>
      <c r="S345">
        <v>1</v>
      </c>
    </row>
    <row r="346" spans="1:19" x14ac:dyDescent="0.25">
      <c r="A346" t="s">
        <v>870</v>
      </c>
      <c r="B346" t="s">
        <v>871</v>
      </c>
      <c r="C346">
        <v>6034</v>
      </c>
      <c r="D346" t="s">
        <v>96</v>
      </c>
      <c r="E346" t="s">
        <v>32</v>
      </c>
      <c r="F346" t="s">
        <v>28</v>
      </c>
      <c r="G346" t="s">
        <v>28</v>
      </c>
      <c r="H346" t="s">
        <v>96</v>
      </c>
      <c r="I346" t="s">
        <v>19</v>
      </c>
      <c r="J346">
        <v>1348.2</v>
      </c>
      <c r="K346">
        <v>1</v>
      </c>
      <c r="L346" t="s">
        <v>121</v>
      </c>
      <c r="M346" t="s">
        <v>176</v>
      </c>
      <c r="O346">
        <v>1494</v>
      </c>
      <c r="P346" t="s">
        <v>20</v>
      </c>
      <c r="Q346">
        <v>0</v>
      </c>
      <c r="R346" s="48">
        <v>1.6666666666666607E-2</v>
      </c>
      <c r="S346">
        <v>1</v>
      </c>
    </row>
    <row r="347" spans="1:19" x14ac:dyDescent="0.25">
      <c r="A347" t="s">
        <v>872</v>
      </c>
      <c r="B347" t="s">
        <v>873</v>
      </c>
      <c r="C347">
        <v>6034</v>
      </c>
      <c r="D347" t="s">
        <v>96</v>
      </c>
      <c r="E347" t="s">
        <v>32</v>
      </c>
      <c r="F347" t="s">
        <v>28</v>
      </c>
      <c r="G347" t="s">
        <v>28</v>
      </c>
      <c r="H347" t="s">
        <v>96</v>
      </c>
      <c r="I347" t="s">
        <v>19</v>
      </c>
      <c r="J347">
        <v>1348.2</v>
      </c>
      <c r="K347">
        <v>1</v>
      </c>
      <c r="L347" t="s">
        <v>121</v>
      </c>
      <c r="M347" t="s">
        <v>176</v>
      </c>
      <c r="O347">
        <v>1472</v>
      </c>
      <c r="P347" t="s">
        <v>20</v>
      </c>
      <c r="Q347">
        <v>0</v>
      </c>
      <c r="R347" s="48">
        <v>1.6666666666666607E-2</v>
      </c>
      <c r="S347">
        <v>1</v>
      </c>
    </row>
    <row r="348" spans="1:19" x14ac:dyDescent="0.25">
      <c r="A348" t="s">
        <v>874</v>
      </c>
      <c r="B348" t="s">
        <v>875</v>
      </c>
      <c r="C348">
        <v>6034</v>
      </c>
      <c r="D348" t="s">
        <v>96</v>
      </c>
      <c r="E348" t="s">
        <v>32</v>
      </c>
      <c r="F348" t="s">
        <v>28</v>
      </c>
      <c r="G348" t="s">
        <v>28</v>
      </c>
      <c r="H348" t="s">
        <v>96</v>
      </c>
      <c r="I348" t="s">
        <v>19</v>
      </c>
      <c r="J348">
        <v>1348.2</v>
      </c>
      <c r="K348">
        <v>1</v>
      </c>
      <c r="L348" t="s">
        <v>121</v>
      </c>
      <c r="M348" t="s">
        <v>176</v>
      </c>
      <c r="O348">
        <v>1506</v>
      </c>
      <c r="P348" t="s">
        <v>20</v>
      </c>
      <c r="Q348">
        <v>0</v>
      </c>
      <c r="R348" s="48">
        <v>1.6388888888889008E-2</v>
      </c>
      <c r="S348">
        <v>1</v>
      </c>
    </row>
    <row r="349" spans="1:19" x14ac:dyDescent="0.25">
      <c r="A349" t="s">
        <v>876</v>
      </c>
      <c r="B349" t="s">
        <v>877</v>
      </c>
      <c r="C349">
        <v>6034</v>
      </c>
      <c r="D349" t="s">
        <v>96</v>
      </c>
      <c r="E349" t="s">
        <v>32</v>
      </c>
      <c r="F349" t="s">
        <v>28</v>
      </c>
      <c r="G349" t="s">
        <v>28</v>
      </c>
      <c r="H349" t="s">
        <v>96</v>
      </c>
      <c r="I349" t="s">
        <v>19</v>
      </c>
      <c r="J349">
        <v>1348.2</v>
      </c>
      <c r="K349">
        <v>1</v>
      </c>
      <c r="L349" t="s">
        <v>121</v>
      </c>
      <c r="M349" t="s">
        <v>176</v>
      </c>
      <c r="O349">
        <v>1340</v>
      </c>
      <c r="P349" t="s">
        <v>20</v>
      </c>
      <c r="Q349">
        <v>0</v>
      </c>
      <c r="R349" s="48">
        <v>1.6666666666666607E-2</v>
      </c>
      <c r="S349">
        <v>1</v>
      </c>
    </row>
    <row r="350" spans="1:19" x14ac:dyDescent="0.25">
      <c r="A350" t="s">
        <v>878</v>
      </c>
      <c r="B350" t="s">
        <v>879</v>
      </c>
      <c r="C350">
        <v>6034</v>
      </c>
      <c r="D350" t="s">
        <v>96</v>
      </c>
      <c r="E350" t="s">
        <v>32</v>
      </c>
      <c r="F350" t="s">
        <v>29</v>
      </c>
      <c r="G350" t="s">
        <v>30</v>
      </c>
      <c r="H350" t="s">
        <v>96</v>
      </c>
      <c r="I350" t="s">
        <v>22</v>
      </c>
      <c r="J350">
        <v>1348.2</v>
      </c>
      <c r="K350">
        <v>1</v>
      </c>
      <c r="L350" t="s">
        <v>124</v>
      </c>
      <c r="M350" t="s">
        <v>176</v>
      </c>
      <c r="O350">
        <v>1318</v>
      </c>
      <c r="P350" t="s">
        <v>20</v>
      </c>
      <c r="Q350">
        <v>2.2999999999999998</v>
      </c>
      <c r="R350" s="48">
        <v>8.0555555555557046E-3</v>
      </c>
      <c r="S350">
        <v>0</v>
      </c>
    </row>
    <row r="351" spans="1:19" x14ac:dyDescent="0.25">
      <c r="A351" t="s">
        <v>880</v>
      </c>
      <c r="B351" t="s">
        <v>881</v>
      </c>
      <c r="C351">
        <v>6034</v>
      </c>
      <c r="D351" t="s">
        <v>96</v>
      </c>
      <c r="E351" t="s">
        <v>32</v>
      </c>
      <c r="F351" t="s">
        <v>29</v>
      </c>
      <c r="G351" t="s">
        <v>30</v>
      </c>
      <c r="H351" t="s">
        <v>96</v>
      </c>
      <c r="I351" t="s">
        <v>22</v>
      </c>
      <c r="J351">
        <v>1348.2</v>
      </c>
      <c r="K351">
        <v>1</v>
      </c>
      <c r="L351" t="s">
        <v>124</v>
      </c>
      <c r="M351" t="s">
        <v>176</v>
      </c>
      <c r="O351">
        <v>1978</v>
      </c>
      <c r="P351" t="s">
        <v>20</v>
      </c>
      <c r="Q351">
        <v>6.4</v>
      </c>
      <c r="R351" s="48">
        <v>6.9444444444446418E-3</v>
      </c>
      <c r="S351">
        <v>0</v>
      </c>
    </row>
    <row r="352" spans="1:19" x14ac:dyDescent="0.25">
      <c r="A352" t="s">
        <v>882</v>
      </c>
      <c r="B352" t="s">
        <v>883</v>
      </c>
      <c r="C352">
        <v>6034</v>
      </c>
      <c r="D352" t="s">
        <v>96</v>
      </c>
      <c r="E352" t="s">
        <v>32</v>
      </c>
      <c r="F352" t="s">
        <v>29</v>
      </c>
      <c r="G352" t="s">
        <v>30</v>
      </c>
      <c r="H352" t="s">
        <v>96</v>
      </c>
      <c r="I352" t="s">
        <v>22</v>
      </c>
      <c r="J352">
        <v>1348.2</v>
      </c>
      <c r="K352">
        <v>1</v>
      </c>
      <c r="L352" t="s">
        <v>124</v>
      </c>
      <c r="M352" t="s">
        <v>176</v>
      </c>
      <c r="O352">
        <v>1367</v>
      </c>
      <c r="P352" t="s">
        <v>20</v>
      </c>
      <c r="Q352">
        <v>5</v>
      </c>
      <c r="R352" s="48">
        <v>1.6666666666666607E-2</v>
      </c>
      <c r="S352">
        <v>0</v>
      </c>
    </row>
    <row r="353" spans="1:19" x14ac:dyDescent="0.25">
      <c r="A353" t="s">
        <v>884</v>
      </c>
      <c r="B353" t="s">
        <v>885</v>
      </c>
      <c r="C353">
        <v>6034</v>
      </c>
      <c r="D353" t="s">
        <v>96</v>
      </c>
      <c r="E353" t="s">
        <v>32</v>
      </c>
      <c r="F353" t="s">
        <v>29</v>
      </c>
      <c r="G353" t="s">
        <v>30</v>
      </c>
      <c r="H353" t="s">
        <v>96</v>
      </c>
      <c r="I353" t="s">
        <v>22</v>
      </c>
      <c r="J353">
        <v>1348.3</v>
      </c>
      <c r="K353">
        <v>1</v>
      </c>
      <c r="L353" t="s">
        <v>124</v>
      </c>
      <c r="M353" t="s">
        <v>176</v>
      </c>
      <c r="O353">
        <v>850</v>
      </c>
      <c r="P353" t="s">
        <v>20</v>
      </c>
      <c r="Q353">
        <v>0</v>
      </c>
      <c r="R353" s="48">
        <v>1.6666666666666607E-2</v>
      </c>
      <c r="S353">
        <v>1</v>
      </c>
    </row>
    <row r="354" spans="1:19" x14ac:dyDescent="0.25">
      <c r="A354" t="s">
        <v>886</v>
      </c>
      <c r="B354" t="s">
        <v>887</v>
      </c>
      <c r="C354">
        <v>6034</v>
      </c>
      <c r="D354" t="s">
        <v>96</v>
      </c>
      <c r="E354" t="s">
        <v>32</v>
      </c>
      <c r="F354" t="s">
        <v>29</v>
      </c>
      <c r="G354" t="s">
        <v>30</v>
      </c>
      <c r="H354" t="s">
        <v>96</v>
      </c>
      <c r="I354" t="s">
        <v>22</v>
      </c>
      <c r="J354">
        <v>1348.3</v>
      </c>
      <c r="K354">
        <v>1</v>
      </c>
      <c r="L354" t="s">
        <v>124</v>
      </c>
      <c r="M354" t="s">
        <v>176</v>
      </c>
      <c r="O354">
        <v>853</v>
      </c>
      <c r="P354" t="s">
        <v>20</v>
      </c>
      <c r="Q354">
        <v>0</v>
      </c>
      <c r="R354" s="48">
        <v>1.6666666666666607E-2</v>
      </c>
      <c r="S354">
        <v>1</v>
      </c>
    </row>
    <row r="355" spans="1:19" x14ac:dyDescent="0.25">
      <c r="A355" t="s">
        <v>888</v>
      </c>
      <c r="B355" t="s">
        <v>889</v>
      </c>
      <c r="C355">
        <v>6034</v>
      </c>
      <c r="D355" t="s">
        <v>96</v>
      </c>
      <c r="E355" t="s">
        <v>32</v>
      </c>
      <c r="F355" t="s">
        <v>23</v>
      </c>
      <c r="G355" t="s">
        <v>23</v>
      </c>
      <c r="H355" t="s">
        <v>96</v>
      </c>
      <c r="I355" t="s">
        <v>24</v>
      </c>
      <c r="J355">
        <v>1348.3</v>
      </c>
      <c r="K355">
        <v>1</v>
      </c>
      <c r="L355" t="s">
        <v>131</v>
      </c>
      <c r="M355" t="s">
        <v>176</v>
      </c>
      <c r="O355">
        <v>0</v>
      </c>
      <c r="P355" t="s">
        <v>20</v>
      </c>
      <c r="Q355">
        <v>0</v>
      </c>
      <c r="R355" s="48">
        <v>9.4444444444443665E-3</v>
      </c>
      <c r="S355">
        <v>1</v>
      </c>
    </row>
    <row r="356" spans="1:19" x14ac:dyDescent="0.25">
      <c r="A356" t="s">
        <v>890</v>
      </c>
      <c r="B356" t="s">
        <v>891</v>
      </c>
      <c r="C356">
        <v>6034</v>
      </c>
      <c r="D356" t="s">
        <v>96</v>
      </c>
      <c r="E356" t="s">
        <v>32</v>
      </c>
      <c r="F356" t="s">
        <v>23</v>
      </c>
      <c r="G356" t="s">
        <v>23</v>
      </c>
      <c r="H356" t="s">
        <v>96</v>
      </c>
      <c r="I356" t="s">
        <v>24</v>
      </c>
      <c r="J356">
        <v>1348.3</v>
      </c>
      <c r="K356">
        <v>0</v>
      </c>
      <c r="L356" t="s">
        <v>134</v>
      </c>
      <c r="M356" t="s">
        <v>176</v>
      </c>
      <c r="O356">
        <v>0</v>
      </c>
      <c r="P356" t="s">
        <v>20</v>
      </c>
      <c r="Q356">
        <v>0</v>
      </c>
      <c r="R356" s="48">
        <v>8.333333333334636E-4</v>
      </c>
      <c r="S356">
        <v>0</v>
      </c>
    </row>
    <row r="357" spans="1:19" x14ac:dyDescent="0.25">
      <c r="A357" t="s">
        <v>892</v>
      </c>
      <c r="B357" t="s">
        <v>893</v>
      </c>
      <c r="C357">
        <v>6034</v>
      </c>
      <c r="D357" t="s">
        <v>96</v>
      </c>
      <c r="E357" t="s">
        <v>32</v>
      </c>
      <c r="F357" t="s">
        <v>23</v>
      </c>
      <c r="G357" t="s">
        <v>23</v>
      </c>
      <c r="H357" t="s">
        <v>96</v>
      </c>
      <c r="I357" t="s">
        <v>24</v>
      </c>
      <c r="J357">
        <v>1348.3</v>
      </c>
      <c r="K357">
        <v>0</v>
      </c>
      <c r="L357" t="s">
        <v>134</v>
      </c>
      <c r="M357" t="s">
        <v>176</v>
      </c>
      <c r="O357">
        <v>0</v>
      </c>
      <c r="P357" t="s">
        <v>20</v>
      </c>
      <c r="Q357">
        <v>0</v>
      </c>
      <c r="R357" s="48">
        <v>1.6666666666666607E-2</v>
      </c>
      <c r="S357">
        <v>0</v>
      </c>
    </row>
    <row r="358" spans="1:19" x14ac:dyDescent="0.25">
      <c r="A358" t="s">
        <v>894</v>
      </c>
      <c r="B358" t="s">
        <v>895</v>
      </c>
      <c r="C358">
        <v>6034</v>
      </c>
      <c r="D358" t="s">
        <v>96</v>
      </c>
      <c r="E358" t="s">
        <v>32</v>
      </c>
      <c r="F358" t="s">
        <v>23</v>
      </c>
      <c r="G358" t="s">
        <v>23</v>
      </c>
      <c r="H358" t="s">
        <v>96</v>
      </c>
      <c r="I358" t="s">
        <v>24</v>
      </c>
      <c r="J358">
        <v>1348.3</v>
      </c>
      <c r="K358">
        <v>0</v>
      </c>
      <c r="L358" t="s">
        <v>134</v>
      </c>
      <c r="M358" t="s">
        <v>176</v>
      </c>
      <c r="O358">
        <v>0</v>
      </c>
      <c r="P358" t="s">
        <v>20</v>
      </c>
      <c r="Q358">
        <v>0</v>
      </c>
      <c r="R358" s="48">
        <v>1.6666666666666607E-2</v>
      </c>
      <c r="S358">
        <v>0</v>
      </c>
    </row>
    <row r="359" spans="1:19" x14ac:dyDescent="0.25">
      <c r="A359" t="s">
        <v>896</v>
      </c>
      <c r="B359" t="s">
        <v>897</v>
      </c>
      <c r="C359">
        <v>6034</v>
      </c>
      <c r="D359" t="s">
        <v>96</v>
      </c>
      <c r="E359" t="s">
        <v>32</v>
      </c>
      <c r="F359" t="s">
        <v>23</v>
      </c>
      <c r="G359" t="s">
        <v>23</v>
      </c>
      <c r="H359" t="s">
        <v>96</v>
      </c>
      <c r="I359" t="s">
        <v>24</v>
      </c>
      <c r="J359">
        <v>1348.3</v>
      </c>
      <c r="K359">
        <v>0</v>
      </c>
      <c r="L359" t="s">
        <v>134</v>
      </c>
      <c r="M359" t="s">
        <v>176</v>
      </c>
      <c r="O359">
        <v>0</v>
      </c>
      <c r="P359" t="s">
        <v>20</v>
      </c>
      <c r="Q359">
        <v>0</v>
      </c>
      <c r="R359" s="48">
        <v>1.6666666666666607E-2</v>
      </c>
      <c r="S359">
        <v>0</v>
      </c>
    </row>
    <row r="360" spans="1:19" x14ac:dyDescent="0.25">
      <c r="A360" t="s">
        <v>898</v>
      </c>
      <c r="B360" t="s">
        <v>899</v>
      </c>
      <c r="C360">
        <v>6034</v>
      </c>
      <c r="D360" t="s">
        <v>96</v>
      </c>
      <c r="E360" t="s">
        <v>32</v>
      </c>
      <c r="F360" t="s">
        <v>23</v>
      </c>
      <c r="G360" t="s">
        <v>23</v>
      </c>
      <c r="H360" t="s">
        <v>96</v>
      </c>
      <c r="I360" t="s">
        <v>24</v>
      </c>
      <c r="J360">
        <v>1348.3</v>
      </c>
      <c r="K360">
        <v>0</v>
      </c>
      <c r="L360" t="s">
        <v>134</v>
      </c>
      <c r="M360" t="s">
        <v>176</v>
      </c>
      <c r="O360">
        <v>0</v>
      </c>
      <c r="P360" t="s">
        <v>20</v>
      </c>
      <c r="Q360">
        <v>0</v>
      </c>
      <c r="R360" s="48">
        <v>1.6666666666666607E-2</v>
      </c>
      <c r="S360">
        <v>0</v>
      </c>
    </row>
    <row r="361" spans="1:19" x14ac:dyDescent="0.25">
      <c r="A361" t="s">
        <v>900</v>
      </c>
      <c r="B361" t="s">
        <v>901</v>
      </c>
      <c r="C361">
        <v>6034</v>
      </c>
      <c r="D361" t="s">
        <v>96</v>
      </c>
      <c r="E361" t="s">
        <v>32</v>
      </c>
      <c r="F361" t="s">
        <v>23</v>
      </c>
      <c r="G361" t="s">
        <v>23</v>
      </c>
      <c r="H361" t="s">
        <v>96</v>
      </c>
      <c r="I361" t="s">
        <v>24</v>
      </c>
      <c r="J361">
        <v>1348.3</v>
      </c>
      <c r="K361">
        <v>0</v>
      </c>
      <c r="L361" t="s">
        <v>134</v>
      </c>
      <c r="M361" t="s">
        <v>176</v>
      </c>
      <c r="O361">
        <v>0</v>
      </c>
      <c r="P361" t="s">
        <v>20</v>
      </c>
      <c r="Q361">
        <v>0</v>
      </c>
      <c r="R361" s="48">
        <v>1.6666666666666607E-2</v>
      </c>
      <c r="S361">
        <v>0</v>
      </c>
    </row>
    <row r="362" spans="1:19" x14ac:dyDescent="0.25">
      <c r="A362" t="s">
        <v>902</v>
      </c>
      <c r="B362" t="s">
        <v>903</v>
      </c>
      <c r="C362">
        <v>6034</v>
      </c>
      <c r="D362" t="s">
        <v>96</v>
      </c>
      <c r="E362" t="s">
        <v>32</v>
      </c>
      <c r="F362" t="s">
        <v>23</v>
      </c>
      <c r="G362" t="s">
        <v>23</v>
      </c>
      <c r="H362" t="s">
        <v>96</v>
      </c>
      <c r="I362" t="s">
        <v>24</v>
      </c>
      <c r="J362">
        <v>1348.3</v>
      </c>
      <c r="K362">
        <v>0</v>
      </c>
      <c r="L362" t="s">
        <v>134</v>
      </c>
      <c r="M362" t="s">
        <v>176</v>
      </c>
      <c r="O362">
        <v>0</v>
      </c>
      <c r="P362" t="s">
        <v>20</v>
      </c>
      <c r="Q362">
        <v>0</v>
      </c>
      <c r="R362" s="48">
        <v>1.6666666666666607E-2</v>
      </c>
      <c r="S362">
        <v>0</v>
      </c>
    </row>
    <row r="363" spans="1:19" x14ac:dyDescent="0.25">
      <c r="A363" t="s">
        <v>904</v>
      </c>
      <c r="B363" t="s">
        <v>905</v>
      </c>
      <c r="C363">
        <v>6034</v>
      </c>
      <c r="D363" t="s">
        <v>96</v>
      </c>
      <c r="E363" t="s">
        <v>32</v>
      </c>
      <c r="F363" t="s">
        <v>23</v>
      </c>
      <c r="G363" t="s">
        <v>23</v>
      </c>
      <c r="H363" t="s">
        <v>96</v>
      </c>
      <c r="I363" t="s">
        <v>24</v>
      </c>
      <c r="J363">
        <v>1348.3</v>
      </c>
      <c r="K363">
        <v>0</v>
      </c>
      <c r="L363" t="s">
        <v>134</v>
      </c>
      <c r="M363" t="s">
        <v>176</v>
      </c>
      <c r="O363">
        <v>0</v>
      </c>
      <c r="P363" t="s">
        <v>20</v>
      </c>
      <c r="Q363">
        <v>0</v>
      </c>
      <c r="R363" s="48">
        <v>1.6666666666667274E-2</v>
      </c>
      <c r="S363">
        <v>0</v>
      </c>
    </row>
    <row r="364" spans="1:19" x14ac:dyDescent="0.25">
      <c r="A364" t="s">
        <v>906</v>
      </c>
      <c r="B364" t="s">
        <v>907</v>
      </c>
      <c r="C364">
        <v>6034</v>
      </c>
      <c r="D364" t="s">
        <v>96</v>
      </c>
      <c r="E364" t="s">
        <v>32</v>
      </c>
      <c r="F364" t="s">
        <v>23</v>
      </c>
      <c r="G364" t="s">
        <v>23</v>
      </c>
      <c r="H364" t="s">
        <v>96</v>
      </c>
      <c r="I364" t="s">
        <v>24</v>
      </c>
      <c r="J364">
        <v>1348.3</v>
      </c>
      <c r="K364">
        <v>0</v>
      </c>
      <c r="L364" t="s">
        <v>134</v>
      </c>
      <c r="M364" t="s">
        <v>176</v>
      </c>
      <c r="O364">
        <v>0</v>
      </c>
      <c r="P364" t="s">
        <v>20</v>
      </c>
      <c r="Q364">
        <v>0</v>
      </c>
      <c r="R364" s="48">
        <v>1.6666666666666607E-2</v>
      </c>
      <c r="S364">
        <v>0</v>
      </c>
    </row>
    <row r="365" spans="1:19" x14ac:dyDescent="0.25">
      <c r="A365" t="s">
        <v>908</v>
      </c>
      <c r="B365" t="s">
        <v>909</v>
      </c>
      <c r="C365">
        <v>6034</v>
      </c>
      <c r="D365" t="s">
        <v>96</v>
      </c>
      <c r="E365" t="s">
        <v>32</v>
      </c>
      <c r="F365" t="s">
        <v>23</v>
      </c>
      <c r="G365" t="s">
        <v>23</v>
      </c>
      <c r="H365" t="s">
        <v>96</v>
      </c>
      <c r="I365" t="s">
        <v>24</v>
      </c>
      <c r="J365">
        <v>1348.3</v>
      </c>
      <c r="K365">
        <v>0</v>
      </c>
      <c r="L365" t="s">
        <v>134</v>
      </c>
      <c r="M365" t="s">
        <v>176</v>
      </c>
      <c r="O365">
        <v>0</v>
      </c>
      <c r="P365" t="s">
        <v>20</v>
      </c>
      <c r="Q365">
        <v>0</v>
      </c>
      <c r="R365" s="48">
        <v>1.6666666666666607E-2</v>
      </c>
      <c r="S365">
        <v>0</v>
      </c>
    </row>
    <row r="366" spans="1:19" x14ac:dyDescent="0.25">
      <c r="A366" t="s">
        <v>910</v>
      </c>
      <c r="B366" t="s">
        <v>911</v>
      </c>
      <c r="C366">
        <v>6034</v>
      </c>
      <c r="D366" t="s">
        <v>96</v>
      </c>
      <c r="E366" t="s">
        <v>32</v>
      </c>
      <c r="F366" t="s">
        <v>23</v>
      </c>
      <c r="G366" t="s">
        <v>23</v>
      </c>
      <c r="H366" t="s">
        <v>96</v>
      </c>
      <c r="I366" t="s">
        <v>24</v>
      </c>
      <c r="J366">
        <v>1348.3</v>
      </c>
      <c r="K366">
        <v>0</v>
      </c>
      <c r="L366" t="s">
        <v>134</v>
      </c>
      <c r="M366" t="s">
        <v>176</v>
      </c>
      <c r="O366">
        <v>0</v>
      </c>
      <c r="P366" t="s">
        <v>20</v>
      </c>
      <c r="Q366">
        <v>0</v>
      </c>
      <c r="R366" s="48">
        <v>1.6666666666666607E-2</v>
      </c>
      <c r="S366">
        <v>0</v>
      </c>
    </row>
    <row r="367" spans="1:19" x14ac:dyDescent="0.25">
      <c r="A367" t="s">
        <v>912</v>
      </c>
      <c r="B367" t="s">
        <v>913</v>
      </c>
      <c r="C367">
        <v>6034</v>
      </c>
      <c r="D367" t="s">
        <v>96</v>
      </c>
      <c r="E367" t="s">
        <v>32</v>
      </c>
      <c r="F367" t="s">
        <v>23</v>
      </c>
      <c r="G367" t="s">
        <v>23</v>
      </c>
      <c r="H367" t="s">
        <v>96</v>
      </c>
      <c r="I367" t="s">
        <v>24</v>
      </c>
      <c r="J367">
        <v>1348.3</v>
      </c>
      <c r="K367">
        <v>0</v>
      </c>
      <c r="L367" t="s">
        <v>134</v>
      </c>
      <c r="M367" t="s">
        <v>176</v>
      </c>
      <c r="O367">
        <v>0</v>
      </c>
      <c r="P367" t="s">
        <v>20</v>
      </c>
      <c r="Q367">
        <v>0</v>
      </c>
      <c r="R367" s="48">
        <v>1.6666666666666607E-2</v>
      </c>
      <c r="S367">
        <v>0</v>
      </c>
    </row>
    <row r="368" spans="1:19" x14ac:dyDescent="0.25">
      <c r="A368" t="s">
        <v>914</v>
      </c>
      <c r="B368" t="s">
        <v>915</v>
      </c>
      <c r="C368">
        <v>6034</v>
      </c>
      <c r="D368" t="s">
        <v>96</v>
      </c>
      <c r="E368" t="s">
        <v>32</v>
      </c>
      <c r="F368" t="s">
        <v>23</v>
      </c>
      <c r="G368" t="s">
        <v>23</v>
      </c>
      <c r="H368" t="s">
        <v>96</v>
      </c>
      <c r="I368" t="s">
        <v>24</v>
      </c>
      <c r="J368">
        <v>1348.3</v>
      </c>
      <c r="K368">
        <v>0</v>
      </c>
      <c r="L368" t="s">
        <v>134</v>
      </c>
      <c r="M368" t="s">
        <v>176</v>
      </c>
      <c r="O368">
        <v>0</v>
      </c>
      <c r="P368" t="s">
        <v>20</v>
      </c>
      <c r="Q368">
        <v>0</v>
      </c>
      <c r="R368" s="48">
        <v>1.6666666666666607E-2</v>
      </c>
      <c r="S368">
        <v>0</v>
      </c>
    </row>
    <row r="369" spans="1:19" x14ac:dyDescent="0.25">
      <c r="A369" t="s">
        <v>916</v>
      </c>
      <c r="B369" t="s">
        <v>917</v>
      </c>
      <c r="C369">
        <v>6034</v>
      </c>
      <c r="D369" t="s">
        <v>96</v>
      </c>
      <c r="E369" t="s">
        <v>32</v>
      </c>
      <c r="F369" t="s">
        <v>23</v>
      </c>
      <c r="G369" t="s">
        <v>23</v>
      </c>
      <c r="H369" t="s">
        <v>96</v>
      </c>
      <c r="I369" t="s">
        <v>24</v>
      </c>
      <c r="J369">
        <v>1348.3</v>
      </c>
      <c r="K369">
        <v>0</v>
      </c>
      <c r="L369" t="s">
        <v>134</v>
      </c>
      <c r="M369" t="s">
        <v>176</v>
      </c>
      <c r="O369">
        <v>0</v>
      </c>
      <c r="P369" t="s">
        <v>20</v>
      </c>
      <c r="Q369">
        <v>0</v>
      </c>
      <c r="R369" s="48">
        <v>1.6666666666666607E-2</v>
      </c>
      <c r="S369">
        <v>0</v>
      </c>
    </row>
    <row r="370" spans="1:19" x14ac:dyDescent="0.25">
      <c r="A370" t="s">
        <v>918</v>
      </c>
      <c r="B370" t="s">
        <v>919</v>
      </c>
      <c r="C370">
        <v>6034</v>
      </c>
      <c r="D370" t="s">
        <v>96</v>
      </c>
      <c r="E370" t="s">
        <v>32</v>
      </c>
      <c r="F370" t="s">
        <v>23</v>
      </c>
      <c r="G370" t="s">
        <v>23</v>
      </c>
      <c r="H370" t="s">
        <v>96</v>
      </c>
      <c r="I370" t="s">
        <v>24</v>
      </c>
      <c r="J370">
        <v>1348.3</v>
      </c>
      <c r="K370">
        <v>0</v>
      </c>
      <c r="L370" t="s">
        <v>134</v>
      </c>
      <c r="M370" t="s">
        <v>176</v>
      </c>
      <c r="O370">
        <v>0</v>
      </c>
      <c r="P370" t="s">
        <v>20</v>
      </c>
      <c r="Q370">
        <v>0</v>
      </c>
      <c r="R370" s="48">
        <v>1.6666666666666607E-2</v>
      </c>
      <c r="S370">
        <v>0</v>
      </c>
    </row>
    <row r="371" spans="1:19" x14ac:dyDescent="0.25">
      <c r="A371" t="s">
        <v>920</v>
      </c>
      <c r="B371" t="s">
        <v>921</v>
      </c>
      <c r="C371">
        <v>6034</v>
      </c>
      <c r="D371" t="s">
        <v>96</v>
      </c>
      <c r="E371" t="s">
        <v>32</v>
      </c>
      <c r="F371" t="s">
        <v>23</v>
      </c>
      <c r="G371" t="s">
        <v>23</v>
      </c>
      <c r="H371" t="s">
        <v>96</v>
      </c>
      <c r="I371" t="s">
        <v>24</v>
      </c>
      <c r="J371">
        <v>1348.3</v>
      </c>
      <c r="K371">
        <v>0</v>
      </c>
      <c r="L371" t="s">
        <v>134</v>
      </c>
      <c r="M371" t="s">
        <v>176</v>
      </c>
      <c r="O371">
        <v>0</v>
      </c>
      <c r="P371" t="s">
        <v>20</v>
      </c>
      <c r="Q371">
        <v>0</v>
      </c>
      <c r="R371" s="48">
        <v>1.6666666666666607E-2</v>
      </c>
      <c r="S371">
        <v>0</v>
      </c>
    </row>
    <row r="372" spans="1:19" x14ac:dyDescent="0.25">
      <c r="A372" t="s">
        <v>922</v>
      </c>
      <c r="B372" t="s">
        <v>923</v>
      </c>
      <c r="C372">
        <v>6034</v>
      </c>
      <c r="D372" t="s">
        <v>96</v>
      </c>
      <c r="E372" t="s">
        <v>32</v>
      </c>
      <c r="F372" t="s">
        <v>23</v>
      </c>
      <c r="G372" t="s">
        <v>23</v>
      </c>
      <c r="H372" t="s">
        <v>96</v>
      </c>
      <c r="I372" t="s">
        <v>24</v>
      </c>
      <c r="J372">
        <v>1348.3</v>
      </c>
      <c r="K372">
        <v>0</v>
      </c>
      <c r="L372" t="s">
        <v>134</v>
      </c>
      <c r="M372" t="s">
        <v>176</v>
      </c>
      <c r="O372">
        <v>0</v>
      </c>
      <c r="P372" t="s">
        <v>20</v>
      </c>
      <c r="Q372">
        <v>0</v>
      </c>
      <c r="R372" s="48">
        <v>1.6666666666666607E-2</v>
      </c>
      <c r="S372">
        <v>0</v>
      </c>
    </row>
    <row r="373" spans="1:19" x14ac:dyDescent="0.25">
      <c r="A373" t="s">
        <v>924</v>
      </c>
      <c r="B373" t="s">
        <v>925</v>
      </c>
      <c r="C373">
        <v>6034</v>
      </c>
      <c r="D373" t="s">
        <v>96</v>
      </c>
      <c r="E373" t="s">
        <v>32</v>
      </c>
      <c r="F373" t="s">
        <v>23</v>
      </c>
      <c r="G373" t="s">
        <v>23</v>
      </c>
      <c r="H373" t="s">
        <v>96</v>
      </c>
      <c r="I373" t="s">
        <v>24</v>
      </c>
      <c r="J373">
        <v>1348.3</v>
      </c>
      <c r="K373">
        <v>0</v>
      </c>
      <c r="L373" t="s">
        <v>134</v>
      </c>
      <c r="M373" t="s">
        <v>176</v>
      </c>
      <c r="O373">
        <v>0</v>
      </c>
      <c r="P373" t="s">
        <v>20</v>
      </c>
      <c r="Q373">
        <v>0</v>
      </c>
      <c r="R373" s="48">
        <v>1.6666666666666607E-2</v>
      </c>
      <c r="S373">
        <v>0</v>
      </c>
    </row>
    <row r="374" spans="1:19" x14ac:dyDescent="0.25">
      <c r="A374" t="s">
        <v>926</v>
      </c>
      <c r="B374" t="s">
        <v>927</v>
      </c>
      <c r="C374">
        <v>6034</v>
      </c>
      <c r="D374" t="s">
        <v>96</v>
      </c>
      <c r="E374" t="s">
        <v>32</v>
      </c>
      <c r="F374" t="s">
        <v>23</v>
      </c>
      <c r="G374" t="s">
        <v>23</v>
      </c>
      <c r="H374" t="s">
        <v>96</v>
      </c>
      <c r="I374" t="s">
        <v>24</v>
      </c>
      <c r="J374">
        <v>1348.3</v>
      </c>
      <c r="K374">
        <v>0</v>
      </c>
      <c r="L374" t="s">
        <v>134</v>
      </c>
      <c r="M374" t="s">
        <v>176</v>
      </c>
      <c r="O374">
        <v>0</v>
      </c>
      <c r="P374" t="s">
        <v>20</v>
      </c>
      <c r="Q374">
        <v>0</v>
      </c>
      <c r="R374" s="48">
        <v>1.6666666666666607E-2</v>
      </c>
      <c r="S374">
        <v>0</v>
      </c>
    </row>
    <row r="375" spans="1:19" x14ac:dyDescent="0.25">
      <c r="A375" t="s">
        <v>928</v>
      </c>
      <c r="B375" t="s">
        <v>929</v>
      </c>
      <c r="C375">
        <v>6034</v>
      </c>
      <c r="D375" t="s">
        <v>96</v>
      </c>
      <c r="E375" t="s">
        <v>32</v>
      </c>
      <c r="F375" t="s">
        <v>23</v>
      </c>
      <c r="G375" t="s">
        <v>23</v>
      </c>
      <c r="H375" t="s">
        <v>96</v>
      </c>
      <c r="I375" t="s">
        <v>24</v>
      </c>
      <c r="J375">
        <v>1348.3</v>
      </c>
      <c r="K375">
        <v>0</v>
      </c>
      <c r="L375" t="s">
        <v>134</v>
      </c>
      <c r="M375" t="s">
        <v>176</v>
      </c>
      <c r="O375">
        <v>0</v>
      </c>
      <c r="P375" t="s">
        <v>20</v>
      </c>
      <c r="Q375">
        <v>0</v>
      </c>
      <c r="R375" s="48">
        <v>1.6666666666667274E-2</v>
      </c>
      <c r="S375">
        <v>0</v>
      </c>
    </row>
    <row r="376" spans="1:19" x14ac:dyDescent="0.25">
      <c r="A376" t="s">
        <v>930</v>
      </c>
      <c r="B376" t="s">
        <v>931</v>
      </c>
      <c r="C376">
        <v>6034</v>
      </c>
      <c r="D376" t="s">
        <v>96</v>
      </c>
      <c r="E376" t="s">
        <v>32</v>
      </c>
      <c r="F376" t="s">
        <v>23</v>
      </c>
      <c r="G376" t="s">
        <v>23</v>
      </c>
      <c r="H376" t="s">
        <v>96</v>
      </c>
      <c r="I376" t="s">
        <v>24</v>
      </c>
      <c r="J376">
        <v>1348.3</v>
      </c>
      <c r="K376">
        <v>0</v>
      </c>
      <c r="L376" t="s">
        <v>134</v>
      </c>
      <c r="M376" t="s">
        <v>176</v>
      </c>
      <c r="O376">
        <v>0</v>
      </c>
      <c r="P376" t="s">
        <v>20</v>
      </c>
      <c r="Q376">
        <v>0</v>
      </c>
      <c r="R376" s="48">
        <v>1.6666666666666607E-2</v>
      </c>
      <c r="S376">
        <v>0</v>
      </c>
    </row>
    <row r="377" spans="1:19" x14ac:dyDescent="0.25">
      <c r="A377" t="s">
        <v>932</v>
      </c>
      <c r="B377" t="s">
        <v>933</v>
      </c>
      <c r="C377">
        <v>6034</v>
      </c>
      <c r="D377" t="s">
        <v>96</v>
      </c>
      <c r="E377" t="s">
        <v>32</v>
      </c>
      <c r="F377" t="s">
        <v>23</v>
      </c>
      <c r="G377" t="s">
        <v>23</v>
      </c>
      <c r="H377" t="s">
        <v>96</v>
      </c>
      <c r="I377" t="s">
        <v>24</v>
      </c>
      <c r="J377">
        <v>1348.3</v>
      </c>
      <c r="K377">
        <v>0</v>
      </c>
      <c r="L377" t="s">
        <v>134</v>
      </c>
      <c r="M377" t="s">
        <v>176</v>
      </c>
      <c r="O377">
        <v>0</v>
      </c>
      <c r="P377" t="s">
        <v>20</v>
      </c>
      <c r="Q377">
        <v>0</v>
      </c>
      <c r="R377" s="48">
        <v>1.6666666666666607E-2</v>
      </c>
      <c r="S377">
        <v>0</v>
      </c>
    </row>
    <row r="378" spans="1:19" x14ac:dyDescent="0.25">
      <c r="A378" t="s">
        <v>934</v>
      </c>
      <c r="B378" t="s">
        <v>935</v>
      </c>
      <c r="C378">
        <v>6034</v>
      </c>
      <c r="D378" t="s">
        <v>96</v>
      </c>
      <c r="E378" t="s">
        <v>32</v>
      </c>
      <c r="F378" t="s">
        <v>23</v>
      </c>
      <c r="G378" t="s">
        <v>23</v>
      </c>
      <c r="H378" t="s">
        <v>96</v>
      </c>
      <c r="I378" t="s">
        <v>24</v>
      </c>
      <c r="J378">
        <v>1348.3</v>
      </c>
      <c r="K378">
        <v>0</v>
      </c>
      <c r="L378" t="s">
        <v>134</v>
      </c>
      <c r="M378" t="s">
        <v>176</v>
      </c>
      <c r="O378">
        <v>0</v>
      </c>
      <c r="P378" t="s">
        <v>20</v>
      </c>
      <c r="Q378">
        <v>0</v>
      </c>
      <c r="R378" s="48">
        <v>1.6666666666666607E-2</v>
      </c>
      <c r="S378">
        <v>0</v>
      </c>
    </row>
    <row r="379" spans="1:19" x14ac:dyDescent="0.25">
      <c r="A379" t="s">
        <v>936</v>
      </c>
      <c r="B379" t="s">
        <v>937</v>
      </c>
      <c r="C379">
        <v>6034</v>
      </c>
      <c r="D379" t="s">
        <v>96</v>
      </c>
      <c r="E379" t="s">
        <v>32</v>
      </c>
      <c r="F379" t="s">
        <v>23</v>
      </c>
      <c r="G379" t="s">
        <v>23</v>
      </c>
      <c r="H379" t="s">
        <v>96</v>
      </c>
      <c r="I379" t="s">
        <v>24</v>
      </c>
      <c r="J379">
        <v>1348.3</v>
      </c>
      <c r="K379">
        <v>0</v>
      </c>
      <c r="L379" t="s">
        <v>134</v>
      </c>
      <c r="M379" t="s">
        <v>176</v>
      </c>
      <c r="O379">
        <v>0</v>
      </c>
      <c r="P379" t="s">
        <v>20</v>
      </c>
      <c r="Q379">
        <v>0</v>
      </c>
      <c r="R379" s="48">
        <v>1.6666666666666607E-2</v>
      </c>
      <c r="S379">
        <v>0</v>
      </c>
    </row>
    <row r="380" spans="1:19" x14ac:dyDescent="0.25">
      <c r="A380" t="s">
        <v>938</v>
      </c>
      <c r="B380" t="s">
        <v>939</v>
      </c>
      <c r="C380">
        <v>6034</v>
      </c>
      <c r="D380" t="s">
        <v>96</v>
      </c>
      <c r="E380" t="s">
        <v>32</v>
      </c>
      <c r="F380" t="s">
        <v>23</v>
      </c>
      <c r="G380" t="s">
        <v>23</v>
      </c>
      <c r="H380" t="s">
        <v>96</v>
      </c>
      <c r="I380" t="s">
        <v>24</v>
      </c>
      <c r="J380">
        <v>1348.3</v>
      </c>
      <c r="K380">
        <v>0</v>
      </c>
      <c r="L380" t="s">
        <v>134</v>
      </c>
      <c r="M380" t="s">
        <v>176</v>
      </c>
      <c r="O380">
        <v>0</v>
      </c>
      <c r="P380" t="s">
        <v>20</v>
      </c>
      <c r="Q380">
        <v>0</v>
      </c>
      <c r="R380" s="48">
        <v>1.6666666666666607E-2</v>
      </c>
      <c r="S380">
        <v>0</v>
      </c>
    </row>
    <row r="381" spans="1:19" x14ac:dyDescent="0.25">
      <c r="A381" t="s">
        <v>940</v>
      </c>
      <c r="B381" t="s">
        <v>941</v>
      </c>
      <c r="C381">
        <v>6034</v>
      </c>
      <c r="D381" t="s">
        <v>96</v>
      </c>
      <c r="E381" t="s">
        <v>32</v>
      </c>
      <c r="F381" t="s">
        <v>23</v>
      </c>
      <c r="G381" t="s">
        <v>23</v>
      </c>
      <c r="H381" t="s">
        <v>96</v>
      </c>
      <c r="I381" t="s">
        <v>24</v>
      </c>
      <c r="J381">
        <v>1348.3</v>
      </c>
      <c r="K381">
        <v>0</v>
      </c>
      <c r="L381" t="s">
        <v>134</v>
      </c>
      <c r="M381" t="s">
        <v>176</v>
      </c>
      <c r="O381">
        <v>0</v>
      </c>
      <c r="P381" t="s">
        <v>20</v>
      </c>
      <c r="Q381">
        <v>0</v>
      </c>
      <c r="R381" s="48">
        <v>1.6666666666666607E-2</v>
      </c>
      <c r="S381">
        <v>0</v>
      </c>
    </row>
    <row r="382" spans="1:19" x14ac:dyDescent="0.25">
      <c r="A382" t="s">
        <v>942</v>
      </c>
      <c r="B382" t="s">
        <v>943</v>
      </c>
      <c r="C382">
        <v>6034</v>
      </c>
      <c r="D382" t="s">
        <v>96</v>
      </c>
      <c r="E382" t="s">
        <v>32</v>
      </c>
      <c r="F382" t="s">
        <v>23</v>
      </c>
      <c r="G382" t="s">
        <v>23</v>
      </c>
      <c r="H382" t="s">
        <v>96</v>
      </c>
      <c r="I382" t="s">
        <v>24</v>
      </c>
      <c r="J382">
        <v>1348.3</v>
      </c>
      <c r="K382">
        <v>0</v>
      </c>
      <c r="L382" t="s">
        <v>134</v>
      </c>
      <c r="M382" t="s">
        <v>176</v>
      </c>
      <c r="O382">
        <v>0</v>
      </c>
      <c r="P382" t="s">
        <v>20</v>
      </c>
      <c r="Q382">
        <v>0</v>
      </c>
      <c r="R382" s="48">
        <v>1.6666666666666607E-2</v>
      </c>
      <c r="S382">
        <v>0</v>
      </c>
    </row>
    <row r="383" spans="1:19" x14ac:dyDescent="0.25">
      <c r="A383" t="s">
        <v>944</v>
      </c>
      <c r="B383" t="s">
        <v>945</v>
      </c>
      <c r="C383">
        <v>6034</v>
      </c>
      <c r="D383" t="s">
        <v>96</v>
      </c>
      <c r="E383" t="s">
        <v>32</v>
      </c>
      <c r="F383" t="s">
        <v>23</v>
      </c>
      <c r="G383" t="s">
        <v>23</v>
      </c>
      <c r="H383" t="s">
        <v>96</v>
      </c>
      <c r="I383" t="s">
        <v>24</v>
      </c>
      <c r="J383">
        <v>1348.3</v>
      </c>
      <c r="K383">
        <v>0</v>
      </c>
      <c r="L383" t="s">
        <v>134</v>
      </c>
      <c r="M383" t="s">
        <v>176</v>
      </c>
      <c r="O383">
        <v>0</v>
      </c>
      <c r="P383" t="s">
        <v>20</v>
      </c>
      <c r="Q383">
        <v>0</v>
      </c>
      <c r="R383" s="48">
        <v>1.6666666666666607E-2</v>
      </c>
      <c r="S383">
        <v>0</v>
      </c>
    </row>
    <row r="384" spans="1:19" x14ac:dyDescent="0.25">
      <c r="A384" t="s">
        <v>946</v>
      </c>
      <c r="B384" t="s">
        <v>947</v>
      </c>
      <c r="C384">
        <v>6034</v>
      </c>
      <c r="D384" t="s">
        <v>96</v>
      </c>
      <c r="E384" t="s">
        <v>32</v>
      </c>
      <c r="F384" t="s">
        <v>23</v>
      </c>
      <c r="G384" t="s">
        <v>23</v>
      </c>
      <c r="H384" t="s">
        <v>96</v>
      </c>
      <c r="I384" t="s">
        <v>24</v>
      </c>
      <c r="J384">
        <v>1348.3</v>
      </c>
      <c r="K384">
        <v>0</v>
      </c>
      <c r="L384" t="s">
        <v>134</v>
      </c>
      <c r="M384" t="s">
        <v>176</v>
      </c>
      <c r="O384">
        <v>0</v>
      </c>
      <c r="P384" t="s">
        <v>20</v>
      </c>
      <c r="Q384">
        <v>0</v>
      </c>
      <c r="R384" s="48">
        <v>1.6666666666666607E-2</v>
      </c>
      <c r="S384">
        <v>0</v>
      </c>
    </row>
    <row r="385" spans="1:19" x14ac:dyDescent="0.25">
      <c r="A385" t="s">
        <v>948</v>
      </c>
      <c r="B385" t="s">
        <v>949</v>
      </c>
      <c r="C385">
        <v>6034</v>
      </c>
      <c r="D385" t="s">
        <v>96</v>
      </c>
      <c r="E385" t="s">
        <v>32</v>
      </c>
      <c r="F385" t="s">
        <v>23</v>
      </c>
      <c r="G385" t="s">
        <v>23</v>
      </c>
      <c r="H385" t="s">
        <v>96</v>
      </c>
      <c r="I385" t="s">
        <v>24</v>
      </c>
      <c r="J385">
        <v>1348.3</v>
      </c>
      <c r="K385">
        <v>1</v>
      </c>
      <c r="L385" t="s">
        <v>134</v>
      </c>
      <c r="M385" t="s">
        <v>176</v>
      </c>
      <c r="O385">
        <v>851</v>
      </c>
      <c r="P385" t="s">
        <v>20</v>
      </c>
      <c r="Q385">
        <v>0</v>
      </c>
      <c r="R385" s="48">
        <v>1.6666666666666607E-2</v>
      </c>
      <c r="S385">
        <v>1</v>
      </c>
    </row>
    <row r="386" spans="1:19" x14ac:dyDescent="0.25">
      <c r="A386" t="s">
        <v>950</v>
      </c>
      <c r="B386" t="s">
        <v>951</v>
      </c>
      <c r="C386">
        <v>6034</v>
      </c>
      <c r="D386" t="s">
        <v>96</v>
      </c>
      <c r="E386" t="s">
        <v>32</v>
      </c>
      <c r="F386" t="s">
        <v>23</v>
      </c>
      <c r="G386" t="s">
        <v>23</v>
      </c>
      <c r="H386" t="s">
        <v>96</v>
      </c>
      <c r="I386" t="s">
        <v>31</v>
      </c>
      <c r="J386">
        <v>1348.3</v>
      </c>
      <c r="K386">
        <v>1</v>
      </c>
      <c r="L386" t="s">
        <v>145</v>
      </c>
      <c r="M386" t="s">
        <v>176</v>
      </c>
      <c r="O386">
        <v>852</v>
      </c>
      <c r="P386" t="s">
        <v>20</v>
      </c>
      <c r="Q386">
        <v>0</v>
      </c>
      <c r="R386" s="48">
        <v>1.3611111111111684E-2</v>
      </c>
      <c r="S386">
        <v>1</v>
      </c>
    </row>
    <row r="387" spans="1:19" x14ac:dyDescent="0.25">
      <c r="A387" t="s">
        <v>952</v>
      </c>
      <c r="B387" t="s">
        <v>953</v>
      </c>
      <c r="C387">
        <v>6034</v>
      </c>
      <c r="D387" t="s">
        <v>96</v>
      </c>
      <c r="E387" t="s">
        <v>32</v>
      </c>
      <c r="F387" t="s">
        <v>23</v>
      </c>
      <c r="G387" t="s">
        <v>23</v>
      </c>
      <c r="H387" t="s">
        <v>96</v>
      </c>
      <c r="I387" t="s">
        <v>31</v>
      </c>
      <c r="J387">
        <v>1348.3</v>
      </c>
      <c r="K387">
        <v>1</v>
      </c>
      <c r="L387" t="s">
        <v>145</v>
      </c>
      <c r="M387" t="s">
        <v>176</v>
      </c>
      <c r="O387">
        <v>904</v>
      </c>
      <c r="P387" t="s">
        <v>20</v>
      </c>
      <c r="Q387">
        <v>0</v>
      </c>
      <c r="R387" s="48">
        <v>1.6666666666662611E-3</v>
      </c>
      <c r="S387">
        <v>1</v>
      </c>
    </row>
    <row r="388" spans="1:19" x14ac:dyDescent="0.25">
      <c r="A388" t="s">
        <v>954</v>
      </c>
      <c r="B388" t="s">
        <v>955</v>
      </c>
      <c r="C388">
        <v>6034</v>
      </c>
      <c r="D388" t="s">
        <v>96</v>
      </c>
      <c r="E388" t="s">
        <v>32</v>
      </c>
      <c r="F388" t="s">
        <v>23</v>
      </c>
      <c r="G388" t="s">
        <v>23</v>
      </c>
      <c r="H388" t="s">
        <v>96</v>
      </c>
      <c r="I388" t="s">
        <v>31</v>
      </c>
      <c r="J388">
        <v>1348.3</v>
      </c>
      <c r="K388">
        <v>1</v>
      </c>
      <c r="L388" t="s">
        <v>145</v>
      </c>
      <c r="M388" t="s">
        <v>176</v>
      </c>
      <c r="O388">
        <v>1853</v>
      </c>
      <c r="P388" t="s">
        <v>20</v>
      </c>
      <c r="Q388">
        <v>0</v>
      </c>
      <c r="R388" s="48">
        <v>4.7222222222225163E-3</v>
      </c>
      <c r="S388">
        <v>1</v>
      </c>
    </row>
    <row r="389" spans="1:19" x14ac:dyDescent="0.25">
      <c r="A389" t="s">
        <v>956</v>
      </c>
      <c r="B389" t="s">
        <v>957</v>
      </c>
      <c r="C389">
        <v>6034</v>
      </c>
      <c r="D389" t="s">
        <v>96</v>
      </c>
      <c r="E389" t="s">
        <v>32</v>
      </c>
      <c r="F389" t="s">
        <v>23</v>
      </c>
      <c r="G389" t="s">
        <v>23</v>
      </c>
      <c r="H389" t="s">
        <v>96</v>
      </c>
      <c r="I389" t="s">
        <v>31</v>
      </c>
      <c r="J389">
        <v>1348.3</v>
      </c>
      <c r="K389">
        <v>1</v>
      </c>
      <c r="L389" t="s">
        <v>145</v>
      </c>
      <c r="M389" t="s">
        <v>176</v>
      </c>
      <c r="O389">
        <v>848</v>
      </c>
      <c r="P389" t="s">
        <v>20</v>
      </c>
      <c r="Q389">
        <v>0</v>
      </c>
      <c r="R389" s="48">
        <v>1.027777777777783E-2</v>
      </c>
      <c r="S389">
        <v>1</v>
      </c>
    </row>
    <row r="390" spans="1:19" x14ac:dyDescent="0.25">
      <c r="A390" t="s">
        <v>958</v>
      </c>
      <c r="B390" t="s">
        <v>959</v>
      </c>
      <c r="C390">
        <v>6034</v>
      </c>
      <c r="D390" t="s">
        <v>96</v>
      </c>
      <c r="E390" t="s">
        <v>32</v>
      </c>
      <c r="F390" t="s">
        <v>29</v>
      </c>
      <c r="G390" t="s">
        <v>30</v>
      </c>
      <c r="H390" t="s">
        <v>96</v>
      </c>
      <c r="I390" t="s">
        <v>22</v>
      </c>
      <c r="J390">
        <v>1348.3</v>
      </c>
      <c r="K390">
        <v>1</v>
      </c>
      <c r="L390" t="s">
        <v>124</v>
      </c>
      <c r="M390" t="s">
        <v>176</v>
      </c>
      <c r="O390">
        <v>1657</v>
      </c>
      <c r="P390" t="s">
        <v>20</v>
      </c>
      <c r="Q390">
        <v>4.7</v>
      </c>
      <c r="R390" s="48">
        <v>1.5277777777777279E-2</v>
      </c>
      <c r="S390">
        <v>0</v>
      </c>
    </row>
    <row r="391" spans="1:19" x14ac:dyDescent="0.25">
      <c r="A391" t="s">
        <v>960</v>
      </c>
      <c r="B391" t="s">
        <v>961</v>
      </c>
      <c r="C391">
        <v>6034</v>
      </c>
      <c r="D391" t="s">
        <v>96</v>
      </c>
      <c r="E391" t="s">
        <v>32</v>
      </c>
      <c r="F391" t="s">
        <v>29</v>
      </c>
      <c r="G391" t="s">
        <v>30</v>
      </c>
      <c r="H391" t="s">
        <v>96</v>
      </c>
      <c r="I391" t="s">
        <v>22</v>
      </c>
      <c r="J391">
        <v>1348.3</v>
      </c>
      <c r="K391">
        <v>1</v>
      </c>
      <c r="L391" t="s">
        <v>124</v>
      </c>
      <c r="M391" t="s">
        <v>176</v>
      </c>
      <c r="O391">
        <v>1681</v>
      </c>
      <c r="P391" t="s">
        <v>20</v>
      </c>
      <c r="Q391">
        <v>12.4</v>
      </c>
      <c r="R391" s="48">
        <v>1.5000000000000346E-2</v>
      </c>
      <c r="S391">
        <v>0</v>
      </c>
    </row>
    <row r="392" spans="1:19" x14ac:dyDescent="0.25">
      <c r="A392" t="s">
        <v>962</v>
      </c>
      <c r="B392" t="s">
        <v>963</v>
      </c>
      <c r="C392">
        <v>6034</v>
      </c>
      <c r="D392" t="s">
        <v>96</v>
      </c>
      <c r="E392" t="s">
        <v>32</v>
      </c>
      <c r="F392" t="s">
        <v>29</v>
      </c>
      <c r="G392" t="s">
        <v>30</v>
      </c>
      <c r="H392" t="s">
        <v>96</v>
      </c>
      <c r="I392" t="s">
        <v>22</v>
      </c>
      <c r="J392">
        <v>1348.3</v>
      </c>
      <c r="K392">
        <v>1</v>
      </c>
      <c r="L392" t="s">
        <v>124</v>
      </c>
      <c r="M392" t="s">
        <v>176</v>
      </c>
      <c r="O392">
        <v>963</v>
      </c>
      <c r="P392" t="s">
        <v>20</v>
      </c>
      <c r="Q392">
        <v>4.2</v>
      </c>
      <c r="R392" s="48">
        <v>1.6666666666666607E-2</v>
      </c>
      <c r="S392">
        <v>0</v>
      </c>
    </row>
    <row r="393" spans="1:19" x14ac:dyDescent="0.25">
      <c r="A393" t="s">
        <v>964</v>
      </c>
      <c r="B393" t="s">
        <v>965</v>
      </c>
      <c r="C393">
        <v>6034</v>
      </c>
      <c r="D393" t="s">
        <v>96</v>
      </c>
      <c r="E393" t="s">
        <v>32</v>
      </c>
      <c r="F393" t="s">
        <v>29</v>
      </c>
      <c r="G393" t="s">
        <v>30</v>
      </c>
      <c r="H393" t="s">
        <v>96</v>
      </c>
      <c r="I393" t="s">
        <v>22</v>
      </c>
      <c r="J393">
        <v>1348.3</v>
      </c>
      <c r="K393">
        <v>1</v>
      </c>
      <c r="L393" t="s">
        <v>124</v>
      </c>
      <c r="M393" t="s">
        <v>176</v>
      </c>
      <c r="O393">
        <v>1020</v>
      </c>
      <c r="P393" t="s">
        <v>20</v>
      </c>
      <c r="Q393">
        <v>4.5</v>
      </c>
      <c r="R393" s="48">
        <v>1.6666666666666607E-2</v>
      </c>
      <c r="S393">
        <v>0</v>
      </c>
    </row>
    <row r="394" spans="1:19" x14ac:dyDescent="0.25">
      <c r="A394" t="s">
        <v>966</v>
      </c>
      <c r="B394" t="s">
        <v>967</v>
      </c>
      <c r="C394">
        <v>6034</v>
      </c>
      <c r="D394" t="s">
        <v>96</v>
      </c>
      <c r="E394" t="s">
        <v>32</v>
      </c>
      <c r="F394" t="s">
        <v>17</v>
      </c>
      <c r="G394" t="s">
        <v>17</v>
      </c>
      <c r="H394" t="s">
        <v>96</v>
      </c>
      <c r="I394" t="s">
        <v>19</v>
      </c>
      <c r="J394">
        <v>1348.3</v>
      </c>
      <c r="K394">
        <v>1</v>
      </c>
      <c r="L394" t="s">
        <v>101</v>
      </c>
      <c r="M394" t="s">
        <v>176</v>
      </c>
      <c r="O394">
        <v>1339</v>
      </c>
      <c r="P394" t="s">
        <v>20</v>
      </c>
      <c r="Q394">
        <v>4.8</v>
      </c>
      <c r="R394" s="48">
        <v>1.5555555555555545E-2</v>
      </c>
      <c r="S394">
        <v>0</v>
      </c>
    </row>
    <row r="395" spans="1:19" x14ac:dyDescent="0.25">
      <c r="A395" t="s">
        <v>968</v>
      </c>
      <c r="B395" t="s">
        <v>969</v>
      </c>
      <c r="C395">
        <v>6034</v>
      </c>
      <c r="D395" t="s">
        <v>96</v>
      </c>
      <c r="E395" t="s">
        <v>32</v>
      </c>
      <c r="F395" t="s">
        <v>17</v>
      </c>
      <c r="G395" t="s">
        <v>17</v>
      </c>
      <c r="H395" t="s">
        <v>96</v>
      </c>
      <c r="I395" t="s">
        <v>19</v>
      </c>
      <c r="J395">
        <v>1348.3</v>
      </c>
      <c r="K395">
        <v>1</v>
      </c>
      <c r="L395" t="s">
        <v>101</v>
      </c>
      <c r="M395" t="s">
        <v>176</v>
      </c>
      <c r="O395">
        <v>1349</v>
      </c>
      <c r="P395" t="s">
        <v>20</v>
      </c>
      <c r="Q395">
        <v>4.8</v>
      </c>
      <c r="R395" s="48">
        <v>1.6666666666666607E-2</v>
      </c>
      <c r="S395">
        <v>0</v>
      </c>
    </row>
    <row r="396" spans="1:19" x14ac:dyDescent="0.25">
      <c r="A396" t="s">
        <v>970</v>
      </c>
      <c r="B396" t="s">
        <v>971</v>
      </c>
      <c r="C396">
        <v>6034</v>
      </c>
      <c r="D396" t="s">
        <v>96</v>
      </c>
      <c r="E396" t="s">
        <v>32</v>
      </c>
      <c r="F396" t="s">
        <v>17</v>
      </c>
      <c r="G396" t="s">
        <v>17</v>
      </c>
      <c r="H396" t="s">
        <v>96</v>
      </c>
      <c r="I396" t="s">
        <v>19</v>
      </c>
      <c r="J396">
        <v>1348.3</v>
      </c>
      <c r="K396">
        <v>1</v>
      </c>
      <c r="L396" t="s">
        <v>101</v>
      </c>
      <c r="M396" t="s">
        <v>176</v>
      </c>
      <c r="O396">
        <v>1339</v>
      </c>
      <c r="P396" t="s">
        <v>20</v>
      </c>
      <c r="Q396">
        <v>5</v>
      </c>
      <c r="R396" s="48">
        <v>1.6666666666666607E-2</v>
      </c>
      <c r="S396">
        <v>0</v>
      </c>
    </row>
    <row r="397" spans="1:19" x14ac:dyDescent="0.25">
      <c r="A397" t="s">
        <v>972</v>
      </c>
      <c r="B397" t="s">
        <v>973</v>
      </c>
      <c r="C397">
        <v>6034</v>
      </c>
      <c r="D397" t="s">
        <v>96</v>
      </c>
      <c r="E397" t="s">
        <v>32</v>
      </c>
      <c r="F397" t="s">
        <v>17</v>
      </c>
      <c r="G397" t="s">
        <v>17</v>
      </c>
      <c r="H397" t="s">
        <v>96</v>
      </c>
      <c r="I397" t="s">
        <v>19</v>
      </c>
      <c r="J397">
        <v>1348.3</v>
      </c>
      <c r="K397">
        <v>1</v>
      </c>
      <c r="L397" t="s">
        <v>101</v>
      </c>
      <c r="M397" t="s">
        <v>176</v>
      </c>
      <c r="O397">
        <v>1345</v>
      </c>
      <c r="P397" t="s">
        <v>20</v>
      </c>
      <c r="Q397">
        <v>5</v>
      </c>
      <c r="R397" s="48">
        <v>1.6666666666666607E-2</v>
      </c>
      <c r="S397">
        <v>0</v>
      </c>
    </row>
    <row r="398" spans="1:19" x14ac:dyDescent="0.25">
      <c r="A398" t="s">
        <v>974</v>
      </c>
      <c r="B398" t="s">
        <v>975</v>
      </c>
      <c r="C398">
        <v>6034</v>
      </c>
      <c r="D398" t="s">
        <v>96</v>
      </c>
      <c r="E398" t="s">
        <v>32</v>
      </c>
      <c r="F398" t="s">
        <v>21</v>
      </c>
      <c r="G398" t="s">
        <v>21</v>
      </c>
      <c r="H398" t="s">
        <v>96</v>
      </c>
      <c r="I398" t="s">
        <v>22</v>
      </c>
      <c r="J398">
        <v>1348.3</v>
      </c>
      <c r="K398">
        <v>1</v>
      </c>
      <c r="L398" t="s">
        <v>97</v>
      </c>
      <c r="M398" t="s">
        <v>176</v>
      </c>
      <c r="O398">
        <v>849</v>
      </c>
      <c r="P398" t="s">
        <v>20</v>
      </c>
      <c r="Q398">
        <v>0</v>
      </c>
      <c r="R398" s="48">
        <v>1.2499999999999956E-2</v>
      </c>
      <c r="S398">
        <v>1</v>
      </c>
    </row>
    <row r="399" spans="1:19" x14ac:dyDescent="0.25">
      <c r="A399" t="s">
        <v>976</v>
      </c>
      <c r="B399" t="s">
        <v>977</v>
      </c>
      <c r="C399">
        <v>6034</v>
      </c>
      <c r="D399" t="s">
        <v>96</v>
      </c>
      <c r="E399" t="s">
        <v>32</v>
      </c>
      <c r="F399" t="s">
        <v>21</v>
      </c>
      <c r="G399" t="s">
        <v>21</v>
      </c>
      <c r="H399" t="s">
        <v>96</v>
      </c>
      <c r="I399" t="s">
        <v>22</v>
      </c>
      <c r="J399">
        <v>1348.3</v>
      </c>
      <c r="K399">
        <v>1</v>
      </c>
      <c r="L399" t="s">
        <v>97</v>
      </c>
      <c r="M399" t="s">
        <v>176</v>
      </c>
      <c r="O399">
        <v>2042</v>
      </c>
      <c r="P399" t="s">
        <v>20</v>
      </c>
      <c r="Q399">
        <v>7.5</v>
      </c>
      <c r="R399" s="48">
        <v>1.6666666666667274E-2</v>
      </c>
      <c r="S399">
        <v>0</v>
      </c>
    </row>
    <row r="400" spans="1:19" x14ac:dyDescent="0.25">
      <c r="A400" t="s">
        <v>978</v>
      </c>
      <c r="B400" t="s">
        <v>979</v>
      </c>
      <c r="C400">
        <v>6034</v>
      </c>
      <c r="D400" t="s">
        <v>96</v>
      </c>
      <c r="E400" t="s">
        <v>32</v>
      </c>
      <c r="F400" t="s">
        <v>21</v>
      </c>
      <c r="G400" t="s">
        <v>21</v>
      </c>
      <c r="H400" t="s">
        <v>96</v>
      </c>
      <c r="I400" t="s">
        <v>22</v>
      </c>
      <c r="J400">
        <v>1348.3</v>
      </c>
      <c r="K400">
        <v>1</v>
      </c>
      <c r="L400" t="s">
        <v>97</v>
      </c>
      <c r="M400" t="s">
        <v>176</v>
      </c>
      <c r="O400">
        <v>1536</v>
      </c>
      <c r="P400" t="s">
        <v>20</v>
      </c>
      <c r="Q400">
        <v>3.7</v>
      </c>
      <c r="R400" s="48">
        <v>1.6666666666666607E-2</v>
      </c>
      <c r="S400">
        <v>0</v>
      </c>
    </row>
    <row r="401" spans="1:19" x14ac:dyDescent="0.25">
      <c r="A401" t="s">
        <v>980</v>
      </c>
      <c r="B401" t="s">
        <v>981</v>
      </c>
      <c r="C401">
        <v>6034</v>
      </c>
      <c r="D401" t="s">
        <v>96</v>
      </c>
      <c r="E401" t="s">
        <v>32</v>
      </c>
      <c r="F401" t="s">
        <v>17</v>
      </c>
      <c r="G401" t="s">
        <v>17</v>
      </c>
      <c r="H401" t="s">
        <v>96</v>
      </c>
      <c r="I401" t="s">
        <v>19</v>
      </c>
      <c r="J401">
        <v>1348.3</v>
      </c>
      <c r="K401">
        <v>1</v>
      </c>
      <c r="L401" t="s">
        <v>101</v>
      </c>
      <c r="M401" t="s">
        <v>176</v>
      </c>
      <c r="O401">
        <v>1223</v>
      </c>
      <c r="P401" t="s">
        <v>20</v>
      </c>
      <c r="Q401">
        <v>4.7</v>
      </c>
      <c r="R401" s="48">
        <v>4.9999999999994493E-3</v>
      </c>
      <c r="S401">
        <v>0</v>
      </c>
    </row>
    <row r="402" spans="1:19" x14ac:dyDescent="0.25">
      <c r="A402" t="s">
        <v>982</v>
      </c>
      <c r="B402" t="s">
        <v>983</v>
      </c>
      <c r="C402">
        <v>6034</v>
      </c>
      <c r="D402" t="s">
        <v>96</v>
      </c>
      <c r="E402" t="s">
        <v>32</v>
      </c>
      <c r="F402" t="s">
        <v>17</v>
      </c>
      <c r="G402" t="s">
        <v>17</v>
      </c>
      <c r="H402" t="s">
        <v>96</v>
      </c>
      <c r="I402" t="s">
        <v>19</v>
      </c>
      <c r="J402">
        <v>1348.3</v>
      </c>
      <c r="K402">
        <v>1</v>
      </c>
      <c r="L402" t="s">
        <v>101</v>
      </c>
      <c r="M402" t="s">
        <v>176</v>
      </c>
      <c r="O402">
        <v>1243</v>
      </c>
      <c r="P402" t="s">
        <v>20</v>
      </c>
      <c r="Q402">
        <v>4.5999999999999996</v>
      </c>
      <c r="R402" s="48">
        <v>1.6666666666667274E-2</v>
      </c>
      <c r="S402">
        <v>0</v>
      </c>
    </row>
    <row r="403" spans="1:19" x14ac:dyDescent="0.25">
      <c r="A403" t="s">
        <v>984</v>
      </c>
      <c r="B403" t="s">
        <v>985</v>
      </c>
      <c r="C403">
        <v>6034</v>
      </c>
      <c r="D403" t="s">
        <v>96</v>
      </c>
      <c r="E403" t="s">
        <v>32</v>
      </c>
      <c r="F403" t="s">
        <v>17</v>
      </c>
      <c r="G403" t="s">
        <v>17</v>
      </c>
      <c r="H403" t="s">
        <v>96</v>
      </c>
      <c r="I403" t="s">
        <v>19</v>
      </c>
      <c r="J403">
        <v>1348.3</v>
      </c>
      <c r="K403">
        <v>1</v>
      </c>
      <c r="L403" t="s">
        <v>101</v>
      </c>
      <c r="M403" t="s">
        <v>176</v>
      </c>
      <c r="O403">
        <v>1252</v>
      </c>
      <c r="P403" t="s">
        <v>20</v>
      </c>
      <c r="Q403">
        <v>4.5</v>
      </c>
      <c r="R403" s="48">
        <v>1.6666666666666607E-2</v>
      </c>
      <c r="S403">
        <v>0</v>
      </c>
    </row>
    <row r="404" spans="1:19" x14ac:dyDescent="0.25">
      <c r="A404" t="s">
        <v>986</v>
      </c>
      <c r="B404" t="s">
        <v>987</v>
      </c>
      <c r="C404">
        <v>6034</v>
      </c>
      <c r="D404" t="s">
        <v>96</v>
      </c>
      <c r="E404" t="s">
        <v>32</v>
      </c>
      <c r="F404" t="s">
        <v>17</v>
      </c>
      <c r="G404" t="s">
        <v>17</v>
      </c>
      <c r="H404" t="s">
        <v>96</v>
      </c>
      <c r="I404" t="s">
        <v>19</v>
      </c>
      <c r="J404">
        <v>1348.3</v>
      </c>
      <c r="K404">
        <v>1</v>
      </c>
      <c r="L404" t="s">
        <v>101</v>
      </c>
      <c r="M404" t="s">
        <v>176</v>
      </c>
      <c r="O404">
        <v>1232</v>
      </c>
      <c r="P404" t="s">
        <v>20</v>
      </c>
      <c r="Q404">
        <v>4.4000000000000004</v>
      </c>
      <c r="R404" s="48">
        <v>1.6666666666666607E-2</v>
      </c>
      <c r="S404">
        <v>0</v>
      </c>
    </row>
    <row r="405" spans="1:19" x14ac:dyDescent="0.25">
      <c r="A405" t="s">
        <v>988</v>
      </c>
      <c r="B405" t="s">
        <v>989</v>
      </c>
      <c r="C405">
        <v>6034</v>
      </c>
      <c r="D405" t="s">
        <v>96</v>
      </c>
      <c r="E405" t="s">
        <v>32</v>
      </c>
      <c r="F405" t="s">
        <v>17</v>
      </c>
      <c r="G405" t="s">
        <v>17</v>
      </c>
      <c r="H405" t="s">
        <v>96</v>
      </c>
      <c r="I405" t="s">
        <v>19</v>
      </c>
      <c r="J405">
        <v>1348.6</v>
      </c>
      <c r="K405">
        <v>1</v>
      </c>
      <c r="L405" t="s">
        <v>101</v>
      </c>
      <c r="M405" t="s">
        <v>176</v>
      </c>
      <c r="O405">
        <v>1215</v>
      </c>
      <c r="P405" t="s">
        <v>20</v>
      </c>
      <c r="Q405">
        <v>4.3</v>
      </c>
      <c r="R405" s="48">
        <v>1.6666666666666607E-2</v>
      </c>
      <c r="S405">
        <v>0</v>
      </c>
    </row>
    <row r="406" spans="1:19" x14ac:dyDescent="0.25">
      <c r="A406" t="s">
        <v>990</v>
      </c>
      <c r="B406" t="s">
        <v>991</v>
      </c>
      <c r="C406">
        <v>6034</v>
      </c>
      <c r="D406" t="s">
        <v>96</v>
      </c>
      <c r="E406" t="s">
        <v>32</v>
      </c>
      <c r="F406" t="s">
        <v>17</v>
      </c>
      <c r="G406" t="s">
        <v>17</v>
      </c>
      <c r="H406" t="s">
        <v>96</v>
      </c>
      <c r="I406" t="s">
        <v>19</v>
      </c>
      <c r="J406">
        <v>1348.6</v>
      </c>
      <c r="K406">
        <v>1</v>
      </c>
      <c r="L406" t="s">
        <v>101</v>
      </c>
      <c r="M406" t="s">
        <v>176</v>
      </c>
      <c r="O406">
        <v>1226</v>
      </c>
      <c r="P406" t="s">
        <v>20</v>
      </c>
      <c r="Q406">
        <v>4.4000000000000004</v>
      </c>
      <c r="R406" s="48">
        <v>1.6666666666666607E-2</v>
      </c>
      <c r="S406">
        <v>0</v>
      </c>
    </row>
    <row r="407" spans="1:19" x14ac:dyDescent="0.25">
      <c r="A407" t="s">
        <v>992</v>
      </c>
      <c r="B407" t="s">
        <v>993</v>
      </c>
      <c r="C407">
        <v>6034</v>
      </c>
      <c r="D407" t="s">
        <v>96</v>
      </c>
      <c r="E407" t="s">
        <v>32</v>
      </c>
      <c r="F407" t="s">
        <v>17</v>
      </c>
      <c r="G407" t="s">
        <v>17</v>
      </c>
      <c r="H407" t="s">
        <v>96</v>
      </c>
      <c r="I407" t="s">
        <v>19</v>
      </c>
      <c r="J407">
        <v>1348.6</v>
      </c>
      <c r="K407">
        <v>1</v>
      </c>
      <c r="L407" t="s">
        <v>101</v>
      </c>
      <c r="M407" t="s">
        <v>176</v>
      </c>
      <c r="O407">
        <v>1238</v>
      </c>
      <c r="P407" t="s">
        <v>20</v>
      </c>
      <c r="Q407">
        <v>4.5</v>
      </c>
      <c r="R407" s="48">
        <v>1.6666666666666607E-2</v>
      </c>
      <c r="S407">
        <v>0</v>
      </c>
    </row>
    <row r="408" spans="1:19" x14ac:dyDescent="0.25">
      <c r="A408" t="s">
        <v>994</v>
      </c>
      <c r="B408" t="s">
        <v>995</v>
      </c>
      <c r="C408">
        <v>6034</v>
      </c>
      <c r="D408" t="s">
        <v>96</v>
      </c>
      <c r="E408" t="s">
        <v>32</v>
      </c>
      <c r="F408" t="s">
        <v>17</v>
      </c>
      <c r="G408" t="s">
        <v>17</v>
      </c>
      <c r="H408" t="s">
        <v>96</v>
      </c>
      <c r="I408" t="s">
        <v>19</v>
      </c>
      <c r="J408">
        <v>1348.6</v>
      </c>
      <c r="K408">
        <v>1</v>
      </c>
      <c r="L408" t="s">
        <v>101</v>
      </c>
      <c r="M408" t="s">
        <v>176</v>
      </c>
      <c r="O408">
        <v>1242</v>
      </c>
      <c r="P408" t="s">
        <v>20</v>
      </c>
      <c r="Q408">
        <v>4.5</v>
      </c>
      <c r="R408" s="48">
        <v>1.6666666666666607E-2</v>
      </c>
      <c r="S408">
        <v>0</v>
      </c>
    </row>
    <row r="409" spans="1:19" x14ac:dyDescent="0.25">
      <c r="A409" t="s">
        <v>996</v>
      </c>
      <c r="B409" t="s">
        <v>997</v>
      </c>
      <c r="C409">
        <v>6034</v>
      </c>
      <c r="D409" t="s">
        <v>96</v>
      </c>
      <c r="E409" t="s">
        <v>32</v>
      </c>
      <c r="F409" t="s">
        <v>17</v>
      </c>
      <c r="G409" t="s">
        <v>17</v>
      </c>
      <c r="H409" t="s">
        <v>96</v>
      </c>
      <c r="I409" t="s">
        <v>19</v>
      </c>
      <c r="J409">
        <v>1348.6</v>
      </c>
      <c r="K409">
        <v>1</v>
      </c>
      <c r="L409" t="s">
        <v>101</v>
      </c>
      <c r="M409" t="s">
        <v>176</v>
      </c>
      <c r="O409">
        <v>1239</v>
      </c>
      <c r="P409" t="s">
        <v>20</v>
      </c>
      <c r="Q409">
        <v>4.3</v>
      </c>
      <c r="R409" s="48">
        <v>1.6666666666666607E-2</v>
      </c>
      <c r="S409">
        <v>0</v>
      </c>
    </row>
    <row r="410" spans="1:19" x14ac:dyDescent="0.25">
      <c r="A410" t="s">
        <v>998</v>
      </c>
      <c r="B410" t="s">
        <v>999</v>
      </c>
      <c r="C410">
        <v>6034</v>
      </c>
      <c r="D410" t="s">
        <v>96</v>
      </c>
      <c r="E410" t="s">
        <v>32</v>
      </c>
      <c r="F410" t="s">
        <v>17</v>
      </c>
      <c r="G410" t="s">
        <v>17</v>
      </c>
      <c r="H410" t="s">
        <v>96</v>
      </c>
      <c r="I410" t="s">
        <v>19</v>
      </c>
      <c r="J410">
        <v>1348.6</v>
      </c>
      <c r="K410">
        <v>1</v>
      </c>
      <c r="L410" t="s">
        <v>101</v>
      </c>
      <c r="M410" t="s">
        <v>176</v>
      </c>
      <c r="O410">
        <v>1239</v>
      </c>
      <c r="P410" t="s">
        <v>20</v>
      </c>
      <c r="Q410">
        <v>4.3</v>
      </c>
      <c r="R410" s="48">
        <v>1.6666666666666607E-2</v>
      </c>
      <c r="S410">
        <v>0</v>
      </c>
    </row>
    <row r="411" spans="1:19" x14ac:dyDescent="0.25">
      <c r="A411" t="s">
        <v>1000</v>
      </c>
      <c r="B411" t="s">
        <v>1001</v>
      </c>
      <c r="C411">
        <v>6034</v>
      </c>
      <c r="D411" t="s">
        <v>96</v>
      </c>
      <c r="E411" t="s">
        <v>32</v>
      </c>
      <c r="F411" t="s">
        <v>17</v>
      </c>
      <c r="G411" t="s">
        <v>17</v>
      </c>
      <c r="H411" t="s">
        <v>96</v>
      </c>
      <c r="I411" t="s">
        <v>19</v>
      </c>
      <c r="J411">
        <v>1348.7</v>
      </c>
      <c r="K411">
        <v>1</v>
      </c>
      <c r="L411" t="s">
        <v>101</v>
      </c>
      <c r="M411" t="s">
        <v>176</v>
      </c>
      <c r="O411">
        <v>1245</v>
      </c>
      <c r="P411" t="s">
        <v>20</v>
      </c>
      <c r="Q411">
        <v>4.5</v>
      </c>
      <c r="R411" s="48">
        <v>1.6666666666666607E-2</v>
      </c>
      <c r="S411">
        <v>0</v>
      </c>
    </row>
    <row r="412" spans="1:19" x14ac:dyDescent="0.25">
      <c r="A412" t="s">
        <v>1002</v>
      </c>
      <c r="B412" t="s">
        <v>1003</v>
      </c>
      <c r="C412">
        <v>6034</v>
      </c>
      <c r="D412" t="s">
        <v>96</v>
      </c>
      <c r="E412" t="s">
        <v>32</v>
      </c>
      <c r="F412" t="s">
        <v>17</v>
      </c>
      <c r="G412" t="s">
        <v>17</v>
      </c>
      <c r="H412" t="s">
        <v>96</v>
      </c>
      <c r="I412" t="s">
        <v>19</v>
      </c>
      <c r="J412">
        <v>1348.7</v>
      </c>
      <c r="K412">
        <v>1</v>
      </c>
      <c r="L412" t="s">
        <v>101</v>
      </c>
      <c r="M412" t="s">
        <v>176</v>
      </c>
      <c r="O412">
        <v>1252</v>
      </c>
      <c r="P412" t="s">
        <v>20</v>
      </c>
      <c r="Q412">
        <v>4.5999999999999996</v>
      </c>
      <c r="R412" s="48">
        <v>1.6666666666666607E-2</v>
      </c>
      <c r="S412">
        <v>0</v>
      </c>
    </row>
    <row r="413" spans="1:19" x14ac:dyDescent="0.25">
      <c r="A413" t="s">
        <v>1004</v>
      </c>
      <c r="B413" t="s">
        <v>1005</v>
      </c>
      <c r="C413">
        <v>6034</v>
      </c>
      <c r="D413" t="s">
        <v>96</v>
      </c>
      <c r="E413" t="s">
        <v>32</v>
      </c>
      <c r="F413" t="s">
        <v>17</v>
      </c>
      <c r="G413" t="s">
        <v>17</v>
      </c>
      <c r="H413" t="s">
        <v>96</v>
      </c>
      <c r="I413" t="s">
        <v>19</v>
      </c>
      <c r="J413">
        <v>1348.7</v>
      </c>
      <c r="K413">
        <v>1</v>
      </c>
      <c r="L413" t="s">
        <v>101</v>
      </c>
      <c r="M413" t="s">
        <v>176</v>
      </c>
      <c r="O413">
        <v>1244</v>
      </c>
      <c r="P413" t="s">
        <v>20</v>
      </c>
      <c r="Q413">
        <v>4.5999999999999996</v>
      </c>
      <c r="R413" s="48">
        <v>1.6666666666666607E-2</v>
      </c>
      <c r="S413">
        <v>0</v>
      </c>
    </row>
    <row r="414" spans="1:19" x14ac:dyDescent="0.25">
      <c r="A414" t="s">
        <v>1006</v>
      </c>
      <c r="B414" t="s">
        <v>1007</v>
      </c>
      <c r="C414">
        <v>6034</v>
      </c>
      <c r="D414" t="s">
        <v>96</v>
      </c>
      <c r="E414" t="s">
        <v>32</v>
      </c>
      <c r="F414" t="s">
        <v>17</v>
      </c>
      <c r="G414" t="s">
        <v>17</v>
      </c>
      <c r="H414" t="s">
        <v>96</v>
      </c>
      <c r="I414" t="s">
        <v>19</v>
      </c>
      <c r="J414">
        <v>1348.7</v>
      </c>
      <c r="K414">
        <v>1</v>
      </c>
      <c r="L414" t="s">
        <v>101</v>
      </c>
      <c r="M414" t="s">
        <v>176</v>
      </c>
      <c r="O414">
        <v>1243</v>
      </c>
      <c r="P414" t="s">
        <v>20</v>
      </c>
      <c r="Q414">
        <v>4.5</v>
      </c>
      <c r="R414" s="48">
        <v>1.6666666666666607E-2</v>
      </c>
      <c r="S414">
        <v>0</v>
      </c>
    </row>
    <row r="415" spans="1:19" x14ac:dyDescent="0.25">
      <c r="A415" t="s">
        <v>1008</v>
      </c>
      <c r="B415" t="s">
        <v>1009</v>
      </c>
      <c r="C415">
        <v>6034</v>
      </c>
      <c r="D415" t="s">
        <v>96</v>
      </c>
      <c r="E415" t="s">
        <v>32</v>
      </c>
      <c r="F415" t="s">
        <v>17</v>
      </c>
      <c r="G415" t="s">
        <v>17</v>
      </c>
      <c r="H415" t="s">
        <v>96</v>
      </c>
      <c r="I415" t="s">
        <v>19</v>
      </c>
      <c r="J415">
        <v>1348.7</v>
      </c>
      <c r="K415">
        <v>1</v>
      </c>
      <c r="L415" t="s">
        <v>101</v>
      </c>
      <c r="M415" t="s">
        <v>176</v>
      </c>
      <c r="O415">
        <v>1252</v>
      </c>
      <c r="P415" t="s">
        <v>20</v>
      </c>
      <c r="Q415">
        <v>4.3</v>
      </c>
      <c r="R415" s="48">
        <v>1.6666666666666607E-2</v>
      </c>
      <c r="S415">
        <v>0</v>
      </c>
    </row>
    <row r="416" spans="1:19" x14ac:dyDescent="0.25">
      <c r="A416" t="s">
        <v>1010</v>
      </c>
      <c r="B416" t="s">
        <v>1011</v>
      </c>
      <c r="C416">
        <v>6034</v>
      </c>
      <c r="D416" t="s">
        <v>96</v>
      </c>
      <c r="E416" t="s">
        <v>32</v>
      </c>
      <c r="F416" t="s">
        <v>17</v>
      </c>
      <c r="G416" t="s">
        <v>17</v>
      </c>
      <c r="H416" t="s">
        <v>96</v>
      </c>
      <c r="I416" t="s">
        <v>19</v>
      </c>
      <c r="J416">
        <v>1348.7</v>
      </c>
      <c r="K416">
        <v>1</v>
      </c>
      <c r="L416" t="s">
        <v>101</v>
      </c>
      <c r="M416" t="s">
        <v>176</v>
      </c>
      <c r="O416">
        <v>1252</v>
      </c>
      <c r="P416" t="s">
        <v>20</v>
      </c>
      <c r="Q416">
        <v>4.5999999999999996</v>
      </c>
      <c r="R416" s="48">
        <v>1.6666666666666607E-2</v>
      </c>
      <c r="S416">
        <v>0</v>
      </c>
    </row>
    <row r="417" spans="1:19" x14ac:dyDescent="0.25">
      <c r="A417" t="s">
        <v>1013</v>
      </c>
      <c r="B417" t="s">
        <v>1014</v>
      </c>
      <c r="C417">
        <v>6034</v>
      </c>
      <c r="D417" t="s">
        <v>96</v>
      </c>
      <c r="E417" t="s">
        <v>32</v>
      </c>
      <c r="F417" t="s">
        <v>17</v>
      </c>
      <c r="G417" t="s">
        <v>17</v>
      </c>
      <c r="H417" t="s">
        <v>96</v>
      </c>
      <c r="I417" t="s">
        <v>19</v>
      </c>
      <c r="J417">
        <v>1348.8</v>
      </c>
      <c r="K417">
        <v>1</v>
      </c>
      <c r="L417" t="s">
        <v>101</v>
      </c>
      <c r="M417" t="s">
        <v>176</v>
      </c>
      <c r="O417">
        <v>1234</v>
      </c>
      <c r="P417" t="s">
        <v>20</v>
      </c>
      <c r="Q417">
        <v>4.5999999999999996</v>
      </c>
      <c r="R417" s="48">
        <v>1.6666666666666607E-2</v>
      </c>
      <c r="S417">
        <v>0</v>
      </c>
    </row>
    <row r="418" spans="1:19" x14ac:dyDescent="0.25">
      <c r="A418" t="s">
        <v>1015</v>
      </c>
      <c r="B418" t="s">
        <v>1016</v>
      </c>
      <c r="C418">
        <v>6034</v>
      </c>
      <c r="D418" t="s">
        <v>96</v>
      </c>
      <c r="E418" t="s">
        <v>32</v>
      </c>
      <c r="F418" t="s">
        <v>21</v>
      </c>
      <c r="G418" t="s">
        <v>21</v>
      </c>
      <c r="H418" t="s">
        <v>96</v>
      </c>
      <c r="I418" t="s">
        <v>22</v>
      </c>
      <c r="J418">
        <v>1348.8</v>
      </c>
      <c r="K418">
        <v>1</v>
      </c>
      <c r="L418" t="s">
        <v>97</v>
      </c>
      <c r="M418" t="s">
        <v>176</v>
      </c>
      <c r="O418">
        <v>1258</v>
      </c>
      <c r="P418" t="s">
        <v>20</v>
      </c>
      <c r="Q418">
        <v>1.5</v>
      </c>
      <c r="R418" s="48">
        <v>5.0000000000007816E-3</v>
      </c>
      <c r="S418">
        <v>0</v>
      </c>
    </row>
    <row r="419" spans="1:19" x14ac:dyDescent="0.25">
      <c r="A419" t="s">
        <v>1017</v>
      </c>
      <c r="B419" t="s">
        <v>1018</v>
      </c>
      <c r="C419">
        <v>6034</v>
      </c>
      <c r="D419" t="s">
        <v>96</v>
      </c>
      <c r="E419" t="s">
        <v>32</v>
      </c>
      <c r="F419" t="s">
        <v>21</v>
      </c>
      <c r="G419" t="s">
        <v>21</v>
      </c>
      <c r="H419" t="s">
        <v>96</v>
      </c>
      <c r="I419" t="s">
        <v>22</v>
      </c>
      <c r="J419">
        <v>1348.8</v>
      </c>
      <c r="K419">
        <v>1</v>
      </c>
      <c r="L419" t="s">
        <v>97</v>
      </c>
      <c r="M419" t="s">
        <v>176</v>
      </c>
      <c r="O419">
        <v>1618</v>
      </c>
      <c r="P419" t="s">
        <v>20</v>
      </c>
      <c r="Q419">
        <v>7.9</v>
      </c>
      <c r="R419" s="48">
        <v>1.6666666666666607E-2</v>
      </c>
      <c r="S419">
        <v>0</v>
      </c>
    </row>
    <row r="420" spans="1:19" x14ac:dyDescent="0.25">
      <c r="A420" t="s">
        <v>1019</v>
      </c>
      <c r="B420" t="s">
        <v>1020</v>
      </c>
      <c r="C420">
        <v>6034</v>
      </c>
      <c r="D420" t="s">
        <v>96</v>
      </c>
      <c r="E420" t="s">
        <v>32</v>
      </c>
      <c r="F420" t="s">
        <v>21</v>
      </c>
      <c r="G420" t="s">
        <v>21</v>
      </c>
      <c r="H420" t="s">
        <v>96</v>
      </c>
      <c r="I420" t="s">
        <v>22</v>
      </c>
      <c r="J420">
        <v>1348.8</v>
      </c>
      <c r="K420">
        <v>1</v>
      </c>
      <c r="L420" t="s">
        <v>97</v>
      </c>
      <c r="M420" t="s">
        <v>176</v>
      </c>
      <c r="O420">
        <v>1580</v>
      </c>
      <c r="P420" t="s">
        <v>20</v>
      </c>
      <c r="Q420">
        <v>7.8</v>
      </c>
      <c r="R420" s="48">
        <v>1.6666666666666607E-2</v>
      </c>
      <c r="S420">
        <v>0</v>
      </c>
    </row>
    <row r="421" spans="1:19" x14ac:dyDescent="0.25">
      <c r="A421" t="s">
        <v>1021</v>
      </c>
      <c r="B421" t="s">
        <v>1022</v>
      </c>
      <c r="C421">
        <v>6034</v>
      </c>
      <c r="D421" t="s">
        <v>96</v>
      </c>
      <c r="E421" t="s">
        <v>32</v>
      </c>
      <c r="F421" t="s">
        <v>26</v>
      </c>
      <c r="G421" t="s">
        <v>27</v>
      </c>
      <c r="H421" t="s">
        <v>96</v>
      </c>
      <c r="I421" t="s">
        <v>19</v>
      </c>
      <c r="J421">
        <v>1348.8</v>
      </c>
      <c r="K421">
        <v>1</v>
      </c>
      <c r="L421" t="s">
        <v>114</v>
      </c>
      <c r="M421" t="s">
        <v>176</v>
      </c>
      <c r="O421">
        <v>1526</v>
      </c>
      <c r="P421" t="s">
        <v>20</v>
      </c>
      <c r="Q421">
        <v>7.9</v>
      </c>
      <c r="R421" s="48">
        <v>5.5555555555519831E-4</v>
      </c>
      <c r="S421">
        <v>0</v>
      </c>
    </row>
    <row r="422" spans="1:19" x14ac:dyDescent="0.25">
      <c r="A422" t="s">
        <v>1023</v>
      </c>
      <c r="B422" t="s">
        <v>1024</v>
      </c>
      <c r="C422">
        <v>6034</v>
      </c>
      <c r="D422" t="s">
        <v>96</v>
      </c>
      <c r="E422" t="s">
        <v>32</v>
      </c>
      <c r="F422" t="s">
        <v>26</v>
      </c>
      <c r="G422" t="s">
        <v>27</v>
      </c>
      <c r="H422" t="s">
        <v>96</v>
      </c>
      <c r="I422" t="s">
        <v>19</v>
      </c>
      <c r="J422">
        <v>1348.8</v>
      </c>
      <c r="K422">
        <v>1</v>
      </c>
      <c r="L422" t="s">
        <v>114</v>
      </c>
      <c r="M422" t="s">
        <v>176</v>
      </c>
      <c r="O422">
        <v>1706</v>
      </c>
      <c r="P422" t="s">
        <v>20</v>
      </c>
      <c r="Q422">
        <v>10.199999999999999</v>
      </c>
      <c r="R422" s="48">
        <v>1.6666666666666607E-2</v>
      </c>
      <c r="S422">
        <v>0</v>
      </c>
    </row>
    <row r="423" spans="1:19" x14ac:dyDescent="0.25">
      <c r="A423" t="s">
        <v>1025</v>
      </c>
      <c r="B423" t="s">
        <v>1026</v>
      </c>
      <c r="C423">
        <v>6034</v>
      </c>
      <c r="D423" t="s">
        <v>96</v>
      </c>
      <c r="E423" t="s">
        <v>32</v>
      </c>
      <c r="F423" t="s">
        <v>26</v>
      </c>
      <c r="G423" t="s">
        <v>27</v>
      </c>
      <c r="H423" t="s">
        <v>96</v>
      </c>
      <c r="I423" t="s">
        <v>19</v>
      </c>
      <c r="J423">
        <v>1348.8</v>
      </c>
      <c r="K423">
        <v>1</v>
      </c>
      <c r="L423" t="s">
        <v>114</v>
      </c>
      <c r="M423" t="s">
        <v>176</v>
      </c>
      <c r="O423">
        <v>1697</v>
      </c>
      <c r="P423" t="s">
        <v>20</v>
      </c>
      <c r="Q423">
        <v>12.7</v>
      </c>
      <c r="R423" s="48">
        <v>1.6666666666666607E-2</v>
      </c>
      <c r="S423">
        <v>0</v>
      </c>
    </row>
    <row r="424" spans="1:19" x14ac:dyDescent="0.25">
      <c r="A424" t="s">
        <v>1027</v>
      </c>
      <c r="B424" t="s">
        <v>1028</v>
      </c>
      <c r="C424">
        <v>6034</v>
      </c>
      <c r="D424" t="s">
        <v>96</v>
      </c>
      <c r="E424" t="s">
        <v>32</v>
      </c>
      <c r="F424" t="s">
        <v>26</v>
      </c>
      <c r="G424" t="s">
        <v>27</v>
      </c>
      <c r="H424" t="s">
        <v>96</v>
      </c>
      <c r="I424" t="s">
        <v>19</v>
      </c>
      <c r="J424">
        <v>1348.8</v>
      </c>
      <c r="K424">
        <v>1</v>
      </c>
      <c r="L424" t="s">
        <v>114</v>
      </c>
      <c r="M424" t="s">
        <v>176</v>
      </c>
      <c r="O424">
        <v>1605</v>
      </c>
      <c r="P424" t="s">
        <v>20</v>
      </c>
      <c r="Q424">
        <v>10</v>
      </c>
      <c r="R424" s="48">
        <v>1.6666666666666607E-2</v>
      </c>
      <c r="S424">
        <v>0</v>
      </c>
    </row>
    <row r="425" spans="1:19" x14ac:dyDescent="0.25">
      <c r="A425" t="s">
        <v>1029</v>
      </c>
      <c r="B425" t="s">
        <v>1030</v>
      </c>
      <c r="C425">
        <v>6034</v>
      </c>
      <c r="D425" t="s">
        <v>96</v>
      </c>
      <c r="E425" t="s">
        <v>32</v>
      </c>
      <c r="F425" t="s">
        <v>26</v>
      </c>
      <c r="G425" t="s">
        <v>27</v>
      </c>
      <c r="H425" t="s">
        <v>96</v>
      </c>
      <c r="I425" t="s">
        <v>19</v>
      </c>
      <c r="J425">
        <v>1348.8</v>
      </c>
      <c r="K425">
        <v>1</v>
      </c>
      <c r="L425" t="s">
        <v>114</v>
      </c>
      <c r="M425" t="s">
        <v>176</v>
      </c>
      <c r="O425">
        <v>1598</v>
      </c>
      <c r="P425" t="s">
        <v>20</v>
      </c>
      <c r="Q425">
        <v>10</v>
      </c>
      <c r="R425" s="48">
        <v>1.6666666666666607E-2</v>
      </c>
      <c r="S425">
        <v>0</v>
      </c>
    </row>
    <row r="426" spans="1:19" x14ac:dyDescent="0.25">
      <c r="A426" t="s">
        <v>1031</v>
      </c>
      <c r="B426" t="s">
        <v>1032</v>
      </c>
      <c r="C426">
        <v>6034</v>
      </c>
      <c r="D426" t="s">
        <v>96</v>
      </c>
      <c r="E426" t="s">
        <v>32</v>
      </c>
      <c r="F426" t="s">
        <v>26</v>
      </c>
      <c r="G426" t="s">
        <v>27</v>
      </c>
      <c r="H426" t="s">
        <v>96</v>
      </c>
      <c r="I426" t="s">
        <v>19</v>
      </c>
      <c r="J426">
        <v>1348.8</v>
      </c>
      <c r="K426">
        <v>1</v>
      </c>
      <c r="L426" t="s">
        <v>114</v>
      </c>
      <c r="M426" t="s">
        <v>176</v>
      </c>
      <c r="O426">
        <v>1625</v>
      </c>
      <c r="P426" t="s">
        <v>20</v>
      </c>
      <c r="Q426">
        <v>0</v>
      </c>
      <c r="R426" s="48">
        <v>1.6666666666666607E-2</v>
      </c>
      <c r="S426">
        <v>1</v>
      </c>
    </row>
    <row r="427" spans="1:19" x14ac:dyDescent="0.25">
      <c r="A427" t="s">
        <v>1033</v>
      </c>
      <c r="B427" t="s">
        <v>1034</v>
      </c>
      <c r="C427">
        <v>6034</v>
      </c>
      <c r="D427" t="s">
        <v>96</v>
      </c>
      <c r="E427" t="s">
        <v>32</v>
      </c>
      <c r="F427" t="s">
        <v>26</v>
      </c>
      <c r="G427" t="s">
        <v>27</v>
      </c>
      <c r="H427" t="s">
        <v>96</v>
      </c>
      <c r="I427" t="s">
        <v>19</v>
      </c>
      <c r="J427">
        <v>1348.8</v>
      </c>
      <c r="K427">
        <v>1</v>
      </c>
      <c r="L427" t="s">
        <v>114</v>
      </c>
      <c r="M427" t="s">
        <v>176</v>
      </c>
      <c r="O427">
        <v>844</v>
      </c>
      <c r="P427" t="s">
        <v>20</v>
      </c>
      <c r="Q427">
        <v>1.3</v>
      </c>
      <c r="R427" s="48">
        <v>1.6666666666666607E-2</v>
      </c>
      <c r="S427">
        <v>0</v>
      </c>
    </row>
    <row r="428" spans="1:19" x14ac:dyDescent="0.25">
      <c r="A428" t="s">
        <v>1035</v>
      </c>
      <c r="B428" t="s">
        <v>1036</v>
      </c>
      <c r="C428">
        <v>6034</v>
      </c>
      <c r="D428" t="s">
        <v>96</v>
      </c>
      <c r="E428" t="s">
        <v>32</v>
      </c>
      <c r="F428" t="s">
        <v>26</v>
      </c>
      <c r="G428" t="s">
        <v>27</v>
      </c>
      <c r="H428" t="s">
        <v>96</v>
      </c>
      <c r="I428" t="s">
        <v>19</v>
      </c>
      <c r="J428">
        <v>1348.8</v>
      </c>
      <c r="K428">
        <v>1</v>
      </c>
      <c r="L428" t="s">
        <v>114</v>
      </c>
      <c r="M428" t="s">
        <v>176</v>
      </c>
      <c r="O428">
        <v>850</v>
      </c>
      <c r="P428" t="s">
        <v>20</v>
      </c>
      <c r="Q428">
        <v>1.1000000000000001</v>
      </c>
      <c r="R428" s="48">
        <v>1.666666666666794E-2</v>
      </c>
      <c r="S428">
        <v>0</v>
      </c>
    </row>
    <row r="429" spans="1:19" x14ac:dyDescent="0.25">
      <c r="A429" t="s">
        <v>1037</v>
      </c>
      <c r="B429" t="s">
        <v>1038</v>
      </c>
      <c r="C429">
        <v>6034</v>
      </c>
      <c r="D429" t="s">
        <v>96</v>
      </c>
      <c r="E429" t="s">
        <v>32</v>
      </c>
      <c r="F429" t="s">
        <v>26</v>
      </c>
      <c r="G429" t="s">
        <v>27</v>
      </c>
      <c r="H429" t="s">
        <v>96</v>
      </c>
      <c r="I429" t="s">
        <v>19</v>
      </c>
      <c r="J429">
        <v>1348.8</v>
      </c>
      <c r="K429">
        <v>1</v>
      </c>
      <c r="L429" t="s">
        <v>114</v>
      </c>
      <c r="M429" t="s">
        <v>176</v>
      </c>
      <c r="O429">
        <v>1406</v>
      </c>
      <c r="P429" t="s">
        <v>20</v>
      </c>
      <c r="Q429">
        <v>0</v>
      </c>
      <c r="R429" s="48">
        <v>1.6666666666666607E-2</v>
      </c>
      <c r="S429">
        <v>1</v>
      </c>
    </row>
    <row r="430" spans="1:19" x14ac:dyDescent="0.25">
      <c r="A430" t="s">
        <v>1039</v>
      </c>
      <c r="B430" t="s">
        <v>1040</v>
      </c>
      <c r="C430">
        <v>6034</v>
      </c>
      <c r="D430" t="s">
        <v>96</v>
      </c>
      <c r="E430" t="s">
        <v>32</v>
      </c>
      <c r="F430" t="s">
        <v>23</v>
      </c>
      <c r="G430" t="s">
        <v>23</v>
      </c>
      <c r="H430" t="s">
        <v>96</v>
      </c>
      <c r="I430" t="s">
        <v>24</v>
      </c>
      <c r="J430">
        <v>1348.8</v>
      </c>
      <c r="K430">
        <v>1</v>
      </c>
      <c r="L430" t="s">
        <v>131</v>
      </c>
      <c r="M430" t="s">
        <v>176</v>
      </c>
      <c r="O430">
        <v>1410</v>
      </c>
      <c r="P430" t="s">
        <v>20</v>
      </c>
      <c r="Q430">
        <v>0</v>
      </c>
      <c r="R430" s="48">
        <v>6.3888888888881112E-3</v>
      </c>
      <c r="S430">
        <v>1</v>
      </c>
    </row>
    <row r="431" spans="1:19" x14ac:dyDescent="0.25">
      <c r="A431" t="s">
        <v>1041</v>
      </c>
      <c r="B431" t="s">
        <v>1042</v>
      </c>
      <c r="C431">
        <v>6034</v>
      </c>
      <c r="D431" t="s">
        <v>96</v>
      </c>
      <c r="E431" t="s">
        <v>32</v>
      </c>
      <c r="F431" t="s">
        <v>23</v>
      </c>
      <c r="G431" t="s">
        <v>23</v>
      </c>
      <c r="H431" t="s">
        <v>96</v>
      </c>
      <c r="I431" t="s">
        <v>24</v>
      </c>
      <c r="J431">
        <v>1348.8</v>
      </c>
      <c r="K431">
        <v>1</v>
      </c>
      <c r="L431" t="s">
        <v>134</v>
      </c>
      <c r="M431" t="s">
        <v>176</v>
      </c>
      <c r="O431">
        <v>1222</v>
      </c>
      <c r="P431" t="s">
        <v>20</v>
      </c>
      <c r="Q431">
        <v>0</v>
      </c>
      <c r="R431" s="48">
        <v>1.9444444444451925E-3</v>
      </c>
      <c r="S431">
        <v>1</v>
      </c>
    </row>
    <row r="432" spans="1:19" x14ac:dyDescent="0.25">
      <c r="A432" t="s">
        <v>1043</v>
      </c>
      <c r="B432" t="s">
        <v>1044</v>
      </c>
      <c r="C432">
        <v>6034</v>
      </c>
      <c r="D432" t="s">
        <v>96</v>
      </c>
      <c r="E432" t="s">
        <v>32</v>
      </c>
      <c r="F432" t="s">
        <v>28</v>
      </c>
      <c r="G432" t="s">
        <v>28</v>
      </c>
      <c r="H432" t="s">
        <v>96</v>
      </c>
      <c r="I432" t="s">
        <v>19</v>
      </c>
      <c r="J432">
        <v>1348.8</v>
      </c>
      <c r="K432">
        <v>1</v>
      </c>
      <c r="L432" t="s">
        <v>121</v>
      </c>
      <c r="M432" t="s">
        <v>176</v>
      </c>
      <c r="O432">
        <v>1226</v>
      </c>
      <c r="P432" t="s">
        <v>20</v>
      </c>
      <c r="Q432">
        <v>0</v>
      </c>
      <c r="R432" s="48">
        <v>2.2222222222221255E-3</v>
      </c>
      <c r="S432">
        <v>1</v>
      </c>
    </row>
    <row r="433" spans="1:19" x14ac:dyDescent="0.25">
      <c r="A433" t="s">
        <v>1045</v>
      </c>
      <c r="B433" t="s">
        <v>1046</v>
      </c>
      <c r="C433">
        <v>6034</v>
      </c>
      <c r="D433" t="s">
        <v>96</v>
      </c>
      <c r="E433" t="s">
        <v>32</v>
      </c>
      <c r="F433" t="s">
        <v>28</v>
      </c>
      <c r="G433" t="s">
        <v>28</v>
      </c>
      <c r="H433" t="s">
        <v>96</v>
      </c>
      <c r="I433" t="s">
        <v>19</v>
      </c>
      <c r="J433">
        <v>1348.8</v>
      </c>
      <c r="K433">
        <v>1</v>
      </c>
      <c r="L433" t="s">
        <v>121</v>
      </c>
      <c r="M433" t="s">
        <v>176</v>
      </c>
      <c r="O433">
        <v>1265</v>
      </c>
      <c r="P433" t="s">
        <v>20</v>
      </c>
      <c r="Q433">
        <v>0</v>
      </c>
      <c r="R433" s="48">
        <v>1.6666666666666607E-2</v>
      </c>
      <c r="S433">
        <v>1</v>
      </c>
    </row>
    <row r="434" spans="1:19" x14ac:dyDescent="0.25">
      <c r="A434" t="s">
        <v>1047</v>
      </c>
      <c r="B434" t="s">
        <v>1048</v>
      </c>
      <c r="C434">
        <v>6034</v>
      </c>
      <c r="D434" t="s">
        <v>96</v>
      </c>
      <c r="E434" t="s">
        <v>32</v>
      </c>
      <c r="F434" t="s">
        <v>28</v>
      </c>
      <c r="G434" t="s">
        <v>28</v>
      </c>
      <c r="H434" t="s">
        <v>96</v>
      </c>
      <c r="I434" t="s">
        <v>19</v>
      </c>
      <c r="J434">
        <v>1348.8</v>
      </c>
      <c r="K434">
        <v>1</v>
      </c>
      <c r="L434" t="s">
        <v>121</v>
      </c>
      <c r="M434" t="s">
        <v>176</v>
      </c>
      <c r="O434">
        <v>1260</v>
      </c>
      <c r="P434" t="s">
        <v>20</v>
      </c>
      <c r="Q434">
        <v>0</v>
      </c>
      <c r="R434" s="48">
        <v>1.6666666666666607E-2</v>
      </c>
      <c r="S434">
        <v>1</v>
      </c>
    </row>
    <row r="435" spans="1:19" x14ac:dyDescent="0.25">
      <c r="A435" t="s">
        <v>1049</v>
      </c>
      <c r="B435" t="s">
        <v>1050</v>
      </c>
      <c r="C435">
        <v>6034</v>
      </c>
      <c r="D435" t="s">
        <v>96</v>
      </c>
      <c r="E435" t="s">
        <v>32</v>
      </c>
      <c r="F435" t="s">
        <v>28</v>
      </c>
      <c r="G435" t="s">
        <v>28</v>
      </c>
      <c r="H435" t="s">
        <v>96</v>
      </c>
      <c r="I435" t="s">
        <v>19</v>
      </c>
      <c r="J435">
        <v>1348.8</v>
      </c>
      <c r="K435">
        <v>1</v>
      </c>
      <c r="L435" t="s">
        <v>121</v>
      </c>
      <c r="M435" t="s">
        <v>176</v>
      </c>
      <c r="O435">
        <v>1282</v>
      </c>
      <c r="P435" t="s">
        <v>20</v>
      </c>
      <c r="Q435">
        <v>0</v>
      </c>
      <c r="R435" s="48">
        <v>1.6666666666666607E-2</v>
      </c>
      <c r="S435">
        <v>1</v>
      </c>
    </row>
    <row r="436" spans="1:19" x14ac:dyDescent="0.25">
      <c r="A436" t="s">
        <v>1051</v>
      </c>
      <c r="B436" t="s">
        <v>1052</v>
      </c>
      <c r="C436">
        <v>6034</v>
      </c>
      <c r="D436" t="s">
        <v>96</v>
      </c>
      <c r="E436" t="s">
        <v>32</v>
      </c>
      <c r="F436" t="s">
        <v>28</v>
      </c>
      <c r="G436" t="s">
        <v>28</v>
      </c>
      <c r="H436" t="s">
        <v>96</v>
      </c>
      <c r="I436" t="s">
        <v>19</v>
      </c>
      <c r="J436">
        <v>1348.8</v>
      </c>
      <c r="K436">
        <v>1</v>
      </c>
      <c r="L436" t="s">
        <v>121</v>
      </c>
      <c r="M436" t="s">
        <v>176</v>
      </c>
      <c r="O436">
        <v>1202</v>
      </c>
      <c r="P436" t="s">
        <v>20</v>
      </c>
      <c r="Q436">
        <v>2.5</v>
      </c>
      <c r="R436" s="48">
        <v>1.6666666666666607E-2</v>
      </c>
      <c r="S436">
        <v>0</v>
      </c>
    </row>
    <row r="437" spans="1:19" x14ac:dyDescent="0.25">
      <c r="A437" t="s">
        <v>1053</v>
      </c>
      <c r="B437" t="s">
        <v>1054</v>
      </c>
      <c r="C437">
        <v>6034</v>
      </c>
      <c r="D437" t="s">
        <v>96</v>
      </c>
      <c r="E437" t="s">
        <v>32</v>
      </c>
      <c r="F437" t="s">
        <v>29</v>
      </c>
      <c r="G437" t="s">
        <v>30</v>
      </c>
      <c r="H437" t="s">
        <v>96</v>
      </c>
      <c r="I437" t="s">
        <v>22</v>
      </c>
      <c r="J437">
        <v>1348.8</v>
      </c>
      <c r="K437">
        <v>1</v>
      </c>
      <c r="L437" t="s">
        <v>124</v>
      </c>
      <c r="M437" t="s">
        <v>176</v>
      </c>
      <c r="O437">
        <v>1265</v>
      </c>
      <c r="P437" t="s">
        <v>20</v>
      </c>
      <c r="Q437">
        <v>2.8</v>
      </c>
      <c r="R437" s="48">
        <v>2.5000000000003908E-3</v>
      </c>
      <c r="S437">
        <v>0</v>
      </c>
    </row>
    <row r="438" spans="1:19" x14ac:dyDescent="0.25">
      <c r="A438" t="s">
        <v>1055</v>
      </c>
      <c r="B438" t="s">
        <v>1056</v>
      </c>
      <c r="C438">
        <v>6034</v>
      </c>
      <c r="D438" t="s">
        <v>96</v>
      </c>
      <c r="E438" t="s">
        <v>32</v>
      </c>
      <c r="F438" t="s">
        <v>29</v>
      </c>
      <c r="G438" t="s">
        <v>30</v>
      </c>
      <c r="H438" t="s">
        <v>96</v>
      </c>
      <c r="I438" t="s">
        <v>22</v>
      </c>
      <c r="J438">
        <v>1348.8</v>
      </c>
      <c r="K438">
        <v>1</v>
      </c>
      <c r="L438" t="s">
        <v>124</v>
      </c>
      <c r="M438" t="s">
        <v>176</v>
      </c>
      <c r="O438">
        <v>913</v>
      </c>
      <c r="P438" t="s">
        <v>20</v>
      </c>
      <c r="Q438">
        <v>0</v>
      </c>
      <c r="R438" s="48">
        <v>1.6666666666666607E-2</v>
      </c>
      <c r="S438">
        <v>1</v>
      </c>
    </row>
    <row r="439" spans="1:19" x14ac:dyDescent="0.25">
      <c r="A439" t="s">
        <v>1057</v>
      </c>
      <c r="B439" t="s">
        <v>1058</v>
      </c>
      <c r="C439">
        <v>6034</v>
      </c>
      <c r="D439" t="s">
        <v>96</v>
      </c>
      <c r="E439" t="s">
        <v>32</v>
      </c>
      <c r="F439" t="s">
        <v>23</v>
      </c>
      <c r="G439" t="s">
        <v>23</v>
      </c>
      <c r="H439" t="s">
        <v>96</v>
      </c>
      <c r="I439" t="s">
        <v>24</v>
      </c>
      <c r="J439">
        <v>1348.8</v>
      </c>
      <c r="K439">
        <v>1</v>
      </c>
      <c r="L439" t="s">
        <v>131</v>
      </c>
      <c r="M439" t="s">
        <v>176</v>
      </c>
      <c r="O439">
        <v>0</v>
      </c>
      <c r="P439" t="s">
        <v>20</v>
      </c>
      <c r="Q439">
        <v>0</v>
      </c>
      <c r="R439" s="48">
        <v>8.6111111111102367E-3</v>
      </c>
      <c r="S439">
        <v>1</v>
      </c>
    </row>
    <row r="440" spans="1:19" x14ac:dyDescent="0.25">
      <c r="A440" t="s">
        <v>1059</v>
      </c>
      <c r="B440" t="s">
        <v>1060</v>
      </c>
      <c r="C440">
        <v>6034</v>
      </c>
      <c r="D440" t="s">
        <v>96</v>
      </c>
      <c r="E440" t="s">
        <v>32</v>
      </c>
      <c r="F440" t="s">
        <v>23</v>
      </c>
      <c r="G440" t="s">
        <v>23</v>
      </c>
      <c r="H440" t="s">
        <v>96</v>
      </c>
      <c r="I440" t="s">
        <v>24</v>
      </c>
      <c r="J440">
        <v>1348.8</v>
      </c>
      <c r="K440">
        <v>0</v>
      </c>
      <c r="L440" t="s">
        <v>134</v>
      </c>
      <c r="M440" t="s">
        <v>176</v>
      </c>
      <c r="O440">
        <v>0</v>
      </c>
      <c r="P440" t="s">
        <v>20</v>
      </c>
      <c r="Q440">
        <v>0</v>
      </c>
      <c r="R440" s="48">
        <v>1.3888888888886619E-3</v>
      </c>
      <c r="S440">
        <v>0</v>
      </c>
    </row>
    <row r="441" spans="1:19" x14ac:dyDescent="0.25">
      <c r="A441" t="s">
        <v>1061</v>
      </c>
      <c r="B441" t="s">
        <v>1062</v>
      </c>
      <c r="C441">
        <v>6034</v>
      </c>
      <c r="D441" t="s">
        <v>96</v>
      </c>
      <c r="E441" t="s">
        <v>32</v>
      </c>
      <c r="F441" t="s">
        <v>23</v>
      </c>
      <c r="G441" t="s">
        <v>23</v>
      </c>
      <c r="H441" t="s">
        <v>96</v>
      </c>
      <c r="I441" t="s">
        <v>24</v>
      </c>
      <c r="J441">
        <v>1348.8</v>
      </c>
      <c r="K441">
        <v>0</v>
      </c>
      <c r="L441" t="s">
        <v>134</v>
      </c>
      <c r="M441" t="s">
        <v>176</v>
      </c>
      <c r="O441">
        <v>0</v>
      </c>
      <c r="P441" t="s">
        <v>20</v>
      </c>
      <c r="Q441">
        <v>0</v>
      </c>
      <c r="R441" s="48">
        <v>1.6666666666666607E-2</v>
      </c>
      <c r="S441">
        <v>0</v>
      </c>
    </row>
    <row r="442" spans="1:19" x14ac:dyDescent="0.25">
      <c r="A442" t="s">
        <v>1063</v>
      </c>
      <c r="B442" t="s">
        <v>1064</v>
      </c>
      <c r="C442">
        <v>6034</v>
      </c>
      <c r="D442" t="s">
        <v>96</v>
      </c>
      <c r="E442" t="s">
        <v>32</v>
      </c>
      <c r="F442" t="s">
        <v>23</v>
      </c>
      <c r="G442" t="s">
        <v>23</v>
      </c>
      <c r="H442" t="s">
        <v>96</v>
      </c>
      <c r="I442" t="s">
        <v>24</v>
      </c>
      <c r="J442">
        <v>1348.8</v>
      </c>
      <c r="K442">
        <v>0</v>
      </c>
      <c r="L442" t="s">
        <v>134</v>
      </c>
      <c r="M442" t="s">
        <v>176</v>
      </c>
      <c r="O442">
        <v>0</v>
      </c>
      <c r="P442" t="s">
        <v>20</v>
      </c>
      <c r="Q442">
        <v>0</v>
      </c>
      <c r="R442" s="48">
        <v>1.666666666666794E-2</v>
      </c>
      <c r="S442">
        <v>0</v>
      </c>
    </row>
    <row r="443" spans="1:19" x14ac:dyDescent="0.25">
      <c r="A443" t="s">
        <v>1065</v>
      </c>
      <c r="B443" t="s">
        <v>1066</v>
      </c>
      <c r="C443">
        <v>6034</v>
      </c>
      <c r="D443" t="s">
        <v>96</v>
      </c>
      <c r="E443" t="s">
        <v>32</v>
      </c>
      <c r="F443" t="s">
        <v>23</v>
      </c>
      <c r="G443" t="s">
        <v>23</v>
      </c>
      <c r="H443" t="s">
        <v>96</v>
      </c>
      <c r="I443" t="s">
        <v>24</v>
      </c>
      <c r="J443">
        <v>1348.8</v>
      </c>
      <c r="K443">
        <v>0</v>
      </c>
      <c r="L443" t="s">
        <v>134</v>
      </c>
      <c r="M443" t="s">
        <v>176</v>
      </c>
      <c r="O443">
        <v>0</v>
      </c>
      <c r="P443" t="s">
        <v>20</v>
      </c>
      <c r="Q443">
        <v>0</v>
      </c>
      <c r="R443" s="48">
        <v>1.6666666666666607E-2</v>
      </c>
      <c r="S443">
        <v>0</v>
      </c>
    </row>
    <row r="444" spans="1:19" x14ac:dyDescent="0.25">
      <c r="A444" t="s">
        <v>1067</v>
      </c>
      <c r="B444" t="s">
        <v>1068</v>
      </c>
      <c r="C444">
        <v>6034</v>
      </c>
      <c r="D444" t="s">
        <v>96</v>
      </c>
      <c r="E444" t="s">
        <v>32</v>
      </c>
      <c r="F444" t="s">
        <v>23</v>
      </c>
      <c r="G444" t="s">
        <v>23</v>
      </c>
      <c r="H444" t="s">
        <v>96</v>
      </c>
      <c r="I444" t="s">
        <v>24</v>
      </c>
      <c r="J444">
        <v>1348.8</v>
      </c>
      <c r="K444">
        <v>0</v>
      </c>
      <c r="L444" t="s">
        <v>134</v>
      </c>
      <c r="M444" t="s">
        <v>176</v>
      </c>
      <c r="O444">
        <v>0</v>
      </c>
      <c r="P444" t="s">
        <v>20</v>
      </c>
      <c r="Q444">
        <v>0</v>
      </c>
      <c r="R444" s="48">
        <v>1.6666666666666607E-2</v>
      </c>
      <c r="S444">
        <v>0</v>
      </c>
    </row>
    <row r="445" spans="1:19" x14ac:dyDescent="0.25">
      <c r="A445" t="s">
        <v>1069</v>
      </c>
      <c r="B445" t="s">
        <v>1070</v>
      </c>
      <c r="C445">
        <v>6034</v>
      </c>
      <c r="D445" t="s">
        <v>96</v>
      </c>
      <c r="E445" t="s">
        <v>32</v>
      </c>
      <c r="F445" t="s">
        <v>23</v>
      </c>
      <c r="G445" t="s">
        <v>23</v>
      </c>
      <c r="H445" t="s">
        <v>96</v>
      </c>
      <c r="I445" t="s">
        <v>24</v>
      </c>
      <c r="J445">
        <v>1348.8</v>
      </c>
      <c r="K445">
        <v>0</v>
      </c>
      <c r="L445" t="s">
        <v>134</v>
      </c>
      <c r="M445" t="s">
        <v>176</v>
      </c>
      <c r="O445">
        <v>0</v>
      </c>
      <c r="P445" t="s">
        <v>20</v>
      </c>
      <c r="Q445">
        <v>0</v>
      </c>
      <c r="R445" s="48">
        <v>1.6666666666666607E-2</v>
      </c>
      <c r="S445">
        <v>0</v>
      </c>
    </row>
    <row r="446" spans="1:19" x14ac:dyDescent="0.25">
      <c r="A446" t="s">
        <v>1071</v>
      </c>
      <c r="B446" t="s">
        <v>1072</v>
      </c>
      <c r="C446">
        <v>6034</v>
      </c>
      <c r="D446" t="s">
        <v>96</v>
      </c>
      <c r="E446" t="s">
        <v>32</v>
      </c>
      <c r="F446" t="s">
        <v>23</v>
      </c>
      <c r="G446" t="s">
        <v>23</v>
      </c>
      <c r="H446" t="s">
        <v>96</v>
      </c>
      <c r="I446" t="s">
        <v>24</v>
      </c>
      <c r="J446">
        <v>1348.8</v>
      </c>
      <c r="K446">
        <v>0</v>
      </c>
      <c r="L446" t="s">
        <v>134</v>
      </c>
      <c r="M446" t="s">
        <v>176</v>
      </c>
      <c r="O446">
        <v>0</v>
      </c>
      <c r="P446" t="s">
        <v>20</v>
      </c>
      <c r="Q446">
        <v>0</v>
      </c>
      <c r="R446" s="48">
        <v>1.6666666666666607E-2</v>
      </c>
      <c r="S446">
        <v>0</v>
      </c>
    </row>
    <row r="447" spans="1:19" x14ac:dyDescent="0.25">
      <c r="A447" t="s">
        <v>1073</v>
      </c>
      <c r="B447" t="s">
        <v>1074</v>
      </c>
      <c r="C447">
        <v>6034</v>
      </c>
      <c r="D447" t="s">
        <v>96</v>
      </c>
      <c r="E447" t="s">
        <v>32</v>
      </c>
      <c r="F447" t="s">
        <v>23</v>
      </c>
      <c r="G447" t="s">
        <v>23</v>
      </c>
      <c r="H447" t="s">
        <v>96</v>
      </c>
      <c r="I447" t="s">
        <v>24</v>
      </c>
      <c r="J447">
        <v>1348.8</v>
      </c>
      <c r="K447">
        <v>0</v>
      </c>
      <c r="L447" t="s">
        <v>134</v>
      </c>
      <c r="M447" t="s">
        <v>176</v>
      </c>
      <c r="O447">
        <v>0</v>
      </c>
      <c r="P447" t="s">
        <v>20</v>
      </c>
      <c r="Q447">
        <v>0</v>
      </c>
      <c r="R447" s="48">
        <v>1.6666666666666607E-2</v>
      </c>
      <c r="S447">
        <v>0</v>
      </c>
    </row>
    <row r="448" spans="1:19" x14ac:dyDescent="0.25">
      <c r="A448" t="s">
        <v>1075</v>
      </c>
      <c r="B448" t="s">
        <v>1076</v>
      </c>
      <c r="C448">
        <v>6034</v>
      </c>
      <c r="D448" t="s">
        <v>96</v>
      </c>
      <c r="E448" t="s">
        <v>32</v>
      </c>
      <c r="F448" t="s">
        <v>23</v>
      </c>
      <c r="G448" t="s">
        <v>23</v>
      </c>
      <c r="H448" t="s">
        <v>96</v>
      </c>
      <c r="I448" t="s">
        <v>24</v>
      </c>
      <c r="J448">
        <v>1348.8</v>
      </c>
      <c r="K448">
        <v>0</v>
      </c>
      <c r="L448" t="s">
        <v>134</v>
      </c>
      <c r="M448" t="s">
        <v>176</v>
      </c>
      <c r="O448">
        <v>0</v>
      </c>
      <c r="P448" t="s">
        <v>20</v>
      </c>
      <c r="Q448">
        <v>0</v>
      </c>
      <c r="R448" s="48">
        <v>1.6666666666666607E-2</v>
      </c>
      <c r="S448">
        <v>0</v>
      </c>
    </row>
    <row r="449" spans="1:19" x14ac:dyDescent="0.25">
      <c r="A449" t="s">
        <v>1077</v>
      </c>
      <c r="B449" t="s">
        <v>1078</v>
      </c>
      <c r="C449">
        <v>6034</v>
      </c>
      <c r="D449" t="s">
        <v>96</v>
      </c>
      <c r="E449" t="s">
        <v>32</v>
      </c>
      <c r="F449" t="s">
        <v>23</v>
      </c>
      <c r="G449" t="s">
        <v>23</v>
      </c>
      <c r="H449" t="s">
        <v>96</v>
      </c>
      <c r="I449" t="s">
        <v>24</v>
      </c>
      <c r="J449">
        <v>1348.8</v>
      </c>
      <c r="K449">
        <v>0</v>
      </c>
      <c r="L449" t="s">
        <v>134</v>
      </c>
      <c r="M449" t="s">
        <v>176</v>
      </c>
      <c r="O449">
        <v>0</v>
      </c>
      <c r="P449" t="s">
        <v>20</v>
      </c>
      <c r="Q449">
        <v>0</v>
      </c>
      <c r="R449" s="48">
        <v>1.6666666666666607E-2</v>
      </c>
      <c r="S449">
        <v>0</v>
      </c>
    </row>
    <row r="450" spans="1:19" x14ac:dyDescent="0.25">
      <c r="A450" t="s">
        <v>1079</v>
      </c>
      <c r="B450" t="s">
        <v>1080</v>
      </c>
      <c r="C450">
        <v>6034</v>
      </c>
      <c r="D450" t="s">
        <v>96</v>
      </c>
      <c r="E450" t="s">
        <v>32</v>
      </c>
      <c r="F450" t="s">
        <v>23</v>
      </c>
      <c r="G450" t="s">
        <v>23</v>
      </c>
      <c r="H450" t="s">
        <v>96</v>
      </c>
      <c r="I450" t="s">
        <v>24</v>
      </c>
      <c r="J450">
        <v>1348.8</v>
      </c>
      <c r="K450">
        <v>0</v>
      </c>
      <c r="L450" t="s">
        <v>134</v>
      </c>
      <c r="M450" t="s">
        <v>176</v>
      </c>
      <c r="O450">
        <v>0</v>
      </c>
      <c r="P450" t="s">
        <v>20</v>
      </c>
      <c r="Q450">
        <v>0</v>
      </c>
      <c r="R450" s="48">
        <v>1.6666666666666607E-2</v>
      </c>
      <c r="S450">
        <v>0</v>
      </c>
    </row>
    <row r="451" spans="1:19" x14ac:dyDescent="0.25">
      <c r="A451" t="s">
        <v>1081</v>
      </c>
      <c r="B451" t="s">
        <v>1082</v>
      </c>
      <c r="C451">
        <v>6034</v>
      </c>
      <c r="D451" t="s">
        <v>96</v>
      </c>
      <c r="E451" t="s">
        <v>32</v>
      </c>
      <c r="F451" t="s">
        <v>23</v>
      </c>
      <c r="G451" t="s">
        <v>23</v>
      </c>
      <c r="H451" t="s">
        <v>96</v>
      </c>
      <c r="I451" t="s">
        <v>24</v>
      </c>
      <c r="J451">
        <v>1348.8</v>
      </c>
      <c r="K451">
        <v>0</v>
      </c>
      <c r="L451" t="s">
        <v>134</v>
      </c>
      <c r="M451" t="s">
        <v>176</v>
      </c>
      <c r="O451">
        <v>0</v>
      </c>
      <c r="P451" t="s">
        <v>20</v>
      </c>
      <c r="Q451">
        <v>0</v>
      </c>
      <c r="R451" s="48">
        <v>1.6666666666666607E-2</v>
      </c>
      <c r="S451">
        <v>0</v>
      </c>
    </row>
    <row r="452" spans="1:19" x14ac:dyDescent="0.25">
      <c r="A452" t="s">
        <v>1083</v>
      </c>
      <c r="B452" t="s">
        <v>1084</v>
      </c>
      <c r="C452">
        <v>6034</v>
      </c>
      <c r="D452" t="s">
        <v>96</v>
      </c>
      <c r="E452" t="s">
        <v>32</v>
      </c>
      <c r="F452" t="s">
        <v>23</v>
      </c>
      <c r="G452" t="s">
        <v>23</v>
      </c>
      <c r="H452" t="s">
        <v>96</v>
      </c>
      <c r="I452" t="s">
        <v>24</v>
      </c>
      <c r="J452">
        <v>1348.8</v>
      </c>
      <c r="K452">
        <v>0</v>
      </c>
      <c r="L452" t="s">
        <v>134</v>
      </c>
      <c r="M452" t="s">
        <v>176</v>
      </c>
      <c r="O452">
        <v>0</v>
      </c>
      <c r="P452" t="s">
        <v>20</v>
      </c>
      <c r="Q452">
        <v>0</v>
      </c>
      <c r="R452" s="48">
        <v>1.6666666666666607E-2</v>
      </c>
      <c r="S452">
        <v>0</v>
      </c>
    </row>
    <row r="453" spans="1:19" x14ac:dyDescent="0.25">
      <c r="A453" t="s">
        <v>1085</v>
      </c>
      <c r="B453" t="s">
        <v>1086</v>
      </c>
      <c r="C453">
        <v>6034</v>
      </c>
      <c r="D453" t="s">
        <v>96</v>
      </c>
      <c r="E453" t="s">
        <v>32</v>
      </c>
      <c r="F453" t="s">
        <v>23</v>
      </c>
      <c r="G453" t="s">
        <v>23</v>
      </c>
      <c r="H453" t="s">
        <v>96</v>
      </c>
      <c r="I453" t="s">
        <v>24</v>
      </c>
      <c r="J453">
        <v>1348.8</v>
      </c>
      <c r="K453">
        <v>0</v>
      </c>
      <c r="L453" t="s">
        <v>134</v>
      </c>
      <c r="M453" t="s">
        <v>176</v>
      </c>
      <c r="O453">
        <v>0</v>
      </c>
      <c r="P453" t="s">
        <v>20</v>
      </c>
      <c r="Q453">
        <v>0</v>
      </c>
      <c r="R453" s="48">
        <v>1.6666666666666607E-2</v>
      </c>
      <c r="S453">
        <v>0</v>
      </c>
    </row>
    <row r="454" spans="1:19" x14ac:dyDescent="0.25">
      <c r="A454" t="s">
        <v>1087</v>
      </c>
      <c r="B454" t="s">
        <v>1088</v>
      </c>
      <c r="C454">
        <v>6034</v>
      </c>
      <c r="D454" t="s">
        <v>96</v>
      </c>
      <c r="E454" t="s">
        <v>32</v>
      </c>
      <c r="F454" t="s">
        <v>23</v>
      </c>
      <c r="G454" t="s">
        <v>23</v>
      </c>
      <c r="H454" t="s">
        <v>96</v>
      </c>
      <c r="I454" t="s">
        <v>24</v>
      </c>
      <c r="J454">
        <v>1348.8</v>
      </c>
      <c r="K454">
        <v>0</v>
      </c>
      <c r="L454" t="s">
        <v>134</v>
      </c>
      <c r="M454" t="s">
        <v>176</v>
      </c>
      <c r="O454">
        <v>0</v>
      </c>
      <c r="P454" t="s">
        <v>20</v>
      </c>
      <c r="Q454">
        <v>0</v>
      </c>
      <c r="R454" s="48">
        <v>1.6666666666666607E-2</v>
      </c>
      <c r="S454">
        <v>0</v>
      </c>
    </row>
    <row r="455" spans="1:19" x14ac:dyDescent="0.25">
      <c r="A455" t="s">
        <v>1089</v>
      </c>
      <c r="B455" t="s">
        <v>1090</v>
      </c>
      <c r="C455">
        <v>6034</v>
      </c>
      <c r="D455" t="s">
        <v>96</v>
      </c>
      <c r="E455" t="s">
        <v>32</v>
      </c>
      <c r="F455" t="s">
        <v>23</v>
      </c>
      <c r="G455" t="s">
        <v>23</v>
      </c>
      <c r="H455" t="s">
        <v>96</v>
      </c>
      <c r="I455" t="s">
        <v>24</v>
      </c>
      <c r="J455">
        <v>1348.8</v>
      </c>
      <c r="K455">
        <v>0</v>
      </c>
      <c r="L455" t="s">
        <v>134</v>
      </c>
      <c r="M455" t="s">
        <v>176</v>
      </c>
      <c r="O455">
        <v>0</v>
      </c>
      <c r="P455" t="s">
        <v>20</v>
      </c>
      <c r="Q455">
        <v>0</v>
      </c>
      <c r="R455" s="48">
        <v>1.6666666666666607E-2</v>
      </c>
      <c r="S455">
        <v>0</v>
      </c>
    </row>
    <row r="456" spans="1:19" x14ac:dyDescent="0.25">
      <c r="A456" t="s">
        <v>1091</v>
      </c>
      <c r="B456" t="s">
        <v>1092</v>
      </c>
      <c r="C456">
        <v>6034</v>
      </c>
      <c r="D456" t="s">
        <v>96</v>
      </c>
      <c r="E456" t="s">
        <v>32</v>
      </c>
      <c r="F456" t="s">
        <v>23</v>
      </c>
      <c r="G456" t="s">
        <v>23</v>
      </c>
      <c r="H456" t="s">
        <v>96</v>
      </c>
      <c r="I456" t="s">
        <v>24</v>
      </c>
      <c r="J456">
        <v>1348.8</v>
      </c>
      <c r="K456">
        <v>0</v>
      </c>
      <c r="L456" t="s">
        <v>134</v>
      </c>
      <c r="M456" t="s">
        <v>176</v>
      </c>
      <c r="O456">
        <v>0</v>
      </c>
      <c r="P456" t="s">
        <v>20</v>
      </c>
      <c r="Q456">
        <v>0</v>
      </c>
      <c r="R456" s="48">
        <v>1.6666666666666607E-2</v>
      </c>
      <c r="S456">
        <v>0</v>
      </c>
    </row>
    <row r="457" spans="1:19" x14ac:dyDescent="0.25">
      <c r="A457" t="s">
        <v>1093</v>
      </c>
      <c r="B457" t="s">
        <v>1094</v>
      </c>
      <c r="C457">
        <v>6034</v>
      </c>
      <c r="D457" t="s">
        <v>96</v>
      </c>
      <c r="E457" t="s">
        <v>32</v>
      </c>
      <c r="F457" t="s">
        <v>23</v>
      </c>
      <c r="G457" t="s">
        <v>23</v>
      </c>
      <c r="H457" t="s">
        <v>96</v>
      </c>
      <c r="I457" t="s">
        <v>24</v>
      </c>
      <c r="J457">
        <v>1348.8</v>
      </c>
      <c r="K457">
        <v>0</v>
      </c>
      <c r="L457" t="s">
        <v>134</v>
      </c>
      <c r="M457" t="s">
        <v>176</v>
      </c>
      <c r="O457">
        <v>0</v>
      </c>
      <c r="P457" t="s">
        <v>20</v>
      </c>
      <c r="Q457">
        <v>0</v>
      </c>
      <c r="R457" s="48">
        <v>1.6666666666666607E-2</v>
      </c>
      <c r="S457">
        <v>0</v>
      </c>
    </row>
    <row r="458" spans="1:19" x14ac:dyDescent="0.25">
      <c r="A458" t="s">
        <v>1095</v>
      </c>
      <c r="B458" t="s">
        <v>1096</v>
      </c>
      <c r="C458">
        <v>6034</v>
      </c>
      <c r="D458" t="s">
        <v>96</v>
      </c>
      <c r="E458" t="s">
        <v>32</v>
      </c>
      <c r="F458" t="s">
        <v>23</v>
      </c>
      <c r="G458" t="s">
        <v>23</v>
      </c>
      <c r="H458" t="s">
        <v>96</v>
      </c>
      <c r="I458" t="s">
        <v>24</v>
      </c>
      <c r="J458">
        <v>1349.05</v>
      </c>
      <c r="K458">
        <v>1</v>
      </c>
      <c r="L458" t="s">
        <v>134</v>
      </c>
      <c r="M458" t="s">
        <v>176</v>
      </c>
      <c r="O458">
        <v>911</v>
      </c>
      <c r="P458" t="s">
        <v>20</v>
      </c>
      <c r="Q458">
        <v>0</v>
      </c>
      <c r="R458" s="48">
        <v>1.6666666666666607E-2</v>
      </c>
      <c r="S458">
        <v>1</v>
      </c>
    </row>
    <row r="459" spans="1:19" x14ac:dyDescent="0.25">
      <c r="A459" t="s">
        <v>1097</v>
      </c>
      <c r="B459" t="s">
        <v>1098</v>
      </c>
      <c r="C459">
        <v>6034</v>
      </c>
      <c r="D459" t="s">
        <v>96</v>
      </c>
      <c r="E459" t="s">
        <v>32</v>
      </c>
      <c r="F459" t="s">
        <v>23</v>
      </c>
      <c r="G459" t="s">
        <v>23</v>
      </c>
      <c r="H459" t="s">
        <v>96</v>
      </c>
      <c r="I459" t="s">
        <v>24</v>
      </c>
      <c r="J459">
        <v>1349.05</v>
      </c>
      <c r="K459">
        <v>1</v>
      </c>
      <c r="L459" t="s">
        <v>134</v>
      </c>
      <c r="M459" t="s">
        <v>176</v>
      </c>
      <c r="O459">
        <v>955</v>
      </c>
      <c r="P459" t="s">
        <v>20</v>
      </c>
      <c r="Q459">
        <v>0</v>
      </c>
      <c r="R459" s="48">
        <v>8.3333333333333037E-3</v>
      </c>
      <c r="S459">
        <v>1</v>
      </c>
    </row>
    <row r="460" spans="1:19" x14ac:dyDescent="0.25">
      <c r="A460" t="s">
        <v>1099</v>
      </c>
      <c r="B460" t="s">
        <v>1100</v>
      </c>
      <c r="C460">
        <v>6034</v>
      </c>
      <c r="D460" t="s">
        <v>96</v>
      </c>
      <c r="E460" t="s">
        <v>32</v>
      </c>
      <c r="F460" t="s">
        <v>23</v>
      </c>
      <c r="G460" t="s">
        <v>23</v>
      </c>
      <c r="H460" t="s">
        <v>96</v>
      </c>
      <c r="I460" t="s">
        <v>31</v>
      </c>
      <c r="J460">
        <v>1349.05</v>
      </c>
      <c r="K460">
        <v>1</v>
      </c>
      <c r="L460" t="s">
        <v>145</v>
      </c>
      <c r="M460" t="s">
        <v>176</v>
      </c>
      <c r="O460">
        <v>956</v>
      </c>
      <c r="P460" t="s">
        <v>20</v>
      </c>
      <c r="Q460">
        <v>0</v>
      </c>
      <c r="R460" s="48">
        <v>5.5555555555653058E-4</v>
      </c>
      <c r="S460">
        <v>1</v>
      </c>
    </row>
    <row r="461" spans="1:19" x14ac:dyDescent="0.25">
      <c r="A461" t="s">
        <v>1101</v>
      </c>
      <c r="B461" t="s">
        <v>1102</v>
      </c>
      <c r="C461">
        <v>6034</v>
      </c>
      <c r="D461" t="s">
        <v>96</v>
      </c>
      <c r="E461" t="s">
        <v>32</v>
      </c>
      <c r="F461" t="s">
        <v>23</v>
      </c>
      <c r="G461" t="s">
        <v>23</v>
      </c>
      <c r="H461" t="s">
        <v>96</v>
      </c>
      <c r="I461" t="s">
        <v>31</v>
      </c>
      <c r="J461">
        <v>1349.1</v>
      </c>
      <c r="K461">
        <v>1</v>
      </c>
      <c r="L461" t="s">
        <v>145</v>
      </c>
      <c r="M461" t="s">
        <v>176</v>
      </c>
      <c r="O461">
        <v>1729</v>
      </c>
      <c r="P461" t="s">
        <v>20</v>
      </c>
      <c r="Q461">
        <v>0</v>
      </c>
      <c r="R461" s="48">
        <v>1.6666666666655949E-3</v>
      </c>
      <c r="S461">
        <v>1</v>
      </c>
    </row>
    <row r="462" spans="1:19" x14ac:dyDescent="0.25">
      <c r="A462" t="s">
        <v>1103</v>
      </c>
      <c r="B462" t="s">
        <v>1104</v>
      </c>
      <c r="C462">
        <v>6034</v>
      </c>
      <c r="D462" t="s">
        <v>96</v>
      </c>
      <c r="E462" t="s">
        <v>32</v>
      </c>
      <c r="F462" t="s">
        <v>23</v>
      </c>
      <c r="G462" t="s">
        <v>23</v>
      </c>
      <c r="H462" t="s">
        <v>96</v>
      </c>
      <c r="I462" t="s">
        <v>31</v>
      </c>
      <c r="J462">
        <v>1349.1</v>
      </c>
      <c r="K462">
        <v>1</v>
      </c>
      <c r="L462" t="s">
        <v>145</v>
      </c>
      <c r="M462" t="s">
        <v>176</v>
      </c>
      <c r="O462">
        <v>909</v>
      </c>
      <c r="P462" t="s">
        <v>20</v>
      </c>
      <c r="Q462">
        <v>0</v>
      </c>
      <c r="R462" s="48">
        <v>1.6666666666666607E-2</v>
      </c>
      <c r="S462">
        <v>1</v>
      </c>
    </row>
    <row r="463" spans="1:19" x14ac:dyDescent="0.25">
      <c r="A463" t="s">
        <v>1105</v>
      </c>
      <c r="B463" t="s">
        <v>1106</v>
      </c>
      <c r="C463">
        <v>6034</v>
      </c>
      <c r="D463" t="s">
        <v>96</v>
      </c>
      <c r="E463" t="s">
        <v>32</v>
      </c>
      <c r="F463" t="s">
        <v>29</v>
      </c>
      <c r="G463" t="s">
        <v>30</v>
      </c>
      <c r="H463" t="s">
        <v>96</v>
      </c>
      <c r="I463" t="s">
        <v>22</v>
      </c>
      <c r="J463">
        <v>1349.1</v>
      </c>
      <c r="K463">
        <v>1</v>
      </c>
      <c r="L463" t="s">
        <v>124</v>
      </c>
      <c r="M463" t="s">
        <v>176</v>
      </c>
      <c r="O463">
        <v>1370</v>
      </c>
      <c r="P463" t="s">
        <v>20</v>
      </c>
      <c r="Q463">
        <v>3.8</v>
      </c>
      <c r="R463" s="48">
        <v>4.4444444444455833E-3</v>
      </c>
      <c r="S463">
        <v>0</v>
      </c>
    </row>
    <row r="464" spans="1:19" x14ac:dyDescent="0.25">
      <c r="A464" t="s">
        <v>1107</v>
      </c>
      <c r="B464" t="s">
        <v>1108</v>
      </c>
      <c r="C464">
        <v>6034</v>
      </c>
      <c r="D464" t="s">
        <v>96</v>
      </c>
      <c r="E464" t="s">
        <v>32</v>
      </c>
      <c r="F464" t="s">
        <v>29</v>
      </c>
      <c r="G464" t="s">
        <v>30</v>
      </c>
      <c r="H464" t="s">
        <v>96</v>
      </c>
      <c r="I464" t="s">
        <v>22</v>
      </c>
      <c r="J464">
        <v>1349.1</v>
      </c>
      <c r="K464">
        <v>1</v>
      </c>
      <c r="L464" t="s">
        <v>124</v>
      </c>
      <c r="M464" t="s">
        <v>176</v>
      </c>
      <c r="O464">
        <v>940</v>
      </c>
      <c r="P464" t="s">
        <v>20</v>
      </c>
      <c r="Q464">
        <v>4.0999999999999996</v>
      </c>
      <c r="R464" s="48">
        <v>1.6666666666666607E-2</v>
      </c>
      <c r="S464">
        <v>0</v>
      </c>
    </row>
    <row r="465" spans="1:19" x14ac:dyDescent="0.25">
      <c r="A465" t="s">
        <v>1109</v>
      </c>
      <c r="B465" t="s">
        <v>1110</v>
      </c>
      <c r="C465">
        <v>6034</v>
      </c>
      <c r="D465" t="s">
        <v>96</v>
      </c>
      <c r="E465" t="s">
        <v>32</v>
      </c>
      <c r="F465" t="s">
        <v>23</v>
      </c>
      <c r="G465" t="s">
        <v>23</v>
      </c>
      <c r="H465" t="s">
        <v>96</v>
      </c>
      <c r="I465" t="s">
        <v>24</v>
      </c>
      <c r="J465">
        <v>1349.1</v>
      </c>
      <c r="K465">
        <v>1</v>
      </c>
      <c r="L465" t="s">
        <v>131</v>
      </c>
      <c r="M465" t="s">
        <v>176</v>
      </c>
      <c r="O465">
        <v>0</v>
      </c>
      <c r="P465" t="s">
        <v>20</v>
      </c>
      <c r="Q465">
        <v>0</v>
      </c>
      <c r="R465" s="48">
        <v>8.888888888888502E-3</v>
      </c>
      <c r="S465">
        <v>1</v>
      </c>
    </row>
    <row r="466" spans="1:19" x14ac:dyDescent="0.25">
      <c r="A466" t="s">
        <v>1111</v>
      </c>
      <c r="B466" t="s">
        <v>1112</v>
      </c>
      <c r="C466">
        <v>6034</v>
      </c>
      <c r="D466" t="s">
        <v>96</v>
      </c>
      <c r="E466" t="s">
        <v>32</v>
      </c>
      <c r="F466" t="s">
        <v>23</v>
      </c>
      <c r="G466" t="s">
        <v>23</v>
      </c>
      <c r="H466" t="s">
        <v>96</v>
      </c>
      <c r="I466" t="s">
        <v>24</v>
      </c>
      <c r="J466">
        <v>1349.1</v>
      </c>
      <c r="K466">
        <v>0</v>
      </c>
      <c r="L466" t="s">
        <v>134</v>
      </c>
      <c r="M466" t="s">
        <v>176</v>
      </c>
      <c r="O466">
        <v>0</v>
      </c>
      <c r="P466" t="s">
        <v>20</v>
      </c>
      <c r="Q466">
        <v>0</v>
      </c>
      <c r="R466" s="48">
        <v>8.333333333334636E-4</v>
      </c>
      <c r="S466">
        <v>0</v>
      </c>
    </row>
    <row r="467" spans="1:19" x14ac:dyDescent="0.25">
      <c r="A467" t="s">
        <v>1113</v>
      </c>
      <c r="B467" t="s">
        <v>1114</v>
      </c>
      <c r="C467">
        <v>6034</v>
      </c>
      <c r="D467" t="s">
        <v>96</v>
      </c>
      <c r="E467" t="s">
        <v>32</v>
      </c>
      <c r="F467" t="s">
        <v>23</v>
      </c>
      <c r="G467" t="s">
        <v>23</v>
      </c>
      <c r="H467" t="s">
        <v>96</v>
      </c>
      <c r="I467" t="s">
        <v>24</v>
      </c>
      <c r="J467">
        <v>1349.1</v>
      </c>
      <c r="K467">
        <v>0</v>
      </c>
      <c r="L467" t="s">
        <v>134</v>
      </c>
      <c r="M467" t="s">
        <v>176</v>
      </c>
      <c r="O467">
        <v>0</v>
      </c>
      <c r="P467" t="s">
        <v>20</v>
      </c>
      <c r="Q467">
        <v>0</v>
      </c>
      <c r="R467" s="48">
        <v>1.6666666666666607E-2</v>
      </c>
      <c r="S467">
        <v>0</v>
      </c>
    </row>
    <row r="468" spans="1:19" x14ac:dyDescent="0.25">
      <c r="A468" t="s">
        <v>1115</v>
      </c>
      <c r="B468" t="s">
        <v>1116</v>
      </c>
      <c r="C468">
        <v>6034</v>
      </c>
      <c r="D468" t="s">
        <v>96</v>
      </c>
      <c r="E468" t="s">
        <v>32</v>
      </c>
      <c r="F468" t="s">
        <v>23</v>
      </c>
      <c r="G468" t="s">
        <v>23</v>
      </c>
      <c r="H468" t="s">
        <v>96</v>
      </c>
      <c r="I468" t="s">
        <v>24</v>
      </c>
      <c r="J468">
        <v>1349.1</v>
      </c>
      <c r="K468">
        <v>0</v>
      </c>
      <c r="L468" t="s">
        <v>134</v>
      </c>
      <c r="M468" t="s">
        <v>176</v>
      </c>
      <c r="O468">
        <v>0</v>
      </c>
      <c r="P468" t="s">
        <v>20</v>
      </c>
      <c r="Q468">
        <v>0</v>
      </c>
      <c r="R468" s="48">
        <v>1.6666666666666607E-2</v>
      </c>
      <c r="S468">
        <v>0</v>
      </c>
    </row>
    <row r="469" spans="1:19" x14ac:dyDescent="0.25">
      <c r="A469" t="s">
        <v>1117</v>
      </c>
      <c r="B469" t="s">
        <v>1118</v>
      </c>
      <c r="C469">
        <v>6034</v>
      </c>
      <c r="D469" t="s">
        <v>96</v>
      </c>
      <c r="E469" t="s">
        <v>32</v>
      </c>
      <c r="F469" t="s">
        <v>23</v>
      </c>
      <c r="G469" t="s">
        <v>23</v>
      </c>
      <c r="H469" t="s">
        <v>96</v>
      </c>
      <c r="I469" t="s">
        <v>24</v>
      </c>
      <c r="J469">
        <v>1349.1</v>
      </c>
      <c r="K469">
        <v>0</v>
      </c>
      <c r="L469" t="s">
        <v>134</v>
      </c>
      <c r="M469" t="s">
        <v>176</v>
      </c>
      <c r="O469">
        <v>0</v>
      </c>
      <c r="P469" t="s">
        <v>20</v>
      </c>
      <c r="Q469">
        <v>0</v>
      </c>
      <c r="R469" s="48">
        <v>1.6666666666666607E-2</v>
      </c>
      <c r="S469">
        <v>0</v>
      </c>
    </row>
    <row r="470" spans="1:19" x14ac:dyDescent="0.25">
      <c r="A470" t="s">
        <v>1119</v>
      </c>
      <c r="B470" t="s">
        <v>1120</v>
      </c>
      <c r="C470">
        <v>6034</v>
      </c>
      <c r="D470" t="s">
        <v>96</v>
      </c>
      <c r="E470" t="s">
        <v>32</v>
      </c>
      <c r="F470" t="s">
        <v>23</v>
      </c>
      <c r="G470" t="s">
        <v>23</v>
      </c>
      <c r="H470" t="s">
        <v>96</v>
      </c>
      <c r="I470" t="s">
        <v>24</v>
      </c>
      <c r="J470">
        <v>1349.1</v>
      </c>
      <c r="K470">
        <v>0</v>
      </c>
      <c r="L470" t="s">
        <v>134</v>
      </c>
      <c r="M470" t="s">
        <v>176</v>
      </c>
      <c r="O470">
        <v>0</v>
      </c>
      <c r="P470" t="s">
        <v>20</v>
      </c>
      <c r="Q470">
        <v>0</v>
      </c>
      <c r="R470" s="48">
        <v>1.6666666666666607E-2</v>
      </c>
      <c r="S470">
        <v>0</v>
      </c>
    </row>
    <row r="471" spans="1:19" x14ac:dyDescent="0.25">
      <c r="A471" t="s">
        <v>1121</v>
      </c>
      <c r="B471" t="s">
        <v>1122</v>
      </c>
      <c r="C471">
        <v>6034</v>
      </c>
      <c r="D471" t="s">
        <v>96</v>
      </c>
      <c r="E471" t="s">
        <v>32</v>
      </c>
      <c r="F471" t="s">
        <v>23</v>
      </c>
      <c r="G471" t="s">
        <v>23</v>
      </c>
      <c r="H471" t="s">
        <v>96</v>
      </c>
      <c r="I471" t="s">
        <v>24</v>
      </c>
      <c r="J471">
        <v>1349.1</v>
      </c>
      <c r="K471">
        <v>0</v>
      </c>
      <c r="L471" t="s">
        <v>134</v>
      </c>
      <c r="M471" t="s">
        <v>176</v>
      </c>
      <c r="O471">
        <v>0</v>
      </c>
      <c r="P471" t="s">
        <v>20</v>
      </c>
      <c r="Q471">
        <v>0</v>
      </c>
      <c r="R471" s="48">
        <v>1.6666666666666607E-2</v>
      </c>
      <c r="S471">
        <v>0</v>
      </c>
    </row>
    <row r="472" spans="1:19" x14ac:dyDescent="0.25">
      <c r="A472" t="s">
        <v>1123</v>
      </c>
      <c r="B472" t="s">
        <v>1124</v>
      </c>
      <c r="C472">
        <v>6034</v>
      </c>
      <c r="D472" t="s">
        <v>96</v>
      </c>
      <c r="E472" t="s">
        <v>32</v>
      </c>
      <c r="F472" t="s">
        <v>23</v>
      </c>
      <c r="G472" t="s">
        <v>23</v>
      </c>
      <c r="H472" t="s">
        <v>96</v>
      </c>
      <c r="I472" t="s">
        <v>24</v>
      </c>
      <c r="J472">
        <v>1349.1</v>
      </c>
      <c r="K472">
        <v>0</v>
      </c>
      <c r="L472" t="s">
        <v>134</v>
      </c>
      <c r="M472" t="s">
        <v>176</v>
      </c>
      <c r="O472">
        <v>0</v>
      </c>
      <c r="P472" t="s">
        <v>20</v>
      </c>
      <c r="Q472">
        <v>0</v>
      </c>
      <c r="R472" s="48">
        <v>1.6666666666666607E-2</v>
      </c>
      <c r="S472">
        <v>0</v>
      </c>
    </row>
    <row r="473" spans="1:19" x14ac:dyDescent="0.25">
      <c r="A473" t="s">
        <v>1125</v>
      </c>
      <c r="B473" t="s">
        <v>1126</v>
      </c>
      <c r="C473">
        <v>6034</v>
      </c>
      <c r="D473" t="s">
        <v>96</v>
      </c>
      <c r="E473" t="s">
        <v>32</v>
      </c>
      <c r="F473" t="s">
        <v>23</v>
      </c>
      <c r="G473" t="s">
        <v>23</v>
      </c>
      <c r="H473" t="s">
        <v>96</v>
      </c>
      <c r="I473" t="s">
        <v>24</v>
      </c>
      <c r="J473">
        <v>1349.1</v>
      </c>
      <c r="K473">
        <v>0</v>
      </c>
      <c r="L473" t="s">
        <v>134</v>
      </c>
      <c r="M473" t="s">
        <v>176</v>
      </c>
      <c r="O473">
        <v>0</v>
      </c>
      <c r="P473" t="s">
        <v>20</v>
      </c>
      <c r="Q473">
        <v>0</v>
      </c>
      <c r="R473" s="48">
        <v>1.6666666666666607E-2</v>
      </c>
      <c r="S473">
        <v>0</v>
      </c>
    </row>
    <row r="474" spans="1:19" x14ac:dyDescent="0.25">
      <c r="A474" t="s">
        <v>1127</v>
      </c>
      <c r="B474" t="s">
        <v>1128</v>
      </c>
      <c r="C474">
        <v>6034</v>
      </c>
      <c r="D474" t="s">
        <v>96</v>
      </c>
      <c r="E474" t="s">
        <v>32</v>
      </c>
      <c r="F474" t="s">
        <v>23</v>
      </c>
      <c r="G474" t="s">
        <v>23</v>
      </c>
      <c r="H474" t="s">
        <v>96</v>
      </c>
      <c r="I474" t="s">
        <v>24</v>
      </c>
      <c r="J474">
        <v>1349.1</v>
      </c>
      <c r="K474">
        <v>0</v>
      </c>
      <c r="L474" t="s">
        <v>134</v>
      </c>
      <c r="M474" t="s">
        <v>176</v>
      </c>
      <c r="O474">
        <v>0</v>
      </c>
      <c r="P474" t="s">
        <v>20</v>
      </c>
      <c r="Q474">
        <v>0</v>
      </c>
      <c r="R474" s="48">
        <v>1.6666666666666607E-2</v>
      </c>
      <c r="S474">
        <v>0</v>
      </c>
    </row>
    <row r="475" spans="1:19" x14ac:dyDescent="0.25">
      <c r="A475" t="s">
        <v>1129</v>
      </c>
      <c r="B475" t="s">
        <v>1130</v>
      </c>
      <c r="C475">
        <v>6034</v>
      </c>
      <c r="D475" t="s">
        <v>96</v>
      </c>
      <c r="E475" t="s">
        <v>32</v>
      </c>
      <c r="F475" t="s">
        <v>23</v>
      </c>
      <c r="G475" t="s">
        <v>23</v>
      </c>
      <c r="H475" t="s">
        <v>96</v>
      </c>
      <c r="I475" t="s">
        <v>24</v>
      </c>
      <c r="J475">
        <v>1349.1</v>
      </c>
      <c r="K475">
        <v>0</v>
      </c>
      <c r="L475" t="s">
        <v>134</v>
      </c>
      <c r="M475" t="s">
        <v>176</v>
      </c>
      <c r="O475">
        <v>0</v>
      </c>
      <c r="P475" t="s">
        <v>20</v>
      </c>
      <c r="Q475">
        <v>0</v>
      </c>
      <c r="R475" s="48">
        <v>1.6666666666666607E-2</v>
      </c>
      <c r="S475">
        <v>0</v>
      </c>
    </row>
    <row r="476" spans="1:19" x14ac:dyDescent="0.25">
      <c r="A476" t="s">
        <v>1131</v>
      </c>
      <c r="B476" t="s">
        <v>1132</v>
      </c>
      <c r="C476">
        <v>6034</v>
      </c>
      <c r="D476" t="s">
        <v>96</v>
      </c>
      <c r="E476" t="s">
        <v>32</v>
      </c>
      <c r="F476" t="s">
        <v>23</v>
      </c>
      <c r="G476" t="s">
        <v>23</v>
      </c>
      <c r="H476" t="s">
        <v>96</v>
      </c>
      <c r="I476" t="s">
        <v>24</v>
      </c>
      <c r="J476">
        <v>1349.1</v>
      </c>
      <c r="K476">
        <v>0</v>
      </c>
      <c r="L476" t="s">
        <v>134</v>
      </c>
      <c r="M476" t="s">
        <v>176</v>
      </c>
      <c r="O476">
        <v>0</v>
      </c>
      <c r="P476" t="s">
        <v>20</v>
      </c>
      <c r="Q476">
        <v>0</v>
      </c>
      <c r="R476" s="48">
        <v>1.6666666666666607E-2</v>
      </c>
      <c r="S476">
        <v>0</v>
      </c>
    </row>
    <row r="477" spans="1:19" x14ac:dyDescent="0.25">
      <c r="A477" t="s">
        <v>1133</v>
      </c>
      <c r="B477" t="s">
        <v>1134</v>
      </c>
      <c r="C477">
        <v>6034</v>
      </c>
      <c r="D477" t="s">
        <v>96</v>
      </c>
      <c r="E477" t="s">
        <v>32</v>
      </c>
      <c r="F477" t="s">
        <v>23</v>
      </c>
      <c r="G477" t="s">
        <v>23</v>
      </c>
      <c r="H477" t="s">
        <v>96</v>
      </c>
      <c r="I477" t="s">
        <v>24</v>
      </c>
      <c r="J477">
        <v>1349.1</v>
      </c>
      <c r="K477">
        <v>0</v>
      </c>
      <c r="L477" t="s">
        <v>134</v>
      </c>
      <c r="M477" t="s">
        <v>176</v>
      </c>
      <c r="O477">
        <v>0</v>
      </c>
      <c r="P477" t="s">
        <v>20</v>
      </c>
      <c r="Q477">
        <v>0</v>
      </c>
      <c r="R477" s="48">
        <v>1.6666666666666607E-2</v>
      </c>
      <c r="S477">
        <v>0</v>
      </c>
    </row>
    <row r="478" spans="1:19" x14ac:dyDescent="0.25">
      <c r="A478" t="s">
        <v>1135</v>
      </c>
      <c r="B478" t="s">
        <v>1136</v>
      </c>
      <c r="C478">
        <v>6034</v>
      </c>
      <c r="D478" t="s">
        <v>96</v>
      </c>
      <c r="E478" t="s">
        <v>32</v>
      </c>
      <c r="F478" t="s">
        <v>23</v>
      </c>
      <c r="G478" t="s">
        <v>23</v>
      </c>
      <c r="H478" t="s">
        <v>96</v>
      </c>
      <c r="I478" t="s">
        <v>24</v>
      </c>
      <c r="J478">
        <v>1349.1</v>
      </c>
      <c r="K478">
        <v>0</v>
      </c>
      <c r="L478" t="s">
        <v>134</v>
      </c>
      <c r="M478" t="s">
        <v>176</v>
      </c>
      <c r="O478">
        <v>0</v>
      </c>
      <c r="P478" t="s">
        <v>20</v>
      </c>
      <c r="Q478">
        <v>0</v>
      </c>
      <c r="R478" s="48">
        <v>1.6666666666666607E-2</v>
      </c>
      <c r="S478">
        <v>0</v>
      </c>
    </row>
    <row r="479" spans="1:19" x14ac:dyDescent="0.25">
      <c r="A479" t="s">
        <v>1137</v>
      </c>
      <c r="B479" t="s">
        <v>1138</v>
      </c>
      <c r="C479">
        <v>6034</v>
      </c>
      <c r="D479" t="s">
        <v>96</v>
      </c>
      <c r="E479" t="s">
        <v>32</v>
      </c>
      <c r="F479" t="s">
        <v>23</v>
      </c>
      <c r="G479" t="s">
        <v>23</v>
      </c>
      <c r="H479" t="s">
        <v>96</v>
      </c>
      <c r="I479" t="s">
        <v>24</v>
      </c>
      <c r="J479">
        <v>1349.1</v>
      </c>
      <c r="K479">
        <v>0</v>
      </c>
      <c r="L479" t="s">
        <v>134</v>
      </c>
      <c r="M479" t="s">
        <v>176</v>
      </c>
      <c r="O479">
        <v>0</v>
      </c>
      <c r="P479" t="s">
        <v>20</v>
      </c>
      <c r="Q479">
        <v>0</v>
      </c>
      <c r="R479" s="48">
        <v>1.6666666666666607E-2</v>
      </c>
      <c r="S479">
        <v>0</v>
      </c>
    </row>
    <row r="480" spans="1:19" x14ac:dyDescent="0.25">
      <c r="A480" t="s">
        <v>1139</v>
      </c>
      <c r="B480" t="s">
        <v>1140</v>
      </c>
      <c r="C480">
        <v>6034</v>
      </c>
      <c r="D480" t="s">
        <v>96</v>
      </c>
      <c r="E480" t="s">
        <v>32</v>
      </c>
      <c r="F480" t="s">
        <v>23</v>
      </c>
      <c r="G480" t="s">
        <v>23</v>
      </c>
      <c r="H480" t="s">
        <v>96</v>
      </c>
      <c r="I480" t="s">
        <v>24</v>
      </c>
      <c r="J480">
        <v>1349.1</v>
      </c>
      <c r="K480">
        <v>0</v>
      </c>
      <c r="L480" t="s">
        <v>134</v>
      </c>
      <c r="M480" t="s">
        <v>176</v>
      </c>
      <c r="O480">
        <v>0</v>
      </c>
      <c r="P480" t="s">
        <v>20</v>
      </c>
      <c r="Q480">
        <v>0</v>
      </c>
      <c r="R480" s="48">
        <v>1.6666666666666607E-2</v>
      </c>
      <c r="S480">
        <v>0</v>
      </c>
    </row>
    <row r="481" spans="1:19" x14ac:dyDescent="0.25">
      <c r="A481" t="s">
        <v>1141</v>
      </c>
      <c r="B481" t="s">
        <v>1142</v>
      </c>
      <c r="C481">
        <v>6034</v>
      </c>
      <c r="D481" t="s">
        <v>96</v>
      </c>
      <c r="E481" t="s">
        <v>32</v>
      </c>
      <c r="F481" t="s">
        <v>23</v>
      </c>
      <c r="G481" t="s">
        <v>23</v>
      </c>
      <c r="H481" t="s">
        <v>96</v>
      </c>
      <c r="I481" t="s">
        <v>24</v>
      </c>
      <c r="J481">
        <v>1349.1</v>
      </c>
      <c r="K481">
        <v>0</v>
      </c>
      <c r="L481" t="s">
        <v>134</v>
      </c>
      <c r="M481" t="s">
        <v>176</v>
      </c>
      <c r="O481">
        <v>0</v>
      </c>
      <c r="P481" t="s">
        <v>20</v>
      </c>
      <c r="Q481">
        <v>0</v>
      </c>
      <c r="R481" s="48">
        <v>1.6666666666666607E-2</v>
      </c>
      <c r="S481">
        <v>0</v>
      </c>
    </row>
    <row r="482" spans="1:19" x14ac:dyDescent="0.25">
      <c r="A482" t="s">
        <v>1143</v>
      </c>
      <c r="B482" t="s">
        <v>1144</v>
      </c>
      <c r="C482">
        <v>6034</v>
      </c>
      <c r="D482" t="s">
        <v>96</v>
      </c>
      <c r="E482" t="s">
        <v>32</v>
      </c>
      <c r="F482" t="s">
        <v>23</v>
      </c>
      <c r="G482" t="s">
        <v>23</v>
      </c>
      <c r="H482" t="s">
        <v>96</v>
      </c>
      <c r="I482" t="s">
        <v>24</v>
      </c>
      <c r="J482">
        <v>1349.1</v>
      </c>
      <c r="K482">
        <v>0</v>
      </c>
      <c r="L482" t="s">
        <v>134</v>
      </c>
      <c r="M482" t="s">
        <v>176</v>
      </c>
      <c r="O482">
        <v>0</v>
      </c>
      <c r="P482" t="s">
        <v>20</v>
      </c>
      <c r="Q482">
        <v>0</v>
      </c>
      <c r="R482" s="48">
        <v>1.6666666666666607E-2</v>
      </c>
      <c r="S482">
        <v>0</v>
      </c>
    </row>
    <row r="483" spans="1:19" x14ac:dyDescent="0.25">
      <c r="A483" t="s">
        <v>1145</v>
      </c>
      <c r="B483" t="s">
        <v>1146</v>
      </c>
      <c r="C483">
        <v>6034</v>
      </c>
      <c r="D483" t="s">
        <v>96</v>
      </c>
      <c r="E483" t="s">
        <v>32</v>
      </c>
      <c r="F483" t="s">
        <v>23</v>
      </c>
      <c r="G483" t="s">
        <v>23</v>
      </c>
      <c r="H483" t="s">
        <v>96</v>
      </c>
      <c r="I483" t="s">
        <v>24</v>
      </c>
      <c r="J483">
        <v>1349.1</v>
      </c>
      <c r="K483">
        <v>0</v>
      </c>
      <c r="L483" t="s">
        <v>134</v>
      </c>
      <c r="M483" t="s">
        <v>176</v>
      </c>
      <c r="O483">
        <v>0</v>
      </c>
      <c r="P483" t="s">
        <v>20</v>
      </c>
      <c r="Q483">
        <v>0</v>
      </c>
      <c r="R483" s="48">
        <v>1.6666666666666607E-2</v>
      </c>
      <c r="S483">
        <v>0</v>
      </c>
    </row>
    <row r="484" spans="1:19" x14ac:dyDescent="0.25">
      <c r="A484" t="s">
        <v>1147</v>
      </c>
      <c r="B484" t="s">
        <v>1148</v>
      </c>
      <c r="C484">
        <v>6034</v>
      </c>
      <c r="D484" t="s">
        <v>96</v>
      </c>
      <c r="E484" t="s">
        <v>32</v>
      </c>
      <c r="F484" t="s">
        <v>23</v>
      </c>
      <c r="G484" t="s">
        <v>23</v>
      </c>
      <c r="H484" t="s">
        <v>96</v>
      </c>
      <c r="I484" t="s">
        <v>24</v>
      </c>
      <c r="J484">
        <v>1349.1</v>
      </c>
      <c r="K484">
        <v>0</v>
      </c>
      <c r="L484" t="s">
        <v>134</v>
      </c>
      <c r="M484" t="s">
        <v>176</v>
      </c>
      <c r="O484">
        <v>0</v>
      </c>
      <c r="P484" t="s">
        <v>20</v>
      </c>
      <c r="Q484">
        <v>0</v>
      </c>
      <c r="R484" s="48">
        <v>1.666666666666794E-2</v>
      </c>
      <c r="S484">
        <v>0</v>
      </c>
    </row>
    <row r="485" spans="1:19" x14ac:dyDescent="0.25">
      <c r="A485" t="s">
        <v>1149</v>
      </c>
      <c r="B485" t="s">
        <v>1150</v>
      </c>
      <c r="C485">
        <v>6034</v>
      </c>
      <c r="D485" t="s">
        <v>96</v>
      </c>
      <c r="E485" t="s">
        <v>32</v>
      </c>
      <c r="F485" t="s">
        <v>23</v>
      </c>
      <c r="G485" t="s">
        <v>23</v>
      </c>
      <c r="H485" t="s">
        <v>96</v>
      </c>
      <c r="I485" t="s">
        <v>24</v>
      </c>
      <c r="J485">
        <v>1349.1</v>
      </c>
      <c r="K485">
        <v>0</v>
      </c>
      <c r="L485" t="s">
        <v>134</v>
      </c>
      <c r="M485" t="s">
        <v>176</v>
      </c>
      <c r="O485">
        <v>0</v>
      </c>
      <c r="P485" t="s">
        <v>20</v>
      </c>
      <c r="Q485">
        <v>0</v>
      </c>
      <c r="R485" s="48">
        <v>1.6666666666666607E-2</v>
      </c>
      <c r="S485">
        <v>0</v>
      </c>
    </row>
    <row r="486" spans="1:19" x14ac:dyDescent="0.25">
      <c r="A486" t="s">
        <v>1151</v>
      </c>
      <c r="B486" t="s">
        <v>1152</v>
      </c>
      <c r="C486">
        <v>6034</v>
      </c>
      <c r="D486" t="s">
        <v>96</v>
      </c>
      <c r="E486" t="s">
        <v>32</v>
      </c>
      <c r="F486" t="s">
        <v>23</v>
      </c>
      <c r="G486" t="s">
        <v>23</v>
      </c>
      <c r="H486" t="s">
        <v>96</v>
      </c>
      <c r="I486" t="s">
        <v>24</v>
      </c>
      <c r="J486">
        <v>1349.1</v>
      </c>
      <c r="K486">
        <v>0</v>
      </c>
      <c r="L486" t="s">
        <v>134</v>
      </c>
      <c r="M486" t="s">
        <v>176</v>
      </c>
      <c r="O486">
        <v>0</v>
      </c>
      <c r="P486" t="s">
        <v>20</v>
      </c>
      <c r="Q486">
        <v>0</v>
      </c>
      <c r="R486" s="48">
        <v>1.6666666666666607E-2</v>
      </c>
      <c r="S486">
        <v>0</v>
      </c>
    </row>
    <row r="487" spans="1:19" x14ac:dyDescent="0.25">
      <c r="A487" t="s">
        <v>1153</v>
      </c>
      <c r="B487" t="s">
        <v>1154</v>
      </c>
      <c r="C487">
        <v>6034</v>
      </c>
      <c r="D487" t="s">
        <v>96</v>
      </c>
      <c r="E487" t="s">
        <v>32</v>
      </c>
      <c r="F487" t="s">
        <v>23</v>
      </c>
      <c r="G487" t="s">
        <v>23</v>
      </c>
      <c r="H487" t="s">
        <v>96</v>
      </c>
      <c r="I487" t="s">
        <v>24</v>
      </c>
      <c r="J487">
        <v>1349.1</v>
      </c>
      <c r="K487">
        <v>0</v>
      </c>
      <c r="L487" t="s">
        <v>134</v>
      </c>
      <c r="M487" t="s">
        <v>176</v>
      </c>
      <c r="O487">
        <v>0</v>
      </c>
      <c r="P487" t="s">
        <v>20</v>
      </c>
      <c r="Q487">
        <v>0</v>
      </c>
      <c r="R487" s="48">
        <v>1.6666666666666607E-2</v>
      </c>
      <c r="S487">
        <v>0</v>
      </c>
    </row>
    <row r="488" spans="1:19" x14ac:dyDescent="0.25">
      <c r="A488" t="s">
        <v>1155</v>
      </c>
      <c r="B488" t="s">
        <v>1156</v>
      </c>
      <c r="C488">
        <v>6034</v>
      </c>
      <c r="D488" t="s">
        <v>96</v>
      </c>
      <c r="E488" t="s">
        <v>32</v>
      </c>
      <c r="F488" t="s">
        <v>23</v>
      </c>
      <c r="G488" t="s">
        <v>23</v>
      </c>
      <c r="H488" t="s">
        <v>96</v>
      </c>
      <c r="I488" t="s">
        <v>31</v>
      </c>
      <c r="J488">
        <v>1349.1</v>
      </c>
      <c r="K488">
        <v>1</v>
      </c>
      <c r="L488" t="s">
        <v>145</v>
      </c>
      <c r="M488" t="s">
        <v>176</v>
      </c>
      <c r="O488">
        <v>849</v>
      </c>
      <c r="P488" t="s">
        <v>20</v>
      </c>
      <c r="Q488">
        <v>0</v>
      </c>
      <c r="R488" s="48">
        <v>1.6388888888888342E-2</v>
      </c>
      <c r="S488">
        <v>1</v>
      </c>
    </row>
    <row r="489" spans="1:19" x14ac:dyDescent="0.25">
      <c r="A489" t="s">
        <v>1157</v>
      </c>
      <c r="B489" t="s">
        <v>1158</v>
      </c>
      <c r="C489">
        <v>6034</v>
      </c>
      <c r="D489" t="s">
        <v>96</v>
      </c>
      <c r="E489" t="s">
        <v>32</v>
      </c>
      <c r="F489" t="s">
        <v>23</v>
      </c>
      <c r="G489" t="s">
        <v>23</v>
      </c>
      <c r="H489" t="s">
        <v>96</v>
      </c>
      <c r="I489" t="s">
        <v>31</v>
      </c>
      <c r="J489">
        <v>1349.1</v>
      </c>
      <c r="K489">
        <v>1</v>
      </c>
      <c r="L489" t="s">
        <v>145</v>
      </c>
      <c r="M489" t="s">
        <v>176</v>
      </c>
      <c r="O489">
        <v>852</v>
      </c>
      <c r="P489" t="s">
        <v>20</v>
      </c>
      <c r="Q489">
        <v>0</v>
      </c>
      <c r="R489" s="48">
        <v>1.6666666666669272E-3</v>
      </c>
      <c r="S489">
        <v>1</v>
      </c>
    </row>
    <row r="490" spans="1:19" x14ac:dyDescent="0.25">
      <c r="A490" t="s">
        <v>1159</v>
      </c>
      <c r="B490" t="s">
        <v>1160</v>
      </c>
      <c r="C490">
        <v>6034</v>
      </c>
      <c r="D490" t="s">
        <v>96</v>
      </c>
      <c r="E490" t="s">
        <v>32</v>
      </c>
      <c r="F490" t="s">
        <v>23</v>
      </c>
      <c r="G490" t="s">
        <v>23</v>
      </c>
      <c r="H490" t="s">
        <v>96</v>
      </c>
      <c r="I490" t="s">
        <v>31</v>
      </c>
      <c r="J490">
        <v>1349.1</v>
      </c>
      <c r="K490">
        <v>1</v>
      </c>
      <c r="L490" t="s">
        <v>145</v>
      </c>
      <c r="M490" t="s">
        <v>176</v>
      </c>
      <c r="O490">
        <v>1876</v>
      </c>
      <c r="P490" t="s">
        <v>20</v>
      </c>
      <c r="Q490">
        <v>0</v>
      </c>
      <c r="R490" s="48">
        <v>4.9999999999994493E-3</v>
      </c>
      <c r="S490">
        <v>1</v>
      </c>
    </row>
    <row r="491" spans="1:19" x14ac:dyDescent="0.25">
      <c r="A491" t="s">
        <v>1161</v>
      </c>
      <c r="B491" t="s">
        <v>1162</v>
      </c>
      <c r="C491">
        <v>6034</v>
      </c>
      <c r="D491" t="s">
        <v>96</v>
      </c>
      <c r="E491" t="s">
        <v>32</v>
      </c>
      <c r="F491" t="s">
        <v>29</v>
      </c>
      <c r="G491" t="s">
        <v>30</v>
      </c>
      <c r="H491" t="s">
        <v>96</v>
      </c>
      <c r="I491" t="s">
        <v>22</v>
      </c>
      <c r="J491">
        <v>1349.1</v>
      </c>
      <c r="K491">
        <v>1</v>
      </c>
      <c r="L491" t="s">
        <v>124</v>
      </c>
      <c r="M491" t="s">
        <v>176</v>
      </c>
      <c r="O491">
        <v>1315</v>
      </c>
      <c r="P491" t="s">
        <v>20</v>
      </c>
      <c r="Q491">
        <v>4.5999999999999996</v>
      </c>
      <c r="R491" s="48">
        <v>1.2222222222222356E-2</v>
      </c>
      <c r="S491">
        <v>0</v>
      </c>
    </row>
    <row r="492" spans="1:19" x14ac:dyDescent="0.25">
      <c r="A492" t="s">
        <v>1163</v>
      </c>
      <c r="B492" t="s">
        <v>1164</v>
      </c>
      <c r="C492">
        <v>6034</v>
      </c>
      <c r="D492" t="s">
        <v>96</v>
      </c>
      <c r="E492" t="s">
        <v>32</v>
      </c>
      <c r="F492" t="s">
        <v>29</v>
      </c>
      <c r="G492" t="s">
        <v>30</v>
      </c>
      <c r="H492" t="s">
        <v>96</v>
      </c>
      <c r="I492" t="s">
        <v>22</v>
      </c>
      <c r="J492">
        <v>1349.1</v>
      </c>
      <c r="K492">
        <v>1</v>
      </c>
      <c r="L492" t="s">
        <v>124</v>
      </c>
      <c r="M492" t="s">
        <v>176</v>
      </c>
      <c r="O492">
        <v>1267</v>
      </c>
      <c r="P492" t="s">
        <v>20</v>
      </c>
      <c r="Q492">
        <v>6.7</v>
      </c>
      <c r="R492" s="48">
        <v>1.6666666666666607E-2</v>
      </c>
      <c r="S492">
        <v>0</v>
      </c>
    </row>
    <row r="493" spans="1:19" x14ac:dyDescent="0.25">
      <c r="A493" t="s">
        <v>1165</v>
      </c>
      <c r="B493" t="s">
        <v>1166</v>
      </c>
      <c r="C493">
        <v>6034</v>
      </c>
      <c r="D493" t="s">
        <v>96</v>
      </c>
      <c r="E493" t="s">
        <v>32</v>
      </c>
      <c r="F493" t="s">
        <v>29</v>
      </c>
      <c r="G493" t="s">
        <v>30</v>
      </c>
      <c r="H493" t="s">
        <v>96</v>
      </c>
      <c r="I493" t="s">
        <v>22</v>
      </c>
      <c r="J493">
        <v>1349.1</v>
      </c>
      <c r="K493">
        <v>1</v>
      </c>
      <c r="L493" t="s">
        <v>124</v>
      </c>
      <c r="M493" t="s">
        <v>176</v>
      </c>
      <c r="O493">
        <v>852</v>
      </c>
      <c r="P493" t="s">
        <v>20</v>
      </c>
      <c r="Q493">
        <v>0</v>
      </c>
      <c r="R493" s="48">
        <v>1.6666666666666607E-2</v>
      </c>
      <c r="S493">
        <v>1</v>
      </c>
    </row>
    <row r="494" spans="1:19" x14ac:dyDescent="0.25">
      <c r="A494" t="s">
        <v>1167</v>
      </c>
      <c r="B494" t="s">
        <v>1168</v>
      </c>
      <c r="C494">
        <v>6034</v>
      </c>
      <c r="D494" t="s">
        <v>96</v>
      </c>
      <c r="E494" t="s">
        <v>32</v>
      </c>
      <c r="F494" t="s">
        <v>23</v>
      </c>
      <c r="G494" t="s">
        <v>23</v>
      </c>
      <c r="H494" t="s">
        <v>96</v>
      </c>
      <c r="I494" t="s">
        <v>24</v>
      </c>
      <c r="J494">
        <v>1349.1</v>
      </c>
      <c r="K494">
        <v>1</v>
      </c>
      <c r="L494" t="s">
        <v>131</v>
      </c>
      <c r="M494" t="s">
        <v>176</v>
      </c>
      <c r="O494">
        <v>852</v>
      </c>
      <c r="P494" t="s">
        <v>20</v>
      </c>
      <c r="Q494">
        <v>0</v>
      </c>
      <c r="R494" s="48">
        <v>1.2777777777777555E-2</v>
      </c>
      <c r="S494">
        <v>1</v>
      </c>
    </row>
    <row r="495" spans="1:19" x14ac:dyDescent="0.25">
      <c r="A495" t="s">
        <v>1169</v>
      </c>
      <c r="B495" t="s">
        <v>1170</v>
      </c>
      <c r="C495">
        <v>6034</v>
      </c>
      <c r="D495" t="s">
        <v>96</v>
      </c>
      <c r="E495" t="s">
        <v>32</v>
      </c>
      <c r="F495" t="s">
        <v>23</v>
      </c>
      <c r="G495" t="s">
        <v>23</v>
      </c>
      <c r="H495" t="s">
        <v>96</v>
      </c>
      <c r="I495" t="s">
        <v>24</v>
      </c>
      <c r="J495">
        <v>1349.1</v>
      </c>
      <c r="K495">
        <v>1</v>
      </c>
      <c r="L495" t="s">
        <v>134</v>
      </c>
      <c r="M495" t="s">
        <v>176</v>
      </c>
      <c r="O495">
        <v>832</v>
      </c>
      <c r="P495" t="s">
        <v>20</v>
      </c>
      <c r="Q495">
        <v>0</v>
      </c>
      <c r="R495" s="48">
        <v>1.1111111111117289E-3</v>
      </c>
      <c r="S495">
        <v>1</v>
      </c>
    </row>
    <row r="496" spans="1:19" x14ac:dyDescent="0.25">
      <c r="A496" t="s">
        <v>1171</v>
      </c>
      <c r="B496" t="s">
        <v>1172</v>
      </c>
      <c r="C496">
        <v>6034</v>
      </c>
      <c r="D496" t="s">
        <v>96</v>
      </c>
      <c r="E496" t="s">
        <v>32</v>
      </c>
      <c r="F496" t="s">
        <v>23</v>
      </c>
      <c r="G496" t="s">
        <v>23</v>
      </c>
      <c r="H496" t="s">
        <v>96</v>
      </c>
      <c r="I496" t="s">
        <v>24</v>
      </c>
      <c r="J496">
        <v>1349.1</v>
      </c>
      <c r="K496">
        <v>1</v>
      </c>
      <c r="L496" t="s">
        <v>134</v>
      </c>
      <c r="M496" t="s">
        <v>176</v>
      </c>
      <c r="O496">
        <v>847</v>
      </c>
      <c r="P496" t="s">
        <v>20</v>
      </c>
      <c r="Q496">
        <v>0</v>
      </c>
      <c r="R496" s="48">
        <v>1.6666666666666607E-2</v>
      </c>
      <c r="S496">
        <v>1</v>
      </c>
    </row>
    <row r="497" spans="1:19" x14ac:dyDescent="0.25">
      <c r="A497" t="s">
        <v>1173</v>
      </c>
      <c r="B497" t="s">
        <v>1174</v>
      </c>
      <c r="C497">
        <v>6034</v>
      </c>
      <c r="D497" t="s">
        <v>96</v>
      </c>
      <c r="E497" t="s">
        <v>32</v>
      </c>
      <c r="F497" t="s">
        <v>23</v>
      </c>
      <c r="G497" t="s">
        <v>23</v>
      </c>
      <c r="H497" t="s">
        <v>96</v>
      </c>
      <c r="I497" t="s">
        <v>24</v>
      </c>
      <c r="J497">
        <v>1349.25</v>
      </c>
      <c r="K497">
        <v>0</v>
      </c>
      <c r="L497" t="s">
        <v>134</v>
      </c>
      <c r="M497" t="s">
        <v>176</v>
      </c>
      <c r="O497">
        <v>0</v>
      </c>
      <c r="P497" t="s">
        <v>20</v>
      </c>
      <c r="Q497">
        <v>0</v>
      </c>
      <c r="R497" s="48">
        <v>1.6666666666666607E-2</v>
      </c>
      <c r="S497">
        <v>0</v>
      </c>
    </row>
    <row r="498" spans="1:19" x14ac:dyDescent="0.25">
      <c r="A498" t="s">
        <v>1175</v>
      </c>
      <c r="B498" t="s">
        <v>1176</v>
      </c>
      <c r="C498">
        <v>6034</v>
      </c>
      <c r="D498" t="s">
        <v>96</v>
      </c>
      <c r="E498" t="s">
        <v>32</v>
      </c>
      <c r="F498" t="s">
        <v>23</v>
      </c>
      <c r="G498" t="s">
        <v>23</v>
      </c>
      <c r="H498" t="s">
        <v>96</v>
      </c>
      <c r="I498" t="s">
        <v>24</v>
      </c>
      <c r="J498">
        <v>1349.25</v>
      </c>
      <c r="K498">
        <v>1</v>
      </c>
      <c r="L498" t="s">
        <v>134</v>
      </c>
      <c r="M498" t="s">
        <v>176</v>
      </c>
      <c r="O498">
        <v>885</v>
      </c>
      <c r="P498" t="s">
        <v>20</v>
      </c>
      <c r="Q498">
        <v>2.2999999999999998</v>
      </c>
      <c r="R498" s="48">
        <v>1.6666666666666607E-2</v>
      </c>
      <c r="S498">
        <v>0</v>
      </c>
    </row>
    <row r="499" spans="1:19" x14ac:dyDescent="0.25">
      <c r="A499" t="s">
        <v>1177</v>
      </c>
      <c r="B499" t="s">
        <v>1178</v>
      </c>
      <c r="C499">
        <v>6034</v>
      </c>
      <c r="D499" t="s">
        <v>96</v>
      </c>
      <c r="E499" t="s">
        <v>32</v>
      </c>
      <c r="F499" t="s">
        <v>29</v>
      </c>
      <c r="G499" t="s">
        <v>30</v>
      </c>
      <c r="H499" t="s">
        <v>96</v>
      </c>
      <c r="I499" t="s">
        <v>22</v>
      </c>
      <c r="J499">
        <v>1349.25</v>
      </c>
      <c r="K499">
        <v>1</v>
      </c>
      <c r="L499" t="s">
        <v>124</v>
      </c>
      <c r="M499" t="s">
        <v>176</v>
      </c>
      <c r="O499">
        <v>849</v>
      </c>
      <c r="P499" t="s">
        <v>20</v>
      </c>
      <c r="Q499">
        <v>2.2000000000000002</v>
      </c>
      <c r="R499" s="48">
        <v>1.3888888888886619E-3</v>
      </c>
      <c r="S499">
        <v>0</v>
      </c>
    </row>
    <row r="500" spans="1:19" x14ac:dyDescent="0.25">
      <c r="A500" t="s">
        <v>1179</v>
      </c>
      <c r="B500" t="s">
        <v>1180</v>
      </c>
      <c r="C500">
        <v>6034</v>
      </c>
      <c r="D500" t="s">
        <v>96</v>
      </c>
      <c r="E500" t="s">
        <v>32</v>
      </c>
      <c r="F500" t="s">
        <v>23</v>
      </c>
      <c r="G500" t="s">
        <v>23</v>
      </c>
      <c r="H500" t="s">
        <v>96</v>
      </c>
      <c r="I500" t="s">
        <v>24</v>
      </c>
      <c r="J500">
        <v>1349.25</v>
      </c>
      <c r="K500">
        <v>1</v>
      </c>
      <c r="L500" t="s">
        <v>131</v>
      </c>
      <c r="M500" t="s">
        <v>176</v>
      </c>
      <c r="O500">
        <v>0</v>
      </c>
      <c r="P500" t="s">
        <v>20</v>
      </c>
      <c r="Q500">
        <v>0</v>
      </c>
      <c r="R500" s="48">
        <v>9.4444444444450326E-3</v>
      </c>
      <c r="S500">
        <v>1</v>
      </c>
    </row>
    <row r="501" spans="1:19" x14ac:dyDescent="0.25">
      <c r="A501" t="s">
        <v>1181</v>
      </c>
      <c r="B501" t="s">
        <v>1182</v>
      </c>
      <c r="C501">
        <v>6034</v>
      </c>
      <c r="D501" t="s">
        <v>96</v>
      </c>
      <c r="E501" t="s">
        <v>32</v>
      </c>
      <c r="F501" t="s">
        <v>23</v>
      </c>
      <c r="G501" t="s">
        <v>23</v>
      </c>
      <c r="H501" t="s">
        <v>96</v>
      </c>
      <c r="I501" t="s">
        <v>24</v>
      </c>
      <c r="J501">
        <v>1349.25</v>
      </c>
      <c r="K501">
        <v>0</v>
      </c>
      <c r="L501" t="s">
        <v>134</v>
      </c>
      <c r="M501" t="s">
        <v>176</v>
      </c>
      <c r="O501">
        <v>0</v>
      </c>
      <c r="P501" t="s">
        <v>20</v>
      </c>
      <c r="Q501">
        <v>0</v>
      </c>
      <c r="R501" s="48">
        <v>2.2222222222221255E-3</v>
      </c>
      <c r="S501">
        <v>0</v>
      </c>
    </row>
    <row r="502" spans="1:19" x14ac:dyDescent="0.25">
      <c r="A502" t="s">
        <v>1183</v>
      </c>
      <c r="B502" t="s">
        <v>1184</v>
      </c>
      <c r="C502">
        <v>6034</v>
      </c>
      <c r="D502" t="s">
        <v>96</v>
      </c>
      <c r="E502" t="s">
        <v>32</v>
      </c>
      <c r="F502" t="s">
        <v>23</v>
      </c>
      <c r="G502" t="s">
        <v>23</v>
      </c>
      <c r="H502" t="s">
        <v>96</v>
      </c>
      <c r="I502" t="s">
        <v>24</v>
      </c>
      <c r="J502">
        <v>1349.25</v>
      </c>
      <c r="K502">
        <v>0</v>
      </c>
      <c r="L502" t="s">
        <v>134</v>
      </c>
      <c r="M502" t="s">
        <v>176</v>
      </c>
      <c r="O502">
        <v>0</v>
      </c>
      <c r="P502" t="s">
        <v>20</v>
      </c>
      <c r="Q502">
        <v>0</v>
      </c>
      <c r="R502" s="48">
        <v>1.6666666666666607E-2</v>
      </c>
      <c r="S502">
        <v>0</v>
      </c>
    </row>
    <row r="503" spans="1:19" x14ac:dyDescent="0.25">
      <c r="A503" t="s">
        <v>1185</v>
      </c>
      <c r="B503" t="s">
        <v>1186</v>
      </c>
      <c r="C503">
        <v>6034</v>
      </c>
      <c r="D503" t="s">
        <v>96</v>
      </c>
      <c r="E503" t="s">
        <v>32</v>
      </c>
      <c r="F503" t="s">
        <v>23</v>
      </c>
      <c r="G503" t="s">
        <v>23</v>
      </c>
      <c r="H503" t="s">
        <v>96</v>
      </c>
      <c r="I503" t="s">
        <v>24</v>
      </c>
      <c r="J503">
        <v>1349.25</v>
      </c>
      <c r="K503">
        <v>1</v>
      </c>
      <c r="L503" t="s">
        <v>134</v>
      </c>
      <c r="M503" t="s">
        <v>176</v>
      </c>
      <c r="O503">
        <v>847</v>
      </c>
      <c r="P503" t="s">
        <v>20</v>
      </c>
      <c r="Q503">
        <v>0</v>
      </c>
      <c r="R503" s="48">
        <v>1.6666666666666607E-2</v>
      </c>
      <c r="S503">
        <v>1</v>
      </c>
    </row>
    <row r="504" spans="1:19" x14ac:dyDescent="0.25">
      <c r="A504" t="s">
        <v>1187</v>
      </c>
      <c r="B504" t="s">
        <v>1188</v>
      </c>
      <c r="C504">
        <v>6034</v>
      </c>
      <c r="D504" t="s">
        <v>96</v>
      </c>
      <c r="E504" t="s">
        <v>32</v>
      </c>
      <c r="F504" t="s">
        <v>29</v>
      </c>
      <c r="G504" t="s">
        <v>30</v>
      </c>
      <c r="H504" t="s">
        <v>96</v>
      </c>
      <c r="I504" t="s">
        <v>22</v>
      </c>
      <c r="J504">
        <v>1349.25</v>
      </c>
      <c r="K504">
        <v>1</v>
      </c>
      <c r="L504" t="s">
        <v>124</v>
      </c>
      <c r="M504" t="s">
        <v>176</v>
      </c>
      <c r="O504">
        <v>1057</v>
      </c>
      <c r="P504" t="s">
        <v>20</v>
      </c>
      <c r="Q504">
        <v>2.6</v>
      </c>
      <c r="R504" s="48">
        <v>1.4444444444444482E-2</v>
      </c>
      <c r="S504">
        <v>0</v>
      </c>
    </row>
    <row r="505" spans="1:19" x14ac:dyDescent="0.25">
      <c r="A505" t="s">
        <v>1190</v>
      </c>
      <c r="B505" t="s">
        <v>1189</v>
      </c>
      <c r="C505">
        <v>6034</v>
      </c>
      <c r="D505" t="s">
        <v>96</v>
      </c>
      <c r="E505" t="s">
        <v>32</v>
      </c>
      <c r="F505" t="s">
        <v>17</v>
      </c>
      <c r="G505" t="s">
        <v>17</v>
      </c>
      <c r="H505" t="s">
        <v>96</v>
      </c>
      <c r="I505" t="s">
        <v>19</v>
      </c>
      <c r="J505">
        <v>1349.25</v>
      </c>
      <c r="K505">
        <v>1</v>
      </c>
      <c r="L505" t="s">
        <v>101</v>
      </c>
      <c r="M505" t="s">
        <v>176</v>
      </c>
      <c r="O505">
        <v>1058</v>
      </c>
      <c r="P505" t="s">
        <v>20</v>
      </c>
      <c r="Q505">
        <v>2.4</v>
      </c>
      <c r="R505" s="48">
        <v>2.7777777777826529E-4</v>
      </c>
      <c r="S505">
        <v>0</v>
      </c>
    </row>
    <row r="506" spans="1:19" x14ac:dyDescent="0.25">
      <c r="A506" t="s">
        <v>1191</v>
      </c>
      <c r="B506" t="s">
        <v>1192</v>
      </c>
      <c r="C506">
        <v>6034</v>
      </c>
      <c r="D506" t="s">
        <v>96</v>
      </c>
      <c r="E506" t="s">
        <v>32</v>
      </c>
      <c r="F506" t="s">
        <v>17</v>
      </c>
      <c r="G506" t="s">
        <v>17</v>
      </c>
      <c r="H506" t="s">
        <v>96</v>
      </c>
      <c r="I506" t="s">
        <v>19</v>
      </c>
      <c r="J506">
        <v>1349.25</v>
      </c>
      <c r="K506">
        <v>1</v>
      </c>
      <c r="L506" t="s">
        <v>101</v>
      </c>
      <c r="M506" t="s">
        <v>176</v>
      </c>
      <c r="O506">
        <v>1211</v>
      </c>
      <c r="P506" t="s">
        <v>20</v>
      </c>
      <c r="Q506">
        <v>3.6</v>
      </c>
      <c r="R506" s="48">
        <v>1.6666666666666607E-2</v>
      </c>
      <c r="S506">
        <v>0</v>
      </c>
    </row>
    <row r="507" spans="1:19" x14ac:dyDescent="0.25">
      <c r="A507" t="s">
        <v>1193</v>
      </c>
      <c r="B507" t="s">
        <v>1194</v>
      </c>
      <c r="C507">
        <v>6034</v>
      </c>
      <c r="D507" t="s">
        <v>96</v>
      </c>
      <c r="E507" t="s">
        <v>32</v>
      </c>
      <c r="F507" t="s">
        <v>17</v>
      </c>
      <c r="G507" t="s">
        <v>17</v>
      </c>
      <c r="H507" t="s">
        <v>96</v>
      </c>
      <c r="I507" t="s">
        <v>19</v>
      </c>
      <c r="J507">
        <v>1349.25</v>
      </c>
      <c r="K507">
        <v>1</v>
      </c>
      <c r="L507" t="s">
        <v>101</v>
      </c>
      <c r="M507" t="s">
        <v>176</v>
      </c>
      <c r="O507">
        <v>1218</v>
      </c>
      <c r="P507" t="s">
        <v>20</v>
      </c>
      <c r="Q507">
        <v>3.8</v>
      </c>
      <c r="R507" s="48">
        <v>1.6666666666666607E-2</v>
      </c>
      <c r="S507">
        <v>0</v>
      </c>
    </row>
    <row r="508" spans="1:19" x14ac:dyDescent="0.25">
      <c r="A508" t="s">
        <v>1195</v>
      </c>
      <c r="B508" t="s">
        <v>1196</v>
      </c>
      <c r="C508">
        <v>6034</v>
      </c>
      <c r="D508" t="s">
        <v>96</v>
      </c>
      <c r="E508" t="s">
        <v>32</v>
      </c>
      <c r="F508" t="s">
        <v>17</v>
      </c>
      <c r="G508" t="s">
        <v>17</v>
      </c>
      <c r="H508" t="s">
        <v>96</v>
      </c>
      <c r="I508" t="s">
        <v>19</v>
      </c>
      <c r="J508">
        <v>1349.25</v>
      </c>
      <c r="K508">
        <v>1</v>
      </c>
      <c r="L508" t="s">
        <v>101</v>
      </c>
      <c r="M508" t="s">
        <v>176</v>
      </c>
      <c r="O508">
        <v>1220</v>
      </c>
      <c r="P508" t="s">
        <v>20</v>
      </c>
      <c r="Q508">
        <v>3.8</v>
      </c>
      <c r="R508" s="48">
        <v>1.6666666666666607E-2</v>
      </c>
      <c r="S508">
        <v>0</v>
      </c>
    </row>
    <row r="509" spans="1:19" x14ac:dyDescent="0.25">
      <c r="A509" t="s">
        <v>1197</v>
      </c>
      <c r="B509" t="s">
        <v>1198</v>
      </c>
      <c r="C509">
        <v>6034</v>
      </c>
      <c r="D509" t="s">
        <v>96</v>
      </c>
      <c r="E509" t="s">
        <v>32</v>
      </c>
      <c r="F509" t="s">
        <v>17</v>
      </c>
      <c r="G509" t="s">
        <v>17</v>
      </c>
      <c r="H509" t="s">
        <v>96</v>
      </c>
      <c r="I509" t="s">
        <v>19</v>
      </c>
      <c r="J509">
        <v>1349.25</v>
      </c>
      <c r="K509">
        <v>1</v>
      </c>
      <c r="L509" t="s">
        <v>101</v>
      </c>
      <c r="M509" t="s">
        <v>176</v>
      </c>
      <c r="O509">
        <v>1216</v>
      </c>
      <c r="P509" t="s">
        <v>20</v>
      </c>
      <c r="Q509">
        <v>3.7</v>
      </c>
      <c r="R509" s="48">
        <v>1.6666666666666607E-2</v>
      </c>
      <c r="S509">
        <v>0</v>
      </c>
    </row>
    <row r="510" spans="1:19" x14ac:dyDescent="0.25">
      <c r="A510" t="s">
        <v>1199</v>
      </c>
      <c r="B510" t="s">
        <v>1200</v>
      </c>
      <c r="C510">
        <v>6034</v>
      </c>
      <c r="D510" t="s">
        <v>96</v>
      </c>
      <c r="E510" t="s">
        <v>32</v>
      </c>
      <c r="F510" t="s">
        <v>17</v>
      </c>
      <c r="G510" t="s">
        <v>17</v>
      </c>
      <c r="H510" t="s">
        <v>96</v>
      </c>
      <c r="I510" t="s">
        <v>19</v>
      </c>
      <c r="J510">
        <v>1349.25</v>
      </c>
      <c r="K510">
        <v>1</v>
      </c>
      <c r="L510" t="s">
        <v>101</v>
      </c>
      <c r="M510" t="s">
        <v>176</v>
      </c>
      <c r="O510">
        <v>1215</v>
      </c>
      <c r="P510" t="s">
        <v>20</v>
      </c>
      <c r="Q510">
        <v>3.6</v>
      </c>
      <c r="R510" s="48">
        <v>1.6666666666666607E-2</v>
      </c>
      <c r="S510">
        <v>0</v>
      </c>
    </row>
    <row r="511" spans="1:19" x14ac:dyDescent="0.25">
      <c r="A511" t="s">
        <v>1201</v>
      </c>
      <c r="B511" t="s">
        <v>1202</v>
      </c>
      <c r="C511">
        <v>6034</v>
      </c>
      <c r="D511" t="s">
        <v>96</v>
      </c>
      <c r="E511" t="s">
        <v>32</v>
      </c>
      <c r="F511" t="s">
        <v>17</v>
      </c>
      <c r="G511" t="s">
        <v>17</v>
      </c>
      <c r="H511" t="s">
        <v>96</v>
      </c>
      <c r="I511" t="s">
        <v>19</v>
      </c>
      <c r="J511">
        <v>1349.25</v>
      </c>
      <c r="K511">
        <v>1</v>
      </c>
      <c r="L511" t="s">
        <v>101</v>
      </c>
      <c r="M511" t="s">
        <v>176</v>
      </c>
      <c r="O511">
        <v>1231</v>
      </c>
      <c r="P511" t="s">
        <v>20</v>
      </c>
      <c r="Q511">
        <v>3.8</v>
      </c>
      <c r="R511" s="48">
        <v>1.6666666666666607E-2</v>
      </c>
      <c r="S511">
        <v>0</v>
      </c>
    </row>
    <row r="512" spans="1:19" x14ac:dyDescent="0.25">
      <c r="A512" t="s">
        <v>1203</v>
      </c>
      <c r="B512" t="s">
        <v>1204</v>
      </c>
      <c r="C512">
        <v>6034</v>
      </c>
      <c r="D512" t="s">
        <v>96</v>
      </c>
      <c r="E512" t="s">
        <v>32</v>
      </c>
      <c r="F512" t="s">
        <v>17</v>
      </c>
      <c r="G512" t="s">
        <v>17</v>
      </c>
      <c r="H512" t="s">
        <v>96</v>
      </c>
      <c r="I512" t="s">
        <v>19</v>
      </c>
      <c r="J512">
        <v>1349.25</v>
      </c>
      <c r="K512">
        <v>1</v>
      </c>
      <c r="L512" t="s">
        <v>101</v>
      </c>
      <c r="M512" t="s">
        <v>176</v>
      </c>
      <c r="O512">
        <v>1220</v>
      </c>
      <c r="P512" t="s">
        <v>20</v>
      </c>
      <c r="Q512">
        <v>3.7</v>
      </c>
      <c r="R512" s="48">
        <v>1.6666666666666607E-2</v>
      </c>
      <c r="S512">
        <v>0</v>
      </c>
    </row>
    <row r="513" spans="1:19" x14ac:dyDescent="0.25">
      <c r="A513" t="s">
        <v>1205</v>
      </c>
      <c r="B513" t="s">
        <v>1206</v>
      </c>
      <c r="C513">
        <v>6034</v>
      </c>
      <c r="D513" t="s">
        <v>96</v>
      </c>
      <c r="E513" t="s">
        <v>32</v>
      </c>
      <c r="F513" t="s">
        <v>17</v>
      </c>
      <c r="G513" t="s">
        <v>17</v>
      </c>
      <c r="H513" t="s">
        <v>96</v>
      </c>
      <c r="I513" t="s">
        <v>19</v>
      </c>
      <c r="J513">
        <v>1349.25</v>
      </c>
      <c r="K513">
        <v>1</v>
      </c>
      <c r="L513" t="s">
        <v>101</v>
      </c>
      <c r="M513" t="s">
        <v>176</v>
      </c>
      <c r="O513">
        <v>1228</v>
      </c>
      <c r="P513" t="s">
        <v>20</v>
      </c>
      <c r="Q513">
        <v>3.8</v>
      </c>
      <c r="R513" s="48">
        <v>1.6666666666666607E-2</v>
      </c>
      <c r="S513">
        <v>0</v>
      </c>
    </row>
    <row r="514" spans="1:19" x14ac:dyDescent="0.25">
      <c r="A514" t="s">
        <v>1207</v>
      </c>
      <c r="B514" t="s">
        <v>1208</v>
      </c>
      <c r="C514">
        <v>6034</v>
      </c>
      <c r="D514" t="s">
        <v>96</v>
      </c>
      <c r="E514" t="s">
        <v>32</v>
      </c>
      <c r="F514" t="s">
        <v>17</v>
      </c>
      <c r="G514" t="s">
        <v>17</v>
      </c>
      <c r="H514" t="s">
        <v>96</v>
      </c>
      <c r="I514" t="s">
        <v>19</v>
      </c>
      <c r="J514">
        <v>1349.25</v>
      </c>
      <c r="K514">
        <v>1</v>
      </c>
      <c r="L514" t="s">
        <v>101</v>
      </c>
      <c r="M514" t="s">
        <v>176</v>
      </c>
      <c r="O514">
        <v>1223</v>
      </c>
      <c r="P514" t="s">
        <v>20</v>
      </c>
      <c r="Q514">
        <v>3.7</v>
      </c>
      <c r="R514" s="48">
        <v>1.6666666666666607E-2</v>
      </c>
      <c r="S514">
        <v>0</v>
      </c>
    </row>
    <row r="515" spans="1:19" x14ac:dyDescent="0.25">
      <c r="A515" t="s">
        <v>1209</v>
      </c>
      <c r="B515" t="s">
        <v>1210</v>
      </c>
      <c r="C515">
        <v>6034</v>
      </c>
      <c r="D515" t="s">
        <v>96</v>
      </c>
      <c r="E515" t="s">
        <v>32</v>
      </c>
      <c r="F515" t="s">
        <v>17</v>
      </c>
      <c r="G515" t="s">
        <v>17</v>
      </c>
      <c r="H515" t="s">
        <v>96</v>
      </c>
      <c r="I515" t="s">
        <v>19</v>
      </c>
      <c r="J515">
        <v>1349.25</v>
      </c>
      <c r="K515">
        <v>1</v>
      </c>
      <c r="L515" t="s">
        <v>101</v>
      </c>
      <c r="M515" t="s">
        <v>176</v>
      </c>
      <c r="O515">
        <v>889</v>
      </c>
      <c r="P515" t="s">
        <v>20</v>
      </c>
      <c r="Q515">
        <v>1.1000000000000001</v>
      </c>
      <c r="R515" s="48">
        <v>1.6666666666666607E-2</v>
      </c>
      <c r="S515">
        <v>0</v>
      </c>
    </row>
    <row r="516" spans="1:19" x14ac:dyDescent="0.25">
      <c r="A516" t="s">
        <v>1211</v>
      </c>
      <c r="B516" t="s">
        <v>1212</v>
      </c>
      <c r="C516">
        <v>6034</v>
      </c>
      <c r="D516" t="s">
        <v>96</v>
      </c>
      <c r="E516" t="s">
        <v>32</v>
      </c>
      <c r="F516" t="s">
        <v>21</v>
      </c>
      <c r="G516" t="s">
        <v>21</v>
      </c>
      <c r="H516" t="s">
        <v>96</v>
      </c>
      <c r="I516" t="s">
        <v>22</v>
      </c>
      <c r="J516">
        <v>1349.25</v>
      </c>
      <c r="K516">
        <v>1</v>
      </c>
      <c r="L516" t="s">
        <v>97</v>
      </c>
      <c r="M516" t="s">
        <v>176</v>
      </c>
      <c r="O516">
        <v>902</v>
      </c>
      <c r="P516" t="s">
        <v>20</v>
      </c>
      <c r="Q516">
        <v>1.2</v>
      </c>
      <c r="R516" s="48">
        <v>1.6666666666669272E-3</v>
      </c>
      <c r="S516">
        <v>0</v>
      </c>
    </row>
    <row r="517" spans="1:19" x14ac:dyDescent="0.25">
      <c r="A517" t="s">
        <v>1213</v>
      </c>
      <c r="B517" t="s">
        <v>1214</v>
      </c>
      <c r="C517">
        <v>6034</v>
      </c>
      <c r="D517" t="s">
        <v>96</v>
      </c>
      <c r="E517" t="s">
        <v>32</v>
      </c>
      <c r="F517" t="s">
        <v>21</v>
      </c>
      <c r="G517" t="s">
        <v>21</v>
      </c>
      <c r="H517" t="s">
        <v>96</v>
      </c>
      <c r="I517" t="s">
        <v>22</v>
      </c>
      <c r="J517">
        <v>1349.25</v>
      </c>
      <c r="K517">
        <v>1</v>
      </c>
      <c r="L517" t="s">
        <v>97</v>
      </c>
      <c r="M517" t="s">
        <v>176</v>
      </c>
      <c r="O517">
        <v>1044</v>
      </c>
      <c r="P517" t="s">
        <v>20</v>
      </c>
      <c r="Q517">
        <v>3</v>
      </c>
      <c r="R517" s="48">
        <v>1.6666666666666607E-2</v>
      </c>
      <c r="S517">
        <v>0</v>
      </c>
    </row>
    <row r="518" spans="1:19" x14ac:dyDescent="0.25">
      <c r="A518" t="s">
        <v>1215</v>
      </c>
      <c r="B518" t="s">
        <v>1216</v>
      </c>
      <c r="C518">
        <v>6034</v>
      </c>
      <c r="D518" t="s">
        <v>96</v>
      </c>
      <c r="E518" t="s">
        <v>32</v>
      </c>
      <c r="F518" t="s">
        <v>21</v>
      </c>
      <c r="G518" t="s">
        <v>21</v>
      </c>
      <c r="H518" t="s">
        <v>96</v>
      </c>
      <c r="I518" t="s">
        <v>22</v>
      </c>
      <c r="J518">
        <v>1349.25</v>
      </c>
      <c r="K518">
        <v>1</v>
      </c>
      <c r="L518" t="s">
        <v>97</v>
      </c>
      <c r="M518" t="s">
        <v>176</v>
      </c>
      <c r="O518">
        <v>853</v>
      </c>
      <c r="P518" t="s">
        <v>20</v>
      </c>
      <c r="Q518">
        <v>2.4</v>
      </c>
      <c r="R518" s="48">
        <v>1.6666666666666607E-2</v>
      </c>
      <c r="S518">
        <v>0</v>
      </c>
    </row>
    <row r="519" spans="1:19" x14ac:dyDescent="0.25">
      <c r="A519" t="s">
        <v>1217</v>
      </c>
      <c r="B519" t="s">
        <v>1218</v>
      </c>
      <c r="C519">
        <v>6034</v>
      </c>
      <c r="D519" t="s">
        <v>96</v>
      </c>
      <c r="E519" t="s">
        <v>32</v>
      </c>
      <c r="F519" t="s">
        <v>17</v>
      </c>
      <c r="G519" t="s">
        <v>17</v>
      </c>
      <c r="H519" t="s">
        <v>96</v>
      </c>
      <c r="I519" t="s">
        <v>19</v>
      </c>
      <c r="J519">
        <v>1349.25</v>
      </c>
      <c r="K519">
        <v>1</v>
      </c>
      <c r="L519" t="s">
        <v>101</v>
      </c>
      <c r="M519" t="s">
        <v>176</v>
      </c>
      <c r="O519">
        <v>1272</v>
      </c>
      <c r="P519" t="s">
        <v>20</v>
      </c>
      <c r="Q519">
        <v>3.3</v>
      </c>
      <c r="R519" s="48">
        <v>1.1944444444444091E-2</v>
      </c>
      <c r="S519">
        <v>0</v>
      </c>
    </row>
    <row r="520" spans="1:19" x14ac:dyDescent="0.25">
      <c r="A520" t="s">
        <v>1219</v>
      </c>
      <c r="B520" t="s">
        <v>1220</v>
      </c>
      <c r="C520">
        <v>6034</v>
      </c>
      <c r="D520" t="s">
        <v>96</v>
      </c>
      <c r="E520" t="s">
        <v>32</v>
      </c>
      <c r="F520" t="s">
        <v>17</v>
      </c>
      <c r="G520" t="s">
        <v>17</v>
      </c>
      <c r="H520" t="s">
        <v>96</v>
      </c>
      <c r="I520" t="s">
        <v>19</v>
      </c>
      <c r="J520">
        <v>1349.5</v>
      </c>
      <c r="K520">
        <v>1</v>
      </c>
      <c r="L520" t="s">
        <v>101</v>
      </c>
      <c r="M520" t="s">
        <v>176</v>
      </c>
      <c r="O520">
        <v>2188</v>
      </c>
      <c r="P520" t="s">
        <v>20</v>
      </c>
      <c r="Q520">
        <v>5.4</v>
      </c>
      <c r="R520" s="48">
        <v>7.4999999999998401E-3</v>
      </c>
      <c r="S520">
        <v>0</v>
      </c>
    </row>
    <row r="521" spans="1:19" x14ac:dyDescent="0.25">
      <c r="A521" t="s">
        <v>1221</v>
      </c>
      <c r="B521" t="s">
        <v>1222</v>
      </c>
      <c r="C521">
        <v>6034</v>
      </c>
      <c r="D521" t="s">
        <v>96</v>
      </c>
      <c r="E521" t="s">
        <v>32</v>
      </c>
      <c r="F521" t="s">
        <v>17</v>
      </c>
      <c r="G521" t="s">
        <v>17</v>
      </c>
      <c r="H521" t="s">
        <v>96</v>
      </c>
      <c r="I521" t="s">
        <v>19</v>
      </c>
      <c r="J521">
        <v>1349.5</v>
      </c>
      <c r="K521">
        <v>1</v>
      </c>
      <c r="L521" t="s">
        <v>101</v>
      </c>
      <c r="M521" t="s">
        <v>176</v>
      </c>
      <c r="O521">
        <v>1649</v>
      </c>
      <c r="P521" t="s">
        <v>20</v>
      </c>
      <c r="Q521">
        <v>7.2</v>
      </c>
      <c r="R521" s="48">
        <v>1.6666666666666607E-2</v>
      </c>
      <c r="S521">
        <v>0</v>
      </c>
    </row>
    <row r="522" spans="1:19" x14ac:dyDescent="0.25">
      <c r="A522" t="s">
        <v>1223</v>
      </c>
      <c r="B522" t="s">
        <v>1224</v>
      </c>
      <c r="C522">
        <v>6034</v>
      </c>
      <c r="D522" t="s">
        <v>96</v>
      </c>
      <c r="E522" t="s">
        <v>32</v>
      </c>
      <c r="F522" t="s">
        <v>17</v>
      </c>
      <c r="G522" t="s">
        <v>17</v>
      </c>
      <c r="H522" t="s">
        <v>96</v>
      </c>
      <c r="I522" t="s">
        <v>19</v>
      </c>
      <c r="J522">
        <v>1349.5</v>
      </c>
      <c r="K522">
        <v>1</v>
      </c>
      <c r="L522" t="s">
        <v>101</v>
      </c>
      <c r="M522" t="s">
        <v>176</v>
      </c>
      <c r="O522">
        <v>1668</v>
      </c>
      <c r="P522" t="s">
        <v>20</v>
      </c>
      <c r="Q522">
        <v>7.5</v>
      </c>
      <c r="R522" s="48">
        <v>1.6666666666666607E-2</v>
      </c>
      <c r="S522">
        <v>0</v>
      </c>
    </row>
    <row r="523" spans="1:19" x14ac:dyDescent="0.25">
      <c r="A523" t="s">
        <v>1225</v>
      </c>
      <c r="B523" t="s">
        <v>1226</v>
      </c>
      <c r="C523">
        <v>6034</v>
      </c>
      <c r="D523" t="s">
        <v>96</v>
      </c>
      <c r="E523" t="s">
        <v>32</v>
      </c>
      <c r="F523" t="s">
        <v>17</v>
      </c>
      <c r="G523" t="s">
        <v>17</v>
      </c>
      <c r="H523" t="s">
        <v>96</v>
      </c>
      <c r="I523" t="s">
        <v>19</v>
      </c>
      <c r="J523">
        <v>1349.5</v>
      </c>
      <c r="K523">
        <v>1</v>
      </c>
      <c r="L523" t="s">
        <v>101</v>
      </c>
      <c r="M523" t="s">
        <v>176</v>
      </c>
      <c r="O523">
        <v>1586</v>
      </c>
      <c r="P523" t="s">
        <v>20</v>
      </c>
      <c r="Q523">
        <v>7.1</v>
      </c>
      <c r="R523" s="48">
        <v>1.6666666666666607E-2</v>
      </c>
      <c r="S523">
        <v>0</v>
      </c>
    </row>
    <row r="524" spans="1:19" x14ac:dyDescent="0.25">
      <c r="A524" t="s">
        <v>1227</v>
      </c>
      <c r="B524" t="s">
        <v>1228</v>
      </c>
      <c r="C524">
        <v>6034</v>
      </c>
      <c r="D524" t="s">
        <v>96</v>
      </c>
      <c r="E524" t="s">
        <v>32</v>
      </c>
      <c r="F524" t="s">
        <v>17</v>
      </c>
      <c r="G524" t="s">
        <v>17</v>
      </c>
      <c r="H524" t="s">
        <v>96</v>
      </c>
      <c r="I524" t="s">
        <v>19</v>
      </c>
      <c r="J524">
        <v>1349.5</v>
      </c>
      <c r="K524">
        <v>1</v>
      </c>
      <c r="L524" t="s">
        <v>101</v>
      </c>
      <c r="M524" t="s">
        <v>176</v>
      </c>
      <c r="O524">
        <v>1598</v>
      </c>
      <c r="P524" t="s">
        <v>20</v>
      </c>
      <c r="Q524">
        <v>6.8</v>
      </c>
      <c r="R524" s="48">
        <v>1.666666666666794E-2</v>
      </c>
      <c r="S524">
        <v>0</v>
      </c>
    </row>
    <row r="525" spans="1:19" x14ac:dyDescent="0.25">
      <c r="A525" t="s">
        <v>1229</v>
      </c>
      <c r="B525" t="s">
        <v>1230</v>
      </c>
      <c r="C525">
        <v>6034</v>
      </c>
      <c r="D525" t="s">
        <v>96</v>
      </c>
      <c r="E525" t="s">
        <v>32</v>
      </c>
      <c r="F525" t="s">
        <v>17</v>
      </c>
      <c r="G525" t="s">
        <v>17</v>
      </c>
      <c r="H525" t="s">
        <v>96</v>
      </c>
      <c r="I525" t="s">
        <v>19</v>
      </c>
      <c r="J525">
        <v>1349.5</v>
      </c>
      <c r="K525">
        <v>1</v>
      </c>
      <c r="L525" t="s">
        <v>101</v>
      </c>
      <c r="M525" t="s">
        <v>176</v>
      </c>
      <c r="O525">
        <v>984</v>
      </c>
      <c r="P525" t="s">
        <v>20</v>
      </c>
      <c r="Q525">
        <v>2.7</v>
      </c>
      <c r="R525" s="48">
        <v>1.6666666666666607E-2</v>
      </c>
      <c r="S525">
        <v>0</v>
      </c>
    </row>
    <row r="526" spans="1:19" x14ac:dyDescent="0.25">
      <c r="A526" t="s">
        <v>1231</v>
      </c>
      <c r="B526" t="s">
        <v>1232</v>
      </c>
      <c r="C526">
        <v>6034</v>
      </c>
      <c r="D526" t="s">
        <v>96</v>
      </c>
      <c r="E526" t="s">
        <v>32</v>
      </c>
      <c r="F526" t="s">
        <v>21</v>
      </c>
      <c r="G526" t="s">
        <v>21</v>
      </c>
      <c r="H526" t="s">
        <v>96</v>
      </c>
      <c r="I526" t="s">
        <v>22</v>
      </c>
      <c r="J526">
        <v>1349.5</v>
      </c>
      <c r="K526">
        <v>1</v>
      </c>
      <c r="L526" t="s">
        <v>97</v>
      </c>
      <c r="M526" t="s">
        <v>176</v>
      </c>
      <c r="O526">
        <v>1334</v>
      </c>
      <c r="P526" t="s">
        <v>20</v>
      </c>
      <c r="Q526">
        <v>3.4</v>
      </c>
      <c r="R526" s="48">
        <v>3.6111111111107874E-3</v>
      </c>
      <c r="S526">
        <v>0</v>
      </c>
    </row>
    <row r="527" spans="1:19" x14ac:dyDescent="0.25">
      <c r="A527" t="s">
        <v>1233</v>
      </c>
      <c r="B527" t="s">
        <v>1234</v>
      </c>
      <c r="C527">
        <v>6034</v>
      </c>
      <c r="D527" t="s">
        <v>96</v>
      </c>
      <c r="E527" t="s">
        <v>32</v>
      </c>
      <c r="F527" t="s">
        <v>23</v>
      </c>
      <c r="G527" t="s">
        <v>23</v>
      </c>
      <c r="H527" t="s">
        <v>96</v>
      </c>
      <c r="I527" t="s">
        <v>24</v>
      </c>
      <c r="J527">
        <v>1349.5</v>
      </c>
      <c r="K527">
        <v>1</v>
      </c>
      <c r="L527" t="s">
        <v>131</v>
      </c>
      <c r="M527" t="s">
        <v>176</v>
      </c>
      <c r="O527">
        <v>0</v>
      </c>
      <c r="P527" t="s">
        <v>20</v>
      </c>
      <c r="Q527">
        <v>0</v>
      </c>
      <c r="R527" s="48">
        <v>7.4999999999998401E-3</v>
      </c>
      <c r="S527">
        <v>1</v>
      </c>
    </row>
    <row r="528" spans="1:19" x14ac:dyDescent="0.25">
      <c r="A528" t="s">
        <v>1235</v>
      </c>
      <c r="B528" t="s">
        <v>1236</v>
      </c>
      <c r="C528">
        <v>6034</v>
      </c>
      <c r="D528" t="s">
        <v>96</v>
      </c>
      <c r="E528" t="s">
        <v>32</v>
      </c>
      <c r="F528" t="s">
        <v>23</v>
      </c>
      <c r="G528" t="s">
        <v>23</v>
      </c>
      <c r="H528" t="s">
        <v>96</v>
      </c>
      <c r="I528" t="s">
        <v>24</v>
      </c>
      <c r="J528">
        <v>1349.5</v>
      </c>
      <c r="K528">
        <v>0</v>
      </c>
      <c r="L528" t="s">
        <v>134</v>
      </c>
      <c r="M528" t="s">
        <v>176</v>
      </c>
      <c r="O528">
        <v>0</v>
      </c>
      <c r="P528" t="s">
        <v>20</v>
      </c>
      <c r="Q528">
        <v>0</v>
      </c>
      <c r="R528" s="48">
        <v>1.3611111111111018E-2</v>
      </c>
      <c r="S528">
        <v>0</v>
      </c>
    </row>
    <row r="529" spans="1:19" x14ac:dyDescent="0.25">
      <c r="A529" t="s">
        <v>1237</v>
      </c>
      <c r="B529" t="s">
        <v>1238</v>
      </c>
      <c r="C529">
        <v>6034</v>
      </c>
      <c r="D529" t="s">
        <v>96</v>
      </c>
      <c r="E529" t="s">
        <v>32</v>
      </c>
      <c r="F529" t="s">
        <v>23</v>
      </c>
      <c r="G529" t="s">
        <v>23</v>
      </c>
      <c r="H529" t="s">
        <v>96</v>
      </c>
      <c r="I529" t="s">
        <v>24</v>
      </c>
      <c r="J529">
        <v>1349.5</v>
      </c>
      <c r="K529">
        <v>0</v>
      </c>
      <c r="L529" t="s">
        <v>134</v>
      </c>
      <c r="M529" t="s">
        <v>176</v>
      </c>
      <c r="O529">
        <v>0</v>
      </c>
      <c r="P529" t="s">
        <v>20</v>
      </c>
      <c r="Q529">
        <v>0</v>
      </c>
      <c r="R529" s="48">
        <v>1.6666666666666607E-2</v>
      </c>
      <c r="S529">
        <v>0</v>
      </c>
    </row>
    <row r="530" spans="1:19" x14ac:dyDescent="0.25">
      <c r="A530" t="s">
        <v>1239</v>
      </c>
      <c r="B530" t="s">
        <v>1240</v>
      </c>
      <c r="C530">
        <v>6034</v>
      </c>
      <c r="D530" t="s">
        <v>96</v>
      </c>
      <c r="E530" t="s">
        <v>32</v>
      </c>
      <c r="F530" t="s">
        <v>23</v>
      </c>
      <c r="G530" t="s">
        <v>23</v>
      </c>
      <c r="H530" t="s">
        <v>96</v>
      </c>
      <c r="I530" t="s">
        <v>24</v>
      </c>
      <c r="J530">
        <v>1349.5</v>
      </c>
      <c r="K530">
        <v>0</v>
      </c>
      <c r="L530" t="s">
        <v>134</v>
      </c>
      <c r="M530" t="s">
        <v>176</v>
      </c>
      <c r="O530">
        <v>0</v>
      </c>
      <c r="P530" t="s">
        <v>20</v>
      </c>
      <c r="Q530">
        <v>0</v>
      </c>
      <c r="R530" s="48">
        <v>1.6666666666666607E-2</v>
      </c>
      <c r="S530">
        <v>0</v>
      </c>
    </row>
    <row r="531" spans="1:19" x14ac:dyDescent="0.25">
      <c r="A531" t="s">
        <v>1241</v>
      </c>
      <c r="B531" t="s">
        <v>1242</v>
      </c>
      <c r="C531">
        <v>6034</v>
      </c>
      <c r="D531" t="s">
        <v>96</v>
      </c>
      <c r="E531" t="s">
        <v>32</v>
      </c>
      <c r="F531" t="s">
        <v>23</v>
      </c>
      <c r="G531" t="s">
        <v>23</v>
      </c>
      <c r="H531" t="s">
        <v>96</v>
      </c>
      <c r="I531" t="s">
        <v>24</v>
      </c>
      <c r="J531">
        <v>1349.55</v>
      </c>
      <c r="K531">
        <v>1</v>
      </c>
      <c r="L531" t="s">
        <v>134</v>
      </c>
      <c r="M531" t="s">
        <v>1243</v>
      </c>
      <c r="O531">
        <v>1240</v>
      </c>
      <c r="P531" t="s">
        <v>20</v>
      </c>
      <c r="Q531">
        <v>3.1</v>
      </c>
      <c r="R531" s="48">
        <v>0.54194444444444434</v>
      </c>
      <c r="S531">
        <v>0</v>
      </c>
    </row>
    <row r="532" spans="1:19" x14ac:dyDescent="0.25">
      <c r="A532" t="s">
        <v>1244</v>
      </c>
      <c r="B532" t="s">
        <v>1245</v>
      </c>
      <c r="C532">
        <v>6034</v>
      </c>
      <c r="D532" t="s">
        <v>96</v>
      </c>
      <c r="E532" t="s">
        <v>32</v>
      </c>
      <c r="F532" t="s">
        <v>26</v>
      </c>
      <c r="G532" t="s">
        <v>27</v>
      </c>
      <c r="H532" t="s">
        <v>96</v>
      </c>
      <c r="I532" t="s">
        <v>19</v>
      </c>
      <c r="J532">
        <v>1349.55</v>
      </c>
      <c r="K532">
        <v>1</v>
      </c>
      <c r="L532" t="s">
        <v>114</v>
      </c>
      <c r="M532" t="s">
        <v>1243</v>
      </c>
      <c r="O532">
        <v>1375</v>
      </c>
      <c r="P532" t="s">
        <v>20</v>
      </c>
      <c r="Q532">
        <v>5.0999999999999996</v>
      </c>
      <c r="R532" s="48">
        <v>3.0555555555555891E-3</v>
      </c>
      <c r="S532">
        <v>0</v>
      </c>
    </row>
    <row r="533" spans="1:19" x14ac:dyDescent="0.25">
      <c r="A533" t="s">
        <v>1246</v>
      </c>
      <c r="B533" t="s">
        <v>1247</v>
      </c>
      <c r="C533">
        <v>6034</v>
      </c>
      <c r="D533" t="s">
        <v>96</v>
      </c>
      <c r="E533" t="s">
        <v>32</v>
      </c>
      <c r="F533" t="s">
        <v>26</v>
      </c>
      <c r="G533" t="s">
        <v>27</v>
      </c>
      <c r="H533" t="s">
        <v>96</v>
      </c>
      <c r="I533" t="s">
        <v>19</v>
      </c>
      <c r="J533">
        <v>1349.55</v>
      </c>
      <c r="K533">
        <v>1</v>
      </c>
      <c r="L533" t="s">
        <v>114</v>
      </c>
      <c r="M533" t="s">
        <v>1243</v>
      </c>
      <c r="O533">
        <v>1520</v>
      </c>
      <c r="P533" t="s">
        <v>20</v>
      </c>
      <c r="Q533">
        <v>7.9</v>
      </c>
      <c r="R533" s="48">
        <v>1.6666666666666607E-2</v>
      </c>
      <c r="S533">
        <v>0</v>
      </c>
    </row>
    <row r="534" spans="1:19" x14ac:dyDescent="0.25">
      <c r="A534" t="s">
        <v>1248</v>
      </c>
      <c r="B534" t="s">
        <v>1249</v>
      </c>
      <c r="C534">
        <v>6034</v>
      </c>
      <c r="D534" t="s">
        <v>96</v>
      </c>
      <c r="E534" t="s">
        <v>32</v>
      </c>
      <c r="F534" t="s">
        <v>26</v>
      </c>
      <c r="G534" t="s">
        <v>27</v>
      </c>
      <c r="H534" t="s">
        <v>96</v>
      </c>
      <c r="I534" t="s">
        <v>19</v>
      </c>
      <c r="J534">
        <v>1349.55</v>
      </c>
      <c r="K534">
        <v>1</v>
      </c>
      <c r="L534" t="s">
        <v>114</v>
      </c>
      <c r="M534" t="s">
        <v>1243</v>
      </c>
      <c r="O534">
        <v>1616</v>
      </c>
      <c r="P534" t="s">
        <v>20</v>
      </c>
      <c r="Q534">
        <v>10.5</v>
      </c>
      <c r="R534" s="48">
        <v>1.6666666666666607E-2</v>
      </c>
      <c r="S534">
        <v>0</v>
      </c>
    </row>
    <row r="535" spans="1:19" x14ac:dyDescent="0.25">
      <c r="A535" t="s">
        <v>1250</v>
      </c>
      <c r="B535" t="s">
        <v>1251</v>
      </c>
      <c r="C535">
        <v>6034</v>
      </c>
      <c r="D535" t="s">
        <v>96</v>
      </c>
      <c r="E535" t="s">
        <v>32</v>
      </c>
      <c r="F535" t="s">
        <v>26</v>
      </c>
      <c r="G535" t="s">
        <v>27</v>
      </c>
      <c r="H535" t="s">
        <v>96</v>
      </c>
      <c r="I535" t="s">
        <v>19</v>
      </c>
      <c r="J535">
        <v>1349.55</v>
      </c>
      <c r="K535">
        <v>1</v>
      </c>
      <c r="L535" t="s">
        <v>114</v>
      </c>
      <c r="M535" t="s">
        <v>1243</v>
      </c>
      <c r="O535">
        <v>1277</v>
      </c>
      <c r="P535" t="s">
        <v>20</v>
      </c>
      <c r="Q535">
        <v>11</v>
      </c>
      <c r="R535" s="48">
        <v>1.6666666666666607E-2</v>
      </c>
      <c r="S535">
        <v>0</v>
      </c>
    </row>
    <row r="536" spans="1:19" x14ac:dyDescent="0.25">
      <c r="A536" t="s">
        <v>1252</v>
      </c>
      <c r="B536" t="s">
        <v>1253</v>
      </c>
      <c r="C536">
        <v>6034</v>
      </c>
      <c r="D536" t="s">
        <v>96</v>
      </c>
      <c r="E536" t="s">
        <v>32</v>
      </c>
      <c r="F536" t="s">
        <v>26</v>
      </c>
      <c r="G536" t="s">
        <v>27</v>
      </c>
      <c r="H536" t="s">
        <v>96</v>
      </c>
      <c r="I536" t="s">
        <v>19</v>
      </c>
      <c r="J536">
        <v>1349.55</v>
      </c>
      <c r="K536">
        <v>1</v>
      </c>
      <c r="L536" t="s">
        <v>114</v>
      </c>
      <c r="M536" t="s">
        <v>1243</v>
      </c>
      <c r="O536">
        <v>1039</v>
      </c>
      <c r="P536" t="s">
        <v>20</v>
      </c>
      <c r="Q536">
        <v>11.1</v>
      </c>
      <c r="R536" s="48">
        <v>1.6666666666666607E-2</v>
      </c>
      <c r="S536">
        <v>0</v>
      </c>
    </row>
    <row r="537" spans="1:19" x14ac:dyDescent="0.25">
      <c r="A537" t="s">
        <v>1254</v>
      </c>
      <c r="B537" t="s">
        <v>1255</v>
      </c>
      <c r="C537">
        <v>6034</v>
      </c>
      <c r="D537" t="s">
        <v>96</v>
      </c>
      <c r="E537" t="s">
        <v>32</v>
      </c>
      <c r="F537" t="s">
        <v>26</v>
      </c>
      <c r="G537" t="s">
        <v>27</v>
      </c>
      <c r="H537" t="s">
        <v>96</v>
      </c>
      <c r="I537" t="s">
        <v>19</v>
      </c>
      <c r="J537">
        <v>1349.55</v>
      </c>
      <c r="K537">
        <v>1</v>
      </c>
      <c r="L537" t="s">
        <v>114</v>
      </c>
      <c r="M537" t="s">
        <v>1243</v>
      </c>
      <c r="O537">
        <v>1581</v>
      </c>
      <c r="P537" t="s">
        <v>20</v>
      </c>
      <c r="Q537">
        <v>5.2</v>
      </c>
      <c r="R537" s="48">
        <v>1.6666666666666607E-2</v>
      </c>
      <c r="S537">
        <v>0</v>
      </c>
    </row>
    <row r="538" spans="1:19" x14ac:dyDescent="0.25">
      <c r="A538" t="s">
        <v>1256</v>
      </c>
      <c r="B538" t="s">
        <v>1257</v>
      </c>
      <c r="C538">
        <v>6034</v>
      </c>
      <c r="D538" t="s">
        <v>96</v>
      </c>
      <c r="E538" t="s">
        <v>32</v>
      </c>
      <c r="F538" t="s">
        <v>17</v>
      </c>
      <c r="G538" t="s">
        <v>17</v>
      </c>
      <c r="H538" t="s">
        <v>96</v>
      </c>
      <c r="I538" t="s">
        <v>19</v>
      </c>
      <c r="J538">
        <v>1349.55</v>
      </c>
      <c r="K538">
        <v>1</v>
      </c>
      <c r="L538" t="s">
        <v>101</v>
      </c>
      <c r="M538" t="s">
        <v>1243</v>
      </c>
      <c r="O538">
        <v>1545</v>
      </c>
      <c r="P538" t="s">
        <v>20</v>
      </c>
      <c r="Q538">
        <v>5.7</v>
      </c>
      <c r="R538" s="48">
        <v>1.4722222222222747E-2</v>
      </c>
      <c r="S538">
        <v>0</v>
      </c>
    </row>
    <row r="539" spans="1:19" x14ac:dyDescent="0.25">
      <c r="A539" t="s">
        <v>1258</v>
      </c>
      <c r="B539" t="s">
        <v>1259</v>
      </c>
      <c r="C539">
        <v>6034</v>
      </c>
      <c r="D539" t="s">
        <v>96</v>
      </c>
      <c r="E539" t="s">
        <v>32</v>
      </c>
      <c r="F539" t="s">
        <v>17</v>
      </c>
      <c r="G539" t="s">
        <v>17</v>
      </c>
      <c r="H539" t="s">
        <v>96</v>
      </c>
      <c r="I539" t="s">
        <v>19</v>
      </c>
      <c r="J539">
        <v>1349.55</v>
      </c>
      <c r="K539">
        <v>1</v>
      </c>
      <c r="L539" t="s">
        <v>101</v>
      </c>
      <c r="M539" t="s">
        <v>1243</v>
      </c>
      <c r="O539">
        <v>1504</v>
      </c>
      <c r="P539" t="s">
        <v>20</v>
      </c>
      <c r="Q539">
        <v>5.3</v>
      </c>
      <c r="R539" s="48">
        <v>1.6666666666666607E-2</v>
      </c>
      <c r="S539">
        <v>0</v>
      </c>
    </row>
    <row r="540" spans="1:19" x14ac:dyDescent="0.25">
      <c r="A540" t="s">
        <v>1260</v>
      </c>
      <c r="B540" t="s">
        <v>1261</v>
      </c>
      <c r="C540">
        <v>6034</v>
      </c>
      <c r="D540" t="s">
        <v>96</v>
      </c>
      <c r="E540" t="s">
        <v>32</v>
      </c>
      <c r="F540" t="s">
        <v>17</v>
      </c>
      <c r="G540" t="s">
        <v>17</v>
      </c>
      <c r="H540" t="s">
        <v>96</v>
      </c>
      <c r="I540" t="s">
        <v>19</v>
      </c>
      <c r="J540">
        <v>1349.55</v>
      </c>
      <c r="K540">
        <v>1</v>
      </c>
      <c r="L540" t="s">
        <v>101</v>
      </c>
      <c r="M540" t="s">
        <v>1243</v>
      </c>
      <c r="O540">
        <v>1313</v>
      </c>
      <c r="P540" t="s">
        <v>20</v>
      </c>
      <c r="Q540">
        <v>5.7</v>
      </c>
      <c r="R540" s="48">
        <v>1.6666666666666607E-2</v>
      </c>
      <c r="S540">
        <v>0</v>
      </c>
    </row>
    <row r="541" spans="1:19" x14ac:dyDescent="0.25">
      <c r="A541" t="s">
        <v>1262</v>
      </c>
      <c r="B541" t="s">
        <v>1263</v>
      </c>
      <c r="C541">
        <v>6034</v>
      </c>
      <c r="D541" t="s">
        <v>96</v>
      </c>
      <c r="E541" t="s">
        <v>32</v>
      </c>
      <c r="F541" t="s">
        <v>17</v>
      </c>
      <c r="G541" t="s">
        <v>17</v>
      </c>
      <c r="H541" t="s">
        <v>96</v>
      </c>
      <c r="I541" t="s">
        <v>19</v>
      </c>
      <c r="J541">
        <v>1349.55</v>
      </c>
      <c r="K541">
        <v>1</v>
      </c>
      <c r="L541" t="s">
        <v>101</v>
      </c>
      <c r="M541" t="s">
        <v>1243</v>
      </c>
      <c r="O541">
        <v>1344</v>
      </c>
      <c r="P541" t="s">
        <v>20</v>
      </c>
      <c r="Q541">
        <v>5.9</v>
      </c>
      <c r="R541" s="48">
        <v>1.6666666666666607E-2</v>
      </c>
      <c r="S541">
        <v>0</v>
      </c>
    </row>
    <row r="542" spans="1:19" x14ac:dyDescent="0.25">
      <c r="A542" t="s">
        <v>1264</v>
      </c>
      <c r="B542" t="s">
        <v>1265</v>
      </c>
      <c r="C542">
        <v>6034</v>
      </c>
      <c r="D542" t="s">
        <v>96</v>
      </c>
      <c r="E542" t="s">
        <v>32</v>
      </c>
      <c r="F542" t="s">
        <v>17</v>
      </c>
      <c r="G542" t="s">
        <v>17</v>
      </c>
      <c r="H542" t="s">
        <v>96</v>
      </c>
      <c r="I542" t="s">
        <v>19</v>
      </c>
      <c r="J542">
        <v>1349.55</v>
      </c>
      <c r="K542">
        <v>1</v>
      </c>
      <c r="L542" t="s">
        <v>101</v>
      </c>
      <c r="M542" t="s">
        <v>1243</v>
      </c>
      <c r="O542">
        <v>1394</v>
      </c>
      <c r="P542" t="s">
        <v>20</v>
      </c>
      <c r="Q542">
        <v>6</v>
      </c>
      <c r="R542" s="48">
        <v>1.6666666666666607E-2</v>
      </c>
      <c r="S542">
        <v>0</v>
      </c>
    </row>
    <row r="543" spans="1:19" x14ac:dyDescent="0.25">
      <c r="A543" t="s">
        <v>1266</v>
      </c>
      <c r="B543" t="s">
        <v>1267</v>
      </c>
      <c r="C543">
        <v>6034</v>
      </c>
      <c r="D543" t="s">
        <v>96</v>
      </c>
      <c r="E543" t="s">
        <v>32</v>
      </c>
      <c r="F543" t="s">
        <v>21</v>
      </c>
      <c r="G543" t="s">
        <v>21</v>
      </c>
      <c r="H543" t="s">
        <v>96</v>
      </c>
      <c r="I543" t="s">
        <v>22</v>
      </c>
      <c r="J543">
        <v>1349.55</v>
      </c>
      <c r="K543">
        <v>1</v>
      </c>
      <c r="L543" t="s">
        <v>97</v>
      </c>
      <c r="M543" t="s">
        <v>1243</v>
      </c>
      <c r="O543">
        <v>1449</v>
      </c>
      <c r="P543" t="s">
        <v>20</v>
      </c>
      <c r="Q543">
        <v>7.4</v>
      </c>
      <c r="R543" s="48">
        <v>1.4444444444444482E-2</v>
      </c>
      <c r="S543">
        <v>0</v>
      </c>
    </row>
    <row r="544" spans="1:19" x14ac:dyDescent="0.25">
      <c r="A544" t="s">
        <v>1268</v>
      </c>
      <c r="B544" t="s">
        <v>1269</v>
      </c>
      <c r="C544">
        <v>6034</v>
      </c>
      <c r="D544" t="s">
        <v>96</v>
      </c>
      <c r="E544" t="s">
        <v>32</v>
      </c>
      <c r="F544" t="s">
        <v>21</v>
      </c>
      <c r="G544" t="s">
        <v>21</v>
      </c>
      <c r="H544" t="s">
        <v>96</v>
      </c>
      <c r="I544" t="s">
        <v>22</v>
      </c>
      <c r="J544">
        <v>1349.55</v>
      </c>
      <c r="K544">
        <v>1</v>
      </c>
      <c r="L544" t="s">
        <v>97</v>
      </c>
      <c r="M544" t="s">
        <v>1243</v>
      </c>
      <c r="O544">
        <v>1388</v>
      </c>
      <c r="P544" t="s">
        <v>20</v>
      </c>
      <c r="Q544">
        <v>8.4</v>
      </c>
      <c r="R544" s="48">
        <v>1.6666666666666607E-2</v>
      </c>
      <c r="S544">
        <v>0</v>
      </c>
    </row>
    <row r="545" spans="1:19" x14ac:dyDescent="0.25">
      <c r="A545" t="s">
        <v>1270</v>
      </c>
      <c r="B545" t="s">
        <v>1271</v>
      </c>
      <c r="C545">
        <v>6034</v>
      </c>
      <c r="D545" t="s">
        <v>96</v>
      </c>
      <c r="E545" t="s">
        <v>32</v>
      </c>
      <c r="F545" t="s">
        <v>26</v>
      </c>
      <c r="G545" t="s">
        <v>27</v>
      </c>
      <c r="H545" t="s">
        <v>96</v>
      </c>
      <c r="I545" t="s">
        <v>19</v>
      </c>
      <c r="J545">
        <v>1349.55</v>
      </c>
      <c r="K545">
        <v>1</v>
      </c>
      <c r="L545" t="s">
        <v>114</v>
      </c>
      <c r="M545" t="s">
        <v>1243</v>
      </c>
      <c r="O545">
        <v>1243</v>
      </c>
      <c r="P545" t="s">
        <v>20</v>
      </c>
      <c r="Q545">
        <v>7.8</v>
      </c>
      <c r="R545" s="48">
        <v>1.6666666666666607E-2</v>
      </c>
      <c r="S545">
        <v>0</v>
      </c>
    </row>
    <row r="546" spans="1:19" x14ac:dyDescent="0.25">
      <c r="A546" t="s">
        <v>1272</v>
      </c>
      <c r="B546" t="s">
        <v>1273</v>
      </c>
      <c r="C546">
        <v>6034</v>
      </c>
      <c r="D546" t="s">
        <v>96</v>
      </c>
      <c r="E546" t="s">
        <v>32</v>
      </c>
      <c r="F546" t="s">
        <v>26</v>
      </c>
      <c r="G546" t="s">
        <v>27</v>
      </c>
      <c r="H546" t="s">
        <v>96</v>
      </c>
      <c r="I546" t="s">
        <v>19</v>
      </c>
      <c r="J546">
        <v>1349.55</v>
      </c>
      <c r="K546">
        <v>1</v>
      </c>
      <c r="L546" t="s">
        <v>114</v>
      </c>
      <c r="M546" t="s">
        <v>1243</v>
      </c>
      <c r="O546">
        <v>1315</v>
      </c>
      <c r="P546" t="s">
        <v>20</v>
      </c>
      <c r="Q546">
        <v>4.5999999999999996</v>
      </c>
      <c r="R546" s="48">
        <v>1.6666666666666607E-2</v>
      </c>
      <c r="S546">
        <v>0</v>
      </c>
    </row>
    <row r="547" spans="1:19" x14ac:dyDescent="0.25">
      <c r="A547" t="s">
        <v>1274</v>
      </c>
      <c r="B547" t="s">
        <v>1275</v>
      </c>
      <c r="C547">
        <v>6034</v>
      </c>
      <c r="D547" t="s">
        <v>96</v>
      </c>
      <c r="E547" t="s">
        <v>32</v>
      </c>
      <c r="F547" t="s">
        <v>26</v>
      </c>
      <c r="G547" t="s">
        <v>27</v>
      </c>
      <c r="H547" t="s">
        <v>96</v>
      </c>
      <c r="I547" t="s">
        <v>19</v>
      </c>
      <c r="J547">
        <v>1349.55</v>
      </c>
      <c r="K547">
        <v>1</v>
      </c>
      <c r="L547" t="s">
        <v>114</v>
      </c>
      <c r="M547" t="s">
        <v>1243</v>
      </c>
      <c r="O547">
        <v>893</v>
      </c>
      <c r="P547" t="s">
        <v>20</v>
      </c>
      <c r="Q547">
        <v>2.4</v>
      </c>
      <c r="R547" s="48">
        <v>1.6666666666666607E-2</v>
      </c>
      <c r="S547">
        <v>0</v>
      </c>
    </row>
    <row r="548" spans="1:19" x14ac:dyDescent="0.25">
      <c r="A548" t="s">
        <v>1276</v>
      </c>
      <c r="B548" t="s">
        <v>1277</v>
      </c>
      <c r="C548">
        <v>6034</v>
      </c>
      <c r="D548" t="s">
        <v>96</v>
      </c>
      <c r="E548" t="s">
        <v>32</v>
      </c>
      <c r="F548" t="s">
        <v>29</v>
      </c>
      <c r="G548" t="s">
        <v>30</v>
      </c>
      <c r="H548" t="s">
        <v>96</v>
      </c>
      <c r="I548" t="s">
        <v>22</v>
      </c>
      <c r="J548">
        <v>1349.55</v>
      </c>
      <c r="K548">
        <v>1</v>
      </c>
      <c r="L548" t="s">
        <v>124</v>
      </c>
      <c r="M548" t="s">
        <v>1243</v>
      </c>
      <c r="O548">
        <v>842</v>
      </c>
      <c r="P548" t="s">
        <v>20</v>
      </c>
      <c r="Q548">
        <v>2.1</v>
      </c>
      <c r="R548" s="48">
        <v>8.2500000000000906E-2</v>
      </c>
      <c r="S548">
        <v>0</v>
      </c>
    </row>
    <row r="549" spans="1:19" x14ac:dyDescent="0.25">
      <c r="A549" t="s">
        <v>1278</v>
      </c>
      <c r="B549" t="s">
        <v>1279</v>
      </c>
      <c r="C549">
        <v>6034</v>
      </c>
      <c r="D549" t="s">
        <v>96</v>
      </c>
      <c r="E549" t="s">
        <v>32</v>
      </c>
      <c r="F549" t="s">
        <v>29</v>
      </c>
      <c r="G549" t="s">
        <v>30</v>
      </c>
      <c r="H549" t="s">
        <v>96</v>
      </c>
      <c r="I549" t="s">
        <v>22</v>
      </c>
      <c r="J549">
        <v>1349.55</v>
      </c>
      <c r="K549">
        <v>1</v>
      </c>
      <c r="L549" t="s">
        <v>124</v>
      </c>
      <c r="M549" t="s">
        <v>1243</v>
      </c>
      <c r="O549">
        <v>849</v>
      </c>
      <c r="P549" t="s">
        <v>20</v>
      </c>
      <c r="Q549">
        <v>2.2000000000000002</v>
      </c>
      <c r="R549" s="48">
        <v>1.6666666666666607E-2</v>
      </c>
      <c r="S549">
        <v>0</v>
      </c>
    </row>
    <row r="550" spans="1:19" x14ac:dyDescent="0.25">
      <c r="A550" t="s">
        <v>1280</v>
      </c>
      <c r="B550" t="s">
        <v>1281</v>
      </c>
      <c r="C550">
        <v>6034</v>
      </c>
      <c r="D550" t="s">
        <v>96</v>
      </c>
      <c r="E550" t="s">
        <v>32</v>
      </c>
      <c r="F550" t="s">
        <v>29</v>
      </c>
      <c r="G550" t="s">
        <v>30</v>
      </c>
      <c r="H550" t="s">
        <v>96</v>
      </c>
      <c r="I550" t="s">
        <v>22</v>
      </c>
      <c r="J550">
        <v>1350</v>
      </c>
      <c r="K550">
        <v>1</v>
      </c>
      <c r="L550" t="s">
        <v>124</v>
      </c>
      <c r="M550" t="s">
        <v>1243</v>
      </c>
      <c r="O550">
        <v>894</v>
      </c>
      <c r="P550" t="s">
        <v>20</v>
      </c>
      <c r="Q550">
        <v>3.4</v>
      </c>
      <c r="R550" s="48">
        <v>0.13916666666666577</v>
      </c>
      <c r="S550">
        <v>0</v>
      </c>
    </row>
    <row r="551" spans="1:19" x14ac:dyDescent="0.25">
      <c r="A551" t="s">
        <v>1282</v>
      </c>
      <c r="B551" t="s">
        <v>1283</v>
      </c>
      <c r="C551">
        <v>6034</v>
      </c>
      <c r="D551" t="s">
        <v>96</v>
      </c>
      <c r="E551" t="s">
        <v>32</v>
      </c>
      <c r="F551" t="s">
        <v>29</v>
      </c>
      <c r="G551" t="s">
        <v>30</v>
      </c>
      <c r="H551" t="s">
        <v>96</v>
      </c>
      <c r="I551" t="s">
        <v>22</v>
      </c>
      <c r="J551">
        <v>1350</v>
      </c>
      <c r="K551">
        <v>1</v>
      </c>
      <c r="L551" t="s">
        <v>124</v>
      </c>
      <c r="M551" t="s">
        <v>1243</v>
      </c>
      <c r="O551">
        <v>1146</v>
      </c>
      <c r="P551" t="s">
        <v>20</v>
      </c>
      <c r="Q551">
        <v>7.3</v>
      </c>
      <c r="R551" s="48">
        <v>1.6666666666666607E-2</v>
      </c>
      <c r="S551">
        <v>0</v>
      </c>
    </row>
    <row r="552" spans="1:19" x14ac:dyDescent="0.25">
      <c r="A552" t="s">
        <v>1284</v>
      </c>
      <c r="B552" t="s">
        <v>1285</v>
      </c>
      <c r="C552">
        <v>6034</v>
      </c>
      <c r="D552" t="s">
        <v>96</v>
      </c>
      <c r="E552" t="s">
        <v>32</v>
      </c>
      <c r="F552" t="s">
        <v>29</v>
      </c>
      <c r="G552" t="s">
        <v>30</v>
      </c>
      <c r="H552" t="s">
        <v>96</v>
      </c>
      <c r="I552" t="s">
        <v>22</v>
      </c>
      <c r="J552">
        <v>1350</v>
      </c>
      <c r="K552">
        <v>1</v>
      </c>
      <c r="L552" t="s">
        <v>124</v>
      </c>
      <c r="M552" t="s">
        <v>1243</v>
      </c>
      <c r="O552">
        <v>1115</v>
      </c>
      <c r="P552" t="s">
        <v>20</v>
      </c>
      <c r="Q552">
        <v>10.199999999999999</v>
      </c>
      <c r="R552" s="48">
        <v>1.6666666666666607E-2</v>
      </c>
      <c r="S552">
        <v>0</v>
      </c>
    </row>
    <row r="553" spans="1:19" x14ac:dyDescent="0.25">
      <c r="A553" t="s">
        <v>1286</v>
      </c>
      <c r="B553" t="s">
        <v>1287</v>
      </c>
      <c r="C553">
        <v>6034</v>
      </c>
      <c r="D553" t="s">
        <v>96</v>
      </c>
      <c r="E553" t="s">
        <v>32</v>
      </c>
      <c r="F553" t="s">
        <v>29</v>
      </c>
      <c r="G553" t="s">
        <v>30</v>
      </c>
      <c r="H553" t="s">
        <v>96</v>
      </c>
      <c r="I553" t="s">
        <v>22</v>
      </c>
      <c r="J553">
        <v>1350</v>
      </c>
      <c r="K553">
        <v>1</v>
      </c>
      <c r="L553" t="s">
        <v>124</v>
      </c>
      <c r="M553" t="s">
        <v>1243</v>
      </c>
      <c r="O553">
        <v>1211</v>
      </c>
      <c r="P553" t="s">
        <v>20</v>
      </c>
      <c r="Q553">
        <v>12.9</v>
      </c>
      <c r="R553" s="48">
        <v>1.4444444444444482E-2</v>
      </c>
      <c r="S553">
        <v>0</v>
      </c>
    </row>
    <row r="554" spans="1:19" x14ac:dyDescent="0.25">
      <c r="A554" t="s">
        <v>1288</v>
      </c>
      <c r="B554" t="s">
        <v>1289</v>
      </c>
      <c r="C554">
        <v>6034</v>
      </c>
      <c r="D554" t="s">
        <v>96</v>
      </c>
      <c r="E554" t="s">
        <v>32</v>
      </c>
      <c r="F554" t="s">
        <v>29</v>
      </c>
      <c r="G554" t="s">
        <v>30</v>
      </c>
      <c r="H554" t="s">
        <v>96</v>
      </c>
      <c r="I554" t="s">
        <v>22</v>
      </c>
      <c r="J554">
        <v>1350</v>
      </c>
      <c r="K554">
        <v>1</v>
      </c>
      <c r="L554" t="s">
        <v>124</v>
      </c>
      <c r="M554" t="s">
        <v>1243</v>
      </c>
      <c r="O554">
        <v>1339</v>
      </c>
      <c r="P554" t="s">
        <v>20</v>
      </c>
      <c r="Q554">
        <v>14.4</v>
      </c>
      <c r="R554" s="48">
        <v>1.1666666666667158E-2</v>
      </c>
      <c r="S554">
        <v>0</v>
      </c>
    </row>
    <row r="555" spans="1:19" x14ac:dyDescent="0.25">
      <c r="A555" t="s">
        <v>1290</v>
      </c>
      <c r="B555" t="s">
        <v>1291</v>
      </c>
      <c r="C555">
        <v>6034</v>
      </c>
      <c r="D555" t="s">
        <v>96</v>
      </c>
      <c r="E555" t="s">
        <v>32</v>
      </c>
      <c r="F555" t="s">
        <v>29</v>
      </c>
      <c r="G555" t="s">
        <v>30</v>
      </c>
      <c r="H555" t="s">
        <v>96</v>
      </c>
      <c r="I555" t="s">
        <v>22</v>
      </c>
      <c r="J555">
        <v>1350</v>
      </c>
      <c r="K555">
        <v>1</v>
      </c>
      <c r="L555" t="s">
        <v>124</v>
      </c>
      <c r="M555" t="s">
        <v>1243</v>
      </c>
      <c r="O555">
        <v>1088</v>
      </c>
      <c r="P555" t="s">
        <v>20</v>
      </c>
      <c r="Q555">
        <v>14.1</v>
      </c>
      <c r="R555" s="48">
        <v>1.0833333333333695E-2</v>
      </c>
      <c r="S555">
        <v>0</v>
      </c>
    </row>
    <row r="556" spans="1:19" x14ac:dyDescent="0.25">
      <c r="A556" t="s">
        <v>1292</v>
      </c>
      <c r="B556" t="s">
        <v>1293</v>
      </c>
      <c r="C556">
        <v>6034</v>
      </c>
      <c r="D556" t="s">
        <v>96</v>
      </c>
      <c r="E556" t="s">
        <v>32</v>
      </c>
      <c r="F556" t="s">
        <v>29</v>
      </c>
      <c r="G556" t="s">
        <v>30</v>
      </c>
      <c r="H556" t="s">
        <v>96</v>
      </c>
      <c r="I556" t="s">
        <v>22</v>
      </c>
      <c r="J556">
        <v>1350</v>
      </c>
      <c r="K556">
        <v>1</v>
      </c>
      <c r="L556" t="s">
        <v>124</v>
      </c>
      <c r="M556" t="s">
        <v>1243</v>
      </c>
      <c r="O556">
        <v>1137</v>
      </c>
      <c r="P556" t="s">
        <v>20</v>
      </c>
      <c r="Q556">
        <v>13.4</v>
      </c>
      <c r="R556" s="48">
        <v>1.0555555555555429E-2</v>
      </c>
      <c r="S556">
        <v>0</v>
      </c>
    </row>
    <row r="557" spans="1:19" x14ac:dyDescent="0.25">
      <c r="A557" t="s">
        <v>1294</v>
      </c>
      <c r="B557" t="s">
        <v>1295</v>
      </c>
      <c r="C557">
        <v>6034</v>
      </c>
      <c r="D557" t="s">
        <v>96</v>
      </c>
      <c r="E557" t="s">
        <v>32</v>
      </c>
      <c r="F557" t="s">
        <v>29</v>
      </c>
      <c r="G557" t="s">
        <v>30</v>
      </c>
      <c r="H557" t="s">
        <v>96</v>
      </c>
      <c r="I557" t="s">
        <v>22</v>
      </c>
      <c r="J557">
        <v>1350</v>
      </c>
      <c r="K557">
        <v>1</v>
      </c>
      <c r="L557" t="s">
        <v>124</v>
      </c>
      <c r="M557" t="s">
        <v>1243</v>
      </c>
      <c r="O557">
        <v>1228</v>
      </c>
      <c r="P557" t="s">
        <v>20</v>
      </c>
      <c r="Q557">
        <v>15.7</v>
      </c>
      <c r="R557" s="48">
        <v>9.7222222222219656E-3</v>
      </c>
      <c r="S557">
        <v>0</v>
      </c>
    </row>
    <row r="558" spans="1:19" x14ac:dyDescent="0.25">
      <c r="A558" t="s">
        <v>1296</v>
      </c>
      <c r="B558" t="s">
        <v>1297</v>
      </c>
      <c r="C558">
        <v>6034</v>
      </c>
      <c r="D558" t="s">
        <v>96</v>
      </c>
      <c r="E558" t="s">
        <v>32</v>
      </c>
      <c r="F558" t="s">
        <v>23</v>
      </c>
      <c r="G558" t="s">
        <v>23</v>
      </c>
      <c r="H558" t="s">
        <v>96</v>
      </c>
      <c r="I558" t="s">
        <v>24</v>
      </c>
      <c r="J558">
        <v>1350.15</v>
      </c>
      <c r="K558">
        <v>1</v>
      </c>
      <c r="L558" t="s">
        <v>134</v>
      </c>
      <c r="M558" t="s">
        <v>1243</v>
      </c>
      <c r="O558">
        <v>1060</v>
      </c>
      <c r="P558" t="s">
        <v>20</v>
      </c>
      <c r="Q558">
        <v>4.0999999999999996</v>
      </c>
      <c r="R558" s="48">
        <v>5.5277777777777537E-2</v>
      </c>
      <c r="S558">
        <v>0</v>
      </c>
    </row>
    <row r="559" spans="1:19" x14ac:dyDescent="0.25">
      <c r="A559" t="s">
        <v>1298</v>
      </c>
      <c r="B559" t="s">
        <v>1299</v>
      </c>
      <c r="C559">
        <v>6034</v>
      </c>
      <c r="D559" t="s">
        <v>96</v>
      </c>
      <c r="E559" t="s">
        <v>32</v>
      </c>
      <c r="F559" t="s">
        <v>29</v>
      </c>
      <c r="G559" t="s">
        <v>30</v>
      </c>
      <c r="H559" t="s">
        <v>96</v>
      </c>
      <c r="I559" t="s">
        <v>22</v>
      </c>
      <c r="J559">
        <v>1350.15</v>
      </c>
      <c r="K559">
        <v>1</v>
      </c>
      <c r="L559" t="s">
        <v>124</v>
      </c>
      <c r="M559" t="s">
        <v>1243</v>
      </c>
      <c r="O559">
        <v>1268</v>
      </c>
      <c r="P559" t="s">
        <v>20</v>
      </c>
      <c r="Q559">
        <v>6.1</v>
      </c>
      <c r="R559" s="48">
        <v>2.5000000000003908E-3</v>
      </c>
      <c r="S559">
        <v>0</v>
      </c>
    </row>
    <row r="560" spans="1:19" x14ac:dyDescent="0.25">
      <c r="A560" t="s">
        <v>1300</v>
      </c>
      <c r="B560" t="s">
        <v>1301</v>
      </c>
      <c r="C560">
        <v>6034</v>
      </c>
      <c r="D560" t="s">
        <v>96</v>
      </c>
      <c r="E560" t="s">
        <v>32</v>
      </c>
      <c r="F560" t="s">
        <v>29</v>
      </c>
      <c r="G560" t="s">
        <v>30</v>
      </c>
      <c r="H560" t="s">
        <v>96</v>
      </c>
      <c r="I560" t="s">
        <v>22</v>
      </c>
      <c r="J560">
        <v>1350.15</v>
      </c>
      <c r="K560">
        <v>1</v>
      </c>
      <c r="L560" t="s">
        <v>124</v>
      </c>
      <c r="M560" t="s">
        <v>1243</v>
      </c>
      <c r="O560">
        <v>1207</v>
      </c>
      <c r="P560" t="s">
        <v>20</v>
      </c>
      <c r="Q560">
        <v>6.8</v>
      </c>
      <c r="R560" s="48">
        <v>1.6666666666666607E-2</v>
      </c>
      <c r="S560">
        <v>0</v>
      </c>
    </row>
    <row r="561" spans="1:19" x14ac:dyDescent="0.25">
      <c r="A561" t="s">
        <v>1302</v>
      </c>
      <c r="B561" t="s">
        <v>1303</v>
      </c>
      <c r="C561">
        <v>6034</v>
      </c>
      <c r="D561" t="s">
        <v>96</v>
      </c>
      <c r="E561" t="s">
        <v>32</v>
      </c>
      <c r="F561" t="s">
        <v>17</v>
      </c>
      <c r="G561" t="s">
        <v>17</v>
      </c>
      <c r="H561" t="s">
        <v>96</v>
      </c>
      <c r="I561" t="s">
        <v>19</v>
      </c>
      <c r="J561">
        <v>1350.15</v>
      </c>
      <c r="K561">
        <v>1</v>
      </c>
      <c r="L561" t="s">
        <v>101</v>
      </c>
      <c r="M561" t="s">
        <v>1243</v>
      </c>
      <c r="O561">
        <v>1191</v>
      </c>
      <c r="P561" t="s">
        <v>20</v>
      </c>
      <c r="Q561">
        <v>4.2</v>
      </c>
      <c r="R561" s="48">
        <v>1.1111111111110628E-2</v>
      </c>
      <c r="S561">
        <v>0</v>
      </c>
    </row>
    <row r="562" spans="1:19" x14ac:dyDescent="0.25">
      <c r="A562" t="s">
        <v>1304</v>
      </c>
      <c r="B562" t="s">
        <v>1305</v>
      </c>
      <c r="C562">
        <v>6034</v>
      </c>
      <c r="D562" t="s">
        <v>96</v>
      </c>
      <c r="E562" t="s">
        <v>32</v>
      </c>
      <c r="F562" t="s">
        <v>17</v>
      </c>
      <c r="G562" t="s">
        <v>17</v>
      </c>
      <c r="H562" t="s">
        <v>96</v>
      </c>
      <c r="I562" t="s">
        <v>19</v>
      </c>
      <c r="J562">
        <v>1350.15</v>
      </c>
      <c r="K562">
        <v>1</v>
      </c>
      <c r="L562" t="s">
        <v>101</v>
      </c>
      <c r="M562" t="s">
        <v>1243</v>
      </c>
      <c r="O562">
        <v>1352</v>
      </c>
      <c r="P562" t="s">
        <v>20</v>
      </c>
      <c r="Q562">
        <v>6.1</v>
      </c>
      <c r="R562" s="48">
        <v>1.6666666666666607E-2</v>
      </c>
      <c r="S562">
        <v>0</v>
      </c>
    </row>
    <row r="563" spans="1:19" x14ac:dyDescent="0.25">
      <c r="A563" t="s">
        <v>1306</v>
      </c>
      <c r="B563" t="s">
        <v>1307</v>
      </c>
      <c r="C563">
        <v>6034</v>
      </c>
      <c r="D563" t="s">
        <v>96</v>
      </c>
      <c r="E563" t="s">
        <v>32</v>
      </c>
      <c r="F563" t="s">
        <v>17</v>
      </c>
      <c r="G563" t="s">
        <v>17</v>
      </c>
      <c r="H563" t="s">
        <v>96</v>
      </c>
      <c r="I563" t="s">
        <v>19</v>
      </c>
      <c r="J563">
        <v>1350.15</v>
      </c>
      <c r="K563">
        <v>1</v>
      </c>
      <c r="L563" t="s">
        <v>101</v>
      </c>
      <c r="M563" t="s">
        <v>1243</v>
      </c>
      <c r="O563">
        <v>1345</v>
      </c>
      <c r="P563" t="s">
        <v>20</v>
      </c>
      <c r="Q563">
        <v>5.9</v>
      </c>
      <c r="R563" s="48">
        <v>1.6666666666666607E-2</v>
      </c>
      <c r="S563">
        <v>0</v>
      </c>
    </row>
    <row r="564" spans="1:19" x14ac:dyDescent="0.25">
      <c r="A564" t="s">
        <v>1308</v>
      </c>
      <c r="B564" t="s">
        <v>1309</v>
      </c>
      <c r="C564">
        <v>6034</v>
      </c>
      <c r="D564" t="s">
        <v>96</v>
      </c>
      <c r="E564" t="s">
        <v>32</v>
      </c>
      <c r="F564" t="s">
        <v>17</v>
      </c>
      <c r="G564" t="s">
        <v>17</v>
      </c>
      <c r="H564" t="s">
        <v>96</v>
      </c>
      <c r="I564" t="s">
        <v>19</v>
      </c>
      <c r="J564">
        <v>1350.15</v>
      </c>
      <c r="K564">
        <v>1</v>
      </c>
      <c r="L564" t="s">
        <v>101</v>
      </c>
      <c r="M564" t="s">
        <v>1243</v>
      </c>
      <c r="O564">
        <v>1352</v>
      </c>
      <c r="P564" t="s">
        <v>20</v>
      </c>
      <c r="Q564">
        <v>6</v>
      </c>
      <c r="R564" s="48">
        <v>1.6666666666666607E-2</v>
      </c>
      <c r="S564">
        <v>0</v>
      </c>
    </row>
    <row r="565" spans="1:19" x14ac:dyDescent="0.25">
      <c r="A565" t="s">
        <v>1310</v>
      </c>
      <c r="B565" t="s">
        <v>1311</v>
      </c>
      <c r="C565">
        <v>6034</v>
      </c>
      <c r="D565" t="s">
        <v>96</v>
      </c>
      <c r="E565" t="s">
        <v>32</v>
      </c>
      <c r="F565" t="s">
        <v>17</v>
      </c>
      <c r="G565" t="s">
        <v>17</v>
      </c>
      <c r="H565" t="s">
        <v>96</v>
      </c>
      <c r="I565" t="s">
        <v>19</v>
      </c>
      <c r="J565">
        <v>1350.15</v>
      </c>
      <c r="K565">
        <v>1</v>
      </c>
      <c r="L565" t="s">
        <v>101</v>
      </c>
      <c r="M565" t="s">
        <v>1243</v>
      </c>
      <c r="O565">
        <v>1287</v>
      </c>
      <c r="P565" t="s">
        <v>20</v>
      </c>
      <c r="Q565">
        <v>5.6</v>
      </c>
      <c r="R565" s="48">
        <v>1.666666666666794E-2</v>
      </c>
      <c r="S565">
        <v>0</v>
      </c>
    </row>
    <row r="566" spans="1:19" x14ac:dyDescent="0.25">
      <c r="A566" t="s">
        <v>1312</v>
      </c>
      <c r="B566" t="s">
        <v>1313</v>
      </c>
      <c r="C566">
        <v>6034</v>
      </c>
      <c r="D566" t="s">
        <v>96</v>
      </c>
      <c r="E566" t="s">
        <v>32</v>
      </c>
      <c r="F566" t="s">
        <v>17</v>
      </c>
      <c r="G566" t="s">
        <v>17</v>
      </c>
      <c r="H566" t="s">
        <v>96</v>
      </c>
      <c r="I566" t="s">
        <v>19</v>
      </c>
      <c r="J566">
        <v>1350.15</v>
      </c>
      <c r="K566">
        <v>1</v>
      </c>
      <c r="L566" t="s">
        <v>101</v>
      </c>
      <c r="M566" t="s">
        <v>1243</v>
      </c>
      <c r="O566">
        <v>1307</v>
      </c>
      <c r="P566" t="s">
        <v>20</v>
      </c>
      <c r="Q566">
        <v>5.6</v>
      </c>
      <c r="R566" s="48">
        <v>1.6666666666666607E-2</v>
      </c>
      <c r="S566">
        <v>0</v>
      </c>
    </row>
    <row r="567" spans="1:19" x14ac:dyDescent="0.25">
      <c r="A567" t="s">
        <v>1314</v>
      </c>
      <c r="B567" t="s">
        <v>1315</v>
      </c>
      <c r="C567">
        <v>6034</v>
      </c>
      <c r="D567" t="s">
        <v>96</v>
      </c>
      <c r="E567" t="s">
        <v>32</v>
      </c>
      <c r="F567" t="s">
        <v>17</v>
      </c>
      <c r="G567" t="s">
        <v>17</v>
      </c>
      <c r="H567" t="s">
        <v>96</v>
      </c>
      <c r="I567" t="s">
        <v>19</v>
      </c>
      <c r="J567">
        <v>1350.15</v>
      </c>
      <c r="K567">
        <v>1</v>
      </c>
      <c r="L567" t="s">
        <v>101</v>
      </c>
      <c r="M567" t="s">
        <v>1243</v>
      </c>
      <c r="O567">
        <v>1192</v>
      </c>
      <c r="P567" t="s">
        <v>20</v>
      </c>
      <c r="Q567">
        <v>6.2</v>
      </c>
      <c r="R567" s="48">
        <v>1.6666666666666607E-2</v>
      </c>
      <c r="S567">
        <v>0</v>
      </c>
    </row>
    <row r="568" spans="1:19" x14ac:dyDescent="0.25">
      <c r="A568" t="s">
        <v>1316</v>
      </c>
      <c r="B568" t="s">
        <v>1317</v>
      </c>
      <c r="C568">
        <v>6034</v>
      </c>
      <c r="D568" t="s">
        <v>96</v>
      </c>
      <c r="E568" t="s">
        <v>32</v>
      </c>
      <c r="F568" t="s">
        <v>17</v>
      </c>
      <c r="G568" t="s">
        <v>17</v>
      </c>
      <c r="H568" t="s">
        <v>96</v>
      </c>
      <c r="I568" t="s">
        <v>19</v>
      </c>
      <c r="J568">
        <v>1350.3</v>
      </c>
      <c r="K568">
        <v>1</v>
      </c>
      <c r="L568" t="s">
        <v>101</v>
      </c>
      <c r="M568" t="s">
        <v>1243</v>
      </c>
      <c r="O568">
        <v>849</v>
      </c>
      <c r="P568" t="s">
        <v>20</v>
      </c>
      <c r="Q568">
        <v>0</v>
      </c>
      <c r="R568" s="48">
        <v>1.6666666666666607E-2</v>
      </c>
      <c r="S568">
        <v>1</v>
      </c>
    </row>
    <row r="569" spans="1:19" x14ac:dyDescent="0.25">
      <c r="A569" t="s">
        <v>1318</v>
      </c>
      <c r="B569" t="s">
        <v>1319</v>
      </c>
      <c r="C569">
        <v>6034</v>
      </c>
      <c r="D569" t="s">
        <v>96</v>
      </c>
      <c r="E569" t="s">
        <v>32</v>
      </c>
      <c r="F569" t="s">
        <v>21</v>
      </c>
      <c r="G569" t="s">
        <v>21</v>
      </c>
      <c r="H569" t="s">
        <v>96</v>
      </c>
      <c r="I569" t="s">
        <v>22</v>
      </c>
      <c r="J569">
        <v>1350.3</v>
      </c>
      <c r="K569">
        <v>1</v>
      </c>
      <c r="L569" t="s">
        <v>97</v>
      </c>
      <c r="M569" t="s">
        <v>1243</v>
      </c>
      <c r="O569">
        <v>1081</v>
      </c>
      <c r="P569" t="s">
        <v>20</v>
      </c>
      <c r="Q569">
        <v>4.8</v>
      </c>
      <c r="R569" s="48">
        <v>7.4999999999998401E-3</v>
      </c>
      <c r="S569">
        <v>0</v>
      </c>
    </row>
    <row r="570" spans="1:19" x14ac:dyDescent="0.25">
      <c r="A570" t="s">
        <v>1320</v>
      </c>
      <c r="B570" t="s">
        <v>1321</v>
      </c>
      <c r="C570">
        <v>6034</v>
      </c>
      <c r="D570" t="s">
        <v>96</v>
      </c>
      <c r="E570" t="s">
        <v>32</v>
      </c>
      <c r="F570" t="s">
        <v>21</v>
      </c>
      <c r="G570" t="s">
        <v>21</v>
      </c>
      <c r="H570" t="s">
        <v>96</v>
      </c>
      <c r="I570" t="s">
        <v>22</v>
      </c>
      <c r="J570">
        <v>1350.3</v>
      </c>
      <c r="K570">
        <v>1</v>
      </c>
      <c r="L570" t="s">
        <v>97</v>
      </c>
      <c r="M570" t="s">
        <v>1243</v>
      </c>
      <c r="O570">
        <v>1005</v>
      </c>
      <c r="P570" t="s">
        <v>20</v>
      </c>
      <c r="Q570">
        <v>7.3</v>
      </c>
      <c r="R570" s="48">
        <v>1.6666666666666607E-2</v>
      </c>
      <c r="S570">
        <v>0</v>
      </c>
    </row>
    <row r="571" spans="1:19" x14ac:dyDescent="0.25">
      <c r="A571" t="s">
        <v>1322</v>
      </c>
      <c r="B571" t="s">
        <v>1323</v>
      </c>
      <c r="C571">
        <v>6034</v>
      </c>
      <c r="D571" t="s">
        <v>96</v>
      </c>
      <c r="E571" t="s">
        <v>32</v>
      </c>
      <c r="F571" t="s">
        <v>26</v>
      </c>
      <c r="G571" t="s">
        <v>27</v>
      </c>
      <c r="H571" t="s">
        <v>96</v>
      </c>
      <c r="I571" t="s">
        <v>19</v>
      </c>
      <c r="J571">
        <v>1350.3</v>
      </c>
      <c r="K571">
        <v>1</v>
      </c>
      <c r="L571" t="s">
        <v>114</v>
      </c>
      <c r="M571" t="s">
        <v>1243</v>
      </c>
      <c r="O571">
        <v>1163</v>
      </c>
      <c r="P571" t="s">
        <v>20</v>
      </c>
      <c r="Q571">
        <v>6</v>
      </c>
      <c r="R571" s="48">
        <v>1.6666666666666607E-2</v>
      </c>
      <c r="S571">
        <v>0</v>
      </c>
    </row>
    <row r="572" spans="1:19" x14ac:dyDescent="0.25">
      <c r="A572" t="s">
        <v>1324</v>
      </c>
      <c r="B572" t="s">
        <v>1325</v>
      </c>
      <c r="C572">
        <v>6034</v>
      </c>
      <c r="D572" t="s">
        <v>96</v>
      </c>
      <c r="E572" t="s">
        <v>32</v>
      </c>
      <c r="F572" t="s">
        <v>26</v>
      </c>
      <c r="G572" t="s">
        <v>27</v>
      </c>
      <c r="H572" t="s">
        <v>96</v>
      </c>
      <c r="I572" t="s">
        <v>19</v>
      </c>
      <c r="J572">
        <v>1350.3</v>
      </c>
      <c r="K572">
        <v>1</v>
      </c>
      <c r="L572" t="s">
        <v>114</v>
      </c>
      <c r="M572" t="s">
        <v>1243</v>
      </c>
      <c r="O572">
        <v>837</v>
      </c>
      <c r="P572" t="s">
        <v>20</v>
      </c>
      <c r="Q572">
        <v>2.6</v>
      </c>
      <c r="R572" s="48">
        <v>1.6666666666666607E-2</v>
      </c>
      <c r="S572">
        <v>0</v>
      </c>
    </row>
    <row r="573" spans="1:19" x14ac:dyDescent="0.25">
      <c r="A573" t="s">
        <v>1326</v>
      </c>
      <c r="B573" t="s">
        <v>1327</v>
      </c>
      <c r="C573">
        <v>6034</v>
      </c>
      <c r="D573" t="s">
        <v>96</v>
      </c>
      <c r="E573" t="s">
        <v>32</v>
      </c>
      <c r="F573" t="s">
        <v>28</v>
      </c>
      <c r="G573" t="s">
        <v>28</v>
      </c>
      <c r="H573" t="s">
        <v>96</v>
      </c>
      <c r="I573" t="s">
        <v>19</v>
      </c>
      <c r="J573">
        <v>1350.3</v>
      </c>
      <c r="K573">
        <v>1</v>
      </c>
      <c r="L573" t="s">
        <v>121</v>
      </c>
      <c r="M573" t="s">
        <v>1243</v>
      </c>
      <c r="O573">
        <v>1207</v>
      </c>
      <c r="P573" t="s">
        <v>20</v>
      </c>
      <c r="Q573">
        <v>0</v>
      </c>
      <c r="R573" s="48">
        <v>1.0000000000000231E-2</v>
      </c>
      <c r="S573">
        <v>1</v>
      </c>
    </row>
    <row r="574" spans="1:19" x14ac:dyDescent="0.25">
      <c r="A574" t="s">
        <v>1328</v>
      </c>
      <c r="B574" t="s">
        <v>1329</v>
      </c>
      <c r="C574">
        <v>6034</v>
      </c>
      <c r="D574" t="s">
        <v>96</v>
      </c>
      <c r="E574" t="s">
        <v>32</v>
      </c>
      <c r="F574" t="s">
        <v>28</v>
      </c>
      <c r="G574" t="s">
        <v>28</v>
      </c>
      <c r="H574" t="s">
        <v>96</v>
      </c>
      <c r="I574" t="s">
        <v>19</v>
      </c>
      <c r="J574">
        <v>1350.3</v>
      </c>
      <c r="K574">
        <v>1</v>
      </c>
      <c r="L574" t="s">
        <v>121</v>
      </c>
      <c r="M574" t="s">
        <v>1243</v>
      </c>
      <c r="O574">
        <v>1205</v>
      </c>
      <c r="P574" t="s">
        <v>20</v>
      </c>
      <c r="Q574">
        <v>0</v>
      </c>
      <c r="R574" s="48">
        <v>1.6666666666666607E-2</v>
      </c>
      <c r="S574">
        <v>1</v>
      </c>
    </row>
    <row r="575" spans="1:19" x14ac:dyDescent="0.25">
      <c r="A575" t="s">
        <v>1331</v>
      </c>
      <c r="B575" t="s">
        <v>1332</v>
      </c>
      <c r="C575">
        <v>6034</v>
      </c>
      <c r="D575" t="s">
        <v>96</v>
      </c>
      <c r="E575" t="s">
        <v>32</v>
      </c>
      <c r="F575" t="s">
        <v>28</v>
      </c>
      <c r="G575" t="s">
        <v>28</v>
      </c>
      <c r="H575" t="s">
        <v>96</v>
      </c>
      <c r="I575" t="s">
        <v>19</v>
      </c>
      <c r="J575">
        <v>1350.4</v>
      </c>
      <c r="K575">
        <v>1</v>
      </c>
      <c r="L575" t="s">
        <v>121</v>
      </c>
      <c r="M575" t="s">
        <v>1243</v>
      </c>
      <c r="O575">
        <v>1201</v>
      </c>
      <c r="P575" t="s">
        <v>20</v>
      </c>
      <c r="Q575">
        <v>0</v>
      </c>
      <c r="R575" s="48">
        <v>1.6666666666666607E-2</v>
      </c>
      <c r="S575">
        <v>1</v>
      </c>
    </row>
    <row r="576" spans="1:19" x14ac:dyDescent="0.25">
      <c r="A576" t="s">
        <v>1333</v>
      </c>
      <c r="B576" t="s">
        <v>1334</v>
      </c>
      <c r="C576">
        <v>6034</v>
      </c>
      <c r="D576" t="s">
        <v>96</v>
      </c>
      <c r="E576" t="s">
        <v>32</v>
      </c>
      <c r="F576" t="s">
        <v>28</v>
      </c>
      <c r="G576" t="s">
        <v>28</v>
      </c>
      <c r="H576" t="s">
        <v>96</v>
      </c>
      <c r="I576" t="s">
        <v>19</v>
      </c>
      <c r="J576">
        <v>1350.4</v>
      </c>
      <c r="K576">
        <v>1</v>
      </c>
      <c r="L576" t="s">
        <v>121</v>
      </c>
      <c r="M576" t="s">
        <v>1243</v>
      </c>
      <c r="O576">
        <v>1209</v>
      </c>
      <c r="P576" t="s">
        <v>20</v>
      </c>
      <c r="Q576">
        <v>0</v>
      </c>
      <c r="R576" s="48">
        <v>1.6666666666666607E-2</v>
      </c>
      <c r="S576">
        <v>1</v>
      </c>
    </row>
    <row r="577" spans="1:19" x14ac:dyDescent="0.25">
      <c r="A577" t="s">
        <v>1335</v>
      </c>
      <c r="B577" t="s">
        <v>1336</v>
      </c>
      <c r="C577">
        <v>6034</v>
      </c>
      <c r="D577" t="s">
        <v>96</v>
      </c>
      <c r="E577" t="s">
        <v>32</v>
      </c>
      <c r="F577" t="s">
        <v>28</v>
      </c>
      <c r="G577" t="s">
        <v>28</v>
      </c>
      <c r="H577" t="s">
        <v>96</v>
      </c>
      <c r="I577" t="s">
        <v>19</v>
      </c>
      <c r="J577">
        <v>1350.4</v>
      </c>
      <c r="K577">
        <v>1</v>
      </c>
      <c r="L577" t="s">
        <v>121</v>
      </c>
      <c r="M577" t="s">
        <v>1243</v>
      </c>
      <c r="O577">
        <v>1162</v>
      </c>
      <c r="P577" t="s">
        <v>20</v>
      </c>
      <c r="Q577">
        <v>0</v>
      </c>
      <c r="R577" s="48">
        <v>1.6666666666666607E-2</v>
      </c>
      <c r="S577">
        <v>1</v>
      </c>
    </row>
    <row r="578" spans="1:19" x14ac:dyDescent="0.25">
      <c r="A578" t="s">
        <v>1337</v>
      </c>
      <c r="B578" t="s">
        <v>1338</v>
      </c>
      <c r="C578">
        <v>6034</v>
      </c>
      <c r="D578" t="s">
        <v>96</v>
      </c>
      <c r="E578" t="s">
        <v>32</v>
      </c>
      <c r="F578" t="s">
        <v>28</v>
      </c>
      <c r="G578" t="s">
        <v>28</v>
      </c>
      <c r="H578" t="s">
        <v>96</v>
      </c>
      <c r="I578" t="s">
        <v>19</v>
      </c>
      <c r="J578">
        <v>1350.4</v>
      </c>
      <c r="K578">
        <v>1</v>
      </c>
      <c r="L578" t="s">
        <v>121</v>
      </c>
      <c r="M578" t="s">
        <v>1243</v>
      </c>
      <c r="O578">
        <v>852</v>
      </c>
      <c r="P578" t="s">
        <v>20</v>
      </c>
      <c r="Q578">
        <v>0</v>
      </c>
      <c r="R578" s="48">
        <v>1.6666666666666607E-2</v>
      </c>
      <c r="S578">
        <v>1</v>
      </c>
    </row>
    <row r="579" spans="1:19" x14ac:dyDescent="0.25">
      <c r="A579" t="s">
        <v>1339</v>
      </c>
      <c r="B579" t="s">
        <v>1340</v>
      </c>
      <c r="C579">
        <v>6034</v>
      </c>
      <c r="D579" t="s">
        <v>96</v>
      </c>
      <c r="E579" t="s">
        <v>32</v>
      </c>
      <c r="F579" t="s">
        <v>28</v>
      </c>
      <c r="G579" t="s">
        <v>28</v>
      </c>
      <c r="H579" t="s">
        <v>96</v>
      </c>
      <c r="I579" t="s">
        <v>19</v>
      </c>
      <c r="J579">
        <v>1350.4</v>
      </c>
      <c r="K579">
        <v>1</v>
      </c>
      <c r="L579" t="s">
        <v>121</v>
      </c>
      <c r="M579" t="s">
        <v>1243</v>
      </c>
      <c r="O579">
        <v>852</v>
      </c>
      <c r="P579" t="s">
        <v>20</v>
      </c>
      <c r="Q579">
        <v>0</v>
      </c>
      <c r="R579" s="48">
        <v>1.6666666666666607E-2</v>
      </c>
      <c r="S579">
        <v>1</v>
      </c>
    </row>
    <row r="580" spans="1:19" x14ac:dyDescent="0.25">
      <c r="A580" t="s">
        <v>1341</v>
      </c>
      <c r="B580" t="s">
        <v>1342</v>
      </c>
      <c r="C580">
        <v>6034</v>
      </c>
      <c r="D580" t="s">
        <v>96</v>
      </c>
      <c r="E580" t="s">
        <v>32</v>
      </c>
      <c r="F580" t="s">
        <v>23</v>
      </c>
      <c r="G580" t="s">
        <v>23</v>
      </c>
      <c r="H580" t="s">
        <v>96</v>
      </c>
      <c r="I580" t="s">
        <v>24</v>
      </c>
      <c r="J580">
        <v>1350.4</v>
      </c>
      <c r="K580">
        <v>1</v>
      </c>
      <c r="L580" t="s">
        <v>131</v>
      </c>
      <c r="M580" t="s">
        <v>1243</v>
      </c>
      <c r="O580">
        <v>849</v>
      </c>
      <c r="P580" t="s">
        <v>20</v>
      </c>
      <c r="Q580">
        <v>0</v>
      </c>
      <c r="R580" s="48">
        <v>2.5000000000003908E-3</v>
      </c>
      <c r="S580">
        <v>1</v>
      </c>
    </row>
    <row r="581" spans="1:19" x14ac:dyDescent="0.25">
      <c r="A581" t="s">
        <v>1343</v>
      </c>
      <c r="B581" t="s">
        <v>1344</v>
      </c>
      <c r="C581">
        <v>6034</v>
      </c>
      <c r="D581" t="s">
        <v>96</v>
      </c>
      <c r="E581" t="s">
        <v>32</v>
      </c>
      <c r="F581" t="s">
        <v>23</v>
      </c>
      <c r="G581" t="s">
        <v>23</v>
      </c>
      <c r="H581" t="s">
        <v>96</v>
      </c>
      <c r="I581" t="s">
        <v>24</v>
      </c>
      <c r="J581">
        <v>1350.4</v>
      </c>
      <c r="K581">
        <v>1</v>
      </c>
      <c r="L581" t="s">
        <v>134</v>
      </c>
      <c r="M581" t="s">
        <v>1243</v>
      </c>
      <c r="O581">
        <v>852</v>
      </c>
      <c r="P581" t="s">
        <v>20</v>
      </c>
      <c r="Q581">
        <v>0</v>
      </c>
      <c r="R581" s="48">
        <v>2.2222222222221255E-3</v>
      </c>
      <c r="S581">
        <v>1</v>
      </c>
    </row>
    <row r="582" spans="1:19" x14ac:dyDescent="0.25">
      <c r="A582" t="s">
        <v>1345</v>
      </c>
      <c r="B582" t="s">
        <v>1346</v>
      </c>
      <c r="C582">
        <v>6034</v>
      </c>
      <c r="D582" t="s">
        <v>96</v>
      </c>
      <c r="E582" t="s">
        <v>32</v>
      </c>
      <c r="F582" t="s">
        <v>29</v>
      </c>
      <c r="G582" t="s">
        <v>30</v>
      </c>
      <c r="H582" t="s">
        <v>96</v>
      </c>
      <c r="I582" t="s">
        <v>22</v>
      </c>
      <c r="J582">
        <v>1350.4</v>
      </c>
      <c r="K582">
        <v>1</v>
      </c>
      <c r="L582" t="s">
        <v>124</v>
      </c>
      <c r="M582" t="s">
        <v>1243</v>
      </c>
      <c r="O582">
        <v>831</v>
      </c>
      <c r="P582" t="s">
        <v>20</v>
      </c>
      <c r="Q582">
        <v>2.5</v>
      </c>
      <c r="R582" s="48">
        <v>4.444444444444251E-3</v>
      </c>
      <c r="S582">
        <v>0</v>
      </c>
    </row>
    <row r="583" spans="1:19" x14ac:dyDescent="0.25">
      <c r="A583" t="s">
        <v>1347</v>
      </c>
      <c r="B583" t="s">
        <v>1348</v>
      </c>
      <c r="C583">
        <v>6034</v>
      </c>
      <c r="D583" t="s">
        <v>96</v>
      </c>
      <c r="E583" t="s">
        <v>32</v>
      </c>
      <c r="F583" t="s">
        <v>23</v>
      </c>
      <c r="G583" t="s">
        <v>23</v>
      </c>
      <c r="H583" t="s">
        <v>96</v>
      </c>
      <c r="I583" t="s">
        <v>24</v>
      </c>
      <c r="J583">
        <v>1350.4</v>
      </c>
      <c r="K583">
        <v>1</v>
      </c>
      <c r="L583" t="s">
        <v>134</v>
      </c>
      <c r="M583" t="s">
        <v>1243</v>
      </c>
      <c r="O583">
        <v>854</v>
      </c>
      <c r="P583" t="s">
        <v>20</v>
      </c>
      <c r="Q583">
        <v>0</v>
      </c>
      <c r="R583" s="48">
        <v>8.611111111111569E-3</v>
      </c>
      <c r="S583">
        <v>1</v>
      </c>
    </row>
    <row r="584" spans="1:19" x14ac:dyDescent="0.25">
      <c r="A584" t="s">
        <v>1349</v>
      </c>
      <c r="B584" t="s">
        <v>1350</v>
      </c>
      <c r="C584">
        <v>6034</v>
      </c>
      <c r="D584" t="s">
        <v>96</v>
      </c>
      <c r="E584" t="s">
        <v>32</v>
      </c>
      <c r="F584" t="s">
        <v>23</v>
      </c>
      <c r="G584" t="s">
        <v>23</v>
      </c>
      <c r="H584" t="s">
        <v>96</v>
      </c>
      <c r="I584" t="s">
        <v>24</v>
      </c>
      <c r="J584">
        <v>1350.4</v>
      </c>
      <c r="K584">
        <v>0</v>
      </c>
      <c r="L584" t="s">
        <v>134</v>
      </c>
      <c r="M584" t="s">
        <v>1243</v>
      </c>
      <c r="O584">
        <v>0</v>
      </c>
      <c r="P584" t="s">
        <v>20</v>
      </c>
      <c r="Q584">
        <v>0</v>
      </c>
      <c r="R584" s="48">
        <v>1.6666666666666607E-2</v>
      </c>
      <c r="S584">
        <v>0</v>
      </c>
    </row>
    <row r="585" spans="1:19" x14ac:dyDescent="0.25">
      <c r="A585" t="s">
        <v>1351</v>
      </c>
      <c r="B585" t="s">
        <v>1352</v>
      </c>
      <c r="C585">
        <v>6034</v>
      </c>
      <c r="D585" t="s">
        <v>96</v>
      </c>
      <c r="E585" t="s">
        <v>32</v>
      </c>
      <c r="F585" t="s">
        <v>23</v>
      </c>
      <c r="G585" t="s">
        <v>23</v>
      </c>
      <c r="H585" t="s">
        <v>96</v>
      </c>
      <c r="I585" t="s">
        <v>24</v>
      </c>
      <c r="J585">
        <v>1350.4</v>
      </c>
      <c r="K585">
        <v>0</v>
      </c>
      <c r="L585" t="s">
        <v>134</v>
      </c>
      <c r="M585" t="s">
        <v>1243</v>
      </c>
      <c r="O585">
        <v>0</v>
      </c>
      <c r="P585" t="s">
        <v>20</v>
      </c>
      <c r="Q585">
        <v>0</v>
      </c>
      <c r="R585" s="48">
        <v>1.6666666666666607E-2</v>
      </c>
      <c r="S585">
        <v>0</v>
      </c>
    </row>
    <row r="586" spans="1:19" x14ac:dyDescent="0.25">
      <c r="A586" t="s">
        <v>1353</v>
      </c>
      <c r="B586" t="s">
        <v>1354</v>
      </c>
      <c r="C586">
        <v>6034</v>
      </c>
      <c r="D586" t="s">
        <v>96</v>
      </c>
      <c r="E586" t="s">
        <v>32</v>
      </c>
      <c r="F586" t="s">
        <v>23</v>
      </c>
      <c r="G586" t="s">
        <v>23</v>
      </c>
      <c r="H586" t="s">
        <v>96</v>
      </c>
      <c r="I586" t="s">
        <v>24</v>
      </c>
      <c r="J586">
        <v>1350.4</v>
      </c>
      <c r="K586">
        <v>0</v>
      </c>
      <c r="L586" t="s">
        <v>134</v>
      </c>
      <c r="M586" t="s">
        <v>1243</v>
      </c>
      <c r="O586">
        <v>0</v>
      </c>
      <c r="P586" t="s">
        <v>20</v>
      </c>
      <c r="Q586">
        <v>0</v>
      </c>
      <c r="R586" s="48">
        <v>1.6666666666666607E-2</v>
      </c>
      <c r="S586">
        <v>0</v>
      </c>
    </row>
    <row r="587" spans="1:19" x14ac:dyDescent="0.25">
      <c r="A587" t="s">
        <v>1355</v>
      </c>
      <c r="B587" t="s">
        <v>1356</v>
      </c>
      <c r="C587">
        <v>6034</v>
      </c>
      <c r="D587" t="s">
        <v>96</v>
      </c>
      <c r="E587" t="s">
        <v>32</v>
      </c>
      <c r="F587" t="s">
        <v>23</v>
      </c>
      <c r="G587" t="s">
        <v>23</v>
      </c>
      <c r="H587" t="s">
        <v>96</v>
      </c>
      <c r="I587" t="s">
        <v>24</v>
      </c>
      <c r="J587">
        <v>1350.4</v>
      </c>
      <c r="K587">
        <v>1</v>
      </c>
      <c r="L587" t="s">
        <v>134</v>
      </c>
      <c r="M587" t="s">
        <v>1243</v>
      </c>
      <c r="O587">
        <v>1337</v>
      </c>
      <c r="P587" t="s">
        <v>20</v>
      </c>
      <c r="Q587">
        <v>5.8</v>
      </c>
      <c r="R587" s="48">
        <v>1.6666666666666607E-2</v>
      </c>
      <c r="S587">
        <v>0</v>
      </c>
    </row>
    <row r="588" spans="1:19" x14ac:dyDescent="0.25">
      <c r="A588" t="s">
        <v>1357</v>
      </c>
      <c r="B588" t="s">
        <v>1358</v>
      </c>
      <c r="C588">
        <v>6034</v>
      </c>
      <c r="D588" t="s">
        <v>96</v>
      </c>
      <c r="E588" t="s">
        <v>32</v>
      </c>
      <c r="F588" t="s">
        <v>29</v>
      </c>
      <c r="G588" t="s">
        <v>30</v>
      </c>
      <c r="H588" t="s">
        <v>96</v>
      </c>
      <c r="I588" t="s">
        <v>22</v>
      </c>
      <c r="J588">
        <v>1350.4</v>
      </c>
      <c r="K588">
        <v>1</v>
      </c>
      <c r="L588" t="s">
        <v>124</v>
      </c>
      <c r="M588" t="s">
        <v>1243</v>
      </c>
      <c r="O588">
        <v>1321</v>
      </c>
      <c r="P588" t="s">
        <v>20</v>
      </c>
      <c r="Q588">
        <v>5.8</v>
      </c>
      <c r="R588" s="48">
        <v>5.5555555555519831E-4</v>
      </c>
      <c r="S588">
        <v>0</v>
      </c>
    </row>
    <row r="589" spans="1:19" x14ac:dyDescent="0.25">
      <c r="A589" t="s">
        <v>1359</v>
      </c>
      <c r="B589" t="s">
        <v>1360</v>
      </c>
      <c r="C589">
        <v>6034</v>
      </c>
      <c r="D589" t="s">
        <v>96</v>
      </c>
      <c r="E589" t="s">
        <v>32</v>
      </c>
      <c r="F589" t="s">
        <v>29</v>
      </c>
      <c r="G589" t="s">
        <v>30</v>
      </c>
      <c r="H589" t="s">
        <v>96</v>
      </c>
      <c r="I589" t="s">
        <v>22</v>
      </c>
      <c r="J589">
        <v>1350.4</v>
      </c>
      <c r="K589">
        <v>1</v>
      </c>
      <c r="L589" t="s">
        <v>124</v>
      </c>
      <c r="M589" t="s">
        <v>1243</v>
      </c>
      <c r="O589">
        <v>835</v>
      </c>
      <c r="P589" t="s">
        <v>20</v>
      </c>
      <c r="Q589">
        <v>4.3</v>
      </c>
      <c r="R589" s="48">
        <v>1.6666666666666607E-2</v>
      </c>
      <c r="S589">
        <v>0</v>
      </c>
    </row>
    <row r="590" spans="1:19" x14ac:dyDescent="0.25">
      <c r="A590" t="s">
        <v>1361</v>
      </c>
      <c r="B590" t="s">
        <v>1362</v>
      </c>
      <c r="C590">
        <v>6034</v>
      </c>
      <c r="D590" t="s">
        <v>96</v>
      </c>
      <c r="E590" t="s">
        <v>32</v>
      </c>
      <c r="F590" t="s">
        <v>29</v>
      </c>
      <c r="G590" t="s">
        <v>30</v>
      </c>
      <c r="H590" t="s">
        <v>96</v>
      </c>
      <c r="I590" t="s">
        <v>22</v>
      </c>
      <c r="J590">
        <v>1350.4</v>
      </c>
      <c r="K590">
        <v>1</v>
      </c>
      <c r="L590" t="s">
        <v>124</v>
      </c>
      <c r="M590" t="s">
        <v>1243</v>
      </c>
      <c r="O590">
        <v>944</v>
      </c>
      <c r="P590" t="s">
        <v>20</v>
      </c>
      <c r="Q590">
        <v>4.7</v>
      </c>
      <c r="R590" s="48">
        <v>1.6666666666666607E-2</v>
      </c>
      <c r="S590">
        <v>0</v>
      </c>
    </row>
    <row r="591" spans="1:19" x14ac:dyDescent="0.25">
      <c r="A591" t="s">
        <v>1363</v>
      </c>
      <c r="B591" t="s">
        <v>1364</v>
      </c>
      <c r="C591">
        <v>6034</v>
      </c>
      <c r="D591" t="s">
        <v>96</v>
      </c>
      <c r="E591" t="s">
        <v>32</v>
      </c>
      <c r="F591" t="s">
        <v>29</v>
      </c>
      <c r="G591" t="s">
        <v>30</v>
      </c>
      <c r="H591" t="s">
        <v>96</v>
      </c>
      <c r="I591" t="s">
        <v>22</v>
      </c>
      <c r="J591">
        <v>1350.4</v>
      </c>
      <c r="K591">
        <v>1</v>
      </c>
      <c r="L591" t="s">
        <v>124</v>
      </c>
      <c r="M591" t="s">
        <v>1243</v>
      </c>
      <c r="O591">
        <v>848</v>
      </c>
      <c r="P591" t="s">
        <v>20</v>
      </c>
      <c r="Q591">
        <v>0</v>
      </c>
      <c r="R591" s="48">
        <v>1.6666666666666607E-2</v>
      </c>
      <c r="S591">
        <v>1</v>
      </c>
    </row>
    <row r="592" spans="1:19" x14ac:dyDescent="0.25">
      <c r="A592" t="s">
        <v>1365</v>
      </c>
      <c r="B592" t="s">
        <v>1366</v>
      </c>
      <c r="C592">
        <v>6034</v>
      </c>
      <c r="D592" t="s">
        <v>96</v>
      </c>
      <c r="E592" t="s">
        <v>32</v>
      </c>
      <c r="F592" t="s">
        <v>29</v>
      </c>
      <c r="G592" t="s">
        <v>30</v>
      </c>
      <c r="H592" t="s">
        <v>96</v>
      </c>
      <c r="I592" t="s">
        <v>22</v>
      </c>
      <c r="J592">
        <v>1350.4</v>
      </c>
      <c r="K592">
        <v>1</v>
      </c>
      <c r="L592" t="s">
        <v>124</v>
      </c>
      <c r="M592" t="s">
        <v>1243</v>
      </c>
      <c r="O592">
        <v>864</v>
      </c>
      <c r="P592" t="s">
        <v>20</v>
      </c>
      <c r="Q592">
        <v>2.8</v>
      </c>
      <c r="R592" s="48">
        <v>1.6666666666666607E-2</v>
      </c>
      <c r="S592">
        <v>0</v>
      </c>
    </row>
    <row r="593" spans="1:19" x14ac:dyDescent="0.25">
      <c r="A593" t="s">
        <v>1367</v>
      </c>
      <c r="B593" t="s">
        <v>1368</v>
      </c>
      <c r="C593">
        <v>6034</v>
      </c>
      <c r="D593" t="s">
        <v>96</v>
      </c>
      <c r="E593" t="s">
        <v>32</v>
      </c>
      <c r="F593" t="s">
        <v>17</v>
      </c>
      <c r="G593" t="s">
        <v>17</v>
      </c>
      <c r="H593" t="s">
        <v>96</v>
      </c>
      <c r="I593" t="s">
        <v>19</v>
      </c>
      <c r="J593">
        <v>1350.4</v>
      </c>
      <c r="K593">
        <v>1</v>
      </c>
      <c r="L593" t="s">
        <v>101</v>
      </c>
      <c r="M593" t="s">
        <v>1243</v>
      </c>
      <c r="O593">
        <v>1142</v>
      </c>
      <c r="P593" t="s">
        <v>20</v>
      </c>
      <c r="Q593">
        <v>4.2</v>
      </c>
      <c r="R593" s="48">
        <v>2.7777777777786561E-3</v>
      </c>
      <c r="S593">
        <v>0</v>
      </c>
    </row>
    <row r="594" spans="1:19" x14ac:dyDescent="0.25">
      <c r="A594" t="s">
        <v>1369</v>
      </c>
      <c r="B594" t="s">
        <v>1370</v>
      </c>
      <c r="C594">
        <v>6034</v>
      </c>
      <c r="D594" t="s">
        <v>96</v>
      </c>
      <c r="E594" t="s">
        <v>32</v>
      </c>
      <c r="F594" t="s">
        <v>17</v>
      </c>
      <c r="G594" t="s">
        <v>17</v>
      </c>
      <c r="H594" t="s">
        <v>96</v>
      </c>
      <c r="I594" t="s">
        <v>19</v>
      </c>
      <c r="J594">
        <v>1350.4</v>
      </c>
      <c r="K594">
        <v>1</v>
      </c>
      <c r="L594" t="s">
        <v>101</v>
      </c>
      <c r="M594" t="s">
        <v>1243</v>
      </c>
      <c r="O594">
        <v>1137</v>
      </c>
      <c r="P594" t="s">
        <v>20</v>
      </c>
      <c r="Q594">
        <v>4.9000000000000004</v>
      </c>
      <c r="R594" s="48">
        <v>1.6666666666666607E-2</v>
      </c>
      <c r="S594">
        <v>0</v>
      </c>
    </row>
    <row r="595" spans="1:19" x14ac:dyDescent="0.25">
      <c r="A595" t="s">
        <v>1371</v>
      </c>
      <c r="B595" t="s">
        <v>1372</v>
      </c>
      <c r="C595">
        <v>6034</v>
      </c>
      <c r="D595" t="s">
        <v>96</v>
      </c>
      <c r="E595" t="s">
        <v>32</v>
      </c>
      <c r="F595" t="s">
        <v>17</v>
      </c>
      <c r="G595" t="s">
        <v>17</v>
      </c>
      <c r="H595" t="s">
        <v>96</v>
      </c>
      <c r="I595" t="s">
        <v>19</v>
      </c>
      <c r="J595">
        <v>1350.4</v>
      </c>
      <c r="K595">
        <v>1</v>
      </c>
      <c r="L595" t="s">
        <v>101</v>
      </c>
      <c r="M595" t="s">
        <v>1243</v>
      </c>
      <c r="O595">
        <v>1182</v>
      </c>
      <c r="P595" t="s">
        <v>20</v>
      </c>
      <c r="Q595">
        <v>4.9000000000000004</v>
      </c>
      <c r="R595" s="48">
        <v>1.6666666666666607E-2</v>
      </c>
      <c r="S595">
        <v>0</v>
      </c>
    </row>
    <row r="596" spans="1:19" x14ac:dyDescent="0.25">
      <c r="A596" t="s">
        <v>1373</v>
      </c>
      <c r="B596" t="s">
        <v>1374</v>
      </c>
      <c r="C596">
        <v>6034</v>
      </c>
      <c r="D596" t="s">
        <v>96</v>
      </c>
      <c r="E596" t="s">
        <v>32</v>
      </c>
      <c r="F596" t="s">
        <v>17</v>
      </c>
      <c r="G596" t="s">
        <v>17</v>
      </c>
      <c r="H596" t="s">
        <v>96</v>
      </c>
      <c r="I596" t="s">
        <v>19</v>
      </c>
      <c r="J596">
        <v>1350.4</v>
      </c>
      <c r="K596">
        <v>1</v>
      </c>
      <c r="L596" t="s">
        <v>101</v>
      </c>
      <c r="M596" t="s">
        <v>1243</v>
      </c>
      <c r="O596">
        <v>1175</v>
      </c>
      <c r="P596" t="s">
        <v>20</v>
      </c>
      <c r="Q596">
        <v>5.4</v>
      </c>
      <c r="R596" s="48">
        <v>1.6666666666666607E-2</v>
      </c>
      <c r="S596">
        <v>0</v>
      </c>
    </row>
    <row r="597" spans="1:19" x14ac:dyDescent="0.25">
      <c r="A597" t="s">
        <v>1375</v>
      </c>
      <c r="B597" t="s">
        <v>1376</v>
      </c>
      <c r="C597">
        <v>6034</v>
      </c>
      <c r="D597" t="s">
        <v>96</v>
      </c>
      <c r="E597" t="s">
        <v>32</v>
      </c>
      <c r="F597" t="s">
        <v>17</v>
      </c>
      <c r="G597" t="s">
        <v>17</v>
      </c>
      <c r="H597" t="s">
        <v>96</v>
      </c>
      <c r="I597" t="s">
        <v>19</v>
      </c>
      <c r="J597">
        <v>1350.4</v>
      </c>
      <c r="K597">
        <v>1</v>
      </c>
      <c r="L597" t="s">
        <v>101</v>
      </c>
      <c r="M597" t="s">
        <v>1243</v>
      </c>
      <c r="O597">
        <v>1218</v>
      </c>
      <c r="P597" t="s">
        <v>20</v>
      </c>
      <c r="Q597">
        <v>5.4</v>
      </c>
      <c r="R597" s="48">
        <v>1.6666666666666607E-2</v>
      </c>
      <c r="S597">
        <v>0</v>
      </c>
    </row>
    <row r="598" spans="1:19" x14ac:dyDescent="0.25">
      <c r="A598" t="s">
        <v>1377</v>
      </c>
      <c r="B598" t="s">
        <v>1378</v>
      </c>
      <c r="C598">
        <v>6034</v>
      </c>
      <c r="D598" t="s">
        <v>96</v>
      </c>
      <c r="E598" t="s">
        <v>32</v>
      </c>
      <c r="F598" t="s">
        <v>17</v>
      </c>
      <c r="G598" t="s">
        <v>17</v>
      </c>
      <c r="H598" t="s">
        <v>96</v>
      </c>
      <c r="I598" t="s">
        <v>19</v>
      </c>
      <c r="J598">
        <v>1350.4</v>
      </c>
      <c r="K598">
        <v>1</v>
      </c>
      <c r="L598" t="s">
        <v>101</v>
      </c>
      <c r="M598" t="s">
        <v>1243</v>
      </c>
      <c r="O598">
        <v>1214</v>
      </c>
      <c r="P598" t="s">
        <v>20</v>
      </c>
      <c r="Q598">
        <v>0</v>
      </c>
      <c r="R598" s="48">
        <v>1.6666666666666607E-2</v>
      </c>
      <c r="S598">
        <v>1</v>
      </c>
    </row>
    <row r="599" spans="1:19" x14ac:dyDescent="0.25">
      <c r="A599" t="s">
        <v>1379</v>
      </c>
      <c r="B599" t="s">
        <v>1380</v>
      </c>
      <c r="C599">
        <v>6034</v>
      </c>
      <c r="D599" t="s">
        <v>96</v>
      </c>
      <c r="E599" t="s">
        <v>32</v>
      </c>
      <c r="F599" t="s">
        <v>21</v>
      </c>
      <c r="G599" t="s">
        <v>21</v>
      </c>
      <c r="H599" t="s">
        <v>96</v>
      </c>
      <c r="I599" t="s">
        <v>22</v>
      </c>
      <c r="J599">
        <v>1350.4</v>
      </c>
      <c r="K599">
        <v>1</v>
      </c>
      <c r="L599" t="s">
        <v>97</v>
      </c>
      <c r="M599" t="s">
        <v>1243</v>
      </c>
      <c r="O599">
        <v>969</v>
      </c>
      <c r="P599" t="s">
        <v>20</v>
      </c>
      <c r="Q599">
        <v>4.0999999999999996</v>
      </c>
      <c r="R599" s="48">
        <v>2.7777777777773238E-3</v>
      </c>
      <c r="S599">
        <v>0</v>
      </c>
    </row>
    <row r="600" spans="1:19" x14ac:dyDescent="0.25">
      <c r="A600" t="s">
        <v>1381</v>
      </c>
      <c r="B600" t="s">
        <v>1382</v>
      </c>
      <c r="C600">
        <v>6034</v>
      </c>
      <c r="D600" t="s">
        <v>96</v>
      </c>
      <c r="E600" t="s">
        <v>32</v>
      </c>
      <c r="F600" t="s">
        <v>21</v>
      </c>
      <c r="G600" t="s">
        <v>21</v>
      </c>
      <c r="H600" t="s">
        <v>96</v>
      </c>
      <c r="I600" t="s">
        <v>22</v>
      </c>
      <c r="J600">
        <v>1350.4</v>
      </c>
      <c r="K600">
        <v>1</v>
      </c>
      <c r="L600" t="s">
        <v>97</v>
      </c>
      <c r="M600" t="s">
        <v>1243</v>
      </c>
      <c r="O600">
        <v>836</v>
      </c>
      <c r="P600" t="s">
        <v>20</v>
      </c>
      <c r="Q600">
        <v>3.6</v>
      </c>
      <c r="R600" s="48">
        <v>3.0555555555555891E-3</v>
      </c>
      <c r="S600">
        <v>0</v>
      </c>
    </row>
    <row r="601" spans="1:19" x14ac:dyDescent="0.25">
      <c r="A601" t="s">
        <v>1383</v>
      </c>
      <c r="B601" t="s">
        <v>1384</v>
      </c>
      <c r="C601">
        <v>6034</v>
      </c>
      <c r="D601" t="s">
        <v>96</v>
      </c>
      <c r="E601" t="s">
        <v>32</v>
      </c>
      <c r="F601" t="s">
        <v>17</v>
      </c>
      <c r="G601" t="s">
        <v>17</v>
      </c>
      <c r="H601" t="s">
        <v>96</v>
      </c>
      <c r="I601" t="s">
        <v>19</v>
      </c>
      <c r="J601">
        <v>1350.4</v>
      </c>
      <c r="K601">
        <v>1</v>
      </c>
      <c r="L601" t="s">
        <v>101</v>
      </c>
      <c r="M601" t="s">
        <v>1243</v>
      </c>
      <c r="O601">
        <v>1260</v>
      </c>
      <c r="P601" t="s">
        <v>20</v>
      </c>
      <c r="Q601">
        <v>5.6</v>
      </c>
      <c r="R601" s="48">
        <v>5.2777777777777146E-3</v>
      </c>
      <c r="S601">
        <v>0</v>
      </c>
    </row>
    <row r="602" spans="1:19" x14ac:dyDescent="0.25">
      <c r="A602" t="s">
        <v>1385</v>
      </c>
      <c r="B602" t="s">
        <v>1386</v>
      </c>
      <c r="C602">
        <v>6034</v>
      </c>
      <c r="D602" t="s">
        <v>96</v>
      </c>
      <c r="E602" t="s">
        <v>32</v>
      </c>
      <c r="F602" t="s">
        <v>21</v>
      </c>
      <c r="G602" t="s">
        <v>21</v>
      </c>
      <c r="H602" t="s">
        <v>96</v>
      </c>
      <c r="I602" t="s">
        <v>22</v>
      </c>
      <c r="J602">
        <v>1350.4</v>
      </c>
      <c r="K602">
        <v>1</v>
      </c>
      <c r="L602" t="s">
        <v>97</v>
      </c>
      <c r="M602" t="s">
        <v>1243</v>
      </c>
      <c r="O602">
        <v>854</v>
      </c>
      <c r="P602" t="s">
        <v>20</v>
      </c>
      <c r="Q602">
        <v>0</v>
      </c>
      <c r="R602" s="48">
        <v>9.1666666666667673E-3</v>
      </c>
      <c r="S602">
        <v>1</v>
      </c>
    </row>
    <row r="603" spans="1:19" x14ac:dyDescent="0.25">
      <c r="A603" t="s">
        <v>1387</v>
      </c>
      <c r="B603" t="s">
        <v>1388</v>
      </c>
      <c r="C603">
        <v>6034</v>
      </c>
      <c r="D603" t="s">
        <v>96</v>
      </c>
      <c r="E603" t="s">
        <v>32</v>
      </c>
      <c r="F603" t="s">
        <v>17</v>
      </c>
      <c r="G603" t="s">
        <v>17</v>
      </c>
      <c r="H603" t="s">
        <v>96</v>
      </c>
      <c r="I603" t="s">
        <v>19</v>
      </c>
      <c r="J603">
        <v>1350.4</v>
      </c>
      <c r="K603">
        <v>1</v>
      </c>
      <c r="L603" t="s">
        <v>101</v>
      </c>
      <c r="M603" t="s">
        <v>1243</v>
      </c>
      <c r="O603">
        <v>898</v>
      </c>
      <c r="P603" t="s">
        <v>20</v>
      </c>
      <c r="Q603">
        <v>4.0999999999999996</v>
      </c>
      <c r="R603" s="48">
        <v>1.0000000000000231E-2</v>
      </c>
      <c r="S603">
        <v>0</v>
      </c>
    </row>
    <row r="604" spans="1:19" x14ac:dyDescent="0.25">
      <c r="A604" t="s">
        <v>1390</v>
      </c>
      <c r="B604" t="s">
        <v>1389</v>
      </c>
      <c r="C604">
        <v>6034</v>
      </c>
      <c r="D604" t="s">
        <v>96</v>
      </c>
      <c r="E604" t="s">
        <v>32</v>
      </c>
      <c r="F604" t="s">
        <v>21</v>
      </c>
      <c r="G604" t="s">
        <v>21</v>
      </c>
      <c r="H604" t="s">
        <v>96</v>
      </c>
      <c r="I604" t="s">
        <v>22</v>
      </c>
      <c r="J604">
        <v>1350.4</v>
      </c>
      <c r="K604">
        <v>1</v>
      </c>
      <c r="L604" t="s">
        <v>97</v>
      </c>
      <c r="M604" t="s">
        <v>1243</v>
      </c>
      <c r="O604">
        <v>846</v>
      </c>
      <c r="P604" t="s">
        <v>20</v>
      </c>
      <c r="Q604">
        <v>3.7</v>
      </c>
      <c r="R604" s="48">
        <v>2.7777777777826529E-4</v>
      </c>
      <c r="S604">
        <v>0</v>
      </c>
    </row>
    <row r="605" spans="1:19" x14ac:dyDescent="0.25">
      <c r="A605" t="s">
        <v>1391</v>
      </c>
      <c r="B605" t="s">
        <v>1392</v>
      </c>
      <c r="C605">
        <v>6034</v>
      </c>
      <c r="D605" t="s">
        <v>96</v>
      </c>
      <c r="E605" t="s">
        <v>32</v>
      </c>
      <c r="F605" t="s">
        <v>17</v>
      </c>
      <c r="G605" t="s">
        <v>17</v>
      </c>
      <c r="H605" t="s">
        <v>96</v>
      </c>
      <c r="I605" t="s">
        <v>19</v>
      </c>
      <c r="J605">
        <v>1350.4</v>
      </c>
      <c r="K605">
        <v>1</v>
      </c>
      <c r="L605" t="s">
        <v>101</v>
      </c>
      <c r="M605" t="s">
        <v>1243</v>
      </c>
      <c r="O605">
        <v>1168</v>
      </c>
      <c r="P605" t="s">
        <v>20</v>
      </c>
      <c r="Q605">
        <v>5.0999999999999996</v>
      </c>
      <c r="R605" s="48">
        <v>4.1666666666659857E-3</v>
      </c>
      <c r="S605">
        <v>0</v>
      </c>
    </row>
    <row r="606" spans="1:19" x14ac:dyDescent="0.25">
      <c r="A606" t="s">
        <v>1393</v>
      </c>
      <c r="B606" t="s">
        <v>1394</v>
      </c>
      <c r="C606">
        <v>6034</v>
      </c>
      <c r="D606" t="s">
        <v>96</v>
      </c>
      <c r="E606" t="s">
        <v>32</v>
      </c>
      <c r="F606" t="s">
        <v>17</v>
      </c>
      <c r="G606" t="s">
        <v>17</v>
      </c>
      <c r="H606" t="s">
        <v>96</v>
      </c>
      <c r="I606" t="s">
        <v>19</v>
      </c>
      <c r="J606">
        <v>1350.7</v>
      </c>
      <c r="K606">
        <v>1</v>
      </c>
      <c r="L606" t="s">
        <v>101</v>
      </c>
      <c r="M606" t="s">
        <v>1243</v>
      </c>
      <c r="O606">
        <v>1106</v>
      </c>
      <c r="P606" t="s">
        <v>20</v>
      </c>
      <c r="Q606">
        <v>4.8</v>
      </c>
      <c r="R606" s="48">
        <v>1.6666666666666607E-2</v>
      </c>
      <c r="S606">
        <v>0</v>
      </c>
    </row>
    <row r="607" spans="1:19" x14ac:dyDescent="0.25">
      <c r="A607" t="s">
        <v>1395</v>
      </c>
      <c r="B607" t="s">
        <v>1396</v>
      </c>
      <c r="C607">
        <v>6034</v>
      </c>
      <c r="D607" t="s">
        <v>96</v>
      </c>
      <c r="E607" t="s">
        <v>32</v>
      </c>
      <c r="F607" t="s">
        <v>21</v>
      </c>
      <c r="G607" t="s">
        <v>21</v>
      </c>
      <c r="H607" t="s">
        <v>96</v>
      </c>
      <c r="I607" t="s">
        <v>22</v>
      </c>
      <c r="J607">
        <v>1350.7</v>
      </c>
      <c r="K607">
        <v>1</v>
      </c>
      <c r="L607" t="s">
        <v>97</v>
      </c>
      <c r="M607" t="s">
        <v>1243</v>
      </c>
      <c r="O607">
        <v>850</v>
      </c>
      <c r="P607" t="s">
        <v>20</v>
      </c>
      <c r="Q607">
        <v>0</v>
      </c>
      <c r="R607" s="48">
        <v>3.3333333333338544E-3</v>
      </c>
      <c r="S607">
        <v>1</v>
      </c>
    </row>
    <row r="608" spans="1:19" x14ac:dyDescent="0.25">
      <c r="A608" t="s">
        <v>1397</v>
      </c>
      <c r="B608" t="s">
        <v>1398</v>
      </c>
      <c r="C608">
        <v>6034</v>
      </c>
      <c r="D608" t="s">
        <v>96</v>
      </c>
      <c r="E608" t="s">
        <v>32</v>
      </c>
      <c r="F608" t="s">
        <v>17</v>
      </c>
      <c r="G608" t="s">
        <v>17</v>
      </c>
      <c r="H608" t="s">
        <v>96</v>
      </c>
      <c r="I608" t="s">
        <v>19</v>
      </c>
      <c r="J608">
        <v>1350.7</v>
      </c>
      <c r="K608">
        <v>1</v>
      </c>
      <c r="L608" t="s">
        <v>101</v>
      </c>
      <c r="M608" t="s">
        <v>1243</v>
      </c>
      <c r="O608">
        <v>1302</v>
      </c>
      <c r="P608" t="s">
        <v>20</v>
      </c>
      <c r="Q608">
        <v>6.2</v>
      </c>
      <c r="R608" s="48">
        <v>9.7222222222219656E-3</v>
      </c>
      <c r="S608">
        <v>0</v>
      </c>
    </row>
    <row r="609" spans="1:19" x14ac:dyDescent="0.25">
      <c r="A609" t="s">
        <v>1399</v>
      </c>
      <c r="B609" t="s">
        <v>1400</v>
      </c>
      <c r="C609">
        <v>6034</v>
      </c>
      <c r="D609" t="s">
        <v>96</v>
      </c>
      <c r="E609" t="s">
        <v>32</v>
      </c>
      <c r="F609" t="s">
        <v>17</v>
      </c>
      <c r="G609" t="s">
        <v>17</v>
      </c>
      <c r="H609" t="s">
        <v>96</v>
      </c>
      <c r="I609" t="s">
        <v>19</v>
      </c>
      <c r="J609">
        <v>1350.7</v>
      </c>
      <c r="K609">
        <v>1</v>
      </c>
      <c r="L609" t="s">
        <v>101</v>
      </c>
      <c r="M609" t="s">
        <v>1243</v>
      </c>
      <c r="O609">
        <v>854</v>
      </c>
      <c r="P609" t="s">
        <v>20</v>
      </c>
      <c r="Q609">
        <v>0</v>
      </c>
      <c r="R609" s="48">
        <v>1.6666666666666607E-2</v>
      </c>
      <c r="S609">
        <v>1</v>
      </c>
    </row>
    <row r="610" spans="1:19" x14ac:dyDescent="0.25">
      <c r="A610" t="s">
        <v>1401</v>
      </c>
      <c r="B610" t="s">
        <v>1402</v>
      </c>
      <c r="C610">
        <v>6034</v>
      </c>
      <c r="D610" t="s">
        <v>96</v>
      </c>
      <c r="E610" t="s">
        <v>32</v>
      </c>
      <c r="F610" t="s">
        <v>21</v>
      </c>
      <c r="G610" t="s">
        <v>21</v>
      </c>
      <c r="H610" t="s">
        <v>96</v>
      </c>
      <c r="I610" t="s">
        <v>22</v>
      </c>
      <c r="J610">
        <v>1350.7</v>
      </c>
      <c r="K610">
        <v>1</v>
      </c>
      <c r="L610" t="s">
        <v>97</v>
      </c>
      <c r="M610" t="s">
        <v>1243</v>
      </c>
      <c r="O610">
        <v>858</v>
      </c>
      <c r="P610" t="s">
        <v>20</v>
      </c>
      <c r="Q610">
        <v>0</v>
      </c>
      <c r="R610" s="48">
        <v>8.333333333334636E-4</v>
      </c>
      <c r="S610">
        <v>1</v>
      </c>
    </row>
    <row r="611" spans="1:19" x14ac:dyDescent="0.25">
      <c r="A611" t="s">
        <v>1403</v>
      </c>
      <c r="B611" t="s">
        <v>1404</v>
      </c>
      <c r="C611">
        <v>6034</v>
      </c>
      <c r="D611" t="s">
        <v>96</v>
      </c>
      <c r="E611" t="s">
        <v>32</v>
      </c>
      <c r="F611" t="s">
        <v>23</v>
      </c>
      <c r="G611" t="s">
        <v>23</v>
      </c>
      <c r="H611" t="s">
        <v>96</v>
      </c>
      <c r="I611" t="s">
        <v>24</v>
      </c>
      <c r="J611">
        <v>1350.7</v>
      </c>
      <c r="K611">
        <v>1</v>
      </c>
      <c r="L611" t="s">
        <v>134</v>
      </c>
      <c r="M611" t="s">
        <v>1243</v>
      </c>
      <c r="O611">
        <v>853</v>
      </c>
      <c r="P611" t="s">
        <v>20</v>
      </c>
      <c r="Q611">
        <v>0</v>
      </c>
      <c r="R611" s="48">
        <v>1.499999999999968E-2</v>
      </c>
      <c r="S611">
        <v>1</v>
      </c>
    </row>
    <row r="612" spans="1:19" x14ac:dyDescent="0.25">
      <c r="A612" t="s">
        <v>1405</v>
      </c>
      <c r="B612" t="s">
        <v>1406</v>
      </c>
      <c r="C612">
        <v>6034</v>
      </c>
      <c r="D612" t="s">
        <v>96</v>
      </c>
      <c r="E612" t="s">
        <v>32</v>
      </c>
      <c r="F612" t="s">
        <v>23</v>
      </c>
      <c r="G612" t="s">
        <v>23</v>
      </c>
      <c r="H612" t="s">
        <v>96</v>
      </c>
      <c r="I612" t="s">
        <v>24</v>
      </c>
      <c r="J612">
        <v>1350.7</v>
      </c>
      <c r="K612">
        <v>1</v>
      </c>
      <c r="L612" t="s">
        <v>134</v>
      </c>
      <c r="M612" t="s">
        <v>1243</v>
      </c>
      <c r="O612">
        <v>847</v>
      </c>
      <c r="P612" t="s">
        <v>20</v>
      </c>
      <c r="Q612">
        <v>0</v>
      </c>
      <c r="R612" s="48">
        <v>1.6666666666666607E-2</v>
      </c>
      <c r="S612">
        <v>1</v>
      </c>
    </row>
    <row r="613" spans="1:19" x14ac:dyDescent="0.25">
      <c r="A613" t="s">
        <v>1407</v>
      </c>
      <c r="B613" t="s">
        <v>1408</v>
      </c>
      <c r="C613">
        <v>6034</v>
      </c>
      <c r="D613" t="s">
        <v>96</v>
      </c>
      <c r="E613" t="s">
        <v>32</v>
      </c>
      <c r="F613" t="s">
        <v>23</v>
      </c>
      <c r="G613" t="s">
        <v>23</v>
      </c>
      <c r="H613" t="s">
        <v>96</v>
      </c>
      <c r="I613" t="s">
        <v>24</v>
      </c>
      <c r="J613">
        <v>1350.7</v>
      </c>
      <c r="K613">
        <v>0</v>
      </c>
      <c r="L613" t="s">
        <v>134</v>
      </c>
      <c r="M613" t="s">
        <v>1243</v>
      </c>
      <c r="O613">
        <v>0</v>
      </c>
      <c r="P613" t="s">
        <v>20</v>
      </c>
      <c r="Q613">
        <v>0</v>
      </c>
      <c r="R613" s="48">
        <v>1.6666666666666607E-2</v>
      </c>
      <c r="S613">
        <v>0</v>
      </c>
    </row>
    <row r="614" spans="1:19" x14ac:dyDescent="0.25">
      <c r="A614" t="s">
        <v>1409</v>
      </c>
      <c r="B614" t="s">
        <v>1410</v>
      </c>
      <c r="C614">
        <v>6034</v>
      </c>
      <c r="D614" t="s">
        <v>96</v>
      </c>
      <c r="E614" t="s">
        <v>32</v>
      </c>
      <c r="F614" t="s">
        <v>26</v>
      </c>
      <c r="G614" t="s">
        <v>27</v>
      </c>
      <c r="H614" t="s">
        <v>96</v>
      </c>
      <c r="I614" t="s">
        <v>19</v>
      </c>
      <c r="J614">
        <v>1350.7</v>
      </c>
      <c r="K614">
        <v>1</v>
      </c>
      <c r="L614" t="s">
        <v>114</v>
      </c>
      <c r="M614" t="s">
        <v>1243</v>
      </c>
      <c r="O614">
        <v>842</v>
      </c>
      <c r="P614" t="s">
        <v>20</v>
      </c>
      <c r="Q614">
        <v>2.9</v>
      </c>
      <c r="R614" s="48">
        <v>1.1388888888888893E-2</v>
      </c>
      <c r="S614">
        <v>0</v>
      </c>
    </row>
    <row r="615" spans="1:19" x14ac:dyDescent="0.25">
      <c r="A615" t="s">
        <v>1411</v>
      </c>
      <c r="B615" t="s">
        <v>1412</v>
      </c>
      <c r="C615">
        <v>6034</v>
      </c>
      <c r="D615" t="s">
        <v>96</v>
      </c>
      <c r="E615" t="s">
        <v>32</v>
      </c>
      <c r="F615" t="s">
        <v>26</v>
      </c>
      <c r="G615" t="s">
        <v>27</v>
      </c>
      <c r="H615" t="s">
        <v>96</v>
      </c>
      <c r="I615" t="s">
        <v>19</v>
      </c>
      <c r="J615">
        <v>1350.7</v>
      </c>
      <c r="K615">
        <v>1</v>
      </c>
      <c r="L615" t="s">
        <v>114</v>
      </c>
      <c r="M615" t="s">
        <v>1243</v>
      </c>
      <c r="O615">
        <v>1129</v>
      </c>
      <c r="P615" t="s">
        <v>20</v>
      </c>
      <c r="Q615">
        <v>8.4</v>
      </c>
      <c r="R615" s="48">
        <v>1.6666666666666607E-2</v>
      </c>
      <c r="S615">
        <v>0</v>
      </c>
    </row>
    <row r="616" spans="1:19" x14ac:dyDescent="0.25">
      <c r="A616" t="s">
        <v>1413</v>
      </c>
      <c r="B616" t="s">
        <v>1414</v>
      </c>
      <c r="C616">
        <v>6034</v>
      </c>
      <c r="D616" t="s">
        <v>96</v>
      </c>
      <c r="E616" t="s">
        <v>32</v>
      </c>
      <c r="F616" t="s">
        <v>26</v>
      </c>
      <c r="G616" t="s">
        <v>27</v>
      </c>
      <c r="H616" t="s">
        <v>96</v>
      </c>
      <c r="I616" t="s">
        <v>19</v>
      </c>
      <c r="J616">
        <v>1350.7</v>
      </c>
      <c r="K616">
        <v>1</v>
      </c>
      <c r="L616" t="s">
        <v>114</v>
      </c>
      <c r="M616" t="s">
        <v>1243</v>
      </c>
      <c r="O616">
        <v>1054</v>
      </c>
      <c r="P616" t="s">
        <v>20</v>
      </c>
      <c r="Q616">
        <v>7.9</v>
      </c>
      <c r="R616" s="48">
        <v>1.6666666666666607E-2</v>
      </c>
      <c r="S616">
        <v>0</v>
      </c>
    </row>
    <row r="617" spans="1:19" x14ac:dyDescent="0.25">
      <c r="A617" t="s">
        <v>1415</v>
      </c>
      <c r="B617" t="s">
        <v>1416</v>
      </c>
      <c r="C617">
        <v>6034</v>
      </c>
      <c r="D617" t="s">
        <v>96</v>
      </c>
      <c r="E617" t="s">
        <v>32</v>
      </c>
      <c r="F617" t="s">
        <v>26</v>
      </c>
      <c r="G617" t="s">
        <v>27</v>
      </c>
      <c r="H617" t="s">
        <v>96</v>
      </c>
      <c r="I617" t="s">
        <v>19</v>
      </c>
      <c r="J617">
        <v>1350.7</v>
      </c>
      <c r="K617">
        <v>1</v>
      </c>
      <c r="L617" t="s">
        <v>114</v>
      </c>
      <c r="M617" t="s">
        <v>1243</v>
      </c>
      <c r="O617">
        <v>1202</v>
      </c>
      <c r="P617" t="s">
        <v>20</v>
      </c>
      <c r="Q617">
        <v>10.5</v>
      </c>
      <c r="R617" s="48">
        <v>1.6666666666666607E-2</v>
      </c>
      <c r="S617">
        <v>0</v>
      </c>
    </row>
    <row r="618" spans="1:19" x14ac:dyDescent="0.25">
      <c r="A618" t="s">
        <v>1417</v>
      </c>
      <c r="B618" t="s">
        <v>1418</v>
      </c>
      <c r="C618">
        <v>6034</v>
      </c>
      <c r="D618" t="s">
        <v>96</v>
      </c>
      <c r="E618" t="s">
        <v>32</v>
      </c>
      <c r="F618" t="s">
        <v>26</v>
      </c>
      <c r="G618" t="s">
        <v>27</v>
      </c>
      <c r="H618" t="s">
        <v>96</v>
      </c>
      <c r="I618" t="s">
        <v>19</v>
      </c>
      <c r="J618">
        <v>1350.7</v>
      </c>
      <c r="K618">
        <v>1</v>
      </c>
      <c r="L618" t="s">
        <v>114</v>
      </c>
      <c r="M618" t="s">
        <v>1243</v>
      </c>
      <c r="O618">
        <v>1246</v>
      </c>
      <c r="P618" t="s">
        <v>20</v>
      </c>
      <c r="Q618">
        <v>11</v>
      </c>
      <c r="R618" s="48">
        <v>1.6666666666666607E-2</v>
      </c>
      <c r="S618">
        <v>0</v>
      </c>
    </row>
    <row r="619" spans="1:19" x14ac:dyDescent="0.25">
      <c r="A619" t="s">
        <v>1419</v>
      </c>
      <c r="B619" t="s">
        <v>1420</v>
      </c>
      <c r="C619">
        <v>6034</v>
      </c>
      <c r="D619" t="s">
        <v>96</v>
      </c>
      <c r="E619" t="s">
        <v>32</v>
      </c>
      <c r="F619" t="s">
        <v>26</v>
      </c>
      <c r="G619" t="s">
        <v>27</v>
      </c>
      <c r="H619" t="s">
        <v>96</v>
      </c>
      <c r="I619" t="s">
        <v>19</v>
      </c>
      <c r="J619">
        <v>1350.7</v>
      </c>
      <c r="K619">
        <v>1</v>
      </c>
      <c r="L619" t="s">
        <v>114</v>
      </c>
      <c r="M619" t="s">
        <v>1243</v>
      </c>
      <c r="O619">
        <v>1224</v>
      </c>
      <c r="P619" t="s">
        <v>20</v>
      </c>
      <c r="Q619">
        <v>11</v>
      </c>
      <c r="R619" s="48">
        <v>1.6666666666666607E-2</v>
      </c>
      <c r="S619">
        <v>0</v>
      </c>
    </row>
    <row r="620" spans="1:19" x14ac:dyDescent="0.25">
      <c r="A620" t="s">
        <v>1421</v>
      </c>
      <c r="B620" t="s">
        <v>1422</v>
      </c>
      <c r="C620">
        <v>6034</v>
      </c>
      <c r="D620" t="s">
        <v>96</v>
      </c>
      <c r="E620" t="s">
        <v>32</v>
      </c>
      <c r="F620" t="s">
        <v>26</v>
      </c>
      <c r="G620" t="s">
        <v>27</v>
      </c>
      <c r="H620" t="s">
        <v>96</v>
      </c>
      <c r="I620" t="s">
        <v>19</v>
      </c>
      <c r="J620">
        <v>1350.7</v>
      </c>
      <c r="K620">
        <v>1</v>
      </c>
      <c r="L620" t="s">
        <v>114</v>
      </c>
      <c r="M620" t="s">
        <v>1243</v>
      </c>
      <c r="O620">
        <v>1209</v>
      </c>
      <c r="P620" t="s">
        <v>20</v>
      </c>
      <c r="Q620">
        <v>10.6</v>
      </c>
      <c r="R620" s="48">
        <v>1.6666666666666607E-2</v>
      </c>
      <c r="S620">
        <v>0</v>
      </c>
    </row>
    <row r="621" spans="1:19" x14ac:dyDescent="0.25">
      <c r="A621" t="s">
        <v>1423</v>
      </c>
      <c r="B621" t="s">
        <v>1424</v>
      </c>
      <c r="C621">
        <v>6034</v>
      </c>
      <c r="D621" t="s">
        <v>96</v>
      </c>
      <c r="E621" t="s">
        <v>32</v>
      </c>
      <c r="F621" t="s">
        <v>26</v>
      </c>
      <c r="G621" t="s">
        <v>27</v>
      </c>
      <c r="H621" t="s">
        <v>96</v>
      </c>
      <c r="I621" t="s">
        <v>19</v>
      </c>
      <c r="J621">
        <v>1350.7</v>
      </c>
      <c r="K621">
        <v>1</v>
      </c>
      <c r="L621" t="s">
        <v>114</v>
      </c>
      <c r="M621" t="s">
        <v>1243</v>
      </c>
      <c r="O621">
        <v>847</v>
      </c>
      <c r="P621" t="s">
        <v>20</v>
      </c>
      <c r="Q621">
        <v>0</v>
      </c>
      <c r="R621" s="48">
        <v>1.6666666666666607E-2</v>
      </c>
      <c r="S621">
        <v>1</v>
      </c>
    </row>
    <row r="622" spans="1:19" x14ac:dyDescent="0.25">
      <c r="A622" t="s">
        <v>1425</v>
      </c>
      <c r="B622" t="s">
        <v>1426</v>
      </c>
      <c r="C622">
        <v>6034</v>
      </c>
      <c r="D622" t="s">
        <v>96</v>
      </c>
      <c r="E622" t="s">
        <v>32</v>
      </c>
      <c r="F622" t="s">
        <v>28</v>
      </c>
      <c r="G622" t="s">
        <v>28</v>
      </c>
      <c r="H622" t="s">
        <v>96</v>
      </c>
      <c r="I622" t="s">
        <v>19</v>
      </c>
      <c r="J622">
        <v>1350.7</v>
      </c>
      <c r="K622">
        <v>1</v>
      </c>
      <c r="L622" t="s">
        <v>121</v>
      </c>
      <c r="M622" t="s">
        <v>1243</v>
      </c>
      <c r="O622">
        <v>1377</v>
      </c>
      <c r="P622" t="s">
        <v>20</v>
      </c>
      <c r="Q622">
        <v>0</v>
      </c>
      <c r="R622" s="48">
        <v>3.8888888888890527E-3</v>
      </c>
      <c r="S622">
        <v>1</v>
      </c>
    </row>
    <row r="623" spans="1:19" x14ac:dyDescent="0.25">
      <c r="A623" t="s">
        <v>1427</v>
      </c>
      <c r="B623" t="s">
        <v>1428</v>
      </c>
      <c r="C623">
        <v>6034</v>
      </c>
      <c r="D623" t="s">
        <v>96</v>
      </c>
      <c r="E623" t="s">
        <v>32</v>
      </c>
      <c r="F623" t="s">
        <v>28</v>
      </c>
      <c r="G623" t="s">
        <v>28</v>
      </c>
      <c r="H623" t="s">
        <v>96</v>
      </c>
      <c r="I623" t="s">
        <v>19</v>
      </c>
      <c r="J623">
        <v>1350.9</v>
      </c>
      <c r="K623">
        <v>1</v>
      </c>
      <c r="L623" t="s">
        <v>121</v>
      </c>
      <c r="M623" t="s">
        <v>1243</v>
      </c>
      <c r="O623">
        <v>1376</v>
      </c>
      <c r="P623" t="s">
        <v>20</v>
      </c>
      <c r="Q623">
        <v>0</v>
      </c>
      <c r="R623" s="48">
        <v>1.6666666666666607E-2</v>
      </c>
      <c r="S623">
        <v>1</v>
      </c>
    </row>
    <row r="624" spans="1:19" x14ac:dyDescent="0.25">
      <c r="A624" t="s">
        <v>1429</v>
      </c>
      <c r="B624" t="s">
        <v>1430</v>
      </c>
      <c r="C624">
        <v>6034</v>
      </c>
      <c r="D624" t="s">
        <v>96</v>
      </c>
      <c r="E624" t="s">
        <v>32</v>
      </c>
      <c r="F624" t="s">
        <v>28</v>
      </c>
      <c r="G624" t="s">
        <v>28</v>
      </c>
      <c r="H624" t="s">
        <v>96</v>
      </c>
      <c r="I624" t="s">
        <v>19</v>
      </c>
      <c r="J624">
        <v>1350.9</v>
      </c>
      <c r="K624">
        <v>1</v>
      </c>
      <c r="L624" t="s">
        <v>121</v>
      </c>
      <c r="M624" t="s">
        <v>1243</v>
      </c>
      <c r="O624">
        <v>1384</v>
      </c>
      <c r="P624" t="s">
        <v>20</v>
      </c>
      <c r="Q624">
        <v>0</v>
      </c>
      <c r="R624" s="48">
        <v>1.6666666666666607E-2</v>
      </c>
      <c r="S624">
        <v>1</v>
      </c>
    </row>
    <row r="625" spans="1:19" x14ac:dyDescent="0.25">
      <c r="A625" t="s">
        <v>1431</v>
      </c>
      <c r="B625" t="s">
        <v>1432</v>
      </c>
      <c r="C625">
        <v>6034</v>
      </c>
      <c r="D625" t="s">
        <v>96</v>
      </c>
      <c r="E625" t="s">
        <v>32</v>
      </c>
      <c r="F625" t="s">
        <v>28</v>
      </c>
      <c r="G625" t="s">
        <v>28</v>
      </c>
      <c r="H625" t="s">
        <v>96</v>
      </c>
      <c r="I625" t="s">
        <v>19</v>
      </c>
      <c r="J625">
        <v>1350.9</v>
      </c>
      <c r="K625">
        <v>1</v>
      </c>
      <c r="L625" t="s">
        <v>121</v>
      </c>
      <c r="M625" t="s">
        <v>1243</v>
      </c>
      <c r="O625">
        <v>849</v>
      </c>
      <c r="P625" t="s">
        <v>20</v>
      </c>
      <c r="Q625">
        <v>0</v>
      </c>
      <c r="R625" s="48">
        <v>1.6666666666666607E-2</v>
      </c>
      <c r="S625">
        <v>1</v>
      </c>
    </row>
    <row r="626" spans="1:19" x14ac:dyDescent="0.25">
      <c r="A626" t="s">
        <v>1433</v>
      </c>
      <c r="B626" t="s">
        <v>1434</v>
      </c>
      <c r="C626">
        <v>6034</v>
      </c>
      <c r="D626" t="s">
        <v>96</v>
      </c>
      <c r="E626" t="s">
        <v>32</v>
      </c>
      <c r="F626" t="s">
        <v>29</v>
      </c>
      <c r="G626" t="s">
        <v>30</v>
      </c>
      <c r="H626" t="s">
        <v>96</v>
      </c>
      <c r="I626" t="s">
        <v>22</v>
      </c>
      <c r="J626">
        <v>1350.9</v>
      </c>
      <c r="K626">
        <v>1</v>
      </c>
      <c r="L626" t="s">
        <v>124</v>
      </c>
      <c r="M626" t="s">
        <v>1243</v>
      </c>
      <c r="O626">
        <v>848</v>
      </c>
      <c r="P626" t="s">
        <v>20</v>
      </c>
      <c r="Q626">
        <v>2.9</v>
      </c>
      <c r="R626" s="48">
        <v>1.2500000000000622E-2</v>
      </c>
      <c r="S626">
        <v>0</v>
      </c>
    </row>
    <row r="627" spans="1:19" x14ac:dyDescent="0.25">
      <c r="A627" t="s">
        <v>1435</v>
      </c>
      <c r="B627" t="s">
        <v>1436</v>
      </c>
      <c r="C627">
        <v>6034</v>
      </c>
      <c r="D627" t="s">
        <v>96</v>
      </c>
      <c r="E627" t="s">
        <v>32</v>
      </c>
      <c r="F627" t="s">
        <v>23</v>
      </c>
      <c r="G627" t="s">
        <v>23</v>
      </c>
      <c r="H627" t="s">
        <v>96</v>
      </c>
      <c r="I627" t="s">
        <v>24</v>
      </c>
      <c r="J627">
        <v>1350.9</v>
      </c>
      <c r="K627">
        <v>1</v>
      </c>
      <c r="L627" t="s">
        <v>134</v>
      </c>
      <c r="M627" t="s">
        <v>1243</v>
      </c>
      <c r="O627">
        <v>854</v>
      </c>
      <c r="P627" t="s">
        <v>20</v>
      </c>
      <c r="Q627">
        <v>0</v>
      </c>
      <c r="R627" s="48">
        <v>1.1388888888888893E-2</v>
      </c>
      <c r="S627">
        <v>1</v>
      </c>
    </row>
    <row r="628" spans="1:19" x14ac:dyDescent="0.25">
      <c r="A628" t="s">
        <v>1437</v>
      </c>
      <c r="B628" t="s">
        <v>1438</v>
      </c>
      <c r="C628">
        <v>6034</v>
      </c>
      <c r="D628" t="s">
        <v>96</v>
      </c>
      <c r="E628" t="s">
        <v>32</v>
      </c>
      <c r="F628" t="s">
        <v>23</v>
      </c>
      <c r="G628" t="s">
        <v>23</v>
      </c>
      <c r="H628" t="s">
        <v>96</v>
      </c>
      <c r="I628" t="s">
        <v>24</v>
      </c>
      <c r="J628">
        <v>1350.9</v>
      </c>
      <c r="K628">
        <v>0</v>
      </c>
      <c r="L628" t="s">
        <v>134</v>
      </c>
      <c r="M628" t="s">
        <v>1243</v>
      </c>
      <c r="O628">
        <v>0</v>
      </c>
      <c r="P628" t="s">
        <v>20</v>
      </c>
      <c r="Q628">
        <v>0</v>
      </c>
      <c r="R628" s="48">
        <v>1.6666666666666607E-2</v>
      </c>
      <c r="S628">
        <v>0</v>
      </c>
    </row>
    <row r="629" spans="1:19" x14ac:dyDescent="0.25">
      <c r="A629" t="s">
        <v>1439</v>
      </c>
      <c r="B629" t="s">
        <v>1440</v>
      </c>
      <c r="C629">
        <v>6034</v>
      </c>
      <c r="D629" t="s">
        <v>96</v>
      </c>
      <c r="E629" t="s">
        <v>32</v>
      </c>
      <c r="F629" t="s">
        <v>23</v>
      </c>
      <c r="G629" t="s">
        <v>23</v>
      </c>
      <c r="H629" t="s">
        <v>96</v>
      </c>
      <c r="I629" t="s">
        <v>24</v>
      </c>
      <c r="J629">
        <v>1350.9</v>
      </c>
      <c r="K629">
        <v>0</v>
      </c>
      <c r="L629" t="s">
        <v>134</v>
      </c>
      <c r="M629" t="s">
        <v>1243</v>
      </c>
      <c r="O629">
        <v>0</v>
      </c>
      <c r="P629" t="s">
        <v>20</v>
      </c>
      <c r="Q629">
        <v>0</v>
      </c>
      <c r="R629" s="48">
        <v>1.6666666666666607E-2</v>
      </c>
      <c r="S629">
        <v>0</v>
      </c>
    </row>
    <row r="630" spans="1:19" x14ac:dyDescent="0.25">
      <c r="A630" t="s">
        <v>1441</v>
      </c>
      <c r="B630" t="s">
        <v>1442</v>
      </c>
      <c r="C630">
        <v>6034</v>
      </c>
      <c r="D630" t="s">
        <v>96</v>
      </c>
      <c r="E630" t="s">
        <v>32</v>
      </c>
      <c r="F630" t="s">
        <v>23</v>
      </c>
      <c r="G630" t="s">
        <v>23</v>
      </c>
      <c r="H630" t="s">
        <v>96</v>
      </c>
      <c r="I630" t="s">
        <v>24</v>
      </c>
      <c r="J630">
        <v>1350.9</v>
      </c>
      <c r="K630">
        <v>0</v>
      </c>
      <c r="L630" t="s">
        <v>134</v>
      </c>
      <c r="M630" t="s">
        <v>1243</v>
      </c>
      <c r="O630">
        <v>0</v>
      </c>
      <c r="P630" t="s">
        <v>20</v>
      </c>
      <c r="Q630">
        <v>0</v>
      </c>
      <c r="R630" s="48">
        <v>1.6666666666666607E-2</v>
      </c>
      <c r="S630">
        <v>0</v>
      </c>
    </row>
    <row r="631" spans="1:19" x14ac:dyDescent="0.25">
      <c r="A631" t="s">
        <v>1443</v>
      </c>
      <c r="B631" t="s">
        <v>1444</v>
      </c>
      <c r="C631">
        <v>6034</v>
      </c>
      <c r="D631" t="s">
        <v>96</v>
      </c>
      <c r="E631" t="s">
        <v>32</v>
      </c>
      <c r="F631" t="s">
        <v>23</v>
      </c>
      <c r="G631" t="s">
        <v>23</v>
      </c>
      <c r="H631" t="s">
        <v>96</v>
      </c>
      <c r="I631" t="s">
        <v>24</v>
      </c>
      <c r="J631">
        <v>1350.9</v>
      </c>
      <c r="K631">
        <v>1</v>
      </c>
      <c r="L631" t="s">
        <v>134</v>
      </c>
      <c r="M631" t="s">
        <v>1243</v>
      </c>
      <c r="O631">
        <v>848</v>
      </c>
      <c r="P631" t="s">
        <v>20</v>
      </c>
      <c r="Q631">
        <v>0</v>
      </c>
      <c r="R631" s="48">
        <v>1.6666666666666607E-2</v>
      </c>
      <c r="S631">
        <v>1</v>
      </c>
    </row>
    <row r="632" spans="1:19" x14ac:dyDescent="0.25">
      <c r="A632" t="s">
        <v>1445</v>
      </c>
      <c r="B632" t="s">
        <v>1446</v>
      </c>
      <c r="C632">
        <v>6034</v>
      </c>
      <c r="D632" t="s">
        <v>96</v>
      </c>
      <c r="E632" t="s">
        <v>32</v>
      </c>
      <c r="F632" t="s">
        <v>23</v>
      </c>
      <c r="G632" t="s">
        <v>23</v>
      </c>
      <c r="H632" t="s">
        <v>96</v>
      </c>
      <c r="I632" t="s">
        <v>24</v>
      </c>
      <c r="J632">
        <v>1350.9</v>
      </c>
      <c r="K632">
        <v>1</v>
      </c>
      <c r="L632" t="s">
        <v>134</v>
      </c>
      <c r="M632" t="s">
        <v>1243</v>
      </c>
      <c r="O632">
        <v>850</v>
      </c>
      <c r="P632" t="s">
        <v>20</v>
      </c>
      <c r="Q632">
        <v>0</v>
      </c>
      <c r="R632" s="48">
        <v>1.6666666666666607E-2</v>
      </c>
      <c r="S632">
        <v>1</v>
      </c>
    </row>
    <row r="633" spans="1:19" x14ac:dyDescent="0.25">
      <c r="A633" t="s">
        <v>1447</v>
      </c>
      <c r="B633" t="s">
        <v>1448</v>
      </c>
      <c r="C633">
        <v>6034</v>
      </c>
      <c r="D633" t="s">
        <v>96</v>
      </c>
      <c r="E633" t="s">
        <v>32</v>
      </c>
      <c r="F633" t="s">
        <v>29</v>
      </c>
      <c r="G633" t="s">
        <v>30</v>
      </c>
      <c r="H633" t="s">
        <v>96</v>
      </c>
      <c r="I633" t="s">
        <v>22</v>
      </c>
      <c r="J633">
        <v>1350.9</v>
      </c>
      <c r="K633">
        <v>1</v>
      </c>
      <c r="L633" t="s">
        <v>124</v>
      </c>
      <c r="M633" t="s">
        <v>1243</v>
      </c>
      <c r="O633">
        <v>857</v>
      </c>
      <c r="P633" t="s">
        <v>20</v>
      </c>
      <c r="Q633">
        <v>3</v>
      </c>
      <c r="R633" s="48">
        <v>6.3888888888894435E-3</v>
      </c>
      <c r="S633">
        <v>0</v>
      </c>
    </row>
    <row r="634" spans="1:19" x14ac:dyDescent="0.25">
      <c r="A634" t="s">
        <v>1449</v>
      </c>
      <c r="B634" t="s">
        <v>1450</v>
      </c>
      <c r="C634">
        <v>6034</v>
      </c>
      <c r="D634" t="s">
        <v>96</v>
      </c>
      <c r="E634" t="s">
        <v>32</v>
      </c>
      <c r="F634" t="s">
        <v>23</v>
      </c>
      <c r="G634" t="s">
        <v>23</v>
      </c>
      <c r="H634" t="s">
        <v>96</v>
      </c>
      <c r="I634" t="s">
        <v>24</v>
      </c>
      <c r="J634">
        <v>1350.9</v>
      </c>
      <c r="K634">
        <v>1</v>
      </c>
      <c r="L634" t="s">
        <v>134</v>
      </c>
      <c r="M634" t="s">
        <v>1243</v>
      </c>
      <c r="O634">
        <v>848</v>
      </c>
      <c r="P634" t="s">
        <v>20</v>
      </c>
      <c r="Q634">
        <v>0</v>
      </c>
      <c r="R634" s="48">
        <v>1.2777777777777555E-2</v>
      </c>
      <c r="S634">
        <v>1</v>
      </c>
    </row>
    <row r="635" spans="1:19" x14ac:dyDescent="0.25">
      <c r="A635" t="s">
        <v>1451</v>
      </c>
      <c r="B635" t="s">
        <v>1452</v>
      </c>
      <c r="C635">
        <v>6034</v>
      </c>
      <c r="D635" t="s">
        <v>96</v>
      </c>
      <c r="E635" t="s">
        <v>32</v>
      </c>
      <c r="F635" t="s">
        <v>23</v>
      </c>
      <c r="G635" t="s">
        <v>23</v>
      </c>
      <c r="H635" t="s">
        <v>96</v>
      </c>
      <c r="I635" t="s">
        <v>24</v>
      </c>
      <c r="J635">
        <v>1350.9</v>
      </c>
      <c r="K635">
        <v>0</v>
      </c>
      <c r="L635" t="s">
        <v>134</v>
      </c>
      <c r="M635" t="s">
        <v>1243</v>
      </c>
      <c r="O635">
        <v>0</v>
      </c>
      <c r="P635" t="s">
        <v>20</v>
      </c>
      <c r="Q635">
        <v>0</v>
      </c>
      <c r="R635" s="48">
        <v>1.6666666666666607E-2</v>
      </c>
      <c r="S635">
        <v>0</v>
      </c>
    </row>
    <row r="636" spans="1:19" x14ac:dyDescent="0.25">
      <c r="A636" t="s">
        <v>1453</v>
      </c>
      <c r="B636" t="s">
        <v>1454</v>
      </c>
      <c r="C636">
        <v>6034</v>
      </c>
      <c r="D636" t="s">
        <v>96</v>
      </c>
      <c r="E636" t="s">
        <v>32</v>
      </c>
      <c r="F636" t="s">
        <v>23</v>
      </c>
      <c r="G636" t="s">
        <v>23</v>
      </c>
      <c r="H636" t="s">
        <v>96</v>
      </c>
      <c r="I636" t="s">
        <v>24</v>
      </c>
      <c r="J636">
        <v>1350.9</v>
      </c>
      <c r="K636">
        <v>0</v>
      </c>
      <c r="L636" t="s">
        <v>134</v>
      </c>
      <c r="M636" t="s">
        <v>1243</v>
      </c>
      <c r="O636">
        <v>0</v>
      </c>
      <c r="P636" t="s">
        <v>20</v>
      </c>
      <c r="Q636">
        <v>0</v>
      </c>
      <c r="R636" s="48">
        <v>1.6666666666666607E-2</v>
      </c>
      <c r="S636">
        <v>0</v>
      </c>
    </row>
    <row r="637" spans="1:19" x14ac:dyDescent="0.25">
      <c r="A637" t="s">
        <v>1455</v>
      </c>
      <c r="B637" t="s">
        <v>1456</v>
      </c>
      <c r="C637">
        <v>6034</v>
      </c>
      <c r="D637" t="s">
        <v>96</v>
      </c>
      <c r="E637" t="s">
        <v>32</v>
      </c>
      <c r="F637" t="s">
        <v>23</v>
      </c>
      <c r="G637" t="s">
        <v>23</v>
      </c>
      <c r="H637" t="s">
        <v>96</v>
      </c>
      <c r="I637" t="s">
        <v>24</v>
      </c>
      <c r="J637">
        <v>1350.9</v>
      </c>
      <c r="K637">
        <v>0</v>
      </c>
      <c r="L637" t="s">
        <v>134</v>
      </c>
      <c r="M637" t="s">
        <v>1243</v>
      </c>
      <c r="O637">
        <v>0</v>
      </c>
      <c r="P637" t="s">
        <v>20</v>
      </c>
      <c r="Q637">
        <v>0</v>
      </c>
      <c r="R637" s="48">
        <v>1.6666666666666607E-2</v>
      </c>
      <c r="S637">
        <v>0</v>
      </c>
    </row>
    <row r="638" spans="1:19" x14ac:dyDescent="0.25">
      <c r="A638" t="s">
        <v>1457</v>
      </c>
      <c r="B638" t="s">
        <v>1458</v>
      </c>
      <c r="C638">
        <v>6034</v>
      </c>
      <c r="D638" t="s">
        <v>96</v>
      </c>
      <c r="E638" t="s">
        <v>32</v>
      </c>
      <c r="F638" t="s">
        <v>23</v>
      </c>
      <c r="G638" t="s">
        <v>23</v>
      </c>
      <c r="H638" t="s">
        <v>96</v>
      </c>
      <c r="I638" t="s">
        <v>24</v>
      </c>
      <c r="J638">
        <v>1350.9</v>
      </c>
      <c r="K638">
        <v>0</v>
      </c>
      <c r="L638" t="s">
        <v>134</v>
      </c>
      <c r="M638" t="s">
        <v>1243</v>
      </c>
      <c r="O638">
        <v>0</v>
      </c>
      <c r="P638" t="s">
        <v>20</v>
      </c>
      <c r="Q638">
        <v>0</v>
      </c>
      <c r="R638" s="48">
        <v>1.6666666666666607E-2</v>
      </c>
      <c r="S638">
        <v>0</v>
      </c>
    </row>
    <row r="639" spans="1:19" x14ac:dyDescent="0.25">
      <c r="A639" t="s">
        <v>1459</v>
      </c>
      <c r="B639" t="s">
        <v>1460</v>
      </c>
      <c r="C639">
        <v>6034</v>
      </c>
      <c r="D639" t="s">
        <v>96</v>
      </c>
      <c r="E639" t="s">
        <v>32</v>
      </c>
      <c r="F639" t="s">
        <v>29</v>
      </c>
      <c r="G639" t="s">
        <v>30</v>
      </c>
      <c r="H639" t="s">
        <v>96</v>
      </c>
      <c r="I639" t="s">
        <v>22</v>
      </c>
      <c r="J639">
        <v>1351</v>
      </c>
      <c r="K639">
        <v>1</v>
      </c>
      <c r="L639" t="s">
        <v>124</v>
      </c>
      <c r="M639" t="s">
        <v>1243</v>
      </c>
      <c r="O639">
        <v>847</v>
      </c>
      <c r="P639" t="s">
        <v>20</v>
      </c>
      <c r="Q639">
        <v>3.5</v>
      </c>
      <c r="R639" s="48">
        <v>1.3888888888889284E-2</v>
      </c>
      <c r="S639">
        <v>0</v>
      </c>
    </row>
    <row r="640" spans="1:19" x14ac:dyDescent="0.25">
      <c r="A640" t="s">
        <v>1461</v>
      </c>
      <c r="B640" t="s">
        <v>1462</v>
      </c>
      <c r="C640">
        <v>6034</v>
      </c>
      <c r="D640" t="s">
        <v>96</v>
      </c>
      <c r="E640" t="s">
        <v>32</v>
      </c>
      <c r="F640" t="s">
        <v>29</v>
      </c>
      <c r="G640" t="s">
        <v>30</v>
      </c>
      <c r="H640" t="s">
        <v>96</v>
      </c>
      <c r="I640" t="s">
        <v>22</v>
      </c>
      <c r="J640">
        <v>1351</v>
      </c>
      <c r="K640">
        <v>1</v>
      </c>
      <c r="L640" t="s">
        <v>124</v>
      </c>
      <c r="M640" t="s">
        <v>1243</v>
      </c>
      <c r="O640">
        <v>1516</v>
      </c>
      <c r="P640" t="s">
        <v>20</v>
      </c>
      <c r="Q640">
        <v>10.1</v>
      </c>
      <c r="R640" s="48">
        <v>1.6666666666666607E-2</v>
      </c>
      <c r="S640">
        <v>0</v>
      </c>
    </row>
    <row r="641" spans="1:19" x14ac:dyDescent="0.25">
      <c r="A641" t="s">
        <v>1463</v>
      </c>
      <c r="B641" t="s">
        <v>1464</v>
      </c>
      <c r="C641">
        <v>6034</v>
      </c>
      <c r="D641" t="s">
        <v>96</v>
      </c>
      <c r="E641" t="s">
        <v>32</v>
      </c>
      <c r="F641" t="s">
        <v>29</v>
      </c>
      <c r="G641" t="s">
        <v>30</v>
      </c>
      <c r="H641" t="s">
        <v>96</v>
      </c>
      <c r="I641" t="s">
        <v>22</v>
      </c>
      <c r="J641">
        <v>1351</v>
      </c>
      <c r="K641">
        <v>1</v>
      </c>
      <c r="L641" t="s">
        <v>124</v>
      </c>
      <c r="M641" t="s">
        <v>1243</v>
      </c>
      <c r="O641">
        <v>854</v>
      </c>
      <c r="P641" t="s">
        <v>20</v>
      </c>
      <c r="Q641">
        <v>0</v>
      </c>
      <c r="R641" s="48">
        <v>1.6666666666666607E-2</v>
      </c>
      <c r="S641">
        <v>1</v>
      </c>
    </row>
    <row r="642" spans="1:19" x14ac:dyDescent="0.25">
      <c r="A642" t="s">
        <v>1465</v>
      </c>
      <c r="B642" t="s">
        <v>1466</v>
      </c>
      <c r="C642">
        <v>6034</v>
      </c>
      <c r="D642" t="s">
        <v>96</v>
      </c>
      <c r="E642" t="s">
        <v>32</v>
      </c>
      <c r="F642" t="s">
        <v>17</v>
      </c>
      <c r="G642" t="s">
        <v>17</v>
      </c>
      <c r="H642" t="s">
        <v>96</v>
      </c>
      <c r="I642" t="s">
        <v>19</v>
      </c>
      <c r="J642">
        <v>1351</v>
      </c>
      <c r="K642">
        <v>1</v>
      </c>
      <c r="L642" t="s">
        <v>101</v>
      </c>
      <c r="M642" t="s">
        <v>1243</v>
      </c>
      <c r="O642">
        <v>1363</v>
      </c>
      <c r="P642" t="s">
        <v>20</v>
      </c>
      <c r="Q642">
        <v>6</v>
      </c>
      <c r="R642" s="48">
        <v>9.1666666666667673E-3</v>
      </c>
      <c r="S642">
        <v>0</v>
      </c>
    </row>
    <row r="643" spans="1:19" x14ac:dyDescent="0.25">
      <c r="A643" t="s">
        <v>1467</v>
      </c>
      <c r="B643" t="s">
        <v>1468</v>
      </c>
      <c r="C643">
        <v>6034</v>
      </c>
      <c r="D643" t="s">
        <v>96</v>
      </c>
      <c r="E643" t="s">
        <v>32</v>
      </c>
      <c r="F643" t="s">
        <v>17</v>
      </c>
      <c r="G643" t="s">
        <v>17</v>
      </c>
      <c r="H643" t="s">
        <v>96</v>
      </c>
      <c r="I643" t="s">
        <v>19</v>
      </c>
      <c r="J643">
        <v>1351</v>
      </c>
      <c r="K643">
        <v>1</v>
      </c>
      <c r="L643" t="s">
        <v>101</v>
      </c>
      <c r="M643" t="s">
        <v>1243</v>
      </c>
      <c r="O643">
        <v>1386</v>
      </c>
      <c r="P643" t="s">
        <v>20</v>
      </c>
      <c r="Q643">
        <v>6.1</v>
      </c>
      <c r="R643" s="48">
        <v>1.6666666666666607E-2</v>
      </c>
      <c r="S643">
        <v>0</v>
      </c>
    </row>
    <row r="644" spans="1:19" x14ac:dyDescent="0.25">
      <c r="A644" t="s">
        <v>1469</v>
      </c>
      <c r="B644" t="s">
        <v>1470</v>
      </c>
      <c r="C644">
        <v>6034</v>
      </c>
      <c r="D644" t="s">
        <v>96</v>
      </c>
      <c r="E644" t="s">
        <v>32</v>
      </c>
      <c r="F644" t="s">
        <v>17</v>
      </c>
      <c r="G644" t="s">
        <v>17</v>
      </c>
      <c r="H644" t="s">
        <v>96</v>
      </c>
      <c r="I644" t="s">
        <v>19</v>
      </c>
      <c r="J644">
        <v>1351</v>
      </c>
      <c r="K644">
        <v>1</v>
      </c>
      <c r="L644" t="s">
        <v>101</v>
      </c>
      <c r="M644" t="s">
        <v>1243</v>
      </c>
      <c r="O644">
        <v>1413</v>
      </c>
      <c r="P644" t="s">
        <v>20</v>
      </c>
      <c r="Q644">
        <v>6.2</v>
      </c>
      <c r="R644" s="48">
        <v>1.6666666666666607E-2</v>
      </c>
      <c r="S644">
        <v>0</v>
      </c>
    </row>
    <row r="645" spans="1:19" x14ac:dyDescent="0.25">
      <c r="A645" t="s">
        <v>1471</v>
      </c>
      <c r="B645" t="s">
        <v>1472</v>
      </c>
      <c r="C645">
        <v>6034</v>
      </c>
      <c r="D645" t="s">
        <v>96</v>
      </c>
      <c r="E645" t="s">
        <v>32</v>
      </c>
      <c r="F645" t="s">
        <v>17</v>
      </c>
      <c r="G645" t="s">
        <v>17</v>
      </c>
      <c r="H645" t="s">
        <v>96</v>
      </c>
      <c r="I645" t="s">
        <v>19</v>
      </c>
      <c r="J645">
        <v>1351.1</v>
      </c>
      <c r="K645">
        <v>1</v>
      </c>
      <c r="L645" t="s">
        <v>101</v>
      </c>
      <c r="M645" t="s">
        <v>1243</v>
      </c>
      <c r="O645">
        <v>1409</v>
      </c>
      <c r="P645" t="s">
        <v>20</v>
      </c>
      <c r="Q645">
        <v>6.3</v>
      </c>
      <c r="R645" s="48">
        <v>1.6666666666666607E-2</v>
      </c>
      <c r="S645">
        <v>0</v>
      </c>
    </row>
    <row r="646" spans="1:19" x14ac:dyDescent="0.25">
      <c r="A646" t="s">
        <v>1473</v>
      </c>
      <c r="B646" t="s">
        <v>1474</v>
      </c>
      <c r="C646">
        <v>6034</v>
      </c>
      <c r="D646" t="s">
        <v>96</v>
      </c>
      <c r="E646" t="s">
        <v>32</v>
      </c>
      <c r="F646" t="s">
        <v>17</v>
      </c>
      <c r="G646" t="s">
        <v>17</v>
      </c>
      <c r="H646" t="s">
        <v>96</v>
      </c>
      <c r="I646" t="s">
        <v>19</v>
      </c>
      <c r="J646">
        <v>1351.1</v>
      </c>
      <c r="K646">
        <v>1</v>
      </c>
      <c r="L646" t="s">
        <v>101</v>
      </c>
      <c r="M646" t="s">
        <v>1243</v>
      </c>
      <c r="O646">
        <v>1410</v>
      </c>
      <c r="P646" t="s">
        <v>20</v>
      </c>
      <c r="Q646">
        <v>6.1</v>
      </c>
      <c r="R646" s="48">
        <v>1.6666666666666607E-2</v>
      </c>
      <c r="S646">
        <v>0</v>
      </c>
    </row>
    <row r="647" spans="1:19" x14ac:dyDescent="0.25">
      <c r="A647" t="s">
        <v>1475</v>
      </c>
      <c r="B647" t="s">
        <v>1476</v>
      </c>
      <c r="C647">
        <v>6034</v>
      </c>
      <c r="D647" t="s">
        <v>96</v>
      </c>
      <c r="E647" t="s">
        <v>32</v>
      </c>
      <c r="F647" t="s">
        <v>17</v>
      </c>
      <c r="G647" t="s">
        <v>17</v>
      </c>
      <c r="H647" t="s">
        <v>96</v>
      </c>
      <c r="I647" t="s">
        <v>19</v>
      </c>
      <c r="J647">
        <v>1351.1</v>
      </c>
      <c r="K647">
        <v>1</v>
      </c>
      <c r="L647" t="s">
        <v>101</v>
      </c>
      <c r="M647" t="s">
        <v>1243</v>
      </c>
      <c r="O647">
        <v>852</v>
      </c>
      <c r="P647" t="s">
        <v>20</v>
      </c>
      <c r="Q647">
        <v>1.1000000000000001</v>
      </c>
      <c r="R647" s="48">
        <v>1.6666666666666607E-2</v>
      </c>
      <c r="S647">
        <v>0</v>
      </c>
    </row>
    <row r="648" spans="1:19" x14ac:dyDescent="0.25">
      <c r="A648" t="s">
        <v>1477</v>
      </c>
      <c r="B648" t="s">
        <v>1478</v>
      </c>
      <c r="C648">
        <v>6034</v>
      </c>
      <c r="D648" t="s">
        <v>96</v>
      </c>
      <c r="E648" t="s">
        <v>32</v>
      </c>
      <c r="F648" t="s">
        <v>21</v>
      </c>
      <c r="G648" t="s">
        <v>21</v>
      </c>
      <c r="H648" t="s">
        <v>96</v>
      </c>
      <c r="I648" t="s">
        <v>22</v>
      </c>
      <c r="J648">
        <v>1351.1</v>
      </c>
      <c r="K648">
        <v>1</v>
      </c>
      <c r="L648" t="s">
        <v>97</v>
      </c>
      <c r="M648" t="s">
        <v>1243</v>
      </c>
      <c r="O648">
        <v>852</v>
      </c>
      <c r="P648" t="s">
        <v>20</v>
      </c>
      <c r="Q648">
        <v>0</v>
      </c>
      <c r="R648" s="48">
        <v>9.4444444444450326E-3</v>
      </c>
      <c r="S648">
        <v>1</v>
      </c>
    </row>
    <row r="649" spans="1:19" x14ac:dyDescent="0.25">
      <c r="A649" t="s">
        <v>1479</v>
      </c>
      <c r="B649" t="s">
        <v>1480</v>
      </c>
      <c r="C649">
        <v>6034</v>
      </c>
      <c r="D649" t="s">
        <v>96</v>
      </c>
      <c r="E649" t="s">
        <v>32</v>
      </c>
      <c r="F649" t="s">
        <v>17</v>
      </c>
      <c r="G649" t="s">
        <v>17</v>
      </c>
      <c r="H649" t="s">
        <v>96</v>
      </c>
      <c r="I649" t="s">
        <v>19</v>
      </c>
      <c r="J649">
        <v>1351.1</v>
      </c>
      <c r="K649">
        <v>1</v>
      </c>
      <c r="L649" t="s">
        <v>101</v>
      </c>
      <c r="M649" t="s">
        <v>1243</v>
      </c>
      <c r="O649">
        <v>852</v>
      </c>
      <c r="P649" t="s">
        <v>20</v>
      </c>
      <c r="Q649">
        <v>0</v>
      </c>
      <c r="R649" s="48">
        <v>3.3333333333325221E-3</v>
      </c>
      <c r="S649">
        <v>1</v>
      </c>
    </row>
    <row r="650" spans="1:19" x14ac:dyDescent="0.25">
      <c r="A650" t="s">
        <v>1481</v>
      </c>
      <c r="B650" t="s">
        <v>1482</v>
      </c>
      <c r="C650">
        <v>6034</v>
      </c>
      <c r="D650" t="s">
        <v>96</v>
      </c>
      <c r="E650" t="s">
        <v>32</v>
      </c>
      <c r="F650" t="s">
        <v>21</v>
      </c>
      <c r="G650" t="s">
        <v>21</v>
      </c>
      <c r="H650" t="s">
        <v>96</v>
      </c>
      <c r="I650" t="s">
        <v>22</v>
      </c>
      <c r="J650">
        <v>1351.1</v>
      </c>
      <c r="K650">
        <v>1</v>
      </c>
      <c r="L650" t="s">
        <v>97</v>
      </c>
      <c r="M650" t="s">
        <v>1243</v>
      </c>
      <c r="O650">
        <v>850</v>
      </c>
      <c r="P650" t="s">
        <v>20</v>
      </c>
      <c r="Q650">
        <v>0</v>
      </c>
      <c r="R650" s="48">
        <v>1.1111111111117289E-3</v>
      </c>
      <c r="S650">
        <v>1</v>
      </c>
    </row>
    <row r="651" spans="1:19" x14ac:dyDescent="0.25">
      <c r="A651" t="s">
        <v>1483</v>
      </c>
      <c r="B651" t="s">
        <v>1484</v>
      </c>
      <c r="C651">
        <v>6034</v>
      </c>
      <c r="D651" t="s">
        <v>96</v>
      </c>
      <c r="E651" t="s">
        <v>32</v>
      </c>
      <c r="F651" t="s">
        <v>21</v>
      </c>
      <c r="G651" t="s">
        <v>21</v>
      </c>
      <c r="H651" t="s">
        <v>96</v>
      </c>
      <c r="I651" t="s">
        <v>22</v>
      </c>
      <c r="J651">
        <v>1351.1</v>
      </c>
      <c r="K651">
        <v>1</v>
      </c>
      <c r="L651" t="s">
        <v>97</v>
      </c>
      <c r="M651" t="s">
        <v>1243</v>
      </c>
      <c r="O651">
        <v>851</v>
      </c>
      <c r="P651" t="s">
        <v>20</v>
      </c>
      <c r="Q651">
        <v>0</v>
      </c>
      <c r="R651" s="48">
        <v>1.6666666666666607E-2</v>
      </c>
      <c r="S651">
        <v>1</v>
      </c>
    </row>
    <row r="652" spans="1:19" x14ac:dyDescent="0.25">
      <c r="A652" t="s">
        <v>1485</v>
      </c>
      <c r="B652" t="s">
        <v>1486</v>
      </c>
      <c r="C652">
        <v>6034</v>
      </c>
      <c r="D652" t="s">
        <v>96</v>
      </c>
      <c r="E652" t="s">
        <v>32</v>
      </c>
      <c r="F652" t="s">
        <v>21</v>
      </c>
      <c r="G652" t="s">
        <v>21</v>
      </c>
      <c r="H652" t="s">
        <v>96</v>
      </c>
      <c r="I652" t="s">
        <v>22</v>
      </c>
      <c r="J652">
        <v>1351.1</v>
      </c>
      <c r="K652">
        <v>1</v>
      </c>
      <c r="L652" t="s">
        <v>97</v>
      </c>
      <c r="M652" t="s">
        <v>1243</v>
      </c>
      <c r="O652">
        <v>1169</v>
      </c>
      <c r="P652" t="s">
        <v>20</v>
      </c>
      <c r="Q652">
        <v>6.8</v>
      </c>
      <c r="R652" s="48">
        <v>1.6666666666666607E-2</v>
      </c>
      <c r="S652">
        <v>0</v>
      </c>
    </row>
    <row r="653" spans="1:19" x14ac:dyDescent="0.25">
      <c r="A653" t="s">
        <v>1487</v>
      </c>
      <c r="B653" t="s">
        <v>1488</v>
      </c>
      <c r="C653">
        <v>6034</v>
      </c>
      <c r="D653" t="s">
        <v>96</v>
      </c>
      <c r="E653" t="s">
        <v>32</v>
      </c>
      <c r="F653" t="s">
        <v>17</v>
      </c>
      <c r="G653" t="s">
        <v>17</v>
      </c>
      <c r="H653" t="s">
        <v>96</v>
      </c>
      <c r="I653" t="s">
        <v>19</v>
      </c>
      <c r="J653">
        <v>1351.2</v>
      </c>
      <c r="K653">
        <v>1</v>
      </c>
      <c r="L653" t="s">
        <v>101</v>
      </c>
      <c r="M653" t="s">
        <v>1243</v>
      </c>
      <c r="O653">
        <v>1450</v>
      </c>
      <c r="P653" t="s">
        <v>20</v>
      </c>
      <c r="Q653">
        <v>7</v>
      </c>
      <c r="R653" s="48">
        <v>4.444444444444251E-3</v>
      </c>
      <c r="S653">
        <v>0</v>
      </c>
    </row>
    <row r="654" spans="1:19" x14ac:dyDescent="0.25">
      <c r="A654" t="s">
        <v>1489</v>
      </c>
      <c r="B654" t="s">
        <v>1490</v>
      </c>
      <c r="C654">
        <v>6034</v>
      </c>
      <c r="D654" t="s">
        <v>96</v>
      </c>
      <c r="E654" t="s">
        <v>32</v>
      </c>
      <c r="F654" t="s">
        <v>17</v>
      </c>
      <c r="G654" t="s">
        <v>17</v>
      </c>
      <c r="H654" t="s">
        <v>96</v>
      </c>
      <c r="I654" t="s">
        <v>19</v>
      </c>
      <c r="J654">
        <v>1351.2</v>
      </c>
      <c r="K654">
        <v>1</v>
      </c>
      <c r="L654" t="s">
        <v>101</v>
      </c>
      <c r="M654" t="s">
        <v>1243</v>
      </c>
      <c r="O654">
        <v>1343</v>
      </c>
      <c r="P654" t="s">
        <v>20</v>
      </c>
      <c r="Q654">
        <v>5.7</v>
      </c>
      <c r="R654" s="48">
        <v>1.6666666666666607E-2</v>
      </c>
      <c r="S654">
        <v>0</v>
      </c>
    </row>
    <row r="655" spans="1:19" x14ac:dyDescent="0.25">
      <c r="A655" t="s">
        <v>1491</v>
      </c>
      <c r="B655" t="s">
        <v>1492</v>
      </c>
      <c r="C655">
        <v>6034</v>
      </c>
      <c r="D655" t="s">
        <v>96</v>
      </c>
      <c r="E655" t="s">
        <v>32</v>
      </c>
      <c r="F655" t="s">
        <v>21</v>
      </c>
      <c r="G655" t="s">
        <v>21</v>
      </c>
      <c r="H655" t="s">
        <v>96</v>
      </c>
      <c r="I655" t="s">
        <v>22</v>
      </c>
      <c r="J655">
        <v>1351.2</v>
      </c>
      <c r="K655">
        <v>1</v>
      </c>
      <c r="L655" t="s">
        <v>97</v>
      </c>
      <c r="M655" t="s">
        <v>1243</v>
      </c>
      <c r="O655">
        <v>852</v>
      </c>
      <c r="P655" t="s">
        <v>20</v>
      </c>
      <c r="Q655">
        <v>0</v>
      </c>
      <c r="R655" s="48">
        <v>3.0555555555555891E-3</v>
      </c>
      <c r="S655">
        <v>1</v>
      </c>
    </row>
    <row r="656" spans="1:19" x14ac:dyDescent="0.25">
      <c r="A656" t="s">
        <v>1493</v>
      </c>
      <c r="B656" t="s">
        <v>1494</v>
      </c>
      <c r="C656">
        <v>6034</v>
      </c>
      <c r="D656" t="s">
        <v>96</v>
      </c>
      <c r="E656" t="s">
        <v>32</v>
      </c>
      <c r="F656" t="s">
        <v>21</v>
      </c>
      <c r="G656" t="s">
        <v>21</v>
      </c>
      <c r="H656" t="s">
        <v>96</v>
      </c>
      <c r="I656" t="s">
        <v>22</v>
      </c>
      <c r="J656">
        <v>1351.2</v>
      </c>
      <c r="K656">
        <v>1</v>
      </c>
      <c r="L656" t="s">
        <v>97</v>
      </c>
      <c r="M656" t="s">
        <v>1243</v>
      </c>
      <c r="O656">
        <v>1152</v>
      </c>
      <c r="P656" t="s">
        <v>20</v>
      </c>
      <c r="Q656">
        <v>8.3000000000000007</v>
      </c>
      <c r="R656" s="48">
        <v>1.6666666666666607E-2</v>
      </c>
      <c r="S656">
        <v>0</v>
      </c>
    </row>
    <row r="657" spans="1:19" x14ac:dyDescent="0.25">
      <c r="A657" t="s">
        <v>1495</v>
      </c>
      <c r="B657" t="s">
        <v>1496</v>
      </c>
      <c r="C657">
        <v>6034</v>
      </c>
      <c r="D657" t="s">
        <v>96</v>
      </c>
      <c r="E657" t="s">
        <v>32</v>
      </c>
      <c r="F657" t="s">
        <v>21</v>
      </c>
      <c r="G657" t="s">
        <v>21</v>
      </c>
      <c r="H657" t="s">
        <v>96</v>
      </c>
      <c r="I657" t="s">
        <v>22</v>
      </c>
      <c r="J657">
        <v>1351.2</v>
      </c>
      <c r="K657">
        <v>1</v>
      </c>
      <c r="L657" t="s">
        <v>97</v>
      </c>
      <c r="M657" t="s">
        <v>1243</v>
      </c>
      <c r="O657">
        <v>1066</v>
      </c>
      <c r="P657" t="s">
        <v>20</v>
      </c>
      <c r="Q657">
        <v>8</v>
      </c>
      <c r="R657" s="48">
        <v>1.6666666666666607E-2</v>
      </c>
      <c r="S657">
        <v>0</v>
      </c>
    </row>
    <row r="658" spans="1:19" x14ac:dyDescent="0.25">
      <c r="A658" t="s">
        <v>1497</v>
      </c>
      <c r="B658" t="s">
        <v>1498</v>
      </c>
      <c r="C658">
        <v>6034</v>
      </c>
      <c r="D658" t="s">
        <v>96</v>
      </c>
      <c r="E658" t="s">
        <v>32</v>
      </c>
      <c r="F658" t="s">
        <v>26</v>
      </c>
      <c r="G658" t="s">
        <v>27</v>
      </c>
      <c r="H658" t="s">
        <v>96</v>
      </c>
      <c r="I658" t="s">
        <v>19</v>
      </c>
      <c r="J658">
        <v>1351.2</v>
      </c>
      <c r="K658">
        <v>1</v>
      </c>
      <c r="L658" t="s">
        <v>114</v>
      </c>
      <c r="M658" t="s">
        <v>1243</v>
      </c>
      <c r="O658">
        <v>1123</v>
      </c>
      <c r="P658" t="s">
        <v>20</v>
      </c>
      <c r="Q658">
        <v>8.5</v>
      </c>
      <c r="R658" s="48">
        <v>3.3333333333338544E-3</v>
      </c>
      <c r="S658">
        <v>0</v>
      </c>
    </row>
    <row r="659" spans="1:19" x14ac:dyDescent="0.25">
      <c r="A659" t="s">
        <v>1499</v>
      </c>
      <c r="B659" t="s">
        <v>1500</v>
      </c>
      <c r="C659">
        <v>6034</v>
      </c>
      <c r="D659" t="s">
        <v>96</v>
      </c>
      <c r="E659" t="s">
        <v>32</v>
      </c>
      <c r="F659" t="s">
        <v>26</v>
      </c>
      <c r="G659" t="s">
        <v>27</v>
      </c>
      <c r="H659" t="s">
        <v>96</v>
      </c>
      <c r="I659" t="s">
        <v>19</v>
      </c>
      <c r="J659">
        <v>1351.2</v>
      </c>
      <c r="K659">
        <v>1</v>
      </c>
      <c r="L659" t="s">
        <v>114</v>
      </c>
      <c r="M659" t="s">
        <v>1243</v>
      </c>
      <c r="O659">
        <v>1257</v>
      </c>
      <c r="P659" t="s">
        <v>20</v>
      </c>
      <c r="Q659">
        <v>11.1</v>
      </c>
      <c r="R659" s="48">
        <v>1.6666666666666607E-2</v>
      </c>
      <c r="S659">
        <v>0</v>
      </c>
    </row>
    <row r="660" spans="1:19" x14ac:dyDescent="0.25">
      <c r="A660" t="s">
        <v>1501</v>
      </c>
      <c r="B660" t="s">
        <v>1502</v>
      </c>
      <c r="C660">
        <v>6034</v>
      </c>
      <c r="D660" t="s">
        <v>96</v>
      </c>
      <c r="E660" t="s">
        <v>32</v>
      </c>
      <c r="F660" t="s">
        <v>26</v>
      </c>
      <c r="G660" t="s">
        <v>27</v>
      </c>
      <c r="H660" t="s">
        <v>96</v>
      </c>
      <c r="I660" t="s">
        <v>19</v>
      </c>
      <c r="J660">
        <v>1351.2</v>
      </c>
      <c r="K660">
        <v>1</v>
      </c>
      <c r="L660" t="s">
        <v>114</v>
      </c>
      <c r="M660" t="s">
        <v>1243</v>
      </c>
      <c r="O660">
        <v>1158</v>
      </c>
      <c r="P660" t="s">
        <v>20</v>
      </c>
      <c r="Q660">
        <v>12.3</v>
      </c>
      <c r="R660" s="48">
        <v>1.6666666666666607E-2</v>
      </c>
      <c r="S660">
        <v>0</v>
      </c>
    </row>
    <row r="661" spans="1:19" x14ac:dyDescent="0.25">
      <c r="A661" t="s">
        <v>1503</v>
      </c>
      <c r="B661" t="s">
        <v>1504</v>
      </c>
      <c r="C661">
        <v>6034</v>
      </c>
      <c r="D661" t="s">
        <v>96</v>
      </c>
      <c r="E661" t="s">
        <v>32</v>
      </c>
      <c r="F661" t="s">
        <v>26</v>
      </c>
      <c r="G661" t="s">
        <v>27</v>
      </c>
      <c r="H661" t="s">
        <v>96</v>
      </c>
      <c r="I661" t="s">
        <v>19</v>
      </c>
      <c r="J661">
        <v>1351.2</v>
      </c>
      <c r="K661">
        <v>1</v>
      </c>
      <c r="L661" t="s">
        <v>114</v>
      </c>
      <c r="M661" t="s">
        <v>1243</v>
      </c>
      <c r="O661">
        <v>1149</v>
      </c>
      <c r="P661" t="s">
        <v>20</v>
      </c>
      <c r="Q661">
        <v>10.8</v>
      </c>
      <c r="R661" s="48">
        <v>1.6666666666666607E-2</v>
      </c>
      <c r="S661">
        <v>0</v>
      </c>
    </row>
    <row r="662" spans="1:19" x14ac:dyDescent="0.25">
      <c r="A662" t="s">
        <v>1505</v>
      </c>
      <c r="B662" t="s">
        <v>1506</v>
      </c>
      <c r="C662">
        <v>6034</v>
      </c>
      <c r="D662" t="s">
        <v>96</v>
      </c>
      <c r="E662" t="s">
        <v>32</v>
      </c>
      <c r="F662" t="s">
        <v>26</v>
      </c>
      <c r="G662" t="s">
        <v>27</v>
      </c>
      <c r="H662" t="s">
        <v>96</v>
      </c>
      <c r="I662" t="s">
        <v>19</v>
      </c>
      <c r="J662">
        <v>1351.2</v>
      </c>
      <c r="K662">
        <v>1</v>
      </c>
      <c r="L662" t="s">
        <v>114</v>
      </c>
      <c r="M662" t="s">
        <v>1243</v>
      </c>
      <c r="O662">
        <v>857</v>
      </c>
      <c r="P662" t="s">
        <v>20</v>
      </c>
      <c r="Q662">
        <v>3.5</v>
      </c>
      <c r="R662" s="48">
        <v>1.6666666666666607E-2</v>
      </c>
      <c r="S662">
        <v>0</v>
      </c>
    </row>
    <row r="663" spans="1:19" x14ac:dyDescent="0.25">
      <c r="A663" t="s">
        <v>1507</v>
      </c>
      <c r="B663" t="s">
        <v>1508</v>
      </c>
      <c r="C663">
        <v>6034</v>
      </c>
      <c r="D663" t="s">
        <v>96</v>
      </c>
      <c r="E663" t="s">
        <v>32</v>
      </c>
      <c r="F663" t="s">
        <v>28</v>
      </c>
      <c r="G663" t="s">
        <v>28</v>
      </c>
      <c r="H663" t="s">
        <v>96</v>
      </c>
      <c r="I663" t="s">
        <v>19</v>
      </c>
      <c r="J663">
        <v>1351.2</v>
      </c>
      <c r="K663">
        <v>1</v>
      </c>
      <c r="L663" t="s">
        <v>121</v>
      </c>
      <c r="M663" t="s">
        <v>1243</v>
      </c>
      <c r="O663">
        <v>1225</v>
      </c>
      <c r="P663" t="s">
        <v>20</v>
      </c>
      <c r="Q663">
        <v>0</v>
      </c>
      <c r="R663" s="48">
        <v>1.0000000000000231E-2</v>
      </c>
      <c r="S663">
        <v>1</v>
      </c>
    </row>
    <row r="664" spans="1:19" x14ac:dyDescent="0.25">
      <c r="A664" t="s">
        <v>1509</v>
      </c>
      <c r="B664" t="s">
        <v>1510</v>
      </c>
      <c r="C664">
        <v>6034</v>
      </c>
      <c r="D664" t="s">
        <v>96</v>
      </c>
      <c r="E664" t="s">
        <v>32</v>
      </c>
      <c r="F664" t="s">
        <v>28</v>
      </c>
      <c r="G664" t="s">
        <v>28</v>
      </c>
      <c r="H664" t="s">
        <v>96</v>
      </c>
      <c r="I664" t="s">
        <v>19</v>
      </c>
      <c r="J664">
        <v>1351.2</v>
      </c>
      <c r="K664">
        <v>1</v>
      </c>
      <c r="L664" t="s">
        <v>121</v>
      </c>
      <c r="M664" t="s">
        <v>1243</v>
      </c>
      <c r="O664">
        <v>1208</v>
      </c>
      <c r="P664" t="s">
        <v>20</v>
      </c>
      <c r="Q664">
        <v>0</v>
      </c>
      <c r="R664" s="48">
        <v>1.6666666666666607E-2</v>
      </c>
      <c r="S664">
        <v>1</v>
      </c>
    </row>
    <row r="665" spans="1:19" x14ac:dyDescent="0.25">
      <c r="A665" t="s">
        <v>1511</v>
      </c>
      <c r="B665" t="s">
        <v>1512</v>
      </c>
      <c r="C665">
        <v>6034</v>
      </c>
      <c r="D665" t="s">
        <v>96</v>
      </c>
      <c r="E665" t="s">
        <v>32</v>
      </c>
      <c r="F665" t="s">
        <v>28</v>
      </c>
      <c r="G665" t="s">
        <v>28</v>
      </c>
      <c r="H665" t="s">
        <v>96</v>
      </c>
      <c r="I665" t="s">
        <v>19</v>
      </c>
      <c r="J665">
        <v>1351.2</v>
      </c>
      <c r="K665">
        <v>1</v>
      </c>
      <c r="L665" t="s">
        <v>121</v>
      </c>
      <c r="M665" t="s">
        <v>1243</v>
      </c>
      <c r="O665">
        <v>1204</v>
      </c>
      <c r="P665" t="s">
        <v>20</v>
      </c>
      <c r="Q665">
        <v>0</v>
      </c>
      <c r="R665" s="48">
        <v>1.6666666666666607E-2</v>
      </c>
      <c r="S665">
        <v>1</v>
      </c>
    </row>
    <row r="666" spans="1:19" x14ac:dyDescent="0.25">
      <c r="A666" t="s">
        <v>1513</v>
      </c>
      <c r="B666" t="s">
        <v>1514</v>
      </c>
      <c r="C666">
        <v>6034</v>
      </c>
      <c r="D666" t="s">
        <v>96</v>
      </c>
      <c r="E666" t="s">
        <v>32</v>
      </c>
      <c r="F666" t="s">
        <v>28</v>
      </c>
      <c r="G666" t="s">
        <v>28</v>
      </c>
      <c r="H666" t="s">
        <v>96</v>
      </c>
      <c r="I666" t="s">
        <v>19</v>
      </c>
      <c r="J666">
        <v>1351.2</v>
      </c>
      <c r="K666">
        <v>1</v>
      </c>
      <c r="L666" t="s">
        <v>121</v>
      </c>
      <c r="M666" t="s">
        <v>1243</v>
      </c>
      <c r="O666">
        <v>1211</v>
      </c>
      <c r="P666" t="s">
        <v>20</v>
      </c>
      <c r="Q666">
        <v>0</v>
      </c>
      <c r="R666" s="48">
        <v>1.6666666666666607E-2</v>
      </c>
      <c r="S666">
        <v>1</v>
      </c>
    </row>
    <row r="667" spans="1:19" x14ac:dyDescent="0.25">
      <c r="A667" t="s">
        <v>1515</v>
      </c>
      <c r="B667" t="s">
        <v>1516</v>
      </c>
      <c r="C667">
        <v>6034</v>
      </c>
      <c r="D667" t="s">
        <v>96</v>
      </c>
      <c r="E667" t="s">
        <v>32</v>
      </c>
      <c r="F667" t="s">
        <v>28</v>
      </c>
      <c r="G667" t="s">
        <v>28</v>
      </c>
      <c r="H667" t="s">
        <v>96</v>
      </c>
      <c r="I667" t="s">
        <v>19</v>
      </c>
      <c r="J667">
        <v>1351.2</v>
      </c>
      <c r="K667">
        <v>1</v>
      </c>
      <c r="L667" t="s">
        <v>121</v>
      </c>
      <c r="M667" t="s">
        <v>1243</v>
      </c>
      <c r="O667">
        <v>1123</v>
      </c>
      <c r="P667" t="s">
        <v>20</v>
      </c>
      <c r="Q667">
        <v>0</v>
      </c>
      <c r="R667" s="48">
        <v>1.6666666666666607E-2</v>
      </c>
      <c r="S667">
        <v>1</v>
      </c>
    </row>
    <row r="668" spans="1:19" x14ac:dyDescent="0.25">
      <c r="A668" t="s">
        <v>1517</v>
      </c>
      <c r="B668" t="s">
        <v>1518</v>
      </c>
      <c r="C668">
        <v>6034</v>
      </c>
      <c r="D668" t="s">
        <v>96</v>
      </c>
      <c r="E668" t="s">
        <v>32</v>
      </c>
      <c r="F668" t="s">
        <v>28</v>
      </c>
      <c r="G668" t="s">
        <v>28</v>
      </c>
      <c r="H668" t="s">
        <v>96</v>
      </c>
      <c r="I668" t="s">
        <v>19</v>
      </c>
      <c r="J668">
        <v>1351.2</v>
      </c>
      <c r="K668">
        <v>1</v>
      </c>
      <c r="L668" t="s">
        <v>121</v>
      </c>
      <c r="M668" t="s">
        <v>1243</v>
      </c>
      <c r="O668">
        <v>852</v>
      </c>
      <c r="P668" t="s">
        <v>20</v>
      </c>
      <c r="Q668">
        <v>0</v>
      </c>
      <c r="R668" s="48">
        <v>1.6666666666666607E-2</v>
      </c>
      <c r="S668">
        <v>1</v>
      </c>
    </row>
    <row r="669" spans="1:19" x14ac:dyDescent="0.25">
      <c r="A669" t="s">
        <v>1519</v>
      </c>
      <c r="B669" t="s">
        <v>1520</v>
      </c>
      <c r="C669">
        <v>6034</v>
      </c>
      <c r="D669" t="s">
        <v>96</v>
      </c>
      <c r="E669" t="s">
        <v>32</v>
      </c>
      <c r="F669" t="s">
        <v>28</v>
      </c>
      <c r="G669" t="s">
        <v>28</v>
      </c>
      <c r="H669" t="s">
        <v>96</v>
      </c>
      <c r="I669" t="s">
        <v>19</v>
      </c>
      <c r="J669">
        <v>1351.2</v>
      </c>
      <c r="K669">
        <v>1</v>
      </c>
      <c r="L669" t="s">
        <v>121</v>
      </c>
      <c r="M669" t="s">
        <v>1243</v>
      </c>
      <c r="O669">
        <v>850</v>
      </c>
      <c r="P669" t="s">
        <v>20</v>
      </c>
      <c r="Q669">
        <v>0</v>
      </c>
      <c r="R669" s="48">
        <v>1.6666666666666607E-2</v>
      </c>
      <c r="S669">
        <v>1</v>
      </c>
    </row>
    <row r="670" spans="1:19" x14ac:dyDescent="0.25">
      <c r="A670" t="s">
        <v>1521</v>
      </c>
      <c r="B670" t="s">
        <v>1522</v>
      </c>
      <c r="C670">
        <v>6034</v>
      </c>
      <c r="D670" t="s">
        <v>96</v>
      </c>
      <c r="E670" t="s">
        <v>32</v>
      </c>
      <c r="F670" t="s">
        <v>23</v>
      </c>
      <c r="G670" t="s">
        <v>23</v>
      </c>
      <c r="H670" t="s">
        <v>96</v>
      </c>
      <c r="I670" t="s">
        <v>24</v>
      </c>
      <c r="J670">
        <v>1351.2</v>
      </c>
      <c r="K670">
        <v>1</v>
      </c>
      <c r="L670" t="s">
        <v>131</v>
      </c>
      <c r="M670" t="s">
        <v>1243</v>
      </c>
      <c r="O670">
        <v>846</v>
      </c>
      <c r="P670" t="s">
        <v>20</v>
      </c>
      <c r="Q670">
        <v>0</v>
      </c>
      <c r="R670" s="48">
        <v>1.1111111111117289E-3</v>
      </c>
      <c r="S670">
        <v>1</v>
      </c>
    </row>
    <row r="671" spans="1:19" x14ac:dyDescent="0.25">
      <c r="A671" t="s">
        <v>1523</v>
      </c>
      <c r="B671" t="s">
        <v>1524</v>
      </c>
      <c r="C671">
        <v>6034</v>
      </c>
      <c r="D671" t="s">
        <v>96</v>
      </c>
      <c r="E671" t="s">
        <v>32</v>
      </c>
      <c r="F671" t="s">
        <v>23</v>
      </c>
      <c r="G671" t="s">
        <v>23</v>
      </c>
      <c r="H671" t="s">
        <v>96</v>
      </c>
      <c r="I671" t="s">
        <v>24</v>
      </c>
      <c r="J671">
        <v>1351.2</v>
      </c>
      <c r="K671">
        <v>1</v>
      </c>
      <c r="L671" t="s">
        <v>134</v>
      </c>
      <c r="M671" t="s">
        <v>1243</v>
      </c>
      <c r="O671">
        <v>851</v>
      </c>
      <c r="P671" t="s">
        <v>20</v>
      </c>
      <c r="Q671">
        <v>0</v>
      </c>
      <c r="R671" s="48">
        <v>8.3333333333213133E-4</v>
      </c>
      <c r="S671">
        <v>1</v>
      </c>
    </row>
    <row r="672" spans="1:19" x14ac:dyDescent="0.25">
      <c r="A672" t="s">
        <v>1525</v>
      </c>
      <c r="B672" t="s">
        <v>1526</v>
      </c>
      <c r="C672">
        <v>6034</v>
      </c>
      <c r="D672" t="s">
        <v>96</v>
      </c>
      <c r="E672" t="s">
        <v>32</v>
      </c>
      <c r="F672" t="s">
        <v>28</v>
      </c>
      <c r="G672" t="s">
        <v>28</v>
      </c>
      <c r="H672" t="s">
        <v>96</v>
      </c>
      <c r="I672" t="s">
        <v>19</v>
      </c>
      <c r="J672">
        <v>1351.2</v>
      </c>
      <c r="K672">
        <v>1</v>
      </c>
      <c r="L672" t="s">
        <v>121</v>
      </c>
      <c r="M672" t="s">
        <v>1243</v>
      </c>
      <c r="O672">
        <v>853</v>
      </c>
      <c r="P672" t="s">
        <v>20</v>
      </c>
      <c r="Q672">
        <v>0</v>
      </c>
      <c r="R672" s="48">
        <v>2.2222222222234578E-3</v>
      </c>
      <c r="S672">
        <v>1</v>
      </c>
    </row>
    <row r="673" spans="1:19" x14ac:dyDescent="0.25">
      <c r="A673" t="s">
        <v>1527</v>
      </c>
      <c r="B673" t="s">
        <v>1528</v>
      </c>
      <c r="C673">
        <v>6034</v>
      </c>
      <c r="D673" t="s">
        <v>96</v>
      </c>
      <c r="E673" t="s">
        <v>32</v>
      </c>
      <c r="F673" t="s">
        <v>28</v>
      </c>
      <c r="G673" t="s">
        <v>28</v>
      </c>
      <c r="H673" t="s">
        <v>96</v>
      </c>
      <c r="I673" t="s">
        <v>19</v>
      </c>
      <c r="J673">
        <v>1351.2</v>
      </c>
      <c r="K673">
        <v>1</v>
      </c>
      <c r="L673" t="s">
        <v>121</v>
      </c>
      <c r="M673" t="s">
        <v>1243</v>
      </c>
      <c r="O673">
        <v>860</v>
      </c>
      <c r="P673" t="s">
        <v>20</v>
      </c>
      <c r="Q673">
        <v>3.3</v>
      </c>
      <c r="R673" s="48">
        <v>1.6666666666666607E-2</v>
      </c>
      <c r="S673">
        <v>0</v>
      </c>
    </row>
    <row r="674" spans="1:19" x14ac:dyDescent="0.25">
      <c r="A674" t="s">
        <v>1529</v>
      </c>
      <c r="B674" t="s">
        <v>1530</v>
      </c>
      <c r="C674">
        <v>6034</v>
      </c>
      <c r="D674" t="s">
        <v>96</v>
      </c>
      <c r="E674" t="s">
        <v>32</v>
      </c>
      <c r="F674" t="s">
        <v>29</v>
      </c>
      <c r="G674" t="s">
        <v>30</v>
      </c>
      <c r="H674" t="s">
        <v>96</v>
      </c>
      <c r="I674" t="s">
        <v>22</v>
      </c>
      <c r="J674">
        <v>1351.2</v>
      </c>
      <c r="K674">
        <v>1</v>
      </c>
      <c r="L674" t="s">
        <v>124</v>
      </c>
      <c r="M674" t="s">
        <v>1243</v>
      </c>
      <c r="O674">
        <v>841</v>
      </c>
      <c r="P674" t="s">
        <v>20</v>
      </c>
      <c r="Q674">
        <v>3.2</v>
      </c>
      <c r="R674" s="48">
        <v>8.3333333333213133E-4</v>
      </c>
      <c r="S674">
        <v>0</v>
      </c>
    </row>
    <row r="675" spans="1:19" x14ac:dyDescent="0.25">
      <c r="A675" t="s">
        <v>1531</v>
      </c>
      <c r="B675" t="s">
        <v>1532</v>
      </c>
      <c r="C675">
        <v>6034</v>
      </c>
      <c r="D675" t="s">
        <v>96</v>
      </c>
      <c r="E675" t="s">
        <v>32</v>
      </c>
      <c r="F675" t="s">
        <v>29</v>
      </c>
      <c r="G675" t="s">
        <v>30</v>
      </c>
      <c r="H675" t="s">
        <v>96</v>
      </c>
      <c r="I675" t="s">
        <v>22</v>
      </c>
      <c r="J675">
        <v>1351.2</v>
      </c>
      <c r="K675">
        <v>1</v>
      </c>
      <c r="L675" t="s">
        <v>124</v>
      </c>
      <c r="M675" t="s">
        <v>1243</v>
      </c>
      <c r="O675">
        <v>848</v>
      </c>
      <c r="P675" t="s">
        <v>20</v>
      </c>
      <c r="Q675">
        <v>0</v>
      </c>
      <c r="R675" s="48">
        <v>1.666666666666794E-2</v>
      </c>
      <c r="S675">
        <v>1</v>
      </c>
    </row>
    <row r="676" spans="1:19" x14ac:dyDescent="0.25">
      <c r="A676" t="s">
        <v>1533</v>
      </c>
      <c r="B676" t="s">
        <v>1534</v>
      </c>
      <c r="C676">
        <v>6034</v>
      </c>
      <c r="D676" t="s">
        <v>96</v>
      </c>
      <c r="E676" t="s">
        <v>32</v>
      </c>
      <c r="F676" t="s">
        <v>23</v>
      </c>
      <c r="G676" t="s">
        <v>23</v>
      </c>
      <c r="H676" t="s">
        <v>96</v>
      </c>
      <c r="I676" t="s">
        <v>24</v>
      </c>
      <c r="J676">
        <v>1351.2</v>
      </c>
      <c r="K676">
        <v>1</v>
      </c>
      <c r="L676" t="s">
        <v>134</v>
      </c>
      <c r="M676" t="s">
        <v>1243</v>
      </c>
      <c r="O676">
        <v>850</v>
      </c>
      <c r="P676" t="s">
        <v>20</v>
      </c>
      <c r="Q676">
        <v>0</v>
      </c>
      <c r="R676" s="48">
        <v>5.5555555555546476E-3</v>
      </c>
      <c r="S676">
        <v>1</v>
      </c>
    </row>
    <row r="677" spans="1:19" x14ac:dyDescent="0.25">
      <c r="A677" t="s">
        <v>1535</v>
      </c>
      <c r="B677" t="s">
        <v>1536</v>
      </c>
      <c r="C677">
        <v>6034</v>
      </c>
      <c r="D677" t="s">
        <v>96</v>
      </c>
      <c r="E677" t="s">
        <v>32</v>
      </c>
      <c r="F677" t="s">
        <v>23</v>
      </c>
      <c r="G677" t="s">
        <v>23</v>
      </c>
      <c r="H677" t="s">
        <v>96</v>
      </c>
      <c r="I677" t="s">
        <v>24</v>
      </c>
      <c r="J677">
        <v>1351.2</v>
      </c>
      <c r="K677">
        <v>0</v>
      </c>
      <c r="L677" t="s">
        <v>134</v>
      </c>
      <c r="M677" t="s">
        <v>1243</v>
      </c>
      <c r="O677">
        <v>0</v>
      </c>
      <c r="P677" t="s">
        <v>20</v>
      </c>
      <c r="Q677">
        <v>0</v>
      </c>
      <c r="R677" s="48">
        <v>1.6666666666666607E-2</v>
      </c>
      <c r="S677">
        <v>0</v>
      </c>
    </row>
    <row r="678" spans="1:19" x14ac:dyDescent="0.25">
      <c r="A678" t="s">
        <v>1537</v>
      </c>
      <c r="B678" t="s">
        <v>1538</v>
      </c>
      <c r="C678">
        <v>6034</v>
      </c>
      <c r="D678" t="s">
        <v>96</v>
      </c>
      <c r="E678" t="s">
        <v>32</v>
      </c>
      <c r="F678" t="s">
        <v>23</v>
      </c>
      <c r="G678" t="s">
        <v>23</v>
      </c>
      <c r="H678" t="s">
        <v>96</v>
      </c>
      <c r="I678" t="s">
        <v>24</v>
      </c>
      <c r="J678">
        <v>1351.2</v>
      </c>
      <c r="K678">
        <v>0</v>
      </c>
      <c r="L678" t="s">
        <v>134</v>
      </c>
      <c r="M678" t="s">
        <v>1243</v>
      </c>
      <c r="O678">
        <v>0</v>
      </c>
      <c r="P678" t="s">
        <v>20</v>
      </c>
      <c r="Q678">
        <v>0</v>
      </c>
      <c r="R678" s="48">
        <v>1.6666666666666607E-2</v>
      </c>
      <c r="S678">
        <v>0</v>
      </c>
    </row>
    <row r="679" spans="1:19" x14ac:dyDescent="0.25">
      <c r="A679" t="s">
        <v>1539</v>
      </c>
      <c r="B679" t="s">
        <v>1540</v>
      </c>
      <c r="C679">
        <v>6034</v>
      </c>
      <c r="D679" t="s">
        <v>96</v>
      </c>
      <c r="E679" t="s">
        <v>32</v>
      </c>
      <c r="F679" t="s">
        <v>23</v>
      </c>
      <c r="G679" t="s">
        <v>23</v>
      </c>
      <c r="H679" t="s">
        <v>96</v>
      </c>
      <c r="I679" t="s">
        <v>24</v>
      </c>
      <c r="J679">
        <v>1351.2</v>
      </c>
      <c r="K679">
        <v>0</v>
      </c>
      <c r="L679" t="s">
        <v>134</v>
      </c>
      <c r="M679" t="s">
        <v>1243</v>
      </c>
      <c r="O679">
        <v>0</v>
      </c>
      <c r="P679" t="s">
        <v>20</v>
      </c>
      <c r="Q679">
        <v>0</v>
      </c>
      <c r="R679" s="48">
        <v>1.6666666666666607E-2</v>
      </c>
      <c r="S679">
        <v>0</v>
      </c>
    </row>
    <row r="680" spans="1:19" x14ac:dyDescent="0.25">
      <c r="A680" t="s">
        <v>1541</v>
      </c>
      <c r="B680" t="s">
        <v>1542</v>
      </c>
      <c r="C680">
        <v>6034</v>
      </c>
      <c r="D680" t="s">
        <v>96</v>
      </c>
      <c r="E680" t="s">
        <v>32</v>
      </c>
      <c r="F680" t="s">
        <v>23</v>
      </c>
      <c r="G680" t="s">
        <v>23</v>
      </c>
      <c r="H680" t="s">
        <v>96</v>
      </c>
      <c r="I680" t="s">
        <v>24</v>
      </c>
      <c r="J680">
        <v>1351.2</v>
      </c>
      <c r="K680">
        <v>0</v>
      </c>
      <c r="L680" t="s">
        <v>134</v>
      </c>
      <c r="M680" t="s">
        <v>1243</v>
      </c>
      <c r="O680">
        <v>0</v>
      </c>
      <c r="P680" t="s">
        <v>20</v>
      </c>
      <c r="Q680">
        <v>0</v>
      </c>
      <c r="R680" s="48">
        <v>1.6666666666666607E-2</v>
      </c>
      <c r="S680">
        <v>0</v>
      </c>
    </row>
    <row r="681" spans="1:19" x14ac:dyDescent="0.25">
      <c r="A681" t="s">
        <v>1543</v>
      </c>
      <c r="B681" t="s">
        <v>1544</v>
      </c>
      <c r="C681">
        <v>6034</v>
      </c>
      <c r="D681" t="s">
        <v>96</v>
      </c>
      <c r="E681" t="s">
        <v>32</v>
      </c>
      <c r="F681" t="s">
        <v>23</v>
      </c>
      <c r="G681" t="s">
        <v>23</v>
      </c>
      <c r="H681" t="s">
        <v>96</v>
      </c>
      <c r="I681" t="s">
        <v>24</v>
      </c>
      <c r="J681">
        <v>1351.2</v>
      </c>
      <c r="K681">
        <v>0</v>
      </c>
      <c r="L681" t="s">
        <v>134</v>
      </c>
      <c r="M681" t="s">
        <v>1243</v>
      </c>
      <c r="O681">
        <v>0</v>
      </c>
      <c r="P681" t="s">
        <v>20</v>
      </c>
      <c r="Q681">
        <v>0</v>
      </c>
      <c r="R681" s="48">
        <v>1.6666666666666607E-2</v>
      </c>
      <c r="S681">
        <v>0</v>
      </c>
    </row>
    <row r="682" spans="1:19" x14ac:dyDescent="0.25">
      <c r="A682" t="s">
        <v>1545</v>
      </c>
      <c r="B682" t="s">
        <v>1546</v>
      </c>
      <c r="C682">
        <v>6034</v>
      </c>
      <c r="D682" t="s">
        <v>96</v>
      </c>
      <c r="E682" t="s">
        <v>32</v>
      </c>
      <c r="F682" t="s">
        <v>23</v>
      </c>
      <c r="G682" t="s">
        <v>23</v>
      </c>
      <c r="H682" t="s">
        <v>96</v>
      </c>
      <c r="I682" t="s">
        <v>24</v>
      </c>
      <c r="J682">
        <v>1351.2</v>
      </c>
      <c r="K682">
        <v>0</v>
      </c>
      <c r="L682" t="s">
        <v>134</v>
      </c>
      <c r="M682" t="s">
        <v>1243</v>
      </c>
      <c r="O682">
        <v>0</v>
      </c>
      <c r="P682" t="s">
        <v>20</v>
      </c>
      <c r="Q682">
        <v>0</v>
      </c>
      <c r="R682" s="48">
        <v>1.6666666666666607E-2</v>
      </c>
      <c r="S682">
        <v>0</v>
      </c>
    </row>
    <row r="683" spans="1:19" x14ac:dyDescent="0.25">
      <c r="A683" t="s">
        <v>1547</v>
      </c>
      <c r="B683" t="s">
        <v>1548</v>
      </c>
      <c r="C683">
        <v>6034</v>
      </c>
      <c r="D683" t="s">
        <v>96</v>
      </c>
      <c r="E683" t="s">
        <v>32</v>
      </c>
      <c r="F683" t="s">
        <v>23</v>
      </c>
      <c r="G683" t="s">
        <v>23</v>
      </c>
      <c r="H683" t="s">
        <v>96</v>
      </c>
      <c r="I683" t="s">
        <v>24</v>
      </c>
      <c r="J683">
        <v>1351.2</v>
      </c>
      <c r="K683">
        <v>0</v>
      </c>
      <c r="L683" t="s">
        <v>134</v>
      </c>
      <c r="M683" t="s">
        <v>1243</v>
      </c>
      <c r="O683">
        <v>0</v>
      </c>
      <c r="P683" t="s">
        <v>20</v>
      </c>
      <c r="Q683">
        <v>0</v>
      </c>
      <c r="R683" s="48">
        <v>1.666666666666794E-2</v>
      </c>
      <c r="S683">
        <v>0</v>
      </c>
    </row>
    <row r="684" spans="1:19" x14ac:dyDescent="0.25">
      <c r="A684" t="s">
        <v>1549</v>
      </c>
      <c r="B684" t="s">
        <v>1550</v>
      </c>
      <c r="C684">
        <v>6034</v>
      </c>
      <c r="D684" t="s">
        <v>96</v>
      </c>
      <c r="E684" t="s">
        <v>32</v>
      </c>
      <c r="F684" t="s">
        <v>23</v>
      </c>
      <c r="G684" t="s">
        <v>23</v>
      </c>
      <c r="H684" t="s">
        <v>96</v>
      </c>
      <c r="I684" t="s">
        <v>24</v>
      </c>
      <c r="J684">
        <v>1351.2</v>
      </c>
      <c r="K684">
        <v>0</v>
      </c>
      <c r="L684" t="s">
        <v>134</v>
      </c>
      <c r="M684" t="s">
        <v>1243</v>
      </c>
      <c r="O684">
        <v>0</v>
      </c>
      <c r="P684" t="s">
        <v>20</v>
      </c>
      <c r="Q684">
        <v>0</v>
      </c>
      <c r="R684" s="48">
        <v>1.6666666666666607E-2</v>
      </c>
      <c r="S684">
        <v>0</v>
      </c>
    </row>
    <row r="685" spans="1:19" x14ac:dyDescent="0.25">
      <c r="A685" t="s">
        <v>1551</v>
      </c>
      <c r="B685" t="s">
        <v>1552</v>
      </c>
      <c r="C685">
        <v>6034</v>
      </c>
      <c r="D685" t="s">
        <v>96</v>
      </c>
      <c r="E685" t="s">
        <v>32</v>
      </c>
      <c r="F685" t="s">
        <v>23</v>
      </c>
      <c r="G685" t="s">
        <v>23</v>
      </c>
      <c r="H685" t="s">
        <v>96</v>
      </c>
      <c r="I685" t="s">
        <v>24</v>
      </c>
      <c r="J685">
        <v>1351.2</v>
      </c>
      <c r="K685">
        <v>0</v>
      </c>
      <c r="L685" t="s">
        <v>134</v>
      </c>
      <c r="M685" t="s">
        <v>1243</v>
      </c>
      <c r="O685">
        <v>0</v>
      </c>
      <c r="P685" t="s">
        <v>20</v>
      </c>
      <c r="Q685">
        <v>0</v>
      </c>
      <c r="R685" s="48">
        <v>1.6666666666666607E-2</v>
      </c>
      <c r="S685">
        <v>0</v>
      </c>
    </row>
    <row r="686" spans="1:19" x14ac:dyDescent="0.25">
      <c r="A686" t="s">
        <v>1553</v>
      </c>
      <c r="B686" t="s">
        <v>1554</v>
      </c>
      <c r="C686">
        <v>6034</v>
      </c>
      <c r="D686" t="s">
        <v>96</v>
      </c>
      <c r="E686" t="s">
        <v>32</v>
      </c>
      <c r="F686" t="s">
        <v>23</v>
      </c>
      <c r="G686" t="s">
        <v>23</v>
      </c>
      <c r="H686" t="s">
        <v>96</v>
      </c>
      <c r="I686" t="s">
        <v>24</v>
      </c>
      <c r="J686">
        <v>1351.45</v>
      </c>
      <c r="K686">
        <v>0</v>
      </c>
      <c r="L686" t="s">
        <v>134</v>
      </c>
      <c r="M686" t="s">
        <v>1243</v>
      </c>
      <c r="O686">
        <v>0</v>
      </c>
      <c r="P686" t="s">
        <v>20</v>
      </c>
      <c r="Q686">
        <v>0</v>
      </c>
      <c r="R686" s="48">
        <v>1.6666666666666607E-2</v>
      </c>
      <c r="S686">
        <v>0</v>
      </c>
    </row>
    <row r="687" spans="1:19" x14ac:dyDescent="0.25">
      <c r="A687" t="s">
        <v>1555</v>
      </c>
      <c r="B687" t="s">
        <v>1556</v>
      </c>
      <c r="C687">
        <v>6034</v>
      </c>
      <c r="D687" t="s">
        <v>96</v>
      </c>
      <c r="E687" t="s">
        <v>32</v>
      </c>
      <c r="F687" t="s">
        <v>23</v>
      </c>
      <c r="G687" t="s">
        <v>23</v>
      </c>
      <c r="H687" t="s">
        <v>96</v>
      </c>
      <c r="I687" t="s">
        <v>24</v>
      </c>
      <c r="J687">
        <v>1351.45</v>
      </c>
      <c r="K687">
        <v>1</v>
      </c>
      <c r="L687" t="s">
        <v>134</v>
      </c>
      <c r="M687" t="s">
        <v>1243</v>
      </c>
      <c r="O687">
        <v>849</v>
      </c>
      <c r="P687" t="s">
        <v>20</v>
      </c>
      <c r="Q687">
        <v>0</v>
      </c>
      <c r="R687" s="48">
        <v>1.6666666666666607E-2</v>
      </c>
      <c r="S687">
        <v>1</v>
      </c>
    </row>
    <row r="688" spans="1:19" x14ac:dyDescent="0.25">
      <c r="A688" t="s">
        <v>1557</v>
      </c>
      <c r="B688" t="s">
        <v>1558</v>
      </c>
      <c r="C688">
        <v>6034</v>
      </c>
      <c r="D688" t="s">
        <v>96</v>
      </c>
      <c r="E688" t="s">
        <v>32</v>
      </c>
      <c r="F688" t="s">
        <v>29</v>
      </c>
      <c r="G688" t="s">
        <v>30</v>
      </c>
      <c r="H688" t="s">
        <v>96</v>
      </c>
      <c r="I688" t="s">
        <v>22</v>
      </c>
      <c r="J688">
        <v>1351.45</v>
      </c>
      <c r="K688">
        <v>1</v>
      </c>
      <c r="L688" t="s">
        <v>124</v>
      </c>
      <c r="M688" t="s">
        <v>1243</v>
      </c>
      <c r="O688">
        <v>1126</v>
      </c>
      <c r="P688" t="s">
        <v>20</v>
      </c>
      <c r="Q688">
        <v>4.5999999999999996</v>
      </c>
      <c r="R688" s="48">
        <v>3.8888888888890527E-3</v>
      </c>
      <c r="S688">
        <v>0</v>
      </c>
    </row>
    <row r="689" spans="1:19" x14ac:dyDescent="0.25">
      <c r="A689" t="s">
        <v>1559</v>
      </c>
      <c r="B689" t="s">
        <v>1560</v>
      </c>
      <c r="C689">
        <v>6034</v>
      </c>
      <c r="D689" t="s">
        <v>96</v>
      </c>
      <c r="E689" t="s">
        <v>32</v>
      </c>
      <c r="F689" t="s">
        <v>29</v>
      </c>
      <c r="G689" t="s">
        <v>30</v>
      </c>
      <c r="H689" t="s">
        <v>96</v>
      </c>
      <c r="I689" t="s">
        <v>22</v>
      </c>
      <c r="J689">
        <v>1351.5</v>
      </c>
      <c r="K689">
        <v>1</v>
      </c>
      <c r="L689" t="s">
        <v>124</v>
      </c>
      <c r="M689" t="s">
        <v>1243</v>
      </c>
      <c r="O689">
        <v>1233</v>
      </c>
      <c r="P689" t="s">
        <v>20</v>
      </c>
      <c r="Q689">
        <v>13</v>
      </c>
      <c r="R689" s="48">
        <v>1.5833333333333144E-2</v>
      </c>
      <c r="S689">
        <v>0</v>
      </c>
    </row>
    <row r="690" spans="1:19" x14ac:dyDescent="0.25">
      <c r="A690" t="s">
        <v>1561</v>
      </c>
      <c r="B690" t="s">
        <v>1562</v>
      </c>
      <c r="C690">
        <v>6034</v>
      </c>
      <c r="D690" t="s">
        <v>96</v>
      </c>
      <c r="E690" t="s">
        <v>32</v>
      </c>
      <c r="F690" t="s">
        <v>29</v>
      </c>
      <c r="G690" t="s">
        <v>30</v>
      </c>
      <c r="H690" t="s">
        <v>96</v>
      </c>
      <c r="I690" t="s">
        <v>22</v>
      </c>
      <c r="J690">
        <v>1351.5</v>
      </c>
      <c r="K690">
        <v>1</v>
      </c>
      <c r="L690" t="s">
        <v>124</v>
      </c>
      <c r="M690" t="s">
        <v>1243</v>
      </c>
      <c r="O690">
        <v>1158</v>
      </c>
      <c r="P690" t="s">
        <v>20</v>
      </c>
      <c r="Q690">
        <v>14.4</v>
      </c>
      <c r="R690" s="48">
        <v>1.1111111111110628E-2</v>
      </c>
      <c r="S690">
        <v>0</v>
      </c>
    </row>
    <row r="691" spans="1:19" x14ac:dyDescent="0.25">
      <c r="A691" t="s">
        <v>1564</v>
      </c>
      <c r="B691" t="s">
        <v>1565</v>
      </c>
      <c r="C691">
        <v>6034</v>
      </c>
      <c r="D691" t="s">
        <v>96</v>
      </c>
      <c r="E691" t="s">
        <v>32</v>
      </c>
      <c r="F691" t="s">
        <v>29</v>
      </c>
      <c r="G691" t="s">
        <v>30</v>
      </c>
      <c r="H691" t="s">
        <v>96</v>
      </c>
      <c r="I691" t="s">
        <v>22</v>
      </c>
      <c r="J691">
        <v>1351.5</v>
      </c>
      <c r="K691">
        <v>1</v>
      </c>
      <c r="L691" t="s">
        <v>124</v>
      </c>
      <c r="M691" t="s">
        <v>1243</v>
      </c>
      <c r="O691">
        <v>1207</v>
      </c>
      <c r="P691" t="s">
        <v>20</v>
      </c>
      <c r="Q691">
        <v>15.1</v>
      </c>
      <c r="R691" s="48">
        <v>1.0555555555555429E-2</v>
      </c>
      <c r="S691">
        <v>0</v>
      </c>
    </row>
    <row r="692" spans="1:19" x14ac:dyDescent="0.25">
      <c r="A692" t="s">
        <v>1566</v>
      </c>
      <c r="B692" t="s">
        <v>1567</v>
      </c>
      <c r="C692">
        <v>6034</v>
      </c>
      <c r="D692" t="s">
        <v>96</v>
      </c>
      <c r="E692" t="s">
        <v>32</v>
      </c>
      <c r="F692" t="s">
        <v>29</v>
      </c>
      <c r="G692" t="s">
        <v>30</v>
      </c>
      <c r="H692" t="s">
        <v>96</v>
      </c>
      <c r="I692" t="s">
        <v>22</v>
      </c>
      <c r="J692">
        <v>1351.5</v>
      </c>
      <c r="K692">
        <v>1</v>
      </c>
      <c r="L692" t="s">
        <v>124</v>
      </c>
      <c r="M692" t="s">
        <v>1243</v>
      </c>
      <c r="O692">
        <v>1287</v>
      </c>
      <c r="P692" t="s">
        <v>20</v>
      </c>
      <c r="Q692">
        <v>16.600000000000001</v>
      </c>
      <c r="R692" s="48">
        <v>1.0000000000000231E-2</v>
      </c>
      <c r="S692">
        <v>0</v>
      </c>
    </row>
    <row r="693" spans="1:19" x14ac:dyDescent="0.25">
      <c r="A693" t="s">
        <v>1568</v>
      </c>
      <c r="B693" t="s">
        <v>1569</v>
      </c>
      <c r="C693">
        <v>6034</v>
      </c>
      <c r="D693" t="s">
        <v>96</v>
      </c>
      <c r="E693" t="s">
        <v>32</v>
      </c>
      <c r="F693" t="s">
        <v>29</v>
      </c>
      <c r="G693" t="s">
        <v>30</v>
      </c>
      <c r="H693" t="s">
        <v>96</v>
      </c>
      <c r="I693" t="s">
        <v>22</v>
      </c>
      <c r="J693">
        <v>1351.5</v>
      </c>
      <c r="K693">
        <v>1</v>
      </c>
      <c r="L693" t="s">
        <v>124</v>
      </c>
      <c r="M693" t="s">
        <v>1243</v>
      </c>
      <c r="O693">
        <v>1240</v>
      </c>
      <c r="P693" t="s">
        <v>20</v>
      </c>
      <c r="Q693">
        <v>15.7</v>
      </c>
      <c r="R693" s="48">
        <v>9.7222222222219656E-3</v>
      </c>
      <c r="S693">
        <v>0</v>
      </c>
    </row>
    <row r="694" spans="1:19" x14ac:dyDescent="0.25">
      <c r="A694" t="s">
        <v>1570</v>
      </c>
      <c r="B694" t="s">
        <v>1571</v>
      </c>
      <c r="C694">
        <v>6034</v>
      </c>
      <c r="D694" t="s">
        <v>96</v>
      </c>
      <c r="E694" t="s">
        <v>32</v>
      </c>
      <c r="F694" t="s">
        <v>29</v>
      </c>
      <c r="G694" t="s">
        <v>30</v>
      </c>
      <c r="H694" t="s">
        <v>96</v>
      </c>
      <c r="I694" t="s">
        <v>22</v>
      </c>
      <c r="J694">
        <v>1351.5</v>
      </c>
      <c r="K694">
        <v>1</v>
      </c>
      <c r="L694" t="s">
        <v>124</v>
      </c>
      <c r="M694" t="s">
        <v>1243</v>
      </c>
      <c r="O694">
        <v>851</v>
      </c>
      <c r="P694" t="s">
        <v>20</v>
      </c>
      <c r="Q694">
        <v>0</v>
      </c>
      <c r="R694" s="48">
        <v>1.6666666666666607E-2</v>
      </c>
      <c r="S694">
        <v>1</v>
      </c>
    </row>
    <row r="695" spans="1:19" x14ac:dyDescent="0.25">
      <c r="A695" t="s">
        <v>1572</v>
      </c>
      <c r="B695" t="s">
        <v>1573</v>
      </c>
      <c r="C695">
        <v>6034</v>
      </c>
      <c r="D695" t="s">
        <v>96</v>
      </c>
      <c r="E695" t="s">
        <v>32</v>
      </c>
      <c r="F695" t="s">
        <v>29</v>
      </c>
      <c r="G695" t="s">
        <v>30</v>
      </c>
      <c r="H695" t="s">
        <v>96</v>
      </c>
      <c r="I695" t="s">
        <v>22</v>
      </c>
      <c r="J695">
        <v>1351.5</v>
      </c>
      <c r="K695">
        <v>1</v>
      </c>
      <c r="L695" t="s">
        <v>124</v>
      </c>
      <c r="M695" t="s">
        <v>1243</v>
      </c>
      <c r="O695">
        <v>851</v>
      </c>
      <c r="P695" t="s">
        <v>20</v>
      </c>
      <c r="Q695">
        <v>2.7</v>
      </c>
      <c r="R695" s="48">
        <v>1.6666666666666607E-2</v>
      </c>
      <c r="S695">
        <v>0</v>
      </c>
    </row>
    <row r="696" spans="1:19" x14ac:dyDescent="0.25">
      <c r="A696" t="s">
        <v>1574</v>
      </c>
      <c r="B696" t="s">
        <v>1575</v>
      </c>
      <c r="C696">
        <v>6034</v>
      </c>
      <c r="D696" t="s">
        <v>96</v>
      </c>
      <c r="E696" t="s">
        <v>32</v>
      </c>
      <c r="F696" t="s">
        <v>23</v>
      </c>
      <c r="G696" t="s">
        <v>23</v>
      </c>
      <c r="H696" t="s">
        <v>96</v>
      </c>
      <c r="I696" t="s">
        <v>24</v>
      </c>
      <c r="J696">
        <v>1351.5</v>
      </c>
      <c r="K696">
        <v>1</v>
      </c>
      <c r="L696" t="s">
        <v>134</v>
      </c>
      <c r="M696" t="s">
        <v>1243</v>
      </c>
      <c r="O696">
        <v>849</v>
      </c>
      <c r="P696" t="s">
        <v>20</v>
      </c>
      <c r="Q696">
        <v>0</v>
      </c>
      <c r="R696" s="48">
        <v>1.4444444444444482E-2</v>
      </c>
      <c r="S696">
        <v>1</v>
      </c>
    </row>
    <row r="697" spans="1:19" x14ac:dyDescent="0.25">
      <c r="A697" t="s">
        <v>1576</v>
      </c>
      <c r="B697" t="s">
        <v>1577</v>
      </c>
      <c r="C697">
        <v>6034</v>
      </c>
      <c r="D697" t="s">
        <v>96</v>
      </c>
      <c r="E697" t="s">
        <v>32</v>
      </c>
      <c r="F697" t="s">
        <v>23</v>
      </c>
      <c r="G697" t="s">
        <v>23</v>
      </c>
      <c r="H697" t="s">
        <v>96</v>
      </c>
      <c r="I697" t="s">
        <v>24</v>
      </c>
      <c r="J697">
        <v>1351.5</v>
      </c>
      <c r="K697">
        <v>0</v>
      </c>
      <c r="L697" t="s">
        <v>134</v>
      </c>
      <c r="M697" t="s">
        <v>1243</v>
      </c>
      <c r="O697">
        <v>0</v>
      </c>
      <c r="P697" t="s">
        <v>20</v>
      </c>
      <c r="Q697">
        <v>0</v>
      </c>
      <c r="R697" s="48">
        <v>1.6666666666666607E-2</v>
      </c>
      <c r="S697">
        <v>0</v>
      </c>
    </row>
    <row r="698" spans="1:19" x14ac:dyDescent="0.25">
      <c r="A698" t="s">
        <v>1578</v>
      </c>
      <c r="B698" t="s">
        <v>1579</v>
      </c>
      <c r="C698">
        <v>6034</v>
      </c>
      <c r="D698" t="s">
        <v>96</v>
      </c>
      <c r="E698" t="s">
        <v>32</v>
      </c>
      <c r="F698" t="s">
        <v>23</v>
      </c>
      <c r="G698" t="s">
        <v>23</v>
      </c>
      <c r="H698" t="s">
        <v>96</v>
      </c>
      <c r="I698" t="s">
        <v>24</v>
      </c>
      <c r="J698">
        <v>1351.5</v>
      </c>
      <c r="K698">
        <v>0</v>
      </c>
      <c r="L698" t="s">
        <v>134</v>
      </c>
      <c r="M698" t="s">
        <v>1243</v>
      </c>
      <c r="O698">
        <v>0</v>
      </c>
      <c r="P698" t="s">
        <v>20</v>
      </c>
      <c r="Q698">
        <v>0</v>
      </c>
      <c r="R698" s="48">
        <v>1.6666666666666607E-2</v>
      </c>
      <c r="S698">
        <v>0</v>
      </c>
    </row>
    <row r="699" spans="1:19" x14ac:dyDescent="0.25">
      <c r="A699" t="s">
        <v>1580</v>
      </c>
      <c r="B699" t="s">
        <v>1581</v>
      </c>
      <c r="C699">
        <v>6034</v>
      </c>
      <c r="D699" t="s">
        <v>96</v>
      </c>
      <c r="E699" t="s">
        <v>32</v>
      </c>
      <c r="F699" t="s">
        <v>29</v>
      </c>
      <c r="G699" t="s">
        <v>30</v>
      </c>
      <c r="H699" t="s">
        <v>96</v>
      </c>
      <c r="I699" t="s">
        <v>22</v>
      </c>
      <c r="J699">
        <v>1351.55</v>
      </c>
      <c r="K699">
        <v>1</v>
      </c>
      <c r="L699" t="s">
        <v>124</v>
      </c>
      <c r="M699" t="s">
        <v>1243</v>
      </c>
      <c r="O699">
        <v>1223</v>
      </c>
      <c r="P699" t="s">
        <v>20</v>
      </c>
      <c r="Q699">
        <v>5</v>
      </c>
      <c r="R699" s="48">
        <v>1.305555555555582E-2</v>
      </c>
      <c r="S699">
        <v>0</v>
      </c>
    </row>
    <row r="700" spans="1:19" x14ac:dyDescent="0.25">
      <c r="A700" t="s">
        <v>1582</v>
      </c>
      <c r="B700" t="s">
        <v>1583</v>
      </c>
      <c r="C700">
        <v>6034</v>
      </c>
      <c r="D700" t="s">
        <v>96</v>
      </c>
      <c r="E700" t="s">
        <v>32</v>
      </c>
      <c r="F700" t="s">
        <v>17</v>
      </c>
      <c r="G700" t="s">
        <v>17</v>
      </c>
      <c r="H700" t="s">
        <v>96</v>
      </c>
      <c r="I700" t="s">
        <v>19</v>
      </c>
      <c r="J700">
        <v>1351.55</v>
      </c>
      <c r="K700">
        <v>1</v>
      </c>
      <c r="L700" t="s">
        <v>101</v>
      </c>
      <c r="M700" t="s">
        <v>1243</v>
      </c>
      <c r="O700">
        <v>1133</v>
      </c>
      <c r="P700" t="s">
        <v>20</v>
      </c>
      <c r="Q700">
        <v>4.8</v>
      </c>
      <c r="R700" s="48">
        <v>1.1388888888888893E-2</v>
      </c>
      <c r="S700">
        <v>0</v>
      </c>
    </row>
    <row r="701" spans="1:19" x14ac:dyDescent="0.25">
      <c r="A701" t="s">
        <v>1584</v>
      </c>
      <c r="B701" t="s">
        <v>1585</v>
      </c>
      <c r="C701">
        <v>6034</v>
      </c>
      <c r="D701" t="s">
        <v>96</v>
      </c>
      <c r="E701" t="s">
        <v>32</v>
      </c>
      <c r="F701" t="s">
        <v>17</v>
      </c>
      <c r="G701" t="s">
        <v>17</v>
      </c>
      <c r="H701" t="s">
        <v>96</v>
      </c>
      <c r="I701" t="s">
        <v>19</v>
      </c>
      <c r="J701">
        <v>1351.55</v>
      </c>
      <c r="K701">
        <v>1</v>
      </c>
      <c r="L701" t="s">
        <v>101</v>
      </c>
      <c r="M701" t="s">
        <v>1243</v>
      </c>
      <c r="O701">
        <v>1405</v>
      </c>
      <c r="P701" t="s">
        <v>20</v>
      </c>
      <c r="Q701">
        <v>5.9</v>
      </c>
      <c r="R701" s="48">
        <v>1.6666666666666607E-2</v>
      </c>
      <c r="S701">
        <v>0</v>
      </c>
    </row>
    <row r="702" spans="1:19" x14ac:dyDescent="0.25">
      <c r="A702" t="s">
        <v>1586</v>
      </c>
      <c r="B702" t="s">
        <v>1587</v>
      </c>
      <c r="C702">
        <v>6034</v>
      </c>
      <c r="D702" t="s">
        <v>96</v>
      </c>
      <c r="E702" t="s">
        <v>32</v>
      </c>
      <c r="F702" t="s">
        <v>17</v>
      </c>
      <c r="G702" t="s">
        <v>17</v>
      </c>
      <c r="H702" t="s">
        <v>96</v>
      </c>
      <c r="I702" t="s">
        <v>19</v>
      </c>
      <c r="J702">
        <v>1351.55</v>
      </c>
      <c r="K702">
        <v>1</v>
      </c>
      <c r="L702" t="s">
        <v>101</v>
      </c>
      <c r="M702" t="s">
        <v>1243</v>
      </c>
      <c r="O702">
        <v>1404</v>
      </c>
      <c r="P702" t="s">
        <v>20</v>
      </c>
      <c r="Q702">
        <v>6.1</v>
      </c>
      <c r="R702" s="48">
        <v>1.6666666666666607E-2</v>
      </c>
      <c r="S702">
        <v>0</v>
      </c>
    </row>
    <row r="703" spans="1:19" x14ac:dyDescent="0.25">
      <c r="A703" t="s">
        <v>1588</v>
      </c>
      <c r="B703" t="s">
        <v>1589</v>
      </c>
      <c r="C703">
        <v>6034</v>
      </c>
      <c r="D703" t="s">
        <v>96</v>
      </c>
      <c r="E703" t="s">
        <v>32</v>
      </c>
      <c r="F703" t="s">
        <v>17</v>
      </c>
      <c r="G703" t="s">
        <v>17</v>
      </c>
      <c r="H703" t="s">
        <v>96</v>
      </c>
      <c r="I703" t="s">
        <v>19</v>
      </c>
      <c r="J703">
        <v>1351.55</v>
      </c>
      <c r="K703">
        <v>1</v>
      </c>
      <c r="L703" t="s">
        <v>101</v>
      </c>
      <c r="M703" t="s">
        <v>1243</v>
      </c>
      <c r="O703">
        <v>1385</v>
      </c>
      <c r="P703" t="s">
        <v>20</v>
      </c>
      <c r="Q703">
        <v>6.1</v>
      </c>
      <c r="R703" s="48">
        <v>1.6666666666666607E-2</v>
      </c>
      <c r="S703">
        <v>0</v>
      </c>
    </row>
    <row r="704" spans="1:19" x14ac:dyDescent="0.25">
      <c r="A704" t="s">
        <v>1590</v>
      </c>
      <c r="B704" t="s">
        <v>1591</v>
      </c>
      <c r="C704">
        <v>6034</v>
      </c>
      <c r="D704" t="s">
        <v>96</v>
      </c>
      <c r="E704" t="s">
        <v>32</v>
      </c>
      <c r="F704" t="s">
        <v>17</v>
      </c>
      <c r="G704" t="s">
        <v>17</v>
      </c>
      <c r="H704" t="s">
        <v>96</v>
      </c>
      <c r="I704" t="s">
        <v>19</v>
      </c>
      <c r="J704">
        <v>1351.55</v>
      </c>
      <c r="K704">
        <v>1</v>
      </c>
      <c r="L704" t="s">
        <v>101</v>
      </c>
      <c r="M704" t="s">
        <v>1243</v>
      </c>
      <c r="O704">
        <v>1348</v>
      </c>
      <c r="P704" t="s">
        <v>20</v>
      </c>
      <c r="Q704">
        <v>5.7</v>
      </c>
      <c r="R704" s="48">
        <v>1.6666666666666607E-2</v>
      </c>
      <c r="S704">
        <v>0</v>
      </c>
    </row>
    <row r="705" spans="1:19" x14ac:dyDescent="0.25">
      <c r="A705" t="s">
        <v>1592</v>
      </c>
      <c r="B705" t="s">
        <v>1593</v>
      </c>
      <c r="C705">
        <v>6034</v>
      </c>
      <c r="D705" t="s">
        <v>96</v>
      </c>
      <c r="E705" t="s">
        <v>32</v>
      </c>
      <c r="F705" t="s">
        <v>17</v>
      </c>
      <c r="G705" t="s">
        <v>17</v>
      </c>
      <c r="H705" t="s">
        <v>96</v>
      </c>
      <c r="I705" t="s">
        <v>19</v>
      </c>
      <c r="J705">
        <v>1351.55</v>
      </c>
      <c r="K705">
        <v>1</v>
      </c>
      <c r="L705" t="s">
        <v>101</v>
      </c>
      <c r="M705" t="s">
        <v>1243</v>
      </c>
      <c r="O705">
        <v>1353</v>
      </c>
      <c r="P705" t="s">
        <v>20</v>
      </c>
      <c r="Q705">
        <v>6</v>
      </c>
      <c r="R705" s="48">
        <v>1.6666666666666607E-2</v>
      </c>
      <c r="S705">
        <v>0</v>
      </c>
    </row>
    <row r="706" spans="1:19" x14ac:dyDescent="0.25">
      <c r="A706" t="s">
        <v>1594</v>
      </c>
      <c r="B706" t="s">
        <v>1595</v>
      </c>
      <c r="C706">
        <v>6034</v>
      </c>
      <c r="D706" t="s">
        <v>96</v>
      </c>
      <c r="E706" t="s">
        <v>32</v>
      </c>
      <c r="F706" t="s">
        <v>17</v>
      </c>
      <c r="G706" t="s">
        <v>17</v>
      </c>
      <c r="H706" t="s">
        <v>96</v>
      </c>
      <c r="I706" t="s">
        <v>19</v>
      </c>
      <c r="J706">
        <v>1351.55</v>
      </c>
      <c r="K706">
        <v>1</v>
      </c>
      <c r="L706" t="s">
        <v>101</v>
      </c>
      <c r="M706" t="s">
        <v>1243</v>
      </c>
      <c r="O706">
        <v>1337</v>
      </c>
      <c r="P706" t="s">
        <v>20</v>
      </c>
      <c r="Q706">
        <v>5.6</v>
      </c>
      <c r="R706" s="48">
        <v>1.6666666666666607E-2</v>
      </c>
      <c r="S706">
        <v>0</v>
      </c>
    </row>
    <row r="707" spans="1:19" x14ac:dyDescent="0.25">
      <c r="A707" t="s">
        <v>1596</v>
      </c>
      <c r="B707" t="s">
        <v>1597</v>
      </c>
      <c r="C707">
        <v>6034</v>
      </c>
      <c r="D707" t="s">
        <v>96</v>
      </c>
      <c r="E707" t="s">
        <v>32</v>
      </c>
      <c r="F707" t="s">
        <v>21</v>
      </c>
      <c r="G707" t="s">
        <v>21</v>
      </c>
      <c r="H707" t="s">
        <v>96</v>
      </c>
      <c r="I707" t="s">
        <v>22</v>
      </c>
      <c r="J707">
        <v>1351.55</v>
      </c>
      <c r="K707">
        <v>1</v>
      </c>
      <c r="L707" t="s">
        <v>97</v>
      </c>
      <c r="M707" t="s">
        <v>1243</v>
      </c>
      <c r="O707">
        <v>853</v>
      </c>
      <c r="P707" t="s">
        <v>20</v>
      </c>
      <c r="Q707">
        <v>0</v>
      </c>
      <c r="R707" s="48">
        <v>1.5833333333334476E-2</v>
      </c>
      <c r="S707">
        <v>1</v>
      </c>
    </row>
    <row r="708" spans="1:19" x14ac:dyDescent="0.25">
      <c r="A708" t="s">
        <v>1598</v>
      </c>
      <c r="B708" t="s">
        <v>1599</v>
      </c>
      <c r="C708">
        <v>6034</v>
      </c>
      <c r="D708" t="s">
        <v>96</v>
      </c>
      <c r="E708" t="s">
        <v>32</v>
      </c>
      <c r="F708" t="s">
        <v>21</v>
      </c>
      <c r="G708" t="s">
        <v>21</v>
      </c>
      <c r="H708" t="s">
        <v>96</v>
      </c>
      <c r="I708" t="s">
        <v>22</v>
      </c>
      <c r="J708">
        <v>1351.55</v>
      </c>
      <c r="K708">
        <v>1</v>
      </c>
      <c r="L708" t="s">
        <v>97</v>
      </c>
      <c r="M708" t="s">
        <v>1243</v>
      </c>
      <c r="O708">
        <v>918</v>
      </c>
      <c r="P708" t="s">
        <v>20</v>
      </c>
      <c r="Q708">
        <v>5.4</v>
      </c>
      <c r="R708" s="48">
        <v>1.6666666666666607E-2</v>
      </c>
      <c r="S708">
        <v>0</v>
      </c>
    </row>
    <row r="709" spans="1:19" x14ac:dyDescent="0.25">
      <c r="A709" t="s">
        <v>1600</v>
      </c>
      <c r="B709" t="s">
        <v>1601</v>
      </c>
      <c r="C709">
        <v>6034</v>
      </c>
      <c r="D709" t="s">
        <v>96</v>
      </c>
      <c r="E709" t="s">
        <v>32</v>
      </c>
      <c r="F709" t="s">
        <v>21</v>
      </c>
      <c r="G709" t="s">
        <v>21</v>
      </c>
      <c r="H709" t="s">
        <v>96</v>
      </c>
      <c r="I709" t="s">
        <v>22</v>
      </c>
      <c r="J709">
        <v>1351.55</v>
      </c>
      <c r="K709">
        <v>1</v>
      </c>
      <c r="L709" t="s">
        <v>97</v>
      </c>
      <c r="M709" t="s">
        <v>1243</v>
      </c>
      <c r="O709">
        <v>1137</v>
      </c>
      <c r="P709" t="s">
        <v>20</v>
      </c>
      <c r="Q709">
        <v>3.9</v>
      </c>
      <c r="R709" s="48">
        <v>1.6666666666666607E-2</v>
      </c>
      <c r="S709">
        <v>0</v>
      </c>
    </row>
    <row r="710" spans="1:19" x14ac:dyDescent="0.25">
      <c r="A710" t="s">
        <v>1602</v>
      </c>
      <c r="B710" t="s">
        <v>1603</v>
      </c>
      <c r="C710">
        <v>6034</v>
      </c>
      <c r="D710" t="s">
        <v>96</v>
      </c>
      <c r="E710" t="s">
        <v>32</v>
      </c>
      <c r="F710" t="s">
        <v>26</v>
      </c>
      <c r="G710" t="s">
        <v>27</v>
      </c>
      <c r="H710" t="s">
        <v>96</v>
      </c>
      <c r="I710" t="s">
        <v>19</v>
      </c>
      <c r="J710">
        <v>1351.55</v>
      </c>
      <c r="K710">
        <v>1</v>
      </c>
      <c r="L710" t="s">
        <v>114</v>
      </c>
      <c r="M710" t="s">
        <v>1243</v>
      </c>
      <c r="O710">
        <v>1066</v>
      </c>
      <c r="P710" t="s">
        <v>20</v>
      </c>
      <c r="Q710">
        <v>4.2</v>
      </c>
      <c r="R710" s="48">
        <v>4.1666666666659857E-3</v>
      </c>
      <c r="S710">
        <v>0</v>
      </c>
    </row>
    <row r="711" spans="1:19" x14ac:dyDescent="0.25">
      <c r="A711" t="s">
        <v>1604</v>
      </c>
      <c r="B711" t="s">
        <v>1605</v>
      </c>
      <c r="C711">
        <v>6034</v>
      </c>
      <c r="D711" t="s">
        <v>96</v>
      </c>
      <c r="E711" t="s">
        <v>32</v>
      </c>
      <c r="F711" t="s">
        <v>26</v>
      </c>
      <c r="G711" t="s">
        <v>27</v>
      </c>
      <c r="H711" t="s">
        <v>96</v>
      </c>
      <c r="I711" t="s">
        <v>19</v>
      </c>
      <c r="J711">
        <v>1351.55</v>
      </c>
      <c r="K711">
        <v>1</v>
      </c>
      <c r="L711" t="s">
        <v>114</v>
      </c>
      <c r="M711" t="s">
        <v>1243</v>
      </c>
      <c r="O711">
        <v>843</v>
      </c>
      <c r="P711" t="s">
        <v>20</v>
      </c>
      <c r="Q711">
        <v>2.5</v>
      </c>
      <c r="R711" s="48">
        <v>1.6666666666666607E-2</v>
      </c>
      <c r="S711">
        <v>0</v>
      </c>
    </row>
    <row r="712" spans="1:19" x14ac:dyDescent="0.25">
      <c r="A712" t="s">
        <v>1606</v>
      </c>
      <c r="B712" t="s">
        <v>1607</v>
      </c>
      <c r="C712">
        <v>6034</v>
      </c>
      <c r="D712" t="s">
        <v>96</v>
      </c>
      <c r="E712" t="s">
        <v>32</v>
      </c>
      <c r="F712" t="s">
        <v>28</v>
      </c>
      <c r="G712" t="s">
        <v>28</v>
      </c>
      <c r="H712" t="s">
        <v>96</v>
      </c>
      <c r="I712" t="s">
        <v>19</v>
      </c>
      <c r="J712">
        <v>1351.55</v>
      </c>
      <c r="K712">
        <v>1</v>
      </c>
      <c r="L712" t="s">
        <v>121</v>
      </c>
      <c r="M712" t="s">
        <v>1243</v>
      </c>
      <c r="O712">
        <v>1106</v>
      </c>
      <c r="P712" t="s">
        <v>20</v>
      </c>
      <c r="Q712">
        <v>0</v>
      </c>
      <c r="R712" s="48">
        <v>1.5277777777777946E-2</v>
      </c>
      <c r="S712">
        <v>1</v>
      </c>
    </row>
    <row r="713" spans="1:19" x14ac:dyDescent="0.25">
      <c r="A713" t="s">
        <v>1608</v>
      </c>
      <c r="B713" t="s">
        <v>1609</v>
      </c>
      <c r="C713">
        <v>6034</v>
      </c>
      <c r="D713" t="s">
        <v>96</v>
      </c>
      <c r="E713" t="s">
        <v>32</v>
      </c>
      <c r="F713" t="s">
        <v>28</v>
      </c>
      <c r="G713" t="s">
        <v>28</v>
      </c>
      <c r="H713" t="s">
        <v>96</v>
      </c>
      <c r="I713" t="s">
        <v>19</v>
      </c>
      <c r="J713">
        <v>1351.55</v>
      </c>
      <c r="K713">
        <v>1</v>
      </c>
      <c r="L713" t="s">
        <v>121</v>
      </c>
      <c r="M713" t="s">
        <v>1243</v>
      </c>
      <c r="O713">
        <v>1205</v>
      </c>
      <c r="P713" t="s">
        <v>20</v>
      </c>
      <c r="Q713">
        <v>0</v>
      </c>
      <c r="R713" s="48">
        <v>3.3333333333333215E-2</v>
      </c>
      <c r="S713">
        <v>1</v>
      </c>
    </row>
    <row r="714" spans="1:19" x14ac:dyDescent="0.25">
      <c r="A714" t="s">
        <v>1610</v>
      </c>
      <c r="B714" t="s">
        <v>1611</v>
      </c>
      <c r="C714">
        <v>6034</v>
      </c>
      <c r="D714" t="s">
        <v>96</v>
      </c>
      <c r="E714" t="s">
        <v>32</v>
      </c>
      <c r="F714" t="s">
        <v>28</v>
      </c>
      <c r="G714" t="s">
        <v>28</v>
      </c>
      <c r="H714" t="s">
        <v>96</v>
      </c>
      <c r="I714" t="s">
        <v>19</v>
      </c>
      <c r="J714">
        <v>1351.55</v>
      </c>
      <c r="K714">
        <v>1</v>
      </c>
      <c r="L714" t="s">
        <v>121</v>
      </c>
      <c r="M714" t="s">
        <v>1243</v>
      </c>
      <c r="O714">
        <v>1207</v>
      </c>
      <c r="P714" t="s">
        <v>20</v>
      </c>
      <c r="Q714">
        <v>0</v>
      </c>
      <c r="R714" s="48">
        <v>1.6666666666666607E-2</v>
      </c>
      <c r="S714">
        <v>1</v>
      </c>
    </row>
    <row r="715" spans="1:19" x14ac:dyDescent="0.25">
      <c r="A715" t="s">
        <v>1612</v>
      </c>
      <c r="B715" t="s">
        <v>1613</v>
      </c>
      <c r="C715">
        <v>6034</v>
      </c>
      <c r="D715" t="s">
        <v>96</v>
      </c>
      <c r="E715" t="s">
        <v>32</v>
      </c>
      <c r="F715" t="s">
        <v>28</v>
      </c>
      <c r="G715" t="s">
        <v>28</v>
      </c>
      <c r="H715" t="s">
        <v>96</v>
      </c>
      <c r="I715" t="s">
        <v>19</v>
      </c>
      <c r="J715">
        <v>1351.55</v>
      </c>
      <c r="K715">
        <v>1</v>
      </c>
      <c r="L715" t="s">
        <v>121</v>
      </c>
      <c r="M715" t="s">
        <v>1243</v>
      </c>
      <c r="O715">
        <v>1037</v>
      </c>
      <c r="P715" t="s">
        <v>20</v>
      </c>
      <c r="Q715">
        <v>0</v>
      </c>
      <c r="R715" s="48">
        <v>1.6666666666666607E-2</v>
      </c>
      <c r="S715">
        <v>1</v>
      </c>
    </row>
    <row r="716" spans="1:19" x14ac:dyDescent="0.25">
      <c r="A716" t="s">
        <v>1614</v>
      </c>
      <c r="B716" t="s">
        <v>1615</v>
      </c>
      <c r="C716">
        <v>6034</v>
      </c>
      <c r="D716" t="s">
        <v>96</v>
      </c>
      <c r="E716" t="s">
        <v>32</v>
      </c>
      <c r="F716" t="s">
        <v>28</v>
      </c>
      <c r="G716" t="s">
        <v>28</v>
      </c>
      <c r="H716" t="s">
        <v>96</v>
      </c>
      <c r="I716" t="s">
        <v>19</v>
      </c>
      <c r="J716">
        <v>1351.55</v>
      </c>
      <c r="K716">
        <v>1</v>
      </c>
      <c r="L716" t="s">
        <v>121</v>
      </c>
      <c r="M716" t="s">
        <v>1243</v>
      </c>
      <c r="O716">
        <v>851</v>
      </c>
      <c r="P716" t="s">
        <v>20</v>
      </c>
      <c r="Q716">
        <v>0</v>
      </c>
      <c r="R716" s="48">
        <v>1.6666666666666607E-2</v>
      </c>
      <c r="S716">
        <v>1</v>
      </c>
    </row>
    <row r="717" spans="1:19" x14ac:dyDescent="0.25">
      <c r="A717" t="s">
        <v>1616</v>
      </c>
      <c r="B717" t="s">
        <v>1617</v>
      </c>
      <c r="C717">
        <v>6034</v>
      </c>
      <c r="D717" t="s">
        <v>96</v>
      </c>
      <c r="E717" t="s">
        <v>32</v>
      </c>
      <c r="F717" t="s">
        <v>28</v>
      </c>
      <c r="G717" t="s">
        <v>28</v>
      </c>
      <c r="H717" t="s">
        <v>96</v>
      </c>
      <c r="I717" t="s">
        <v>19</v>
      </c>
      <c r="J717">
        <v>1351.55</v>
      </c>
      <c r="K717">
        <v>1</v>
      </c>
      <c r="L717" t="s">
        <v>121</v>
      </c>
      <c r="M717" t="s">
        <v>1243</v>
      </c>
      <c r="O717">
        <v>852</v>
      </c>
      <c r="P717" t="s">
        <v>20</v>
      </c>
      <c r="Q717">
        <v>0</v>
      </c>
      <c r="R717" s="48">
        <v>1.6666666666666607E-2</v>
      </c>
      <c r="S717">
        <v>1</v>
      </c>
    </row>
    <row r="718" spans="1:19" x14ac:dyDescent="0.25">
      <c r="A718" t="s">
        <v>1618</v>
      </c>
      <c r="B718" t="s">
        <v>1619</v>
      </c>
      <c r="C718">
        <v>6034</v>
      </c>
      <c r="D718" t="s">
        <v>96</v>
      </c>
      <c r="E718" t="s">
        <v>32</v>
      </c>
      <c r="F718" t="s">
        <v>23</v>
      </c>
      <c r="G718" t="s">
        <v>23</v>
      </c>
      <c r="H718" t="s">
        <v>96</v>
      </c>
      <c r="I718" t="s">
        <v>24</v>
      </c>
      <c r="J718">
        <v>1351.55</v>
      </c>
      <c r="K718">
        <v>1</v>
      </c>
      <c r="L718" t="s">
        <v>131</v>
      </c>
      <c r="M718" t="s">
        <v>1243</v>
      </c>
      <c r="O718">
        <v>1090</v>
      </c>
      <c r="P718" t="s">
        <v>20</v>
      </c>
      <c r="Q718">
        <v>0</v>
      </c>
      <c r="R718" s="48">
        <v>3.6111111111121197E-3</v>
      </c>
      <c r="S718">
        <v>1</v>
      </c>
    </row>
    <row r="719" spans="1:19" x14ac:dyDescent="0.25">
      <c r="A719" t="s">
        <v>1620</v>
      </c>
      <c r="B719" t="s">
        <v>1621</v>
      </c>
      <c r="C719">
        <v>6034</v>
      </c>
      <c r="D719" t="s">
        <v>96</v>
      </c>
      <c r="E719" t="s">
        <v>32</v>
      </c>
      <c r="F719" t="s">
        <v>23</v>
      </c>
      <c r="G719" t="s">
        <v>23</v>
      </c>
      <c r="H719" t="s">
        <v>96</v>
      </c>
      <c r="I719" t="s">
        <v>24</v>
      </c>
      <c r="J719">
        <v>1351.55</v>
      </c>
      <c r="K719">
        <v>1</v>
      </c>
      <c r="L719" t="s">
        <v>134</v>
      </c>
      <c r="M719" t="s">
        <v>1243</v>
      </c>
      <c r="O719">
        <v>845</v>
      </c>
      <c r="P719" t="s">
        <v>20</v>
      </c>
      <c r="Q719">
        <v>0</v>
      </c>
      <c r="R719" s="48">
        <v>1.3888888888886619E-3</v>
      </c>
      <c r="S719">
        <v>1</v>
      </c>
    </row>
    <row r="720" spans="1:19" x14ac:dyDescent="0.25">
      <c r="A720" t="s">
        <v>1622</v>
      </c>
      <c r="B720" t="s">
        <v>1623</v>
      </c>
      <c r="C720">
        <v>6034</v>
      </c>
      <c r="D720" t="s">
        <v>96</v>
      </c>
      <c r="E720" t="s">
        <v>32</v>
      </c>
      <c r="F720" t="s">
        <v>28</v>
      </c>
      <c r="G720" t="s">
        <v>28</v>
      </c>
      <c r="H720" t="s">
        <v>96</v>
      </c>
      <c r="I720" t="s">
        <v>19</v>
      </c>
      <c r="J720">
        <v>1351.55</v>
      </c>
      <c r="K720">
        <v>1</v>
      </c>
      <c r="L720" t="s">
        <v>121</v>
      </c>
      <c r="M720" t="s">
        <v>1243</v>
      </c>
      <c r="O720">
        <v>821</v>
      </c>
      <c r="P720" t="s">
        <v>20</v>
      </c>
      <c r="Q720">
        <v>0</v>
      </c>
      <c r="R720" s="48">
        <v>3.3333333333325221E-3</v>
      </c>
      <c r="S720">
        <v>1</v>
      </c>
    </row>
    <row r="721" spans="1:19" x14ac:dyDescent="0.25">
      <c r="A721" t="s">
        <v>1624</v>
      </c>
      <c r="B721" t="s">
        <v>1625</v>
      </c>
      <c r="C721">
        <v>6034</v>
      </c>
      <c r="D721" t="s">
        <v>96</v>
      </c>
      <c r="E721" t="s">
        <v>32</v>
      </c>
      <c r="F721" t="s">
        <v>28</v>
      </c>
      <c r="G721" t="s">
        <v>28</v>
      </c>
      <c r="H721" t="s">
        <v>96</v>
      </c>
      <c r="I721" t="s">
        <v>19</v>
      </c>
      <c r="J721">
        <v>1351.55</v>
      </c>
      <c r="K721">
        <v>1</v>
      </c>
      <c r="L721" t="s">
        <v>121</v>
      </c>
      <c r="M721" t="s">
        <v>1243</v>
      </c>
      <c r="O721">
        <v>868</v>
      </c>
      <c r="P721" t="s">
        <v>20</v>
      </c>
      <c r="Q721">
        <v>2.8</v>
      </c>
      <c r="R721" s="48">
        <v>1.6666666666666607E-2</v>
      </c>
      <c r="S721">
        <v>0</v>
      </c>
    </row>
    <row r="722" spans="1:19" x14ac:dyDescent="0.25">
      <c r="A722" t="s">
        <v>1626</v>
      </c>
      <c r="B722" t="s">
        <v>1627</v>
      </c>
      <c r="C722">
        <v>6034</v>
      </c>
      <c r="D722" t="s">
        <v>96</v>
      </c>
      <c r="E722" t="s">
        <v>32</v>
      </c>
      <c r="F722" t="s">
        <v>29</v>
      </c>
      <c r="G722" t="s">
        <v>30</v>
      </c>
      <c r="H722" t="s">
        <v>96</v>
      </c>
      <c r="I722" t="s">
        <v>22</v>
      </c>
      <c r="J722">
        <v>1351.55</v>
      </c>
      <c r="K722">
        <v>1</v>
      </c>
      <c r="L722" t="s">
        <v>124</v>
      </c>
      <c r="M722" t="s">
        <v>1243</v>
      </c>
      <c r="O722">
        <v>850</v>
      </c>
      <c r="P722" t="s">
        <v>20</v>
      </c>
      <c r="Q722">
        <v>3.2</v>
      </c>
      <c r="R722" s="48">
        <v>1.6666666666669272E-3</v>
      </c>
      <c r="S722">
        <v>0</v>
      </c>
    </row>
    <row r="723" spans="1:19" x14ac:dyDescent="0.25">
      <c r="A723" t="s">
        <v>1628</v>
      </c>
      <c r="B723" t="s">
        <v>1629</v>
      </c>
      <c r="C723">
        <v>6034</v>
      </c>
      <c r="D723" t="s">
        <v>96</v>
      </c>
      <c r="E723" t="s">
        <v>32</v>
      </c>
      <c r="F723" t="s">
        <v>29</v>
      </c>
      <c r="G723" t="s">
        <v>30</v>
      </c>
      <c r="H723" t="s">
        <v>96</v>
      </c>
      <c r="I723" t="s">
        <v>22</v>
      </c>
      <c r="J723">
        <v>1351.55</v>
      </c>
      <c r="K723">
        <v>1</v>
      </c>
      <c r="L723" t="s">
        <v>124</v>
      </c>
      <c r="M723" t="s">
        <v>1243</v>
      </c>
      <c r="O723">
        <v>991</v>
      </c>
      <c r="P723" t="s">
        <v>20</v>
      </c>
      <c r="Q723">
        <v>6</v>
      </c>
      <c r="R723" s="48">
        <v>1.6666666666666607E-2</v>
      </c>
      <c r="S723">
        <v>0</v>
      </c>
    </row>
    <row r="724" spans="1:19" x14ac:dyDescent="0.25">
      <c r="A724" t="s">
        <v>1630</v>
      </c>
      <c r="B724" t="s">
        <v>1631</v>
      </c>
      <c r="C724">
        <v>6034</v>
      </c>
      <c r="D724" t="s">
        <v>96</v>
      </c>
      <c r="E724" t="s">
        <v>32</v>
      </c>
      <c r="F724" t="s">
        <v>23</v>
      </c>
      <c r="G724" t="s">
        <v>23</v>
      </c>
      <c r="H724" t="s">
        <v>96</v>
      </c>
      <c r="I724" t="s">
        <v>31</v>
      </c>
      <c r="J724">
        <v>1351.55</v>
      </c>
      <c r="K724">
        <v>1</v>
      </c>
      <c r="L724" t="s">
        <v>1632</v>
      </c>
      <c r="M724" t="s">
        <v>1243</v>
      </c>
      <c r="O724">
        <v>848</v>
      </c>
      <c r="P724" t="s">
        <v>20</v>
      </c>
      <c r="Q724">
        <v>0</v>
      </c>
      <c r="R724" s="48">
        <v>1.0555555555555429E-2</v>
      </c>
      <c r="S724">
        <v>1</v>
      </c>
    </row>
    <row r="725" spans="1:19" x14ac:dyDescent="0.25">
      <c r="A725" t="s">
        <v>1633</v>
      </c>
      <c r="B725" t="s">
        <v>1634</v>
      </c>
      <c r="C725">
        <v>6034</v>
      </c>
      <c r="D725" t="s">
        <v>96</v>
      </c>
      <c r="E725" t="s">
        <v>32</v>
      </c>
      <c r="F725" t="s">
        <v>23</v>
      </c>
      <c r="G725" t="s">
        <v>23</v>
      </c>
      <c r="H725" t="s">
        <v>96</v>
      </c>
      <c r="I725" t="s">
        <v>31</v>
      </c>
      <c r="J725">
        <v>1351.55</v>
      </c>
      <c r="K725">
        <v>0</v>
      </c>
      <c r="L725" t="s">
        <v>1632</v>
      </c>
      <c r="M725" t="s">
        <v>1243</v>
      </c>
      <c r="O725">
        <v>0</v>
      </c>
      <c r="P725" t="s">
        <v>20</v>
      </c>
      <c r="Q725">
        <v>0</v>
      </c>
      <c r="R725" s="48">
        <v>1.6666666666666607E-2</v>
      </c>
      <c r="S725">
        <v>0</v>
      </c>
    </row>
    <row r="726" spans="1:19" x14ac:dyDescent="0.25">
      <c r="A726" t="s">
        <v>1635</v>
      </c>
      <c r="B726" t="s">
        <v>1636</v>
      </c>
      <c r="C726">
        <v>6034</v>
      </c>
      <c r="D726" t="s">
        <v>96</v>
      </c>
      <c r="E726" t="s">
        <v>32</v>
      </c>
      <c r="F726" t="s">
        <v>23</v>
      </c>
      <c r="G726" t="s">
        <v>23</v>
      </c>
      <c r="H726" t="s">
        <v>96</v>
      </c>
      <c r="I726" t="s">
        <v>31</v>
      </c>
      <c r="J726">
        <v>1351.55</v>
      </c>
      <c r="K726">
        <v>0</v>
      </c>
      <c r="L726" t="s">
        <v>1632</v>
      </c>
      <c r="M726" t="s">
        <v>1243</v>
      </c>
      <c r="O726">
        <v>0</v>
      </c>
      <c r="P726" t="s">
        <v>20</v>
      </c>
      <c r="Q726">
        <v>0</v>
      </c>
      <c r="R726" s="48">
        <v>1.6666666666666607E-2</v>
      </c>
      <c r="S726">
        <v>0</v>
      </c>
    </row>
    <row r="727" spans="1:19" x14ac:dyDescent="0.25">
      <c r="A727" t="s">
        <v>1637</v>
      </c>
      <c r="B727" t="s">
        <v>1638</v>
      </c>
      <c r="C727">
        <v>6034</v>
      </c>
      <c r="D727" t="s">
        <v>96</v>
      </c>
      <c r="E727" t="s">
        <v>32</v>
      </c>
      <c r="F727" t="s">
        <v>23</v>
      </c>
      <c r="G727" t="s">
        <v>23</v>
      </c>
      <c r="H727" t="s">
        <v>96</v>
      </c>
      <c r="I727" t="s">
        <v>31</v>
      </c>
      <c r="J727">
        <v>1351.55</v>
      </c>
      <c r="K727">
        <v>0</v>
      </c>
      <c r="L727" t="s">
        <v>1632</v>
      </c>
      <c r="M727" t="s">
        <v>1243</v>
      </c>
      <c r="O727">
        <v>0</v>
      </c>
      <c r="P727" t="s">
        <v>20</v>
      </c>
      <c r="Q727">
        <v>0</v>
      </c>
      <c r="R727" s="48">
        <v>1.6666666666666607E-2</v>
      </c>
      <c r="S727">
        <v>0</v>
      </c>
    </row>
    <row r="728" spans="1:19" x14ac:dyDescent="0.25">
      <c r="A728" t="s">
        <v>1639</v>
      </c>
      <c r="B728" t="s">
        <v>1640</v>
      </c>
      <c r="C728">
        <v>6034</v>
      </c>
      <c r="D728" t="s">
        <v>96</v>
      </c>
      <c r="E728" t="s">
        <v>32</v>
      </c>
      <c r="F728" t="s">
        <v>23</v>
      </c>
      <c r="G728" t="s">
        <v>23</v>
      </c>
      <c r="H728" t="s">
        <v>96</v>
      </c>
      <c r="I728" t="s">
        <v>31</v>
      </c>
      <c r="J728">
        <v>1351.55</v>
      </c>
      <c r="K728">
        <v>0</v>
      </c>
      <c r="L728" t="s">
        <v>1632</v>
      </c>
      <c r="M728" t="s">
        <v>1243</v>
      </c>
      <c r="O728">
        <v>0</v>
      </c>
      <c r="P728" t="s">
        <v>20</v>
      </c>
      <c r="Q728">
        <v>0</v>
      </c>
      <c r="R728" s="48">
        <v>1.666666666666794E-2</v>
      </c>
      <c r="S728">
        <v>0</v>
      </c>
    </row>
    <row r="729" spans="1:19" x14ac:dyDescent="0.25">
      <c r="A729" t="s">
        <v>1641</v>
      </c>
      <c r="B729" t="s">
        <v>1642</v>
      </c>
      <c r="C729">
        <v>6034</v>
      </c>
      <c r="D729" t="s">
        <v>96</v>
      </c>
      <c r="E729" t="s">
        <v>32</v>
      </c>
      <c r="F729" t="s">
        <v>23</v>
      </c>
      <c r="G729" t="s">
        <v>23</v>
      </c>
      <c r="H729" t="s">
        <v>96</v>
      </c>
      <c r="I729" t="s">
        <v>31</v>
      </c>
      <c r="J729">
        <v>1351.55</v>
      </c>
      <c r="K729">
        <v>0</v>
      </c>
      <c r="L729" t="s">
        <v>1632</v>
      </c>
      <c r="M729" t="s">
        <v>1243</v>
      </c>
      <c r="O729">
        <v>0</v>
      </c>
      <c r="P729" t="s">
        <v>20</v>
      </c>
      <c r="Q729">
        <v>0</v>
      </c>
      <c r="R729" s="48">
        <v>1.6666666666666607E-2</v>
      </c>
      <c r="S729">
        <v>0</v>
      </c>
    </row>
    <row r="730" spans="1:19" x14ac:dyDescent="0.25">
      <c r="A730" t="s">
        <v>1643</v>
      </c>
      <c r="B730" t="s">
        <v>1644</v>
      </c>
      <c r="C730">
        <v>6034</v>
      </c>
      <c r="D730" t="s">
        <v>96</v>
      </c>
      <c r="E730" t="s">
        <v>32</v>
      </c>
      <c r="F730" t="s">
        <v>23</v>
      </c>
      <c r="G730" t="s">
        <v>23</v>
      </c>
      <c r="H730" t="s">
        <v>96</v>
      </c>
      <c r="I730" t="s">
        <v>31</v>
      </c>
      <c r="J730">
        <v>1351.55</v>
      </c>
      <c r="K730">
        <v>0</v>
      </c>
      <c r="L730" t="s">
        <v>1632</v>
      </c>
      <c r="M730" t="s">
        <v>1243</v>
      </c>
      <c r="O730">
        <v>0</v>
      </c>
      <c r="P730" t="s">
        <v>20</v>
      </c>
      <c r="Q730">
        <v>0</v>
      </c>
      <c r="R730" s="48">
        <v>1.6666666666666607E-2</v>
      </c>
      <c r="S730">
        <v>0</v>
      </c>
    </row>
    <row r="731" spans="1:19" x14ac:dyDescent="0.25">
      <c r="A731" t="s">
        <v>1645</v>
      </c>
      <c r="B731" t="s">
        <v>1646</v>
      </c>
      <c r="C731">
        <v>6034</v>
      </c>
      <c r="D731" t="s">
        <v>96</v>
      </c>
      <c r="E731" t="s">
        <v>32</v>
      </c>
      <c r="F731" t="s">
        <v>23</v>
      </c>
      <c r="G731" t="s">
        <v>23</v>
      </c>
      <c r="H731" t="s">
        <v>96</v>
      </c>
      <c r="I731" t="s">
        <v>31</v>
      </c>
      <c r="J731">
        <v>1351.55</v>
      </c>
      <c r="K731">
        <v>0</v>
      </c>
      <c r="L731" t="s">
        <v>1632</v>
      </c>
      <c r="M731" t="s">
        <v>1243</v>
      </c>
      <c r="O731">
        <v>0</v>
      </c>
      <c r="P731" t="s">
        <v>20</v>
      </c>
      <c r="Q731">
        <v>0</v>
      </c>
      <c r="R731" s="48">
        <v>1.6666666666666607E-2</v>
      </c>
      <c r="S731">
        <v>0</v>
      </c>
    </row>
    <row r="732" spans="1:19" x14ac:dyDescent="0.25">
      <c r="A732" t="s">
        <v>1647</v>
      </c>
      <c r="B732" t="s">
        <v>1648</v>
      </c>
      <c r="C732">
        <v>6034</v>
      </c>
      <c r="D732" t="s">
        <v>96</v>
      </c>
      <c r="E732" t="s">
        <v>32</v>
      </c>
      <c r="F732" t="s">
        <v>29</v>
      </c>
      <c r="G732" t="s">
        <v>30</v>
      </c>
      <c r="H732" t="s">
        <v>96</v>
      </c>
      <c r="I732" t="s">
        <v>22</v>
      </c>
      <c r="J732">
        <v>1351.95</v>
      </c>
      <c r="K732">
        <v>1</v>
      </c>
      <c r="L732" t="s">
        <v>124</v>
      </c>
      <c r="M732" t="s">
        <v>1243</v>
      </c>
      <c r="O732">
        <v>854</v>
      </c>
      <c r="P732" t="s">
        <v>20</v>
      </c>
      <c r="Q732">
        <v>3.9</v>
      </c>
      <c r="R732" s="48">
        <v>8.6111111111102367E-3</v>
      </c>
      <c r="S732">
        <v>0</v>
      </c>
    </row>
    <row r="733" spans="1:19" x14ac:dyDescent="0.25">
      <c r="A733" t="s">
        <v>1649</v>
      </c>
      <c r="B733" t="s">
        <v>1650</v>
      </c>
      <c r="C733">
        <v>6034</v>
      </c>
      <c r="D733" t="s">
        <v>96</v>
      </c>
      <c r="E733" t="s">
        <v>32</v>
      </c>
      <c r="F733" t="s">
        <v>29</v>
      </c>
      <c r="G733" t="s">
        <v>30</v>
      </c>
      <c r="H733" t="s">
        <v>96</v>
      </c>
      <c r="I733" t="s">
        <v>22</v>
      </c>
      <c r="J733">
        <v>1351.95</v>
      </c>
      <c r="K733">
        <v>1</v>
      </c>
      <c r="L733" t="s">
        <v>124</v>
      </c>
      <c r="M733" t="s">
        <v>1243</v>
      </c>
      <c r="O733">
        <v>1253</v>
      </c>
      <c r="P733" t="s">
        <v>20</v>
      </c>
      <c r="Q733">
        <v>15.6</v>
      </c>
      <c r="R733" s="48">
        <v>1.4722222222222747E-2</v>
      </c>
      <c r="S733">
        <v>0</v>
      </c>
    </row>
    <row r="734" spans="1:19" x14ac:dyDescent="0.25">
      <c r="A734" t="s">
        <v>1651</v>
      </c>
      <c r="B734" t="s">
        <v>1652</v>
      </c>
      <c r="C734">
        <v>6034</v>
      </c>
      <c r="D734" t="s">
        <v>96</v>
      </c>
      <c r="E734" t="s">
        <v>32</v>
      </c>
      <c r="F734" t="s">
        <v>29</v>
      </c>
      <c r="G734" t="s">
        <v>30</v>
      </c>
      <c r="H734" t="s">
        <v>96</v>
      </c>
      <c r="I734" t="s">
        <v>22</v>
      </c>
      <c r="J734">
        <v>1351.95</v>
      </c>
      <c r="K734">
        <v>1</v>
      </c>
      <c r="L734" t="s">
        <v>124</v>
      </c>
      <c r="M734" t="s">
        <v>1243</v>
      </c>
      <c r="O734">
        <v>1196</v>
      </c>
      <c r="P734" t="s">
        <v>20</v>
      </c>
      <c r="Q734">
        <v>15</v>
      </c>
      <c r="R734" s="48">
        <v>9.7222222222219656E-3</v>
      </c>
      <c r="S734">
        <v>0</v>
      </c>
    </row>
    <row r="735" spans="1:19" x14ac:dyDescent="0.25">
      <c r="A735" t="s">
        <v>1653</v>
      </c>
      <c r="B735" t="s">
        <v>1654</v>
      </c>
      <c r="C735">
        <v>6034</v>
      </c>
      <c r="D735" t="s">
        <v>96</v>
      </c>
      <c r="E735" t="s">
        <v>32</v>
      </c>
      <c r="F735" t="s">
        <v>29</v>
      </c>
      <c r="G735" t="s">
        <v>30</v>
      </c>
      <c r="H735" t="s">
        <v>96</v>
      </c>
      <c r="I735" t="s">
        <v>22</v>
      </c>
      <c r="J735">
        <v>1351.95</v>
      </c>
      <c r="K735">
        <v>1</v>
      </c>
      <c r="L735" t="s">
        <v>124</v>
      </c>
      <c r="M735" t="s">
        <v>1243</v>
      </c>
      <c r="O735">
        <v>1217</v>
      </c>
      <c r="P735" t="s">
        <v>20</v>
      </c>
      <c r="Q735">
        <v>15.4</v>
      </c>
      <c r="R735" s="48">
        <v>1.0000000000000231E-2</v>
      </c>
      <c r="S735">
        <v>0</v>
      </c>
    </row>
    <row r="736" spans="1:19" x14ac:dyDescent="0.25">
      <c r="A736" t="s">
        <v>1655</v>
      </c>
      <c r="B736" t="s">
        <v>1656</v>
      </c>
      <c r="C736">
        <v>6034</v>
      </c>
      <c r="D736" t="s">
        <v>96</v>
      </c>
      <c r="E736" t="s">
        <v>32</v>
      </c>
      <c r="F736" t="s">
        <v>29</v>
      </c>
      <c r="G736" t="s">
        <v>30</v>
      </c>
      <c r="H736" t="s">
        <v>96</v>
      </c>
      <c r="I736" t="s">
        <v>22</v>
      </c>
      <c r="J736">
        <v>1351.95</v>
      </c>
      <c r="K736">
        <v>1</v>
      </c>
      <c r="L736" t="s">
        <v>124</v>
      </c>
      <c r="M736" t="s">
        <v>1243</v>
      </c>
      <c r="O736">
        <v>975</v>
      </c>
      <c r="P736" t="s">
        <v>20</v>
      </c>
      <c r="Q736">
        <v>12.2</v>
      </c>
      <c r="R736" s="48">
        <v>1.0000000000000231E-2</v>
      </c>
      <c r="S736">
        <v>0</v>
      </c>
    </row>
    <row r="737" spans="1:19" x14ac:dyDescent="0.25">
      <c r="A737" t="s">
        <v>1657</v>
      </c>
      <c r="B737" t="s">
        <v>1658</v>
      </c>
      <c r="C737">
        <v>6034</v>
      </c>
      <c r="D737" t="s">
        <v>96</v>
      </c>
      <c r="E737" t="s">
        <v>32</v>
      </c>
      <c r="F737" t="s">
        <v>29</v>
      </c>
      <c r="G737" t="s">
        <v>30</v>
      </c>
      <c r="H737" t="s">
        <v>96</v>
      </c>
      <c r="I737" t="s">
        <v>22</v>
      </c>
      <c r="J737">
        <v>1351.95</v>
      </c>
      <c r="K737">
        <v>1</v>
      </c>
      <c r="L737" t="s">
        <v>124</v>
      </c>
      <c r="M737" t="s">
        <v>1243</v>
      </c>
      <c r="O737">
        <v>850</v>
      </c>
      <c r="P737" t="s">
        <v>20</v>
      </c>
      <c r="Q737">
        <v>0</v>
      </c>
      <c r="R737" s="48">
        <v>1.6666666666666607E-2</v>
      </c>
      <c r="S737">
        <v>1</v>
      </c>
    </row>
    <row r="738" spans="1:19" x14ac:dyDescent="0.25">
      <c r="A738" t="s">
        <v>1659</v>
      </c>
      <c r="B738" t="s">
        <v>1660</v>
      </c>
      <c r="C738">
        <v>6034</v>
      </c>
      <c r="D738" t="s">
        <v>96</v>
      </c>
      <c r="E738" t="s">
        <v>32</v>
      </c>
      <c r="F738" t="s">
        <v>29</v>
      </c>
      <c r="G738" t="s">
        <v>30</v>
      </c>
      <c r="H738" t="s">
        <v>96</v>
      </c>
      <c r="I738" t="s">
        <v>22</v>
      </c>
      <c r="J738">
        <v>1351.95</v>
      </c>
      <c r="K738">
        <v>1</v>
      </c>
      <c r="L738" t="s">
        <v>124</v>
      </c>
      <c r="M738" t="s">
        <v>1243</v>
      </c>
      <c r="O738">
        <v>846</v>
      </c>
      <c r="P738" t="s">
        <v>20</v>
      </c>
      <c r="Q738">
        <v>5.3</v>
      </c>
      <c r="R738" s="48">
        <v>1.6666666666666607E-2</v>
      </c>
      <c r="S738">
        <v>0</v>
      </c>
    </row>
    <row r="739" spans="1:19" x14ac:dyDescent="0.25">
      <c r="A739" t="s">
        <v>1661</v>
      </c>
      <c r="B739" t="s">
        <v>1662</v>
      </c>
      <c r="C739">
        <v>6034</v>
      </c>
      <c r="D739" t="s">
        <v>96</v>
      </c>
      <c r="E739" t="s">
        <v>32</v>
      </c>
      <c r="F739" t="s">
        <v>29</v>
      </c>
      <c r="G739" t="s">
        <v>30</v>
      </c>
      <c r="H739" t="s">
        <v>96</v>
      </c>
      <c r="I739" t="s">
        <v>22</v>
      </c>
      <c r="J739">
        <v>1351.95</v>
      </c>
      <c r="K739">
        <v>1</v>
      </c>
      <c r="L739" t="s">
        <v>124</v>
      </c>
      <c r="M739" t="s">
        <v>1243</v>
      </c>
      <c r="O739">
        <v>848</v>
      </c>
      <c r="P739" t="s">
        <v>20</v>
      </c>
      <c r="Q739">
        <v>0</v>
      </c>
      <c r="R739" s="48">
        <v>1.6666666666666607E-2</v>
      </c>
      <c r="S739">
        <v>1</v>
      </c>
    </row>
    <row r="740" spans="1:19" x14ac:dyDescent="0.25">
      <c r="A740" t="s">
        <v>1663</v>
      </c>
      <c r="B740" t="s">
        <v>1664</v>
      </c>
      <c r="C740">
        <v>6034</v>
      </c>
      <c r="D740" t="s">
        <v>96</v>
      </c>
      <c r="E740" t="s">
        <v>32</v>
      </c>
      <c r="F740" t="s">
        <v>23</v>
      </c>
      <c r="G740" t="s">
        <v>23</v>
      </c>
      <c r="H740" t="s">
        <v>96</v>
      </c>
      <c r="I740" t="s">
        <v>24</v>
      </c>
      <c r="J740">
        <v>1351.95</v>
      </c>
      <c r="K740">
        <v>1</v>
      </c>
      <c r="L740" t="s">
        <v>134</v>
      </c>
      <c r="M740" t="s">
        <v>1243</v>
      </c>
      <c r="O740">
        <v>851</v>
      </c>
      <c r="P740" t="s">
        <v>20</v>
      </c>
      <c r="Q740">
        <v>0</v>
      </c>
      <c r="R740" s="48">
        <v>4.7222222222225163E-3</v>
      </c>
      <c r="S740">
        <v>1</v>
      </c>
    </row>
    <row r="741" spans="1:19" x14ac:dyDescent="0.25">
      <c r="A741" t="s">
        <v>1665</v>
      </c>
      <c r="B741" t="s">
        <v>1666</v>
      </c>
      <c r="C741">
        <v>6034</v>
      </c>
      <c r="D741" t="s">
        <v>96</v>
      </c>
      <c r="E741" t="s">
        <v>32</v>
      </c>
      <c r="F741" t="s">
        <v>29</v>
      </c>
      <c r="G741" t="s">
        <v>30</v>
      </c>
      <c r="H741" t="s">
        <v>96</v>
      </c>
      <c r="I741" t="s">
        <v>22</v>
      </c>
      <c r="J741">
        <v>1351.95</v>
      </c>
      <c r="K741">
        <v>1</v>
      </c>
      <c r="L741" t="s">
        <v>124</v>
      </c>
      <c r="M741" t="s">
        <v>1243</v>
      </c>
      <c r="O741">
        <v>850</v>
      </c>
      <c r="P741" t="s">
        <v>20</v>
      </c>
      <c r="Q741">
        <v>4.5</v>
      </c>
      <c r="R741" s="48">
        <v>1.499999999999968E-2</v>
      </c>
      <c r="S741">
        <v>0</v>
      </c>
    </row>
    <row r="742" spans="1:19" x14ac:dyDescent="0.25">
      <c r="A742" t="s">
        <v>1668</v>
      </c>
      <c r="B742" t="s">
        <v>1669</v>
      </c>
      <c r="C742">
        <v>6034</v>
      </c>
      <c r="D742" t="s">
        <v>96</v>
      </c>
      <c r="E742" t="s">
        <v>32</v>
      </c>
      <c r="F742" t="s">
        <v>29</v>
      </c>
      <c r="G742" t="s">
        <v>30</v>
      </c>
      <c r="H742" t="s">
        <v>96</v>
      </c>
      <c r="I742" t="s">
        <v>22</v>
      </c>
      <c r="J742">
        <v>1351.95</v>
      </c>
      <c r="K742">
        <v>1</v>
      </c>
      <c r="L742" t="s">
        <v>124</v>
      </c>
      <c r="M742" t="s">
        <v>1243</v>
      </c>
      <c r="O742">
        <v>852</v>
      </c>
      <c r="P742" t="s">
        <v>20</v>
      </c>
      <c r="Q742">
        <v>0</v>
      </c>
      <c r="R742" s="48">
        <v>1.6666666666666607E-2</v>
      </c>
      <c r="S742">
        <v>1</v>
      </c>
    </row>
    <row r="743" spans="1:19" x14ac:dyDescent="0.25">
      <c r="A743" t="s">
        <v>1670</v>
      </c>
      <c r="B743" t="s">
        <v>1671</v>
      </c>
      <c r="C743">
        <v>6034</v>
      </c>
      <c r="D743" t="s">
        <v>96</v>
      </c>
      <c r="E743" t="s">
        <v>32</v>
      </c>
      <c r="F743" t="s">
        <v>29</v>
      </c>
      <c r="G743" t="s">
        <v>30</v>
      </c>
      <c r="H743" t="s">
        <v>96</v>
      </c>
      <c r="I743" t="s">
        <v>22</v>
      </c>
      <c r="J743">
        <v>1351.95</v>
      </c>
      <c r="K743">
        <v>1</v>
      </c>
      <c r="L743" t="s">
        <v>124</v>
      </c>
      <c r="M743" t="s">
        <v>1243</v>
      </c>
      <c r="O743">
        <v>1203</v>
      </c>
      <c r="P743" t="s">
        <v>20</v>
      </c>
      <c r="Q743">
        <v>6.3</v>
      </c>
      <c r="R743" s="48">
        <v>1.6666666666666607E-2</v>
      </c>
      <c r="S743">
        <v>0</v>
      </c>
    </row>
    <row r="744" spans="1:19" x14ac:dyDescent="0.25">
      <c r="A744" t="s">
        <v>1672</v>
      </c>
      <c r="B744" t="s">
        <v>1673</v>
      </c>
      <c r="C744">
        <v>6034</v>
      </c>
      <c r="D744" t="s">
        <v>96</v>
      </c>
      <c r="E744" t="s">
        <v>32</v>
      </c>
      <c r="F744" t="s">
        <v>29</v>
      </c>
      <c r="G744" t="s">
        <v>30</v>
      </c>
      <c r="H744" t="s">
        <v>96</v>
      </c>
      <c r="I744" t="s">
        <v>22</v>
      </c>
      <c r="J744">
        <v>1351.95</v>
      </c>
      <c r="K744">
        <v>1</v>
      </c>
      <c r="L744" t="s">
        <v>124</v>
      </c>
      <c r="M744" t="s">
        <v>1243</v>
      </c>
      <c r="O744">
        <v>1171</v>
      </c>
      <c r="P744" t="s">
        <v>20</v>
      </c>
      <c r="Q744">
        <v>6.3</v>
      </c>
      <c r="R744" s="48">
        <v>1.6666666666666607E-2</v>
      </c>
      <c r="S744">
        <v>0</v>
      </c>
    </row>
    <row r="745" spans="1:19" x14ac:dyDescent="0.25">
      <c r="A745" t="s">
        <v>1674</v>
      </c>
      <c r="B745" t="s">
        <v>1675</v>
      </c>
      <c r="C745">
        <v>6034</v>
      </c>
      <c r="D745" t="s">
        <v>96</v>
      </c>
      <c r="E745" t="s">
        <v>32</v>
      </c>
      <c r="F745" t="s">
        <v>29</v>
      </c>
      <c r="G745" t="s">
        <v>30</v>
      </c>
      <c r="H745" t="s">
        <v>96</v>
      </c>
      <c r="I745" t="s">
        <v>22</v>
      </c>
      <c r="J745">
        <v>1351.95</v>
      </c>
      <c r="K745">
        <v>1</v>
      </c>
      <c r="L745" t="s">
        <v>124</v>
      </c>
      <c r="M745" t="s">
        <v>1243</v>
      </c>
      <c r="O745">
        <v>1207</v>
      </c>
      <c r="P745" t="s">
        <v>20</v>
      </c>
      <c r="Q745">
        <v>6.3</v>
      </c>
      <c r="R745" s="48">
        <v>1.6666666666666607E-2</v>
      </c>
      <c r="S745">
        <v>0</v>
      </c>
    </row>
    <row r="746" spans="1:19" x14ac:dyDescent="0.25">
      <c r="A746" t="s">
        <v>1676</v>
      </c>
      <c r="B746" t="s">
        <v>1677</v>
      </c>
      <c r="C746">
        <v>6034</v>
      </c>
      <c r="D746" t="s">
        <v>96</v>
      </c>
      <c r="E746" t="s">
        <v>32</v>
      </c>
      <c r="F746" t="s">
        <v>29</v>
      </c>
      <c r="G746" t="s">
        <v>30</v>
      </c>
      <c r="H746" t="s">
        <v>96</v>
      </c>
      <c r="I746" t="s">
        <v>22</v>
      </c>
      <c r="J746">
        <v>1351.95</v>
      </c>
      <c r="K746">
        <v>1</v>
      </c>
      <c r="L746" t="s">
        <v>124</v>
      </c>
      <c r="M746" t="s">
        <v>1243</v>
      </c>
      <c r="O746">
        <v>1168</v>
      </c>
      <c r="P746" t="s">
        <v>20</v>
      </c>
      <c r="Q746">
        <v>6.2</v>
      </c>
      <c r="R746" s="48">
        <v>1.6666666666666607E-2</v>
      </c>
      <c r="S746">
        <v>0</v>
      </c>
    </row>
    <row r="747" spans="1:19" x14ac:dyDescent="0.25">
      <c r="A747" t="s">
        <v>1678</v>
      </c>
      <c r="B747" t="s">
        <v>1679</v>
      </c>
      <c r="C747">
        <v>6034</v>
      </c>
      <c r="D747" t="s">
        <v>96</v>
      </c>
      <c r="E747" t="s">
        <v>32</v>
      </c>
      <c r="F747" t="s">
        <v>29</v>
      </c>
      <c r="G747" t="s">
        <v>30</v>
      </c>
      <c r="H747" t="s">
        <v>96</v>
      </c>
      <c r="I747" t="s">
        <v>22</v>
      </c>
      <c r="J747">
        <v>1351.95</v>
      </c>
      <c r="K747">
        <v>1</v>
      </c>
      <c r="L747" t="s">
        <v>124</v>
      </c>
      <c r="M747" t="s">
        <v>1243</v>
      </c>
      <c r="O747">
        <v>1204</v>
      </c>
      <c r="P747" t="s">
        <v>20</v>
      </c>
      <c r="Q747">
        <v>6.1</v>
      </c>
      <c r="R747" s="48">
        <v>1.6666666666666607E-2</v>
      </c>
      <c r="S747">
        <v>0</v>
      </c>
    </row>
    <row r="748" spans="1:19" x14ac:dyDescent="0.25">
      <c r="A748" t="s">
        <v>1680</v>
      </c>
      <c r="B748" t="s">
        <v>1681</v>
      </c>
      <c r="C748">
        <v>6034</v>
      </c>
      <c r="D748" t="s">
        <v>96</v>
      </c>
      <c r="E748" t="s">
        <v>32</v>
      </c>
      <c r="F748" t="s">
        <v>29</v>
      </c>
      <c r="G748" t="s">
        <v>30</v>
      </c>
      <c r="H748" t="s">
        <v>96</v>
      </c>
      <c r="I748" t="s">
        <v>22</v>
      </c>
      <c r="J748">
        <v>1351.95</v>
      </c>
      <c r="K748">
        <v>1</v>
      </c>
      <c r="L748" t="s">
        <v>124</v>
      </c>
      <c r="M748" t="s">
        <v>1243</v>
      </c>
      <c r="O748">
        <v>1190</v>
      </c>
      <c r="P748" t="s">
        <v>20</v>
      </c>
      <c r="Q748">
        <v>6.2</v>
      </c>
      <c r="R748" s="48">
        <v>1.6666666666666607E-2</v>
      </c>
      <c r="S748">
        <v>0</v>
      </c>
    </row>
    <row r="749" spans="1:19" x14ac:dyDescent="0.25">
      <c r="A749" t="s">
        <v>1682</v>
      </c>
      <c r="B749" t="s">
        <v>1683</v>
      </c>
      <c r="C749">
        <v>6034</v>
      </c>
      <c r="D749" t="s">
        <v>96</v>
      </c>
      <c r="E749" t="s">
        <v>32</v>
      </c>
      <c r="F749" t="s">
        <v>17</v>
      </c>
      <c r="G749" t="s">
        <v>17</v>
      </c>
      <c r="H749" t="s">
        <v>96</v>
      </c>
      <c r="I749" t="s">
        <v>19</v>
      </c>
      <c r="J749">
        <v>1352.2</v>
      </c>
      <c r="K749">
        <v>1</v>
      </c>
      <c r="L749" t="s">
        <v>101</v>
      </c>
      <c r="M749" t="s">
        <v>1243</v>
      </c>
      <c r="O749">
        <v>1253</v>
      </c>
      <c r="P749" t="s">
        <v>20</v>
      </c>
      <c r="Q749">
        <v>5.5</v>
      </c>
      <c r="R749" s="48">
        <v>1.4166666666667549E-2</v>
      </c>
      <c r="S749">
        <v>0</v>
      </c>
    </row>
    <row r="750" spans="1:19" x14ac:dyDescent="0.25">
      <c r="A750" t="s">
        <v>1684</v>
      </c>
      <c r="B750" t="s">
        <v>1685</v>
      </c>
      <c r="C750">
        <v>6034</v>
      </c>
      <c r="D750" t="s">
        <v>96</v>
      </c>
      <c r="E750" t="s">
        <v>32</v>
      </c>
      <c r="F750" t="s">
        <v>17</v>
      </c>
      <c r="G750" t="s">
        <v>17</v>
      </c>
      <c r="H750" t="s">
        <v>96</v>
      </c>
      <c r="I750" t="s">
        <v>19</v>
      </c>
      <c r="J750">
        <v>1352.2</v>
      </c>
      <c r="K750">
        <v>1</v>
      </c>
      <c r="L750" t="s">
        <v>101</v>
      </c>
      <c r="M750" t="s">
        <v>1243</v>
      </c>
      <c r="O750">
        <v>1290</v>
      </c>
      <c r="P750" t="s">
        <v>20</v>
      </c>
      <c r="Q750">
        <v>5.7</v>
      </c>
      <c r="R750" s="48">
        <v>1.6666666666666607E-2</v>
      </c>
      <c r="S750">
        <v>0</v>
      </c>
    </row>
    <row r="751" spans="1:19" x14ac:dyDescent="0.25">
      <c r="A751" t="s">
        <v>1686</v>
      </c>
      <c r="B751" t="s">
        <v>1687</v>
      </c>
      <c r="C751">
        <v>6034</v>
      </c>
      <c r="D751" t="s">
        <v>96</v>
      </c>
      <c r="E751" t="s">
        <v>32</v>
      </c>
      <c r="F751" t="s">
        <v>17</v>
      </c>
      <c r="G751" t="s">
        <v>17</v>
      </c>
      <c r="H751" t="s">
        <v>96</v>
      </c>
      <c r="I751" t="s">
        <v>19</v>
      </c>
      <c r="J751">
        <v>1352.2</v>
      </c>
      <c r="K751">
        <v>1</v>
      </c>
      <c r="L751" t="s">
        <v>101</v>
      </c>
      <c r="M751" t="s">
        <v>1243</v>
      </c>
      <c r="O751">
        <v>1209</v>
      </c>
      <c r="P751" t="s">
        <v>20</v>
      </c>
      <c r="Q751">
        <v>6.3</v>
      </c>
      <c r="R751" s="48">
        <v>1.6666666666666607E-2</v>
      </c>
      <c r="S751">
        <v>0</v>
      </c>
    </row>
    <row r="752" spans="1:19" x14ac:dyDescent="0.25">
      <c r="A752" t="s">
        <v>1688</v>
      </c>
      <c r="B752" t="s">
        <v>1689</v>
      </c>
      <c r="C752">
        <v>6034</v>
      </c>
      <c r="D752" t="s">
        <v>96</v>
      </c>
      <c r="E752" t="s">
        <v>32</v>
      </c>
      <c r="F752" t="s">
        <v>17</v>
      </c>
      <c r="G752" t="s">
        <v>17</v>
      </c>
      <c r="H752" t="s">
        <v>96</v>
      </c>
      <c r="I752" t="s">
        <v>19</v>
      </c>
      <c r="J752">
        <v>1352.2</v>
      </c>
      <c r="K752">
        <v>1</v>
      </c>
      <c r="L752" t="s">
        <v>101</v>
      </c>
      <c r="M752" t="s">
        <v>1243</v>
      </c>
      <c r="O752">
        <v>1213</v>
      </c>
      <c r="P752" t="s">
        <v>20</v>
      </c>
      <c r="Q752">
        <v>6.3</v>
      </c>
      <c r="R752" s="48">
        <v>1.6666666666666607E-2</v>
      </c>
      <c r="S752">
        <v>0</v>
      </c>
    </row>
    <row r="753" spans="1:19" x14ac:dyDescent="0.25">
      <c r="A753" t="s">
        <v>1690</v>
      </c>
      <c r="B753" t="s">
        <v>1691</v>
      </c>
      <c r="C753">
        <v>6034</v>
      </c>
      <c r="D753" t="s">
        <v>96</v>
      </c>
      <c r="E753" t="s">
        <v>32</v>
      </c>
      <c r="F753" t="s">
        <v>17</v>
      </c>
      <c r="G753" t="s">
        <v>17</v>
      </c>
      <c r="H753" t="s">
        <v>96</v>
      </c>
      <c r="I753" t="s">
        <v>19</v>
      </c>
      <c r="J753">
        <v>1352.2</v>
      </c>
      <c r="K753">
        <v>1</v>
      </c>
      <c r="L753" t="s">
        <v>101</v>
      </c>
      <c r="M753" t="s">
        <v>1243</v>
      </c>
      <c r="O753">
        <v>1207</v>
      </c>
      <c r="P753" t="s">
        <v>20</v>
      </c>
      <c r="Q753">
        <v>6.5</v>
      </c>
      <c r="R753" s="48">
        <v>1.6666666666666607E-2</v>
      </c>
      <c r="S753">
        <v>0</v>
      </c>
    </row>
    <row r="754" spans="1:19" x14ac:dyDescent="0.25">
      <c r="A754" t="s">
        <v>1692</v>
      </c>
      <c r="B754" t="s">
        <v>1693</v>
      </c>
      <c r="C754">
        <v>6034</v>
      </c>
      <c r="D754" t="s">
        <v>96</v>
      </c>
      <c r="E754" t="s">
        <v>32</v>
      </c>
      <c r="F754" t="s">
        <v>17</v>
      </c>
      <c r="G754" t="s">
        <v>17</v>
      </c>
      <c r="H754" t="s">
        <v>96</v>
      </c>
      <c r="I754" t="s">
        <v>19</v>
      </c>
      <c r="J754">
        <v>1352.2</v>
      </c>
      <c r="K754">
        <v>1</v>
      </c>
      <c r="L754" t="s">
        <v>101</v>
      </c>
      <c r="M754" t="s">
        <v>1243</v>
      </c>
      <c r="O754">
        <v>1218</v>
      </c>
      <c r="P754" t="s">
        <v>20</v>
      </c>
      <c r="Q754">
        <v>6.4</v>
      </c>
      <c r="R754" s="48">
        <v>1.6666666666666607E-2</v>
      </c>
      <c r="S754">
        <v>0</v>
      </c>
    </row>
    <row r="755" spans="1:19" x14ac:dyDescent="0.25">
      <c r="A755" t="s">
        <v>1694</v>
      </c>
      <c r="B755" t="s">
        <v>1695</v>
      </c>
      <c r="C755">
        <v>6034</v>
      </c>
      <c r="D755" t="s">
        <v>96</v>
      </c>
      <c r="E755" t="s">
        <v>32</v>
      </c>
      <c r="F755" t="s">
        <v>17</v>
      </c>
      <c r="G755" t="s">
        <v>17</v>
      </c>
      <c r="H755" t="s">
        <v>96</v>
      </c>
      <c r="I755" t="s">
        <v>19</v>
      </c>
      <c r="J755">
        <v>1352.2</v>
      </c>
      <c r="K755">
        <v>1</v>
      </c>
      <c r="L755" t="s">
        <v>101</v>
      </c>
      <c r="M755" t="s">
        <v>1243</v>
      </c>
      <c r="O755">
        <v>1214</v>
      </c>
      <c r="P755" t="s">
        <v>20</v>
      </c>
      <c r="Q755">
        <v>6.4</v>
      </c>
      <c r="R755" s="48">
        <v>1.6666666666666607E-2</v>
      </c>
      <c r="S755">
        <v>0</v>
      </c>
    </row>
    <row r="756" spans="1:19" x14ac:dyDescent="0.25">
      <c r="A756" t="s">
        <v>1696</v>
      </c>
      <c r="B756" t="s">
        <v>1697</v>
      </c>
      <c r="C756">
        <v>6034</v>
      </c>
      <c r="D756" t="s">
        <v>96</v>
      </c>
      <c r="E756" t="s">
        <v>32</v>
      </c>
      <c r="F756" t="s">
        <v>17</v>
      </c>
      <c r="G756" t="s">
        <v>17</v>
      </c>
      <c r="H756" t="s">
        <v>96</v>
      </c>
      <c r="I756" t="s">
        <v>19</v>
      </c>
      <c r="J756">
        <v>1352.2</v>
      </c>
      <c r="K756">
        <v>1</v>
      </c>
      <c r="L756" t="s">
        <v>101</v>
      </c>
      <c r="M756" t="s">
        <v>1243</v>
      </c>
      <c r="O756">
        <v>849</v>
      </c>
      <c r="P756" t="s">
        <v>20</v>
      </c>
      <c r="Q756">
        <v>0</v>
      </c>
      <c r="R756" s="48">
        <v>1.6666666666666607E-2</v>
      </c>
      <c r="S756">
        <v>1</v>
      </c>
    </row>
    <row r="757" spans="1:19" x14ac:dyDescent="0.25">
      <c r="A757" t="s">
        <v>1698</v>
      </c>
      <c r="B757" t="s">
        <v>1699</v>
      </c>
      <c r="C757">
        <v>6034</v>
      </c>
      <c r="D757" t="s">
        <v>96</v>
      </c>
      <c r="E757" t="s">
        <v>32</v>
      </c>
      <c r="F757" t="s">
        <v>17</v>
      </c>
      <c r="G757" t="s">
        <v>17</v>
      </c>
      <c r="H757" t="s">
        <v>96</v>
      </c>
      <c r="I757" t="s">
        <v>19</v>
      </c>
      <c r="J757">
        <v>1352.2</v>
      </c>
      <c r="K757">
        <v>1</v>
      </c>
      <c r="L757" t="s">
        <v>101</v>
      </c>
      <c r="M757" t="s">
        <v>1243</v>
      </c>
      <c r="O757">
        <v>867</v>
      </c>
      <c r="P757" t="s">
        <v>20</v>
      </c>
      <c r="Q757">
        <v>5.5</v>
      </c>
      <c r="R757" s="48">
        <v>1.6666666666666607E-2</v>
      </c>
      <c r="S757">
        <v>0</v>
      </c>
    </row>
    <row r="758" spans="1:19" x14ac:dyDescent="0.25">
      <c r="A758" t="s">
        <v>1700</v>
      </c>
      <c r="B758" t="s">
        <v>1701</v>
      </c>
      <c r="C758">
        <v>6034</v>
      </c>
      <c r="D758" t="s">
        <v>96</v>
      </c>
      <c r="E758" t="s">
        <v>32</v>
      </c>
      <c r="F758" t="s">
        <v>21</v>
      </c>
      <c r="G758" t="s">
        <v>21</v>
      </c>
      <c r="H758" t="s">
        <v>96</v>
      </c>
      <c r="I758" t="s">
        <v>22</v>
      </c>
      <c r="J758">
        <v>1352.2</v>
      </c>
      <c r="K758">
        <v>1</v>
      </c>
      <c r="L758" t="s">
        <v>97</v>
      </c>
      <c r="M758" t="s">
        <v>1243</v>
      </c>
      <c r="O758">
        <v>858</v>
      </c>
      <c r="P758" t="s">
        <v>20</v>
      </c>
      <c r="Q758">
        <v>5.0999999999999996</v>
      </c>
      <c r="R758" s="48">
        <v>5.8333333333329129E-3</v>
      </c>
      <c r="S758">
        <v>0</v>
      </c>
    </row>
    <row r="759" spans="1:19" x14ac:dyDescent="0.25">
      <c r="A759" t="s">
        <v>1702</v>
      </c>
      <c r="B759" t="s">
        <v>1703</v>
      </c>
      <c r="C759">
        <v>6034</v>
      </c>
      <c r="D759" t="s">
        <v>96</v>
      </c>
      <c r="E759" t="s">
        <v>32</v>
      </c>
      <c r="F759" t="s">
        <v>21</v>
      </c>
      <c r="G759" t="s">
        <v>21</v>
      </c>
      <c r="H759" t="s">
        <v>96</v>
      </c>
      <c r="I759" t="s">
        <v>22</v>
      </c>
      <c r="J759">
        <v>1352.2</v>
      </c>
      <c r="K759">
        <v>1</v>
      </c>
      <c r="L759" t="s">
        <v>97</v>
      </c>
      <c r="M759" t="s">
        <v>1243</v>
      </c>
      <c r="O759">
        <v>1193</v>
      </c>
      <c r="P759" t="s">
        <v>20</v>
      </c>
      <c r="Q759">
        <v>7.2</v>
      </c>
      <c r="R759" s="48">
        <v>1.6666666666666607E-2</v>
      </c>
      <c r="S759">
        <v>0</v>
      </c>
    </row>
    <row r="760" spans="1:19" x14ac:dyDescent="0.25">
      <c r="A760" t="s">
        <v>1704</v>
      </c>
      <c r="B760" t="s">
        <v>1705</v>
      </c>
      <c r="C760">
        <v>6034</v>
      </c>
      <c r="D760" t="s">
        <v>96</v>
      </c>
      <c r="E760" t="s">
        <v>32</v>
      </c>
      <c r="F760" t="s">
        <v>17</v>
      </c>
      <c r="G760" t="s">
        <v>17</v>
      </c>
      <c r="H760" t="s">
        <v>96</v>
      </c>
      <c r="I760" t="s">
        <v>19</v>
      </c>
      <c r="J760">
        <v>1352.2</v>
      </c>
      <c r="K760">
        <v>1</v>
      </c>
      <c r="L760" t="s">
        <v>101</v>
      </c>
      <c r="M760" t="s">
        <v>1243</v>
      </c>
      <c r="O760">
        <v>1141</v>
      </c>
      <c r="P760" t="s">
        <v>20</v>
      </c>
      <c r="Q760">
        <v>5.9</v>
      </c>
      <c r="R760" s="48">
        <v>1.1944444444445423E-2</v>
      </c>
      <c r="S760">
        <v>0</v>
      </c>
    </row>
    <row r="761" spans="1:19" x14ac:dyDescent="0.25">
      <c r="A761" t="s">
        <v>1706</v>
      </c>
      <c r="B761" t="s">
        <v>1707</v>
      </c>
      <c r="C761">
        <v>6034</v>
      </c>
      <c r="D761" t="s">
        <v>96</v>
      </c>
      <c r="E761" t="s">
        <v>32</v>
      </c>
      <c r="F761" t="s">
        <v>17</v>
      </c>
      <c r="G761" t="s">
        <v>17</v>
      </c>
      <c r="H761" t="s">
        <v>96</v>
      </c>
      <c r="I761" t="s">
        <v>19</v>
      </c>
      <c r="J761">
        <v>1352.2</v>
      </c>
      <c r="K761">
        <v>1</v>
      </c>
      <c r="L761" t="s">
        <v>101</v>
      </c>
      <c r="M761" t="s">
        <v>1243</v>
      </c>
      <c r="O761">
        <v>1245</v>
      </c>
      <c r="P761" t="s">
        <v>20</v>
      </c>
      <c r="Q761">
        <v>6.2</v>
      </c>
      <c r="R761" s="48">
        <v>1.6666666666666607E-2</v>
      </c>
      <c r="S761">
        <v>0</v>
      </c>
    </row>
    <row r="762" spans="1:19" x14ac:dyDescent="0.25">
      <c r="A762" t="s">
        <v>1708</v>
      </c>
      <c r="B762" t="s">
        <v>1709</v>
      </c>
      <c r="C762">
        <v>6034</v>
      </c>
      <c r="D762" t="s">
        <v>96</v>
      </c>
      <c r="E762" t="s">
        <v>32</v>
      </c>
      <c r="F762" t="s">
        <v>17</v>
      </c>
      <c r="G762" t="s">
        <v>17</v>
      </c>
      <c r="H762" t="s">
        <v>96</v>
      </c>
      <c r="I762" t="s">
        <v>19</v>
      </c>
      <c r="J762">
        <v>1352.2</v>
      </c>
      <c r="K762">
        <v>1</v>
      </c>
      <c r="L762" t="s">
        <v>101</v>
      </c>
      <c r="M762" t="s">
        <v>1243</v>
      </c>
      <c r="O762">
        <v>1289</v>
      </c>
      <c r="P762" t="s">
        <v>20</v>
      </c>
      <c r="Q762">
        <v>6.8</v>
      </c>
      <c r="R762" s="48">
        <v>1.6666666666666607E-2</v>
      </c>
      <c r="S762">
        <v>0</v>
      </c>
    </row>
    <row r="763" spans="1:19" x14ac:dyDescent="0.25">
      <c r="A763" t="s">
        <v>1711</v>
      </c>
      <c r="B763" t="s">
        <v>1712</v>
      </c>
      <c r="C763">
        <v>6034</v>
      </c>
      <c r="D763" t="s">
        <v>96</v>
      </c>
      <c r="E763" t="s">
        <v>32</v>
      </c>
      <c r="F763" t="s">
        <v>17</v>
      </c>
      <c r="G763" t="s">
        <v>17</v>
      </c>
      <c r="H763" t="s">
        <v>96</v>
      </c>
      <c r="I763" t="s">
        <v>19</v>
      </c>
      <c r="J763">
        <v>1352.2</v>
      </c>
      <c r="K763">
        <v>1</v>
      </c>
      <c r="L763" t="s">
        <v>101</v>
      </c>
      <c r="M763" t="s">
        <v>1243</v>
      </c>
      <c r="O763">
        <v>1313</v>
      </c>
      <c r="P763" t="s">
        <v>20</v>
      </c>
      <c r="Q763">
        <v>6.7</v>
      </c>
      <c r="R763" s="48">
        <v>1.6666666666666607E-2</v>
      </c>
      <c r="S763">
        <v>0</v>
      </c>
    </row>
    <row r="764" spans="1:19" x14ac:dyDescent="0.25">
      <c r="A764" t="s">
        <v>1713</v>
      </c>
      <c r="B764" t="s">
        <v>1714</v>
      </c>
      <c r="C764">
        <v>6034</v>
      </c>
      <c r="D764" t="s">
        <v>96</v>
      </c>
      <c r="E764" t="s">
        <v>32</v>
      </c>
      <c r="F764" t="s">
        <v>17</v>
      </c>
      <c r="G764" t="s">
        <v>17</v>
      </c>
      <c r="H764" t="s">
        <v>96</v>
      </c>
      <c r="I764" t="s">
        <v>19</v>
      </c>
      <c r="J764">
        <v>1352.2</v>
      </c>
      <c r="K764">
        <v>1</v>
      </c>
      <c r="L764" t="s">
        <v>101</v>
      </c>
      <c r="M764" t="s">
        <v>1243</v>
      </c>
      <c r="O764">
        <v>852</v>
      </c>
      <c r="P764" t="s">
        <v>20</v>
      </c>
      <c r="Q764">
        <v>0</v>
      </c>
      <c r="R764" s="48">
        <v>1.6666666666666607E-2</v>
      </c>
      <c r="S764">
        <v>1</v>
      </c>
    </row>
    <row r="765" spans="1:19" x14ac:dyDescent="0.25">
      <c r="A765" t="s">
        <v>1715</v>
      </c>
      <c r="B765" t="s">
        <v>1716</v>
      </c>
      <c r="C765">
        <v>6034</v>
      </c>
      <c r="D765" t="s">
        <v>96</v>
      </c>
      <c r="E765" t="s">
        <v>32</v>
      </c>
      <c r="F765" t="s">
        <v>17</v>
      </c>
      <c r="G765" t="s">
        <v>17</v>
      </c>
      <c r="H765" t="s">
        <v>96</v>
      </c>
      <c r="I765" t="s">
        <v>19</v>
      </c>
      <c r="J765">
        <v>1352.2</v>
      </c>
      <c r="K765">
        <v>1</v>
      </c>
      <c r="L765" t="s">
        <v>101</v>
      </c>
      <c r="M765" t="s">
        <v>1243</v>
      </c>
      <c r="O765">
        <v>945</v>
      </c>
      <c r="P765" t="s">
        <v>20</v>
      </c>
      <c r="Q765">
        <v>8.1999999999999993</v>
      </c>
      <c r="R765" s="48">
        <v>1.6666666666666607E-2</v>
      </c>
      <c r="S765">
        <v>0</v>
      </c>
    </row>
    <row r="766" spans="1:19" x14ac:dyDescent="0.25">
      <c r="A766" t="s">
        <v>1717</v>
      </c>
      <c r="B766" t="s">
        <v>1718</v>
      </c>
      <c r="C766">
        <v>6034</v>
      </c>
      <c r="D766" t="s">
        <v>96</v>
      </c>
      <c r="E766" t="s">
        <v>32</v>
      </c>
      <c r="F766" t="s">
        <v>21</v>
      </c>
      <c r="G766" t="s">
        <v>21</v>
      </c>
      <c r="H766" t="s">
        <v>96</v>
      </c>
      <c r="I766" t="s">
        <v>22</v>
      </c>
      <c r="J766">
        <v>1352.2</v>
      </c>
      <c r="K766">
        <v>1</v>
      </c>
      <c r="L766" t="s">
        <v>97</v>
      </c>
      <c r="M766" t="s">
        <v>1243</v>
      </c>
      <c r="O766">
        <v>944</v>
      </c>
      <c r="P766" t="s">
        <v>20</v>
      </c>
      <c r="Q766">
        <v>8</v>
      </c>
      <c r="R766" s="48">
        <v>8.6111111111102367E-3</v>
      </c>
      <c r="S766">
        <v>0</v>
      </c>
    </row>
    <row r="767" spans="1:19" x14ac:dyDescent="0.25">
      <c r="A767" t="s">
        <v>1719</v>
      </c>
      <c r="B767" t="s">
        <v>1720</v>
      </c>
      <c r="C767">
        <v>6034</v>
      </c>
      <c r="D767" t="s">
        <v>96</v>
      </c>
      <c r="E767" t="s">
        <v>32</v>
      </c>
      <c r="F767" t="s">
        <v>21</v>
      </c>
      <c r="G767" t="s">
        <v>21</v>
      </c>
      <c r="H767" t="s">
        <v>96</v>
      </c>
      <c r="I767" t="s">
        <v>22</v>
      </c>
      <c r="J767">
        <v>1352.2</v>
      </c>
      <c r="K767">
        <v>1</v>
      </c>
      <c r="L767" t="s">
        <v>97</v>
      </c>
      <c r="M767" t="s">
        <v>1243</v>
      </c>
      <c r="O767">
        <v>1126</v>
      </c>
      <c r="P767" t="s">
        <v>20</v>
      </c>
      <c r="Q767">
        <v>3.5</v>
      </c>
      <c r="R767" s="48">
        <v>1.6666666666666607E-2</v>
      </c>
      <c r="S767">
        <v>0</v>
      </c>
    </row>
    <row r="768" spans="1:19" x14ac:dyDescent="0.25">
      <c r="A768" t="s">
        <v>1721</v>
      </c>
      <c r="B768" t="s">
        <v>1722</v>
      </c>
      <c r="C768">
        <v>6034</v>
      </c>
      <c r="D768" t="s">
        <v>96</v>
      </c>
      <c r="E768" t="s">
        <v>32</v>
      </c>
      <c r="F768" t="s">
        <v>21</v>
      </c>
      <c r="G768" t="s">
        <v>21</v>
      </c>
      <c r="H768" t="s">
        <v>96</v>
      </c>
      <c r="I768" t="s">
        <v>22</v>
      </c>
      <c r="J768">
        <v>1352.5</v>
      </c>
      <c r="K768">
        <v>1</v>
      </c>
      <c r="L768" t="s">
        <v>97</v>
      </c>
      <c r="M768" t="s">
        <v>1243</v>
      </c>
      <c r="O768">
        <v>845</v>
      </c>
      <c r="P768" t="s">
        <v>20</v>
      </c>
      <c r="Q768">
        <v>0</v>
      </c>
      <c r="R768" s="48">
        <v>1.6666666666666607E-2</v>
      </c>
      <c r="S768">
        <v>1</v>
      </c>
    </row>
    <row r="769" spans="1:19" x14ac:dyDescent="0.25">
      <c r="A769" t="s">
        <v>1723</v>
      </c>
      <c r="B769" t="s">
        <v>1724</v>
      </c>
      <c r="C769">
        <v>6034</v>
      </c>
      <c r="D769" t="s">
        <v>96</v>
      </c>
      <c r="E769" t="s">
        <v>32</v>
      </c>
      <c r="F769" t="s">
        <v>21</v>
      </c>
      <c r="G769" t="s">
        <v>21</v>
      </c>
      <c r="H769" t="s">
        <v>96</v>
      </c>
      <c r="I769" t="s">
        <v>22</v>
      </c>
      <c r="J769">
        <v>1352.5</v>
      </c>
      <c r="K769">
        <v>1</v>
      </c>
      <c r="L769" t="s">
        <v>97</v>
      </c>
      <c r="M769" t="s">
        <v>1243</v>
      </c>
      <c r="O769">
        <v>847</v>
      </c>
      <c r="P769" t="s">
        <v>20</v>
      </c>
      <c r="Q769">
        <v>0</v>
      </c>
      <c r="R769" s="48">
        <v>1.666666666666794E-2</v>
      </c>
      <c r="S769">
        <v>1</v>
      </c>
    </row>
    <row r="770" spans="1:19" x14ac:dyDescent="0.25">
      <c r="A770" t="s">
        <v>1725</v>
      </c>
      <c r="B770" t="s">
        <v>1726</v>
      </c>
      <c r="C770">
        <v>6034</v>
      </c>
      <c r="D770" t="s">
        <v>96</v>
      </c>
      <c r="E770" t="s">
        <v>32</v>
      </c>
      <c r="F770" t="s">
        <v>26</v>
      </c>
      <c r="G770" t="s">
        <v>27</v>
      </c>
      <c r="H770" t="s">
        <v>96</v>
      </c>
      <c r="I770" t="s">
        <v>19</v>
      </c>
      <c r="J770">
        <v>1352.5</v>
      </c>
      <c r="K770">
        <v>1</v>
      </c>
      <c r="L770" t="s">
        <v>114</v>
      </c>
      <c r="M770" t="s">
        <v>1243</v>
      </c>
      <c r="O770">
        <v>852</v>
      </c>
      <c r="P770" t="s">
        <v>20</v>
      </c>
      <c r="Q770">
        <v>1.6</v>
      </c>
      <c r="R770" s="48">
        <v>2.7777777777773238E-3</v>
      </c>
      <c r="S770">
        <v>0</v>
      </c>
    </row>
    <row r="771" spans="1:19" x14ac:dyDescent="0.25">
      <c r="A771" t="s">
        <v>1727</v>
      </c>
      <c r="B771" t="s">
        <v>1728</v>
      </c>
      <c r="C771">
        <v>6034</v>
      </c>
      <c r="D771" t="s">
        <v>96</v>
      </c>
      <c r="E771" t="s">
        <v>32</v>
      </c>
      <c r="F771" t="s">
        <v>28</v>
      </c>
      <c r="G771" t="s">
        <v>28</v>
      </c>
      <c r="H771" t="s">
        <v>96</v>
      </c>
      <c r="I771" t="s">
        <v>19</v>
      </c>
      <c r="J771">
        <v>1352.5</v>
      </c>
      <c r="K771">
        <v>1</v>
      </c>
      <c r="L771" t="s">
        <v>121</v>
      </c>
      <c r="M771" t="s">
        <v>1243</v>
      </c>
      <c r="O771">
        <v>1170</v>
      </c>
      <c r="P771" t="s">
        <v>20</v>
      </c>
      <c r="Q771">
        <v>0</v>
      </c>
      <c r="R771" s="48">
        <v>6.6666666666663765E-3</v>
      </c>
      <c r="S771">
        <v>1</v>
      </c>
    </row>
    <row r="772" spans="1:19" x14ac:dyDescent="0.25">
      <c r="A772" t="s">
        <v>1729</v>
      </c>
      <c r="B772" t="s">
        <v>1730</v>
      </c>
      <c r="C772">
        <v>6034</v>
      </c>
      <c r="D772" t="s">
        <v>96</v>
      </c>
      <c r="E772" t="s">
        <v>32</v>
      </c>
      <c r="F772" t="s">
        <v>28</v>
      </c>
      <c r="G772" t="s">
        <v>28</v>
      </c>
      <c r="H772" t="s">
        <v>96</v>
      </c>
      <c r="I772" t="s">
        <v>19</v>
      </c>
      <c r="J772">
        <v>1352.5</v>
      </c>
      <c r="K772">
        <v>1</v>
      </c>
      <c r="L772" t="s">
        <v>121</v>
      </c>
      <c r="M772" t="s">
        <v>1243</v>
      </c>
      <c r="O772">
        <v>1199</v>
      </c>
      <c r="P772" t="s">
        <v>20</v>
      </c>
      <c r="Q772">
        <v>0</v>
      </c>
      <c r="R772" s="48">
        <v>1.6666666666666607E-2</v>
      </c>
      <c r="S772">
        <v>1</v>
      </c>
    </row>
    <row r="773" spans="1:19" x14ac:dyDescent="0.25">
      <c r="A773" t="s">
        <v>1731</v>
      </c>
      <c r="B773" t="s">
        <v>1732</v>
      </c>
      <c r="C773">
        <v>6034</v>
      </c>
      <c r="D773" t="s">
        <v>96</v>
      </c>
      <c r="E773" t="s">
        <v>32</v>
      </c>
      <c r="F773" t="s">
        <v>28</v>
      </c>
      <c r="G773" t="s">
        <v>28</v>
      </c>
      <c r="H773" t="s">
        <v>96</v>
      </c>
      <c r="I773" t="s">
        <v>19</v>
      </c>
      <c r="J773">
        <v>1352.5</v>
      </c>
      <c r="K773">
        <v>1</v>
      </c>
      <c r="L773" t="s">
        <v>121</v>
      </c>
      <c r="M773" t="s">
        <v>1243</v>
      </c>
      <c r="O773">
        <v>1196</v>
      </c>
      <c r="P773" t="s">
        <v>20</v>
      </c>
      <c r="Q773">
        <v>0</v>
      </c>
      <c r="R773" s="48">
        <v>1.6666666666666607E-2</v>
      </c>
      <c r="S773">
        <v>1</v>
      </c>
    </row>
    <row r="774" spans="1:19" x14ac:dyDescent="0.25">
      <c r="A774" t="s">
        <v>1733</v>
      </c>
      <c r="B774" t="s">
        <v>1734</v>
      </c>
      <c r="C774">
        <v>6034</v>
      </c>
      <c r="D774" t="s">
        <v>96</v>
      </c>
      <c r="E774" t="s">
        <v>32</v>
      </c>
      <c r="F774" t="s">
        <v>28</v>
      </c>
      <c r="G774" t="s">
        <v>28</v>
      </c>
      <c r="H774" t="s">
        <v>96</v>
      </c>
      <c r="I774" t="s">
        <v>19</v>
      </c>
      <c r="J774">
        <v>1352.5</v>
      </c>
      <c r="K774">
        <v>1</v>
      </c>
      <c r="L774" t="s">
        <v>121</v>
      </c>
      <c r="M774" t="s">
        <v>1243</v>
      </c>
      <c r="O774">
        <v>1203</v>
      </c>
      <c r="P774" t="s">
        <v>20</v>
      </c>
      <c r="Q774">
        <v>0</v>
      </c>
      <c r="R774" s="48">
        <v>1.6666666666666607E-2</v>
      </c>
      <c r="S774">
        <v>1</v>
      </c>
    </row>
    <row r="775" spans="1:19" x14ac:dyDescent="0.25">
      <c r="A775" t="s">
        <v>1735</v>
      </c>
      <c r="B775" t="s">
        <v>1736</v>
      </c>
      <c r="C775">
        <v>6034</v>
      </c>
      <c r="D775" t="s">
        <v>96</v>
      </c>
      <c r="E775" t="s">
        <v>32</v>
      </c>
      <c r="F775" t="s">
        <v>28</v>
      </c>
      <c r="G775" t="s">
        <v>28</v>
      </c>
      <c r="H775" t="s">
        <v>96</v>
      </c>
      <c r="I775" t="s">
        <v>19</v>
      </c>
      <c r="J775">
        <v>1352.5</v>
      </c>
      <c r="K775">
        <v>1</v>
      </c>
      <c r="L775" t="s">
        <v>121</v>
      </c>
      <c r="M775" t="s">
        <v>1243</v>
      </c>
      <c r="O775">
        <v>852</v>
      </c>
      <c r="P775" t="s">
        <v>20</v>
      </c>
      <c r="Q775">
        <v>0</v>
      </c>
      <c r="R775" s="48">
        <v>1.6666666666666607E-2</v>
      </c>
      <c r="S775">
        <v>1</v>
      </c>
    </row>
    <row r="776" spans="1:19" x14ac:dyDescent="0.25">
      <c r="A776" t="s">
        <v>1737</v>
      </c>
      <c r="B776" t="s">
        <v>1738</v>
      </c>
      <c r="C776">
        <v>6034</v>
      </c>
      <c r="D776" t="s">
        <v>96</v>
      </c>
      <c r="E776" t="s">
        <v>32</v>
      </c>
      <c r="F776" t="s">
        <v>28</v>
      </c>
      <c r="G776" t="s">
        <v>28</v>
      </c>
      <c r="H776" t="s">
        <v>96</v>
      </c>
      <c r="I776" t="s">
        <v>19</v>
      </c>
      <c r="J776">
        <v>1352.6</v>
      </c>
      <c r="K776">
        <v>1</v>
      </c>
      <c r="L776" t="s">
        <v>121</v>
      </c>
      <c r="M776" t="s">
        <v>1243</v>
      </c>
      <c r="O776">
        <v>1031</v>
      </c>
      <c r="P776" t="s">
        <v>20</v>
      </c>
      <c r="Q776">
        <v>0</v>
      </c>
      <c r="R776" s="48">
        <v>1.6666666666666607E-2</v>
      </c>
      <c r="S776">
        <v>1</v>
      </c>
    </row>
    <row r="777" spans="1:19" x14ac:dyDescent="0.25">
      <c r="A777" t="s">
        <v>1739</v>
      </c>
      <c r="B777" t="s">
        <v>1740</v>
      </c>
      <c r="C777">
        <v>6034</v>
      </c>
      <c r="D777" t="s">
        <v>96</v>
      </c>
      <c r="E777" t="s">
        <v>32</v>
      </c>
      <c r="F777" t="s">
        <v>28</v>
      </c>
      <c r="G777" t="s">
        <v>28</v>
      </c>
      <c r="H777" t="s">
        <v>96</v>
      </c>
      <c r="I777" t="s">
        <v>19</v>
      </c>
      <c r="J777">
        <v>1352.6</v>
      </c>
      <c r="K777">
        <v>1</v>
      </c>
      <c r="L777" t="s">
        <v>121</v>
      </c>
      <c r="M777" t="s">
        <v>1243</v>
      </c>
      <c r="O777">
        <v>849</v>
      </c>
      <c r="P777" t="s">
        <v>20</v>
      </c>
      <c r="Q777">
        <v>0</v>
      </c>
      <c r="R777" s="48">
        <v>1.6666666666666607E-2</v>
      </c>
      <c r="S777">
        <v>1</v>
      </c>
    </row>
    <row r="778" spans="1:19" x14ac:dyDescent="0.25">
      <c r="A778" t="s">
        <v>1741</v>
      </c>
      <c r="B778" t="s">
        <v>1742</v>
      </c>
      <c r="C778">
        <v>6034</v>
      </c>
      <c r="D778" t="s">
        <v>96</v>
      </c>
      <c r="E778" t="s">
        <v>32</v>
      </c>
      <c r="F778" t="s">
        <v>23</v>
      </c>
      <c r="G778" t="s">
        <v>23</v>
      </c>
      <c r="H778" t="s">
        <v>96</v>
      </c>
      <c r="I778" t="s">
        <v>24</v>
      </c>
      <c r="J778">
        <v>1352.6</v>
      </c>
      <c r="K778">
        <v>1</v>
      </c>
      <c r="L778" t="s">
        <v>131</v>
      </c>
      <c r="M778" t="s">
        <v>1243</v>
      </c>
      <c r="O778">
        <v>851</v>
      </c>
      <c r="P778" t="s">
        <v>20</v>
      </c>
      <c r="Q778">
        <v>0</v>
      </c>
      <c r="R778" s="48">
        <v>1.1111111111117289E-3</v>
      </c>
      <c r="S778">
        <v>1</v>
      </c>
    </row>
    <row r="779" spans="1:19" x14ac:dyDescent="0.25">
      <c r="A779" t="s">
        <v>1743</v>
      </c>
      <c r="B779" t="s">
        <v>1744</v>
      </c>
      <c r="C779">
        <v>6034</v>
      </c>
      <c r="D779" t="s">
        <v>96</v>
      </c>
      <c r="E779" t="s">
        <v>32</v>
      </c>
      <c r="F779" t="s">
        <v>23</v>
      </c>
      <c r="G779" t="s">
        <v>23</v>
      </c>
      <c r="H779" t="s">
        <v>96</v>
      </c>
      <c r="I779" t="s">
        <v>24</v>
      </c>
      <c r="J779">
        <v>1352.6</v>
      </c>
      <c r="K779">
        <v>1</v>
      </c>
      <c r="L779" t="s">
        <v>134</v>
      </c>
      <c r="M779" t="s">
        <v>1243</v>
      </c>
      <c r="O779">
        <v>847</v>
      </c>
      <c r="P779" t="s">
        <v>20</v>
      </c>
      <c r="Q779">
        <v>0</v>
      </c>
      <c r="R779" s="48">
        <v>1.1111111111103966E-3</v>
      </c>
      <c r="S779">
        <v>1</v>
      </c>
    </row>
    <row r="780" spans="1:19" x14ac:dyDescent="0.25">
      <c r="A780" t="s">
        <v>1745</v>
      </c>
      <c r="B780" t="s">
        <v>1746</v>
      </c>
      <c r="C780">
        <v>6034</v>
      </c>
      <c r="D780" t="s">
        <v>96</v>
      </c>
      <c r="E780" t="s">
        <v>32</v>
      </c>
      <c r="F780" t="s">
        <v>28</v>
      </c>
      <c r="G780" t="s">
        <v>28</v>
      </c>
      <c r="H780" t="s">
        <v>96</v>
      </c>
      <c r="I780" t="s">
        <v>19</v>
      </c>
      <c r="J780">
        <v>1352.6</v>
      </c>
      <c r="K780">
        <v>1</v>
      </c>
      <c r="L780" t="s">
        <v>121</v>
      </c>
      <c r="M780" t="s">
        <v>1243</v>
      </c>
      <c r="O780">
        <v>851</v>
      </c>
      <c r="P780" t="s">
        <v>20</v>
      </c>
      <c r="Q780">
        <v>0</v>
      </c>
      <c r="R780" s="48">
        <v>2.5000000000003908E-3</v>
      </c>
      <c r="S780">
        <v>1</v>
      </c>
    </row>
    <row r="781" spans="1:19" x14ac:dyDescent="0.25">
      <c r="A781" t="s">
        <v>1747</v>
      </c>
      <c r="B781" t="s">
        <v>1748</v>
      </c>
      <c r="C781">
        <v>6034</v>
      </c>
      <c r="D781" t="s">
        <v>96</v>
      </c>
      <c r="E781" t="s">
        <v>32</v>
      </c>
      <c r="F781" t="s">
        <v>28</v>
      </c>
      <c r="G781" t="s">
        <v>28</v>
      </c>
      <c r="H781" t="s">
        <v>96</v>
      </c>
      <c r="I781" t="s">
        <v>19</v>
      </c>
      <c r="J781">
        <v>1352.6</v>
      </c>
      <c r="K781">
        <v>1</v>
      </c>
      <c r="L781" t="s">
        <v>121</v>
      </c>
      <c r="M781" t="s">
        <v>1243</v>
      </c>
      <c r="O781">
        <v>852</v>
      </c>
      <c r="P781" t="s">
        <v>20</v>
      </c>
      <c r="Q781">
        <v>3.2</v>
      </c>
      <c r="R781" s="48">
        <v>1.6666666666666607E-2</v>
      </c>
      <c r="S781">
        <v>0</v>
      </c>
    </row>
    <row r="782" spans="1:19" x14ac:dyDescent="0.25">
      <c r="A782" t="s">
        <v>1749</v>
      </c>
      <c r="B782" t="s">
        <v>1750</v>
      </c>
      <c r="C782">
        <v>6034</v>
      </c>
      <c r="D782" t="s">
        <v>96</v>
      </c>
      <c r="E782" t="s">
        <v>32</v>
      </c>
      <c r="F782" t="s">
        <v>29</v>
      </c>
      <c r="G782" t="s">
        <v>30</v>
      </c>
      <c r="H782" t="s">
        <v>96</v>
      </c>
      <c r="I782" t="s">
        <v>22</v>
      </c>
      <c r="J782">
        <v>1352.6</v>
      </c>
      <c r="K782">
        <v>1</v>
      </c>
      <c r="L782" t="s">
        <v>124</v>
      </c>
      <c r="M782" t="s">
        <v>1243</v>
      </c>
      <c r="O782">
        <v>848</v>
      </c>
      <c r="P782" t="s">
        <v>20</v>
      </c>
      <c r="Q782">
        <v>3.2</v>
      </c>
      <c r="R782" s="48">
        <v>2.5000000000003908E-3</v>
      </c>
      <c r="S782">
        <v>0</v>
      </c>
    </row>
    <row r="783" spans="1:19" x14ac:dyDescent="0.25">
      <c r="A783" t="s">
        <v>1751</v>
      </c>
      <c r="B783" t="s">
        <v>1752</v>
      </c>
      <c r="C783">
        <v>6034</v>
      </c>
      <c r="D783" t="s">
        <v>96</v>
      </c>
      <c r="E783" t="s">
        <v>32</v>
      </c>
      <c r="F783" t="s">
        <v>23</v>
      </c>
      <c r="G783" t="s">
        <v>23</v>
      </c>
      <c r="H783" t="s">
        <v>96</v>
      </c>
      <c r="I783" t="s">
        <v>24</v>
      </c>
      <c r="J783">
        <v>1352.6</v>
      </c>
      <c r="K783">
        <v>1</v>
      </c>
      <c r="L783" t="s">
        <v>134</v>
      </c>
      <c r="M783" t="s">
        <v>1243</v>
      </c>
      <c r="O783">
        <v>850</v>
      </c>
      <c r="P783" t="s">
        <v>20</v>
      </c>
      <c r="Q783">
        <v>0</v>
      </c>
      <c r="R783" s="48">
        <v>1.3333333333332753E-2</v>
      </c>
      <c r="S783">
        <v>1</v>
      </c>
    </row>
    <row r="784" spans="1:19" x14ac:dyDescent="0.25">
      <c r="A784" t="s">
        <v>1753</v>
      </c>
      <c r="B784" t="s">
        <v>1754</v>
      </c>
      <c r="C784">
        <v>6034</v>
      </c>
      <c r="D784" t="s">
        <v>96</v>
      </c>
      <c r="E784" t="s">
        <v>32</v>
      </c>
      <c r="F784" t="s">
        <v>23</v>
      </c>
      <c r="G784" t="s">
        <v>23</v>
      </c>
      <c r="H784" t="s">
        <v>96</v>
      </c>
      <c r="I784" t="s">
        <v>24</v>
      </c>
      <c r="J784">
        <v>1352.6</v>
      </c>
      <c r="K784">
        <v>0</v>
      </c>
      <c r="L784" t="s">
        <v>134</v>
      </c>
      <c r="M784" t="s">
        <v>1243</v>
      </c>
      <c r="O784">
        <v>0</v>
      </c>
      <c r="P784" t="s">
        <v>20</v>
      </c>
      <c r="Q784">
        <v>0</v>
      </c>
      <c r="R784" s="48">
        <v>1.6666666666666607E-2</v>
      </c>
      <c r="S784">
        <v>0</v>
      </c>
    </row>
    <row r="785" spans="1:19" x14ac:dyDescent="0.25">
      <c r="A785" t="s">
        <v>1755</v>
      </c>
      <c r="B785" t="s">
        <v>1756</v>
      </c>
      <c r="C785">
        <v>6034</v>
      </c>
      <c r="D785" t="s">
        <v>96</v>
      </c>
      <c r="E785" t="s">
        <v>32</v>
      </c>
      <c r="F785" t="s">
        <v>23</v>
      </c>
      <c r="G785" t="s">
        <v>23</v>
      </c>
      <c r="H785" t="s">
        <v>96</v>
      </c>
      <c r="I785" t="s">
        <v>24</v>
      </c>
      <c r="J785">
        <v>1352.6</v>
      </c>
      <c r="K785">
        <v>0</v>
      </c>
      <c r="L785" t="s">
        <v>134</v>
      </c>
      <c r="M785" t="s">
        <v>1243</v>
      </c>
      <c r="O785">
        <v>0</v>
      </c>
      <c r="P785" t="s">
        <v>20</v>
      </c>
      <c r="Q785">
        <v>0</v>
      </c>
      <c r="R785" s="48">
        <v>1.6666666666666607E-2</v>
      </c>
      <c r="S785">
        <v>0</v>
      </c>
    </row>
    <row r="786" spans="1:19" x14ac:dyDescent="0.25">
      <c r="A786" t="s">
        <v>1757</v>
      </c>
      <c r="B786" t="s">
        <v>1758</v>
      </c>
      <c r="C786">
        <v>6034</v>
      </c>
      <c r="D786" t="s">
        <v>96</v>
      </c>
      <c r="E786" t="s">
        <v>32</v>
      </c>
      <c r="F786" t="s">
        <v>23</v>
      </c>
      <c r="G786" t="s">
        <v>23</v>
      </c>
      <c r="H786" t="s">
        <v>96</v>
      </c>
      <c r="I786" t="s">
        <v>24</v>
      </c>
      <c r="J786">
        <v>1352.6</v>
      </c>
      <c r="K786">
        <v>0</v>
      </c>
      <c r="L786" t="s">
        <v>134</v>
      </c>
      <c r="M786" t="s">
        <v>1243</v>
      </c>
      <c r="O786">
        <v>0</v>
      </c>
      <c r="P786" t="s">
        <v>20</v>
      </c>
      <c r="Q786">
        <v>0</v>
      </c>
      <c r="R786" s="48">
        <v>1.6666666666666607E-2</v>
      </c>
      <c r="S786">
        <v>0</v>
      </c>
    </row>
    <row r="787" spans="1:19" x14ac:dyDescent="0.25">
      <c r="A787" t="s">
        <v>1759</v>
      </c>
      <c r="B787" t="s">
        <v>1760</v>
      </c>
      <c r="C787">
        <v>6034</v>
      </c>
      <c r="D787" t="s">
        <v>96</v>
      </c>
      <c r="E787" t="s">
        <v>32</v>
      </c>
      <c r="F787" t="s">
        <v>23</v>
      </c>
      <c r="G787" t="s">
        <v>23</v>
      </c>
      <c r="H787" t="s">
        <v>96</v>
      </c>
      <c r="I787" t="s">
        <v>24</v>
      </c>
      <c r="J787">
        <v>1352.6</v>
      </c>
      <c r="K787">
        <v>0</v>
      </c>
      <c r="L787" t="s">
        <v>134</v>
      </c>
      <c r="M787" t="s">
        <v>1243</v>
      </c>
      <c r="O787">
        <v>0</v>
      </c>
      <c r="P787" t="s">
        <v>20</v>
      </c>
      <c r="Q787">
        <v>0</v>
      </c>
      <c r="R787" s="48">
        <v>1.666666666666794E-2</v>
      </c>
      <c r="S787">
        <v>0</v>
      </c>
    </row>
    <row r="788" spans="1:19" x14ac:dyDescent="0.25">
      <c r="A788" t="s">
        <v>1761</v>
      </c>
      <c r="B788" t="s">
        <v>1762</v>
      </c>
      <c r="C788">
        <v>6034</v>
      </c>
      <c r="D788" t="s">
        <v>96</v>
      </c>
      <c r="E788" t="s">
        <v>32</v>
      </c>
      <c r="F788" t="s">
        <v>23</v>
      </c>
      <c r="G788" t="s">
        <v>23</v>
      </c>
      <c r="H788" t="s">
        <v>96</v>
      </c>
      <c r="I788" t="s">
        <v>24</v>
      </c>
      <c r="J788">
        <v>1352.6</v>
      </c>
      <c r="K788">
        <v>0</v>
      </c>
      <c r="L788" t="s">
        <v>134</v>
      </c>
      <c r="M788" t="s">
        <v>1243</v>
      </c>
      <c r="O788">
        <v>0</v>
      </c>
      <c r="P788" t="s">
        <v>20</v>
      </c>
      <c r="Q788">
        <v>0</v>
      </c>
      <c r="R788" s="48">
        <v>1.6666666666666607E-2</v>
      </c>
      <c r="S788">
        <v>0</v>
      </c>
    </row>
    <row r="789" spans="1:19" x14ac:dyDescent="0.25">
      <c r="A789" t="s">
        <v>1763</v>
      </c>
      <c r="B789" t="s">
        <v>1764</v>
      </c>
      <c r="C789">
        <v>6034</v>
      </c>
      <c r="D789" t="s">
        <v>96</v>
      </c>
      <c r="E789" t="s">
        <v>32</v>
      </c>
      <c r="F789" t="s">
        <v>23</v>
      </c>
      <c r="G789" t="s">
        <v>23</v>
      </c>
      <c r="H789" t="s">
        <v>96</v>
      </c>
      <c r="I789" t="s">
        <v>24</v>
      </c>
      <c r="J789">
        <v>1352.6</v>
      </c>
      <c r="K789">
        <v>0</v>
      </c>
      <c r="L789" t="s">
        <v>134</v>
      </c>
      <c r="M789" t="s">
        <v>1243</v>
      </c>
      <c r="O789">
        <v>0</v>
      </c>
      <c r="P789" t="s">
        <v>20</v>
      </c>
      <c r="Q789">
        <v>0</v>
      </c>
      <c r="R789" s="48">
        <v>1.6666666666666607E-2</v>
      </c>
      <c r="S789">
        <v>0</v>
      </c>
    </row>
    <row r="790" spans="1:19" x14ac:dyDescent="0.25">
      <c r="A790" t="s">
        <v>1765</v>
      </c>
      <c r="B790" t="s">
        <v>1766</v>
      </c>
      <c r="C790">
        <v>6034</v>
      </c>
      <c r="D790" t="s">
        <v>96</v>
      </c>
      <c r="E790" t="s">
        <v>32</v>
      </c>
      <c r="F790" t="s">
        <v>23</v>
      </c>
      <c r="G790" t="s">
        <v>23</v>
      </c>
      <c r="H790" t="s">
        <v>96</v>
      </c>
      <c r="I790" t="s">
        <v>24</v>
      </c>
      <c r="J790">
        <v>1352.65</v>
      </c>
      <c r="K790">
        <v>0</v>
      </c>
      <c r="L790" t="s">
        <v>134</v>
      </c>
      <c r="M790" t="s">
        <v>1243</v>
      </c>
      <c r="O790">
        <v>0</v>
      </c>
      <c r="P790" t="s">
        <v>20</v>
      </c>
      <c r="Q790">
        <v>0</v>
      </c>
      <c r="R790" s="48">
        <v>1.6666666666666607E-2</v>
      </c>
      <c r="S790">
        <v>0</v>
      </c>
    </row>
    <row r="791" spans="1:19" x14ac:dyDescent="0.25">
      <c r="A791" t="s">
        <v>1767</v>
      </c>
      <c r="B791" t="s">
        <v>1768</v>
      </c>
      <c r="C791">
        <v>6034</v>
      </c>
      <c r="D791" t="s">
        <v>96</v>
      </c>
      <c r="E791" t="s">
        <v>32</v>
      </c>
      <c r="F791" t="s">
        <v>23</v>
      </c>
      <c r="G791" t="s">
        <v>23</v>
      </c>
      <c r="H791" t="s">
        <v>96</v>
      </c>
      <c r="I791" t="s">
        <v>24</v>
      </c>
      <c r="J791">
        <v>1352.65</v>
      </c>
      <c r="K791">
        <v>0</v>
      </c>
      <c r="L791" t="s">
        <v>134</v>
      </c>
      <c r="M791" t="s">
        <v>1243</v>
      </c>
      <c r="O791">
        <v>0</v>
      </c>
      <c r="P791" t="s">
        <v>20</v>
      </c>
      <c r="Q791">
        <v>0</v>
      </c>
      <c r="R791" s="48">
        <v>1.6666666666666607E-2</v>
      </c>
      <c r="S791">
        <v>0</v>
      </c>
    </row>
    <row r="792" spans="1:19" x14ac:dyDescent="0.25">
      <c r="A792" t="s">
        <v>1769</v>
      </c>
      <c r="B792" t="s">
        <v>1770</v>
      </c>
      <c r="C792">
        <v>6034</v>
      </c>
      <c r="D792" t="s">
        <v>96</v>
      </c>
      <c r="E792" t="s">
        <v>32</v>
      </c>
      <c r="F792" t="s">
        <v>23</v>
      </c>
      <c r="G792" t="s">
        <v>23</v>
      </c>
      <c r="H792" t="s">
        <v>96</v>
      </c>
      <c r="I792" t="s">
        <v>24</v>
      </c>
      <c r="J792">
        <v>1352.65</v>
      </c>
      <c r="K792">
        <v>0</v>
      </c>
      <c r="L792" t="s">
        <v>134</v>
      </c>
      <c r="M792" t="s">
        <v>1243</v>
      </c>
      <c r="O792">
        <v>0</v>
      </c>
      <c r="P792" t="s">
        <v>20</v>
      </c>
      <c r="Q792">
        <v>0</v>
      </c>
      <c r="R792" s="48">
        <v>1.6666666666666607E-2</v>
      </c>
      <c r="S792">
        <v>0</v>
      </c>
    </row>
    <row r="793" spans="1:19" x14ac:dyDescent="0.25">
      <c r="A793" t="s">
        <v>1771</v>
      </c>
      <c r="B793" t="s">
        <v>1772</v>
      </c>
      <c r="C793">
        <v>6034</v>
      </c>
      <c r="D793" t="s">
        <v>96</v>
      </c>
      <c r="E793" t="s">
        <v>32</v>
      </c>
      <c r="F793" t="s">
        <v>23</v>
      </c>
      <c r="G793" t="s">
        <v>23</v>
      </c>
      <c r="H793" t="s">
        <v>96</v>
      </c>
      <c r="I793" t="s">
        <v>24</v>
      </c>
      <c r="J793">
        <v>1352.65</v>
      </c>
      <c r="K793">
        <v>0</v>
      </c>
      <c r="L793" t="s">
        <v>134</v>
      </c>
      <c r="M793" t="s">
        <v>1243</v>
      </c>
      <c r="O793">
        <v>0</v>
      </c>
      <c r="P793" t="s">
        <v>20</v>
      </c>
      <c r="Q793">
        <v>0</v>
      </c>
      <c r="R793" s="48">
        <v>1.6666666666665275E-2</v>
      </c>
      <c r="S793">
        <v>0</v>
      </c>
    </row>
    <row r="794" spans="1:19" x14ac:dyDescent="0.25">
      <c r="A794" t="s">
        <v>1773</v>
      </c>
      <c r="B794" t="s">
        <v>1774</v>
      </c>
      <c r="C794">
        <v>6034</v>
      </c>
      <c r="D794" t="s">
        <v>96</v>
      </c>
      <c r="E794" t="s">
        <v>32</v>
      </c>
      <c r="F794" t="s">
        <v>23</v>
      </c>
      <c r="G794" t="s">
        <v>23</v>
      </c>
      <c r="H794" t="s">
        <v>96</v>
      </c>
      <c r="I794" t="s">
        <v>24</v>
      </c>
      <c r="J794">
        <v>1352.65</v>
      </c>
      <c r="K794">
        <v>0</v>
      </c>
      <c r="L794" t="s">
        <v>134</v>
      </c>
      <c r="M794" t="s">
        <v>1243</v>
      </c>
      <c r="O794">
        <v>0</v>
      </c>
      <c r="P794" t="s">
        <v>20</v>
      </c>
      <c r="Q794">
        <v>0</v>
      </c>
      <c r="R794" s="48">
        <v>1.6666666666666607E-2</v>
      </c>
      <c r="S794">
        <v>0</v>
      </c>
    </row>
    <row r="795" spans="1:19" x14ac:dyDescent="0.25">
      <c r="A795" t="s">
        <v>1775</v>
      </c>
      <c r="B795" t="s">
        <v>1776</v>
      </c>
      <c r="C795">
        <v>6034</v>
      </c>
      <c r="D795" t="s">
        <v>96</v>
      </c>
      <c r="E795" t="s">
        <v>32</v>
      </c>
      <c r="F795" t="s">
        <v>23</v>
      </c>
      <c r="G795" t="s">
        <v>23</v>
      </c>
      <c r="H795" t="s">
        <v>96</v>
      </c>
      <c r="I795" t="s">
        <v>24</v>
      </c>
      <c r="J795">
        <v>1352.65</v>
      </c>
      <c r="K795">
        <v>0</v>
      </c>
      <c r="L795" t="s">
        <v>134</v>
      </c>
      <c r="M795" t="s">
        <v>1243</v>
      </c>
      <c r="O795">
        <v>0</v>
      </c>
      <c r="P795" t="s">
        <v>20</v>
      </c>
      <c r="Q795">
        <v>0</v>
      </c>
      <c r="R795" s="48">
        <v>1.6666666666666607E-2</v>
      </c>
      <c r="S795">
        <v>0</v>
      </c>
    </row>
    <row r="796" spans="1:19" x14ac:dyDescent="0.25">
      <c r="A796" t="s">
        <v>1777</v>
      </c>
      <c r="B796" t="s">
        <v>1778</v>
      </c>
      <c r="C796">
        <v>6034</v>
      </c>
      <c r="D796" t="s">
        <v>96</v>
      </c>
      <c r="E796" t="s">
        <v>32</v>
      </c>
      <c r="F796" t="s">
        <v>23</v>
      </c>
      <c r="G796" t="s">
        <v>23</v>
      </c>
      <c r="H796" t="s">
        <v>96</v>
      </c>
      <c r="I796" t="s">
        <v>24</v>
      </c>
      <c r="J796">
        <v>1352.65</v>
      </c>
      <c r="K796">
        <v>0</v>
      </c>
      <c r="L796" t="s">
        <v>134</v>
      </c>
      <c r="M796" t="s">
        <v>1243</v>
      </c>
      <c r="O796">
        <v>0</v>
      </c>
      <c r="P796" t="s">
        <v>20</v>
      </c>
      <c r="Q796">
        <v>0</v>
      </c>
      <c r="R796" s="48">
        <v>1.6666666666666607E-2</v>
      </c>
      <c r="S796">
        <v>0</v>
      </c>
    </row>
    <row r="797" spans="1:19" x14ac:dyDescent="0.25">
      <c r="A797" t="s">
        <v>1779</v>
      </c>
      <c r="B797" t="s">
        <v>1780</v>
      </c>
      <c r="C797">
        <v>6034</v>
      </c>
      <c r="D797" t="s">
        <v>96</v>
      </c>
      <c r="E797" t="s">
        <v>32</v>
      </c>
      <c r="F797" t="s">
        <v>23</v>
      </c>
      <c r="G797" t="s">
        <v>23</v>
      </c>
      <c r="H797" t="s">
        <v>96</v>
      </c>
      <c r="I797" t="s">
        <v>24</v>
      </c>
      <c r="J797">
        <v>1352.65</v>
      </c>
      <c r="K797">
        <v>0</v>
      </c>
      <c r="L797" t="s">
        <v>134</v>
      </c>
      <c r="M797" t="s">
        <v>1243</v>
      </c>
      <c r="O797">
        <v>0</v>
      </c>
      <c r="P797" t="s">
        <v>20</v>
      </c>
      <c r="Q797">
        <v>0</v>
      </c>
      <c r="R797" s="48">
        <v>1.6666666666666607E-2</v>
      </c>
      <c r="S797">
        <v>0</v>
      </c>
    </row>
    <row r="798" spans="1:19" x14ac:dyDescent="0.25">
      <c r="A798" t="s">
        <v>1781</v>
      </c>
      <c r="B798" t="s">
        <v>1782</v>
      </c>
      <c r="C798">
        <v>6034</v>
      </c>
      <c r="D798" t="s">
        <v>96</v>
      </c>
      <c r="E798" t="s">
        <v>32</v>
      </c>
      <c r="F798" t="s">
        <v>23</v>
      </c>
      <c r="G798" t="s">
        <v>23</v>
      </c>
      <c r="H798" t="s">
        <v>96</v>
      </c>
      <c r="I798" t="s">
        <v>24</v>
      </c>
      <c r="J798">
        <v>1352.65</v>
      </c>
      <c r="K798">
        <v>0</v>
      </c>
      <c r="L798" t="s">
        <v>134</v>
      </c>
      <c r="M798" t="s">
        <v>1243</v>
      </c>
      <c r="O798">
        <v>0</v>
      </c>
      <c r="P798" t="s">
        <v>20</v>
      </c>
      <c r="Q798">
        <v>0</v>
      </c>
      <c r="R798" s="48">
        <v>1.6666666666669272E-2</v>
      </c>
      <c r="S798">
        <v>0</v>
      </c>
    </row>
    <row r="799" spans="1:19" x14ac:dyDescent="0.25">
      <c r="A799" t="s">
        <v>1783</v>
      </c>
      <c r="B799" t="s">
        <v>1784</v>
      </c>
      <c r="C799">
        <v>6034</v>
      </c>
      <c r="D799" t="s">
        <v>96</v>
      </c>
      <c r="E799" t="s">
        <v>32</v>
      </c>
      <c r="F799" t="s">
        <v>23</v>
      </c>
      <c r="G799" t="s">
        <v>23</v>
      </c>
      <c r="H799" t="s">
        <v>96</v>
      </c>
      <c r="I799" t="s">
        <v>24</v>
      </c>
      <c r="J799">
        <v>1352.65</v>
      </c>
      <c r="K799">
        <v>0</v>
      </c>
      <c r="L799" t="s">
        <v>134</v>
      </c>
      <c r="M799" t="s">
        <v>1243</v>
      </c>
      <c r="O799">
        <v>0</v>
      </c>
      <c r="P799" t="s">
        <v>20</v>
      </c>
      <c r="Q799">
        <v>0</v>
      </c>
      <c r="R799" s="48">
        <v>1.6666666666666607E-2</v>
      </c>
      <c r="S799">
        <v>0</v>
      </c>
    </row>
    <row r="800" spans="1:19" x14ac:dyDescent="0.25">
      <c r="A800" t="s">
        <v>1785</v>
      </c>
      <c r="B800" t="s">
        <v>1786</v>
      </c>
      <c r="C800">
        <v>6034</v>
      </c>
      <c r="D800" t="s">
        <v>96</v>
      </c>
      <c r="E800" t="s">
        <v>32</v>
      </c>
      <c r="F800" t="s">
        <v>23</v>
      </c>
      <c r="G800" t="s">
        <v>23</v>
      </c>
      <c r="H800" t="s">
        <v>96</v>
      </c>
      <c r="I800" t="s">
        <v>24</v>
      </c>
      <c r="J800">
        <v>1352.65</v>
      </c>
      <c r="K800">
        <v>0</v>
      </c>
      <c r="L800" t="s">
        <v>134</v>
      </c>
      <c r="M800" t="s">
        <v>1243</v>
      </c>
      <c r="O800">
        <v>0</v>
      </c>
      <c r="P800" t="s">
        <v>20</v>
      </c>
      <c r="Q800">
        <v>0</v>
      </c>
      <c r="R800" s="48">
        <v>1.6666666666666607E-2</v>
      </c>
      <c r="S800">
        <v>0</v>
      </c>
    </row>
    <row r="801" spans="1:19" x14ac:dyDescent="0.25">
      <c r="A801" t="s">
        <v>1787</v>
      </c>
      <c r="B801" t="s">
        <v>1788</v>
      </c>
      <c r="C801">
        <v>6034</v>
      </c>
      <c r="D801" t="s">
        <v>96</v>
      </c>
      <c r="E801" t="s">
        <v>32</v>
      </c>
      <c r="F801" t="s">
        <v>23</v>
      </c>
      <c r="G801" t="s">
        <v>23</v>
      </c>
      <c r="H801" t="s">
        <v>96</v>
      </c>
      <c r="I801" t="s">
        <v>24</v>
      </c>
      <c r="J801">
        <v>1352.65</v>
      </c>
      <c r="K801">
        <v>0</v>
      </c>
      <c r="L801" t="s">
        <v>134</v>
      </c>
      <c r="M801" t="s">
        <v>1243</v>
      </c>
      <c r="O801">
        <v>0</v>
      </c>
      <c r="P801" t="s">
        <v>20</v>
      </c>
      <c r="Q801">
        <v>0</v>
      </c>
      <c r="R801" s="48">
        <v>1.6666666666666607E-2</v>
      </c>
      <c r="S801">
        <v>0</v>
      </c>
    </row>
    <row r="802" spans="1:19" x14ac:dyDescent="0.25">
      <c r="A802" t="s">
        <v>1789</v>
      </c>
      <c r="B802" t="s">
        <v>1790</v>
      </c>
      <c r="C802">
        <v>6034</v>
      </c>
      <c r="D802" t="s">
        <v>96</v>
      </c>
      <c r="E802" t="s">
        <v>32</v>
      </c>
      <c r="F802" t="s">
        <v>23</v>
      </c>
      <c r="G802" t="s">
        <v>23</v>
      </c>
      <c r="H802" t="s">
        <v>96</v>
      </c>
      <c r="I802" t="s">
        <v>24</v>
      </c>
      <c r="J802">
        <v>1352.65</v>
      </c>
      <c r="K802">
        <v>0</v>
      </c>
      <c r="L802" t="s">
        <v>134</v>
      </c>
      <c r="M802" t="s">
        <v>1243</v>
      </c>
      <c r="O802">
        <v>0</v>
      </c>
      <c r="P802" t="s">
        <v>20</v>
      </c>
      <c r="Q802">
        <v>0</v>
      </c>
      <c r="R802" s="48">
        <v>1.6666666666666607E-2</v>
      </c>
      <c r="S802">
        <v>0</v>
      </c>
    </row>
    <row r="803" spans="1:19" x14ac:dyDescent="0.25">
      <c r="A803" t="s">
        <v>1791</v>
      </c>
      <c r="B803" t="s">
        <v>1792</v>
      </c>
      <c r="C803">
        <v>6034</v>
      </c>
      <c r="D803" t="s">
        <v>96</v>
      </c>
      <c r="E803" t="s">
        <v>32</v>
      </c>
      <c r="F803" t="s">
        <v>23</v>
      </c>
      <c r="G803" t="s">
        <v>23</v>
      </c>
      <c r="H803" t="s">
        <v>96</v>
      </c>
      <c r="I803" t="s">
        <v>24</v>
      </c>
      <c r="J803">
        <v>1352.65</v>
      </c>
      <c r="K803">
        <v>0</v>
      </c>
      <c r="L803" t="s">
        <v>134</v>
      </c>
      <c r="M803" t="s">
        <v>1243</v>
      </c>
      <c r="O803">
        <v>0</v>
      </c>
      <c r="P803" t="s">
        <v>20</v>
      </c>
      <c r="Q803">
        <v>0</v>
      </c>
      <c r="R803" s="48">
        <v>1.6666666666666607E-2</v>
      </c>
      <c r="S803">
        <v>0</v>
      </c>
    </row>
    <row r="804" spans="1:19" x14ac:dyDescent="0.25">
      <c r="A804" t="s">
        <v>1793</v>
      </c>
      <c r="B804" t="s">
        <v>1794</v>
      </c>
      <c r="C804">
        <v>6034</v>
      </c>
      <c r="D804" t="s">
        <v>96</v>
      </c>
      <c r="E804" t="s">
        <v>32</v>
      </c>
      <c r="F804" t="s">
        <v>23</v>
      </c>
      <c r="G804" t="s">
        <v>23</v>
      </c>
      <c r="H804" t="s">
        <v>96</v>
      </c>
      <c r="I804" t="s">
        <v>24</v>
      </c>
      <c r="J804">
        <v>1352.65</v>
      </c>
      <c r="K804">
        <v>0</v>
      </c>
      <c r="L804" t="s">
        <v>134</v>
      </c>
      <c r="M804" t="s">
        <v>1243</v>
      </c>
      <c r="O804">
        <v>0</v>
      </c>
      <c r="P804" t="s">
        <v>20</v>
      </c>
      <c r="Q804">
        <v>0</v>
      </c>
      <c r="R804" s="48">
        <v>1.6666666666666607E-2</v>
      </c>
      <c r="S804">
        <v>0</v>
      </c>
    </row>
    <row r="805" spans="1:19" x14ac:dyDescent="0.25">
      <c r="A805" t="s">
        <v>1795</v>
      </c>
      <c r="B805" t="s">
        <v>1796</v>
      </c>
      <c r="C805">
        <v>6034</v>
      </c>
      <c r="D805" t="s">
        <v>96</v>
      </c>
      <c r="E805" t="s">
        <v>32</v>
      </c>
      <c r="F805" t="s">
        <v>23</v>
      </c>
      <c r="G805" t="s">
        <v>23</v>
      </c>
      <c r="H805" t="s">
        <v>96</v>
      </c>
      <c r="I805" t="s">
        <v>24</v>
      </c>
      <c r="J805">
        <v>1352.65</v>
      </c>
      <c r="K805">
        <v>0</v>
      </c>
      <c r="L805" t="s">
        <v>134</v>
      </c>
      <c r="M805" t="s">
        <v>1243</v>
      </c>
      <c r="O805">
        <v>0</v>
      </c>
      <c r="P805" t="s">
        <v>20</v>
      </c>
      <c r="Q805">
        <v>0</v>
      </c>
      <c r="R805" s="48">
        <v>1.6666666666666607E-2</v>
      </c>
      <c r="S805">
        <v>0</v>
      </c>
    </row>
    <row r="806" spans="1:19" x14ac:dyDescent="0.25">
      <c r="A806" t="s">
        <v>1797</v>
      </c>
      <c r="B806" t="s">
        <v>1798</v>
      </c>
      <c r="C806">
        <v>6034</v>
      </c>
      <c r="D806" t="s">
        <v>96</v>
      </c>
      <c r="E806" t="s">
        <v>32</v>
      </c>
      <c r="F806" t="s">
        <v>23</v>
      </c>
      <c r="G806" t="s">
        <v>23</v>
      </c>
      <c r="H806" t="s">
        <v>96</v>
      </c>
      <c r="I806" t="s">
        <v>24</v>
      </c>
      <c r="J806">
        <v>1352.65</v>
      </c>
      <c r="K806">
        <v>0</v>
      </c>
      <c r="L806" t="s">
        <v>134</v>
      </c>
      <c r="M806" t="s">
        <v>1243</v>
      </c>
      <c r="O806">
        <v>0</v>
      </c>
      <c r="P806" t="s">
        <v>20</v>
      </c>
      <c r="Q806">
        <v>0</v>
      </c>
      <c r="R806" s="48">
        <v>1.6666666666666607E-2</v>
      </c>
      <c r="S806">
        <v>0</v>
      </c>
    </row>
    <row r="807" spans="1:19" x14ac:dyDescent="0.25">
      <c r="A807" t="s">
        <v>1799</v>
      </c>
      <c r="B807" t="s">
        <v>1800</v>
      </c>
      <c r="C807">
        <v>6034</v>
      </c>
      <c r="D807" t="s">
        <v>96</v>
      </c>
      <c r="E807" t="s">
        <v>32</v>
      </c>
      <c r="F807" t="s">
        <v>23</v>
      </c>
      <c r="G807" t="s">
        <v>23</v>
      </c>
      <c r="H807" t="s">
        <v>96</v>
      </c>
      <c r="I807" t="s">
        <v>24</v>
      </c>
      <c r="J807">
        <v>1352.65</v>
      </c>
      <c r="K807">
        <v>0</v>
      </c>
      <c r="L807" t="s">
        <v>134</v>
      </c>
      <c r="M807" t="s">
        <v>1243</v>
      </c>
      <c r="O807">
        <v>0</v>
      </c>
      <c r="P807" t="s">
        <v>20</v>
      </c>
      <c r="Q807">
        <v>0</v>
      </c>
      <c r="R807" s="48">
        <v>1.6666666666666607E-2</v>
      </c>
      <c r="S807">
        <v>0</v>
      </c>
    </row>
    <row r="808" spans="1:19" x14ac:dyDescent="0.25">
      <c r="A808" t="s">
        <v>1801</v>
      </c>
      <c r="B808" t="s">
        <v>1802</v>
      </c>
      <c r="C808">
        <v>6034</v>
      </c>
      <c r="D808" t="s">
        <v>96</v>
      </c>
      <c r="E808" t="s">
        <v>32</v>
      </c>
      <c r="F808" t="s">
        <v>23</v>
      </c>
      <c r="G808" t="s">
        <v>23</v>
      </c>
      <c r="H808" t="s">
        <v>96</v>
      </c>
      <c r="I808" t="s">
        <v>24</v>
      </c>
      <c r="J808">
        <v>1352.65</v>
      </c>
      <c r="K808">
        <v>0</v>
      </c>
      <c r="L808" t="s">
        <v>134</v>
      </c>
      <c r="M808" t="s">
        <v>1243</v>
      </c>
      <c r="O808">
        <v>0</v>
      </c>
      <c r="P808" t="s">
        <v>20</v>
      </c>
      <c r="Q808">
        <v>0</v>
      </c>
      <c r="R808" s="48">
        <v>1.6666666666666607E-2</v>
      </c>
      <c r="S808">
        <v>0</v>
      </c>
    </row>
    <row r="809" spans="1:19" x14ac:dyDescent="0.25">
      <c r="A809" t="s">
        <v>1803</v>
      </c>
      <c r="B809" t="s">
        <v>1804</v>
      </c>
      <c r="C809">
        <v>6034</v>
      </c>
      <c r="D809" t="s">
        <v>96</v>
      </c>
      <c r="E809" t="s">
        <v>32</v>
      </c>
      <c r="F809" t="s">
        <v>23</v>
      </c>
      <c r="G809" t="s">
        <v>23</v>
      </c>
      <c r="H809" t="s">
        <v>96</v>
      </c>
      <c r="I809" t="s">
        <v>24</v>
      </c>
      <c r="J809">
        <v>1352.65</v>
      </c>
      <c r="K809">
        <v>0</v>
      </c>
      <c r="L809" t="s">
        <v>134</v>
      </c>
      <c r="M809" t="s">
        <v>1243</v>
      </c>
      <c r="O809">
        <v>0</v>
      </c>
      <c r="P809" t="s">
        <v>20</v>
      </c>
      <c r="Q809">
        <v>0</v>
      </c>
      <c r="R809" s="48">
        <v>1.6666666666666607E-2</v>
      </c>
      <c r="S809">
        <v>0</v>
      </c>
    </row>
    <row r="810" spans="1:19" x14ac:dyDescent="0.25">
      <c r="A810" t="s">
        <v>1805</v>
      </c>
      <c r="B810" t="s">
        <v>1806</v>
      </c>
      <c r="C810">
        <v>6034</v>
      </c>
      <c r="D810" t="s">
        <v>96</v>
      </c>
      <c r="E810" t="s">
        <v>32</v>
      </c>
      <c r="F810" t="s">
        <v>23</v>
      </c>
      <c r="G810" t="s">
        <v>23</v>
      </c>
      <c r="H810" t="s">
        <v>96</v>
      </c>
      <c r="I810" t="s">
        <v>24</v>
      </c>
      <c r="J810">
        <v>1352.65</v>
      </c>
      <c r="K810">
        <v>0</v>
      </c>
      <c r="L810" t="s">
        <v>134</v>
      </c>
      <c r="M810" t="s">
        <v>1243</v>
      </c>
      <c r="O810">
        <v>0</v>
      </c>
      <c r="P810" t="s">
        <v>20</v>
      </c>
      <c r="Q810">
        <v>0</v>
      </c>
      <c r="R810" s="48">
        <v>1.6666666666666607E-2</v>
      </c>
      <c r="S810">
        <v>0</v>
      </c>
    </row>
    <row r="811" spans="1:19" x14ac:dyDescent="0.25">
      <c r="A811" t="s">
        <v>1807</v>
      </c>
      <c r="B811" t="s">
        <v>1808</v>
      </c>
      <c r="C811">
        <v>6034</v>
      </c>
      <c r="D811" t="s">
        <v>96</v>
      </c>
      <c r="E811" t="s">
        <v>32</v>
      </c>
      <c r="F811" t="s">
        <v>23</v>
      </c>
      <c r="G811" t="s">
        <v>23</v>
      </c>
      <c r="H811" t="s">
        <v>96</v>
      </c>
      <c r="I811" t="s">
        <v>24</v>
      </c>
      <c r="J811">
        <v>1352.65</v>
      </c>
      <c r="K811">
        <v>0</v>
      </c>
      <c r="L811" t="s">
        <v>134</v>
      </c>
      <c r="M811" t="s">
        <v>1243</v>
      </c>
      <c r="O811">
        <v>0</v>
      </c>
      <c r="P811" t="s">
        <v>20</v>
      </c>
      <c r="Q811">
        <v>0</v>
      </c>
      <c r="R811" s="48">
        <v>1.6666666666666607E-2</v>
      </c>
      <c r="S811">
        <v>0</v>
      </c>
    </row>
    <row r="812" spans="1:19" x14ac:dyDescent="0.25">
      <c r="A812" t="s">
        <v>1809</v>
      </c>
      <c r="B812" t="s">
        <v>1810</v>
      </c>
      <c r="C812">
        <v>6034</v>
      </c>
      <c r="D812" t="s">
        <v>96</v>
      </c>
      <c r="E812" t="s">
        <v>32</v>
      </c>
      <c r="F812" t="s">
        <v>23</v>
      </c>
      <c r="G812" t="s">
        <v>23</v>
      </c>
      <c r="H812" t="s">
        <v>96</v>
      </c>
      <c r="I812" t="s">
        <v>24</v>
      </c>
      <c r="J812">
        <v>1352.65</v>
      </c>
      <c r="K812">
        <v>0</v>
      </c>
      <c r="L812" t="s">
        <v>134</v>
      </c>
      <c r="M812" t="s">
        <v>1243</v>
      </c>
      <c r="O812">
        <v>0</v>
      </c>
      <c r="P812" t="s">
        <v>20</v>
      </c>
      <c r="Q812">
        <v>0</v>
      </c>
      <c r="R812" s="48">
        <v>1.6666666666666607E-2</v>
      </c>
      <c r="S812">
        <v>0</v>
      </c>
    </row>
    <row r="813" spans="1:19" x14ac:dyDescent="0.25">
      <c r="A813" t="s">
        <v>1811</v>
      </c>
      <c r="B813" t="s">
        <v>1812</v>
      </c>
      <c r="C813">
        <v>6034</v>
      </c>
      <c r="D813" t="s">
        <v>96</v>
      </c>
      <c r="E813" t="s">
        <v>32</v>
      </c>
      <c r="F813" t="s">
        <v>23</v>
      </c>
      <c r="G813" t="s">
        <v>23</v>
      </c>
      <c r="H813" t="s">
        <v>96</v>
      </c>
      <c r="I813" t="s">
        <v>24</v>
      </c>
      <c r="J813">
        <v>1352.65</v>
      </c>
      <c r="K813">
        <v>0</v>
      </c>
      <c r="L813" t="s">
        <v>134</v>
      </c>
      <c r="M813" t="s">
        <v>1243</v>
      </c>
      <c r="O813">
        <v>0</v>
      </c>
      <c r="P813" t="s">
        <v>20</v>
      </c>
      <c r="Q813">
        <v>0</v>
      </c>
      <c r="R813" s="48">
        <v>1.6666666666666607E-2</v>
      </c>
      <c r="S813">
        <v>0</v>
      </c>
    </row>
    <row r="814" spans="1:19" x14ac:dyDescent="0.25">
      <c r="A814" t="s">
        <v>1813</v>
      </c>
      <c r="B814" t="s">
        <v>1814</v>
      </c>
      <c r="C814">
        <v>6034</v>
      </c>
      <c r="D814" t="s">
        <v>96</v>
      </c>
      <c r="E814" t="s">
        <v>32</v>
      </c>
      <c r="F814" t="s">
        <v>23</v>
      </c>
      <c r="G814" t="s">
        <v>23</v>
      </c>
      <c r="H814" t="s">
        <v>96</v>
      </c>
      <c r="I814" t="s">
        <v>24</v>
      </c>
      <c r="J814">
        <v>1352.65</v>
      </c>
      <c r="K814">
        <v>0</v>
      </c>
      <c r="L814" t="s">
        <v>134</v>
      </c>
      <c r="M814" t="s">
        <v>1243</v>
      </c>
      <c r="O814">
        <v>0</v>
      </c>
      <c r="P814" t="s">
        <v>20</v>
      </c>
      <c r="Q814">
        <v>0</v>
      </c>
      <c r="R814" s="48">
        <v>1.6666666666666607E-2</v>
      </c>
      <c r="S814">
        <v>0</v>
      </c>
    </row>
    <row r="815" spans="1:19" x14ac:dyDescent="0.25">
      <c r="A815" t="s">
        <v>1815</v>
      </c>
      <c r="B815" t="s">
        <v>1816</v>
      </c>
      <c r="C815">
        <v>6034</v>
      </c>
      <c r="D815" t="s">
        <v>96</v>
      </c>
      <c r="E815" t="s">
        <v>32</v>
      </c>
      <c r="F815" t="s">
        <v>23</v>
      </c>
      <c r="G815" t="s">
        <v>23</v>
      </c>
      <c r="H815" t="s">
        <v>96</v>
      </c>
      <c r="I815" t="s">
        <v>24</v>
      </c>
      <c r="J815">
        <v>1352.65</v>
      </c>
      <c r="K815">
        <v>0</v>
      </c>
      <c r="L815" t="s">
        <v>134</v>
      </c>
      <c r="M815" t="s">
        <v>1243</v>
      </c>
      <c r="O815">
        <v>0</v>
      </c>
      <c r="P815" t="s">
        <v>20</v>
      </c>
      <c r="Q815">
        <v>0</v>
      </c>
      <c r="R815" s="48">
        <v>1.6666666666666607E-2</v>
      </c>
      <c r="S815">
        <v>0</v>
      </c>
    </row>
    <row r="816" spans="1:19" x14ac:dyDescent="0.25">
      <c r="A816" t="s">
        <v>1817</v>
      </c>
      <c r="B816" t="s">
        <v>1818</v>
      </c>
      <c r="C816">
        <v>6034</v>
      </c>
      <c r="D816" t="s">
        <v>96</v>
      </c>
      <c r="E816" t="s">
        <v>32</v>
      </c>
      <c r="F816" t="s">
        <v>23</v>
      </c>
      <c r="G816" t="s">
        <v>23</v>
      </c>
      <c r="H816" t="s">
        <v>96</v>
      </c>
      <c r="I816" t="s">
        <v>24</v>
      </c>
      <c r="J816">
        <v>1352.65</v>
      </c>
      <c r="K816">
        <v>0</v>
      </c>
      <c r="L816" t="s">
        <v>134</v>
      </c>
      <c r="M816" t="s">
        <v>1243</v>
      </c>
      <c r="O816">
        <v>0</v>
      </c>
      <c r="P816" t="s">
        <v>20</v>
      </c>
      <c r="Q816">
        <v>0</v>
      </c>
      <c r="R816" s="48">
        <v>1.6666666666666607E-2</v>
      </c>
      <c r="S816">
        <v>0</v>
      </c>
    </row>
    <row r="817" spans="1:19" x14ac:dyDescent="0.25">
      <c r="A817" t="s">
        <v>1819</v>
      </c>
      <c r="B817" t="s">
        <v>1820</v>
      </c>
      <c r="C817">
        <v>6034</v>
      </c>
      <c r="D817" t="s">
        <v>96</v>
      </c>
      <c r="E817" t="s">
        <v>32</v>
      </c>
      <c r="F817" t="s">
        <v>23</v>
      </c>
      <c r="G817" t="s">
        <v>23</v>
      </c>
      <c r="H817" t="s">
        <v>96</v>
      </c>
      <c r="I817" t="s">
        <v>24</v>
      </c>
      <c r="J817">
        <v>1352.65</v>
      </c>
      <c r="K817">
        <v>0</v>
      </c>
      <c r="L817" t="s">
        <v>134</v>
      </c>
      <c r="M817" t="s">
        <v>1243</v>
      </c>
      <c r="O817">
        <v>0</v>
      </c>
      <c r="P817" t="s">
        <v>20</v>
      </c>
      <c r="Q817">
        <v>0</v>
      </c>
      <c r="R817" s="48">
        <v>1.6666666666666607E-2</v>
      </c>
      <c r="S817">
        <v>0</v>
      </c>
    </row>
    <row r="818" spans="1:19" x14ac:dyDescent="0.25">
      <c r="A818" t="s">
        <v>1821</v>
      </c>
      <c r="B818" t="s">
        <v>1822</v>
      </c>
      <c r="C818">
        <v>6034</v>
      </c>
      <c r="D818" t="s">
        <v>96</v>
      </c>
      <c r="E818" t="s">
        <v>32</v>
      </c>
      <c r="F818" t="s">
        <v>23</v>
      </c>
      <c r="G818" t="s">
        <v>23</v>
      </c>
      <c r="H818" t="s">
        <v>96</v>
      </c>
      <c r="I818" t="s">
        <v>24</v>
      </c>
      <c r="J818">
        <v>1352.65</v>
      </c>
      <c r="K818">
        <v>0</v>
      </c>
      <c r="L818" t="s">
        <v>134</v>
      </c>
      <c r="M818" t="s">
        <v>1243</v>
      </c>
      <c r="O818">
        <v>0</v>
      </c>
      <c r="P818" t="s">
        <v>20</v>
      </c>
      <c r="Q818">
        <v>0</v>
      </c>
      <c r="R818" s="48">
        <v>1.6666666666666607E-2</v>
      </c>
      <c r="S818">
        <v>0</v>
      </c>
    </row>
    <row r="819" spans="1:19" x14ac:dyDescent="0.25">
      <c r="A819" t="s">
        <v>1823</v>
      </c>
      <c r="B819" t="s">
        <v>1824</v>
      </c>
      <c r="C819">
        <v>6034</v>
      </c>
      <c r="D819" t="s">
        <v>96</v>
      </c>
      <c r="E819" t="s">
        <v>32</v>
      </c>
      <c r="F819" t="s">
        <v>23</v>
      </c>
      <c r="G819" t="s">
        <v>23</v>
      </c>
      <c r="H819" t="s">
        <v>96</v>
      </c>
      <c r="I819" t="s">
        <v>24</v>
      </c>
      <c r="J819">
        <v>1352.65</v>
      </c>
      <c r="K819">
        <v>0</v>
      </c>
      <c r="L819" t="s">
        <v>134</v>
      </c>
      <c r="M819" t="s">
        <v>1243</v>
      </c>
      <c r="O819">
        <v>0</v>
      </c>
      <c r="P819" t="s">
        <v>20</v>
      </c>
      <c r="Q819">
        <v>0</v>
      </c>
      <c r="R819" s="48">
        <v>1.6666666666666607E-2</v>
      </c>
      <c r="S819">
        <v>0</v>
      </c>
    </row>
    <row r="820" spans="1:19" x14ac:dyDescent="0.25">
      <c r="A820" t="s">
        <v>1825</v>
      </c>
      <c r="B820" t="s">
        <v>1826</v>
      </c>
      <c r="C820">
        <v>6034</v>
      </c>
      <c r="D820" t="s">
        <v>96</v>
      </c>
      <c r="E820" t="s">
        <v>32</v>
      </c>
      <c r="F820" t="s">
        <v>23</v>
      </c>
      <c r="G820" t="s">
        <v>23</v>
      </c>
      <c r="H820" t="s">
        <v>96</v>
      </c>
      <c r="I820" t="s">
        <v>24</v>
      </c>
      <c r="J820">
        <v>1352.65</v>
      </c>
      <c r="K820">
        <v>0</v>
      </c>
      <c r="L820" t="s">
        <v>134</v>
      </c>
      <c r="M820" t="s">
        <v>1243</v>
      </c>
      <c r="O820">
        <v>0</v>
      </c>
      <c r="P820" t="s">
        <v>20</v>
      </c>
      <c r="Q820">
        <v>0</v>
      </c>
      <c r="R820" s="48">
        <v>1.6666666666666607E-2</v>
      </c>
      <c r="S820">
        <v>0</v>
      </c>
    </row>
    <row r="821" spans="1:19" x14ac:dyDescent="0.25">
      <c r="A821" t="s">
        <v>1827</v>
      </c>
      <c r="B821" t="s">
        <v>1828</v>
      </c>
      <c r="C821">
        <v>6034</v>
      </c>
      <c r="D821" t="s">
        <v>96</v>
      </c>
      <c r="E821" t="s">
        <v>32</v>
      </c>
      <c r="F821" t="s">
        <v>23</v>
      </c>
      <c r="G821" t="s">
        <v>23</v>
      </c>
      <c r="H821" t="s">
        <v>96</v>
      </c>
      <c r="I821" t="s">
        <v>24</v>
      </c>
      <c r="J821">
        <v>1352.65</v>
      </c>
      <c r="K821">
        <v>0</v>
      </c>
      <c r="L821" t="s">
        <v>134</v>
      </c>
      <c r="M821" t="s">
        <v>1243</v>
      </c>
      <c r="O821">
        <v>0</v>
      </c>
      <c r="P821" t="s">
        <v>20</v>
      </c>
      <c r="Q821">
        <v>0</v>
      </c>
      <c r="R821" s="48">
        <v>1.6666666666666607E-2</v>
      </c>
      <c r="S821">
        <v>0</v>
      </c>
    </row>
    <row r="822" spans="1:19" x14ac:dyDescent="0.25">
      <c r="A822" t="s">
        <v>1829</v>
      </c>
      <c r="B822" t="s">
        <v>1830</v>
      </c>
      <c r="C822">
        <v>6034</v>
      </c>
      <c r="D822" t="s">
        <v>96</v>
      </c>
      <c r="E822" t="s">
        <v>32</v>
      </c>
      <c r="F822" t="s">
        <v>23</v>
      </c>
      <c r="G822" t="s">
        <v>23</v>
      </c>
      <c r="H822" t="s">
        <v>96</v>
      </c>
      <c r="I822" t="s">
        <v>24</v>
      </c>
      <c r="J822">
        <v>1352.65</v>
      </c>
      <c r="K822">
        <v>0</v>
      </c>
      <c r="L822" t="s">
        <v>134</v>
      </c>
      <c r="M822" t="s">
        <v>1243</v>
      </c>
      <c r="O822">
        <v>0</v>
      </c>
      <c r="P822" t="s">
        <v>20</v>
      </c>
      <c r="Q822">
        <v>0</v>
      </c>
      <c r="R822" s="48">
        <v>1.6666666666666607E-2</v>
      </c>
      <c r="S822">
        <v>0</v>
      </c>
    </row>
    <row r="823" spans="1:19" x14ac:dyDescent="0.25">
      <c r="A823" t="s">
        <v>1831</v>
      </c>
      <c r="B823" t="s">
        <v>1832</v>
      </c>
      <c r="C823">
        <v>6034</v>
      </c>
      <c r="D823" t="s">
        <v>96</v>
      </c>
      <c r="E823" t="s">
        <v>32</v>
      </c>
      <c r="F823" t="s">
        <v>23</v>
      </c>
      <c r="G823" t="s">
        <v>23</v>
      </c>
      <c r="H823" t="s">
        <v>96</v>
      </c>
      <c r="I823" t="s">
        <v>24</v>
      </c>
      <c r="J823">
        <v>1352.65</v>
      </c>
      <c r="K823">
        <v>0</v>
      </c>
      <c r="L823" t="s">
        <v>134</v>
      </c>
      <c r="M823" t="s">
        <v>1243</v>
      </c>
      <c r="O823">
        <v>0</v>
      </c>
      <c r="P823" t="s">
        <v>20</v>
      </c>
      <c r="Q823">
        <v>0</v>
      </c>
      <c r="R823" s="48">
        <v>1.6666666666666607E-2</v>
      </c>
      <c r="S823">
        <v>0</v>
      </c>
    </row>
    <row r="824" spans="1:19" x14ac:dyDescent="0.25">
      <c r="A824" t="s">
        <v>1833</v>
      </c>
      <c r="B824" t="s">
        <v>1834</v>
      </c>
      <c r="C824">
        <v>6034</v>
      </c>
      <c r="D824" t="s">
        <v>96</v>
      </c>
      <c r="E824" t="s">
        <v>32</v>
      </c>
      <c r="F824" t="s">
        <v>23</v>
      </c>
      <c r="G824" t="s">
        <v>23</v>
      </c>
      <c r="H824" t="s">
        <v>96</v>
      </c>
      <c r="I824" t="s">
        <v>24</v>
      </c>
      <c r="J824">
        <v>1352.65</v>
      </c>
      <c r="K824">
        <v>0</v>
      </c>
      <c r="L824" t="s">
        <v>134</v>
      </c>
      <c r="M824" t="s">
        <v>1243</v>
      </c>
      <c r="O824">
        <v>0</v>
      </c>
      <c r="P824" t="s">
        <v>20</v>
      </c>
      <c r="Q824">
        <v>0</v>
      </c>
      <c r="R824" s="48">
        <v>1.6666666666666607E-2</v>
      </c>
      <c r="S824">
        <v>0</v>
      </c>
    </row>
    <row r="825" spans="1:19" x14ac:dyDescent="0.25">
      <c r="A825" t="s">
        <v>1835</v>
      </c>
      <c r="B825" t="s">
        <v>1836</v>
      </c>
      <c r="C825">
        <v>6034</v>
      </c>
      <c r="D825" t="s">
        <v>96</v>
      </c>
      <c r="E825" t="s">
        <v>32</v>
      </c>
      <c r="F825" t="s">
        <v>23</v>
      </c>
      <c r="G825" t="s">
        <v>23</v>
      </c>
      <c r="H825" t="s">
        <v>96</v>
      </c>
      <c r="I825" t="s">
        <v>24</v>
      </c>
      <c r="J825">
        <v>1352.65</v>
      </c>
      <c r="K825">
        <v>0</v>
      </c>
      <c r="L825" t="s">
        <v>134</v>
      </c>
      <c r="M825" t="s">
        <v>1243</v>
      </c>
      <c r="O825">
        <v>0</v>
      </c>
      <c r="P825" t="s">
        <v>20</v>
      </c>
      <c r="Q825">
        <v>0</v>
      </c>
      <c r="R825" s="48">
        <v>1.6666666666666607E-2</v>
      </c>
      <c r="S825">
        <v>0</v>
      </c>
    </row>
    <row r="826" spans="1:19" x14ac:dyDescent="0.25">
      <c r="A826" t="s">
        <v>1837</v>
      </c>
      <c r="B826" t="s">
        <v>1838</v>
      </c>
      <c r="C826">
        <v>6034</v>
      </c>
      <c r="D826" t="s">
        <v>96</v>
      </c>
      <c r="E826" t="s">
        <v>32</v>
      </c>
      <c r="F826" t="s">
        <v>23</v>
      </c>
      <c r="G826" t="s">
        <v>23</v>
      </c>
      <c r="H826" t="s">
        <v>96</v>
      </c>
      <c r="I826" t="s">
        <v>24</v>
      </c>
      <c r="J826">
        <v>1352.65</v>
      </c>
      <c r="K826">
        <v>0</v>
      </c>
      <c r="L826" t="s">
        <v>134</v>
      </c>
      <c r="M826" t="s">
        <v>1243</v>
      </c>
      <c r="O826">
        <v>0</v>
      </c>
      <c r="P826" t="s">
        <v>20</v>
      </c>
      <c r="Q826">
        <v>0</v>
      </c>
      <c r="R826" s="48">
        <v>1.6666666666666607E-2</v>
      </c>
      <c r="S826">
        <v>0</v>
      </c>
    </row>
    <row r="827" spans="1:19" x14ac:dyDescent="0.25">
      <c r="A827" t="s">
        <v>1839</v>
      </c>
      <c r="B827" t="s">
        <v>1840</v>
      </c>
      <c r="C827">
        <v>6034</v>
      </c>
      <c r="D827" t="s">
        <v>96</v>
      </c>
      <c r="E827" t="s">
        <v>32</v>
      </c>
      <c r="F827" t="s">
        <v>23</v>
      </c>
      <c r="G827" t="s">
        <v>23</v>
      </c>
      <c r="H827" t="s">
        <v>96</v>
      </c>
      <c r="I827" t="s">
        <v>24</v>
      </c>
      <c r="J827">
        <v>1352.65</v>
      </c>
      <c r="K827">
        <v>0</v>
      </c>
      <c r="L827" t="s">
        <v>134</v>
      </c>
      <c r="M827" t="s">
        <v>1243</v>
      </c>
      <c r="O827">
        <v>0</v>
      </c>
      <c r="P827" t="s">
        <v>20</v>
      </c>
      <c r="Q827">
        <v>0</v>
      </c>
      <c r="R827" s="48">
        <v>1.6666666666666607E-2</v>
      </c>
      <c r="S827">
        <v>0</v>
      </c>
    </row>
    <row r="828" spans="1:19" x14ac:dyDescent="0.25">
      <c r="A828" t="s">
        <v>1841</v>
      </c>
      <c r="B828" t="s">
        <v>1842</v>
      </c>
      <c r="C828">
        <v>6034</v>
      </c>
      <c r="D828" t="s">
        <v>96</v>
      </c>
      <c r="E828" t="s">
        <v>32</v>
      </c>
      <c r="F828" t="s">
        <v>23</v>
      </c>
      <c r="G828" t="s">
        <v>23</v>
      </c>
      <c r="H828" t="s">
        <v>96</v>
      </c>
      <c r="I828" t="s">
        <v>24</v>
      </c>
      <c r="J828">
        <v>1352.65</v>
      </c>
      <c r="K828">
        <v>0</v>
      </c>
      <c r="L828" t="s">
        <v>134</v>
      </c>
      <c r="M828" t="s">
        <v>1243</v>
      </c>
      <c r="O828">
        <v>0</v>
      </c>
      <c r="P828" t="s">
        <v>20</v>
      </c>
      <c r="Q828">
        <v>0</v>
      </c>
      <c r="R828" s="48">
        <v>1.6666666666666607E-2</v>
      </c>
      <c r="S828">
        <v>0</v>
      </c>
    </row>
    <row r="829" spans="1:19" x14ac:dyDescent="0.25">
      <c r="A829" t="s">
        <v>1843</v>
      </c>
      <c r="B829" t="s">
        <v>1844</v>
      </c>
      <c r="C829">
        <v>6034</v>
      </c>
      <c r="D829" t="s">
        <v>96</v>
      </c>
      <c r="E829" t="s">
        <v>32</v>
      </c>
      <c r="F829" t="s">
        <v>23</v>
      </c>
      <c r="G829" t="s">
        <v>23</v>
      </c>
      <c r="H829" t="s">
        <v>96</v>
      </c>
      <c r="I829" t="s">
        <v>24</v>
      </c>
      <c r="J829">
        <v>1352.65</v>
      </c>
      <c r="K829">
        <v>0</v>
      </c>
      <c r="L829" t="s">
        <v>134</v>
      </c>
      <c r="M829" t="s">
        <v>1243</v>
      </c>
      <c r="O829">
        <v>0</v>
      </c>
      <c r="P829" t="s">
        <v>20</v>
      </c>
      <c r="Q829">
        <v>0</v>
      </c>
      <c r="R829" s="48">
        <v>1.6666666666666607E-2</v>
      </c>
      <c r="S829">
        <v>0</v>
      </c>
    </row>
    <row r="830" spans="1:19" x14ac:dyDescent="0.25">
      <c r="A830" t="s">
        <v>1845</v>
      </c>
      <c r="B830" t="s">
        <v>1846</v>
      </c>
      <c r="C830">
        <v>6034</v>
      </c>
      <c r="D830" t="s">
        <v>96</v>
      </c>
      <c r="E830" t="s">
        <v>32</v>
      </c>
      <c r="F830" t="s">
        <v>23</v>
      </c>
      <c r="G830" t="s">
        <v>23</v>
      </c>
      <c r="H830" t="s">
        <v>96</v>
      </c>
      <c r="I830" t="s">
        <v>24</v>
      </c>
      <c r="J830">
        <v>1352.65</v>
      </c>
      <c r="K830">
        <v>0</v>
      </c>
      <c r="L830" t="s">
        <v>134</v>
      </c>
      <c r="M830" t="s">
        <v>1243</v>
      </c>
      <c r="O830">
        <v>0</v>
      </c>
      <c r="P830" t="s">
        <v>20</v>
      </c>
      <c r="Q830">
        <v>0</v>
      </c>
      <c r="R830" s="48">
        <v>1.6666666666666607E-2</v>
      </c>
      <c r="S830">
        <v>0</v>
      </c>
    </row>
    <row r="831" spans="1:19" x14ac:dyDescent="0.25">
      <c r="A831" t="s">
        <v>1847</v>
      </c>
      <c r="B831" t="s">
        <v>1848</v>
      </c>
      <c r="C831">
        <v>6034</v>
      </c>
      <c r="D831" t="s">
        <v>96</v>
      </c>
      <c r="E831" t="s">
        <v>32</v>
      </c>
      <c r="F831" t="s">
        <v>23</v>
      </c>
      <c r="G831" t="s">
        <v>23</v>
      </c>
      <c r="H831" t="s">
        <v>96</v>
      </c>
      <c r="I831" t="s">
        <v>24</v>
      </c>
      <c r="J831">
        <v>1352.65</v>
      </c>
      <c r="K831">
        <v>0</v>
      </c>
      <c r="L831" t="s">
        <v>134</v>
      </c>
      <c r="M831" t="s">
        <v>1243</v>
      </c>
      <c r="O831">
        <v>0</v>
      </c>
      <c r="P831" t="s">
        <v>20</v>
      </c>
      <c r="Q831">
        <v>0</v>
      </c>
      <c r="R831" s="48">
        <v>1.6666666666666607E-2</v>
      </c>
      <c r="S831">
        <v>0</v>
      </c>
    </row>
    <row r="832" spans="1:19" x14ac:dyDescent="0.25">
      <c r="A832" t="s">
        <v>1849</v>
      </c>
      <c r="B832" t="s">
        <v>1850</v>
      </c>
      <c r="C832">
        <v>6034</v>
      </c>
      <c r="D832" t="s">
        <v>96</v>
      </c>
      <c r="E832" t="s">
        <v>32</v>
      </c>
      <c r="F832" t="s">
        <v>23</v>
      </c>
      <c r="G832" t="s">
        <v>23</v>
      </c>
      <c r="H832" t="s">
        <v>96</v>
      </c>
      <c r="I832" t="s">
        <v>24</v>
      </c>
      <c r="J832">
        <v>1352.65</v>
      </c>
      <c r="K832">
        <v>0</v>
      </c>
      <c r="L832" t="s">
        <v>134</v>
      </c>
      <c r="M832" t="s">
        <v>1243</v>
      </c>
      <c r="O832">
        <v>0</v>
      </c>
      <c r="P832" t="s">
        <v>20</v>
      </c>
      <c r="Q832">
        <v>0</v>
      </c>
      <c r="R832" s="48">
        <v>1.6666666666666607E-2</v>
      </c>
      <c r="S832">
        <v>0</v>
      </c>
    </row>
    <row r="833" spans="1:19" x14ac:dyDescent="0.25">
      <c r="A833" t="s">
        <v>1851</v>
      </c>
      <c r="B833" t="s">
        <v>1852</v>
      </c>
      <c r="C833">
        <v>6034</v>
      </c>
      <c r="D833" t="s">
        <v>96</v>
      </c>
      <c r="E833" t="s">
        <v>32</v>
      </c>
      <c r="F833" t="s">
        <v>23</v>
      </c>
      <c r="G833" t="s">
        <v>23</v>
      </c>
      <c r="H833" t="s">
        <v>96</v>
      </c>
      <c r="I833" t="s">
        <v>24</v>
      </c>
      <c r="J833">
        <v>1352.65</v>
      </c>
      <c r="K833">
        <v>0</v>
      </c>
      <c r="L833" t="s">
        <v>134</v>
      </c>
      <c r="M833" t="s">
        <v>1243</v>
      </c>
      <c r="O833">
        <v>0</v>
      </c>
      <c r="P833" t="s">
        <v>20</v>
      </c>
      <c r="Q833">
        <v>0</v>
      </c>
      <c r="R833" s="48">
        <v>1.6666666666666607E-2</v>
      </c>
      <c r="S833">
        <v>0</v>
      </c>
    </row>
    <row r="834" spans="1:19" x14ac:dyDescent="0.25">
      <c r="A834" t="s">
        <v>1853</v>
      </c>
      <c r="B834" t="s">
        <v>1854</v>
      </c>
      <c r="C834">
        <v>6034</v>
      </c>
      <c r="D834" t="s">
        <v>96</v>
      </c>
      <c r="E834" t="s">
        <v>32</v>
      </c>
      <c r="F834" t="s">
        <v>23</v>
      </c>
      <c r="G834" t="s">
        <v>23</v>
      </c>
      <c r="H834" t="s">
        <v>96</v>
      </c>
      <c r="I834" t="s">
        <v>24</v>
      </c>
      <c r="J834">
        <v>1352.65</v>
      </c>
      <c r="K834">
        <v>0</v>
      </c>
      <c r="L834" t="s">
        <v>134</v>
      </c>
      <c r="M834" t="s">
        <v>1243</v>
      </c>
      <c r="O834">
        <v>0</v>
      </c>
      <c r="P834" t="s">
        <v>20</v>
      </c>
      <c r="Q834">
        <v>0</v>
      </c>
      <c r="R834" s="48">
        <v>1.6666666666666607E-2</v>
      </c>
      <c r="S834">
        <v>0</v>
      </c>
    </row>
    <row r="835" spans="1:19" x14ac:dyDescent="0.25">
      <c r="A835" t="s">
        <v>1855</v>
      </c>
      <c r="B835" t="s">
        <v>1856</v>
      </c>
      <c r="C835">
        <v>6034</v>
      </c>
      <c r="D835" t="s">
        <v>96</v>
      </c>
      <c r="E835" t="s">
        <v>32</v>
      </c>
      <c r="F835" t="s">
        <v>23</v>
      </c>
      <c r="G835" t="s">
        <v>23</v>
      </c>
      <c r="H835" t="s">
        <v>96</v>
      </c>
      <c r="I835" t="s">
        <v>24</v>
      </c>
      <c r="J835">
        <v>1352.65</v>
      </c>
      <c r="K835">
        <v>0</v>
      </c>
      <c r="L835" t="s">
        <v>134</v>
      </c>
      <c r="M835" t="s">
        <v>1243</v>
      </c>
      <c r="O835">
        <v>0</v>
      </c>
      <c r="P835" t="s">
        <v>20</v>
      </c>
      <c r="Q835">
        <v>0</v>
      </c>
      <c r="R835" s="48">
        <v>1.6666666666666607E-2</v>
      </c>
      <c r="S835">
        <v>0</v>
      </c>
    </row>
    <row r="836" spans="1:19" x14ac:dyDescent="0.25">
      <c r="A836" t="s">
        <v>1857</v>
      </c>
      <c r="B836" t="s">
        <v>1858</v>
      </c>
      <c r="C836">
        <v>6034</v>
      </c>
      <c r="D836" t="s">
        <v>96</v>
      </c>
      <c r="E836" t="s">
        <v>32</v>
      </c>
      <c r="F836" t="s">
        <v>23</v>
      </c>
      <c r="G836" t="s">
        <v>23</v>
      </c>
      <c r="H836" t="s">
        <v>96</v>
      </c>
      <c r="I836" t="s">
        <v>24</v>
      </c>
      <c r="J836">
        <v>1352.65</v>
      </c>
      <c r="K836">
        <v>0</v>
      </c>
      <c r="L836" t="s">
        <v>134</v>
      </c>
      <c r="M836" t="s">
        <v>1243</v>
      </c>
      <c r="O836">
        <v>0</v>
      </c>
      <c r="P836" t="s">
        <v>20</v>
      </c>
      <c r="Q836">
        <v>0</v>
      </c>
      <c r="R836" s="48">
        <v>1.6666666666666607E-2</v>
      </c>
      <c r="S836">
        <v>0</v>
      </c>
    </row>
    <row r="837" spans="1:19" x14ac:dyDescent="0.25">
      <c r="A837" t="s">
        <v>1859</v>
      </c>
      <c r="B837" t="s">
        <v>1860</v>
      </c>
      <c r="C837">
        <v>6034</v>
      </c>
      <c r="D837" t="s">
        <v>96</v>
      </c>
      <c r="E837" t="s">
        <v>32</v>
      </c>
      <c r="F837" t="s">
        <v>23</v>
      </c>
      <c r="G837" t="s">
        <v>23</v>
      </c>
      <c r="H837" t="s">
        <v>96</v>
      </c>
      <c r="I837" t="s">
        <v>24</v>
      </c>
      <c r="J837">
        <v>1352.65</v>
      </c>
      <c r="K837">
        <v>0</v>
      </c>
      <c r="L837" t="s">
        <v>134</v>
      </c>
      <c r="M837" t="s">
        <v>1243</v>
      </c>
      <c r="O837">
        <v>0</v>
      </c>
      <c r="P837" t="s">
        <v>20</v>
      </c>
      <c r="Q837">
        <v>0</v>
      </c>
      <c r="R837" s="48">
        <v>1.6666666666666607E-2</v>
      </c>
      <c r="S837">
        <v>0</v>
      </c>
    </row>
    <row r="838" spans="1:19" x14ac:dyDescent="0.25">
      <c r="A838" t="s">
        <v>1861</v>
      </c>
      <c r="B838" t="s">
        <v>1862</v>
      </c>
      <c r="C838">
        <v>6034</v>
      </c>
      <c r="D838" t="s">
        <v>96</v>
      </c>
      <c r="E838" t="s">
        <v>32</v>
      </c>
      <c r="F838" t="s">
        <v>23</v>
      </c>
      <c r="G838" t="s">
        <v>23</v>
      </c>
      <c r="H838" t="s">
        <v>96</v>
      </c>
      <c r="I838" t="s">
        <v>24</v>
      </c>
      <c r="J838">
        <v>1352.65</v>
      </c>
      <c r="K838">
        <v>0</v>
      </c>
      <c r="L838" t="s">
        <v>134</v>
      </c>
      <c r="M838" t="s">
        <v>1243</v>
      </c>
      <c r="O838">
        <v>0</v>
      </c>
      <c r="P838" t="s">
        <v>20</v>
      </c>
      <c r="Q838">
        <v>0</v>
      </c>
      <c r="R838" s="48">
        <v>1.6666666666666607E-2</v>
      </c>
      <c r="S838">
        <v>0</v>
      </c>
    </row>
    <row r="839" spans="1:19" x14ac:dyDescent="0.25">
      <c r="A839" t="s">
        <v>1863</v>
      </c>
      <c r="B839" t="s">
        <v>1864</v>
      </c>
      <c r="C839">
        <v>6034</v>
      </c>
      <c r="D839" t="s">
        <v>96</v>
      </c>
      <c r="E839" t="s">
        <v>32</v>
      </c>
      <c r="F839" t="s">
        <v>23</v>
      </c>
      <c r="G839" t="s">
        <v>23</v>
      </c>
      <c r="H839" t="s">
        <v>96</v>
      </c>
      <c r="I839" t="s">
        <v>24</v>
      </c>
      <c r="J839">
        <v>1352.65</v>
      </c>
      <c r="K839">
        <v>0</v>
      </c>
      <c r="L839" t="s">
        <v>134</v>
      </c>
      <c r="M839" t="s">
        <v>1243</v>
      </c>
      <c r="O839">
        <v>0</v>
      </c>
      <c r="P839" t="s">
        <v>20</v>
      </c>
      <c r="Q839">
        <v>0</v>
      </c>
      <c r="R839" s="48">
        <v>1.6666666666666607E-2</v>
      </c>
      <c r="S839">
        <v>0</v>
      </c>
    </row>
    <row r="840" spans="1:19" x14ac:dyDescent="0.25">
      <c r="A840" t="s">
        <v>1865</v>
      </c>
      <c r="B840" t="s">
        <v>1866</v>
      </c>
      <c r="C840">
        <v>6034</v>
      </c>
      <c r="D840" t="s">
        <v>96</v>
      </c>
      <c r="E840" t="s">
        <v>32</v>
      </c>
      <c r="F840" t="s">
        <v>23</v>
      </c>
      <c r="G840" t="s">
        <v>23</v>
      </c>
      <c r="H840" t="s">
        <v>96</v>
      </c>
      <c r="I840" t="s">
        <v>24</v>
      </c>
      <c r="J840">
        <v>1352.65</v>
      </c>
      <c r="K840">
        <v>0</v>
      </c>
      <c r="L840" t="s">
        <v>134</v>
      </c>
      <c r="M840" t="s">
        <v>1243</v>
      </c>
      <c r="O840">
        <v>0</v>
      </c>
      <c r="P840" t="s">
        <v>20</v>
      </c>
      <c r="Q840">
        <v>0</v>
      </c>
      <c r="R840" s="48">
        <v>1.6666666666666607E-2</v>
      </c>
      <c r="S840">
        <v>0</v>
      </c>
    </row>
    <row r="841" spans="1:19" x14ac:dyDescent="0.25">
      <c r="A841" t="s">
        <v>1867</v>
      </c>
      <c r="B841" t="s">
        <v>1868</v>
      </c>
      <c r="C841">
        <v>6034</v>
      </c>
      <c r="D841" t="s">
        <v>96</v>
      </c>
      <c r="E841" t="s">
        <v>32</v>
      </c>
      <c r="F841" t="s">
        <v>23</v>
      </c>
      <c r="G841" t="s">
        <v>23</v>
      </c>
      <c r="H841" t="s">
        <v>96</v>
      </c>
      <c r="I841" t="s">
        <v>24</v>
      </c>
      <c r="J841">
        <v>1352.65</v>
      </c>
      <c r="K841">
        <v>0</v>
      </c>
      <c r="L841" t="s">
        <v>134</v>
      </c>
      <c r="M841" t="s">
        <v>1243</v>
      </c>
      <c r="O841">
        <v>0</v>
      </c>
      <c r="P841" t="s">
        <v>20</v>
      </c>
      <c r="Q841">
        <v>0</v>
      </c>
      <c r="R841" s="48">
        <v>1.6666666666666607E-2</v>
      </c>
      <c r="S841">
        <v>0</v>
      </c>
    </row>
    <row r="842" spans="1:19" x14ac:dyDescent="0.25">
      <c r="A842" t="s">
        <v>1869</v>
      </c>
      <c r="B842" t="s">
        <v>1870</v>
      </c>
      <c r="C842">
        <v>6034</v>
      </c>
      <c r="D842" t="s">
        <v>96</v>
      </c>
      <c r="E842" t="s">
        <v>32</v>
      </c>
      <c r="F842" t="s">
        <v>23</v>
      </c>
      <c r="G842" t="s">
        <v>23</v>
      </c>
      <c r="H842" t="s">
        <v>96</v>
      </c>
      <c r="I842" t="s">
        <v>24</v>
      </c>
      <c r="J842">
        <v>1352.65</v>
      </c>
      <c r="K842">
        <v>0</v>
      </c>
      <c r="L842" t="s">
        <v>134</v>
      </c>
      <c r="M842" t="s">
        <v>1243</v>
      </c>
      <c r="O842">
        <v>0</v>
      </c>
      <c r="P842" t="s">
        <v>20</v>
      </c>
      <c r="Q842">
        <v>0</v>
      </c>
      <c r="R842" s="48">
        <v>1.6666666666666607E-2</v>
      </c>
      <c r="S842">
        <v>0</v>
      </c>
    </row>
    <row r="843" spans="1:19" x14ac:dyDescent="0.25">
      <c r="A843" t="s">
        <v>1871</v>
      </c>
      <c r="B843" t="s">
        <v>1872</v>
      </c>
      <c r="C843">
        <v>6034</v>
      </c>
      <c r="D843" t="s">
        <v>96</v>
      </c>
      <c r="E843" t="s">
        <v>32</v>
      </c>
      <c r="F843" t="s">
        <v>23</v>
      </c>
      <c r="G843" t="s">
        <v>23</v>
      </c>
      <c r="H843" t="s">
        <v>96</v>
      </c>
      <c r="I843" t="s">
        <v>31</v>
      </c>
      <c r="J843">
        <v>1352.65</v>
      </c>
      <c r="K843">
        <v>1</v>
      </c>
      <c r="L843" t="s">
        <v>145</v>
      </c>
      <c r="M843" t="s">
        <v>1243</v>
      </c>
      <c r="O843">
        <v>851</v>
      </c>
      <c r="P843" t="s">
        <v>20</v>
      </c>
      <c r="Q843">
        <v>0</v>
      </c>
      <c r="R843" s="48">
        <v>1.111111111111196E-2</v>
      </c>
      <c r="S843">
        <v>1</v>
      </c>
    </row>
    <row r="844" spans="1:19" x14ac:dyDescent="0.25">
      <c r="A844" t="s">
        <v>1873</v>
      </c>
      <c r="B844" t="s">
        <v>1874</v>
      </c>
      <c r="C844">
        <v>6034</v>
      </c>
      <c r="D844" t="s">
        <v>96</v>
      </c>
      <c r="E844" t="s">
        <v>32</v>
      </c>
      <c r="F844" t="s">
        <v>23</v>
      </c>
      <c r="G844" t="s">
        <v>23</v>
      </c>
      <c r="H844" t="s">
        <v>96</v>
      </c>
      <c r="I844" t="s">
        <v>31</v>
      </c>
      <c r="J844">
        <v>1352.65</v>
      </c>
      <c r="K844">
        <v>1</v>
      </c>
      <c r="L844" t="s">
        <v>145</v>
      </c>
      <c r="M844" t="s">
        <v>1243</v>
      </c>
      <c r="O844">
        <v>1208</v>
      </c>
      <c r="P844" t="s">
        <v>20</v>
      </c>
      <c r="Q844">
        <v>0</v>
      </c>
      <c r="R844" s="48">
        <v>1.6666666666669272E-3</v>
      </c>
      <c r="S844">
        <v>1</v>
      </c>
    </row>
    <row r="845" spans="1:19" x14ac:dyDescent="0.25">
      <c r="A845" t="s">
        <v>1875</v>
      </c>
      <c r="B845" t="s">
        <v>1876</v>
      </c>
      <c r="C845">
        <v>6034</v>
      </c>
      <c r="D845" t="s">
        <v>96</v>
      </c>
      <c r="E845" t="s">
        <v>32</v>
      </c>
      <c r="F845" t="s">
        <v>23</v>
      </c>
      <c r="G845" t="s">
        <v>23</v>
      </c>
      <c r="H845" t="s">
        <v>96</v>
      </c>
      <c r="I845" t="s">
        <v>31</v>
      </c>
      <c r="J845">
        <v>1352.65</v>
      </c>
      <c r="K845">
        <v>1</v>
      </c>
      <c r="L845" t="s">
        <v>145</v>
      </c>
      <c r="M845" t="s">
        <v>1243</v>
      </c>
      <c r="O845">
        <v>1319</v>
      </c>
      <c r="P845" t="s">
        <v>20</v>
      </c>
      <c r="Q845">
        <v>0</v>
      </c>
      <c r="R845" s="48">
        <v>3.0555555555569214E-3</v>
      </c>
      <c r="S845">
        <v>1</v>
      </c>
    </row>
    <row r="846" spans="1:19" x14ac:dyDescent="0.25">
      <c r="A846" t="s">
        <v>1877</v>
      </c>
      <c r="B846" t="s">
        <v>1878</v>
      </c>
      <c r="C846">
        <v>6034</v>
      </c>
      <c r="D846" t="s">
        <v>96</v>
      </c>
      <c r="E846" t="s">
        <v>32</v>
      </c>
      <c r="F846" t="s">
        <v>23</v>
      </c>
      <c r="G846" t="s">
        <v>23</v>
      </c>
      <c r="H846" t="s">
        <v>96</v>
      </c>
      <c r="I846" t="s">
        <v>31</v>
      </c>
      <c r="J846">
        <v>1352.65</v>
      </c>
      <c r="K846">
        <v>1</v>
      </c>
      <c r="L846" t="s">
        <v>145</v>
      </c>
      <c r="M846" t="s">
        <v>1243</v>
      </c>
      <c r="O846">
        <v>1010</v>
      </c>
      <c r="P846" t="s">
        <v>20</v>
      </c>
      <c r="Q846">
        <v>2.7</v>
      </c>
      <c r="R846" s="48">
        <v>1.6666666666666607E-2</v>
      </c>
      <c r="S846">
        <v>0</v>
      </c>
    </row>
    <row r="847" spans="1:19" x14ac:dyDescent="0.25">
      <c r="A847" t="s">
        <v>1879</v>
      </c>
      <c r="B847" t="s">
        <v>1880</v>
      </c>
      <c r="C847">
        <v>6034</v>
      </c>
      <c r="D847" t="s">
        <v>96</v>
      </c>
      <c r="E847" t="s">
        <v>32</v>
      </c>
      <c r="F847" t="s">
        <v>29</v>
      </c>
      <c r="G847" t="s">
        <v>30</v>
      </c>
      <c r="H847" t="s">
        <v>96</v>
      </c>
      <c r="I847" t="s">
        <v>22</v>
      </c>
      <c r="J847">
        <v>1352.65</v>
      </c>
      <c r="K847">
        <v>1</v>
      </c>
      <c r="L847" t="s">
        <v>124</v>
      </c>
      <c r="M847" t="s">
        <v>1243</v>
      </c>
      <c r="O847">
        <v>1057</v>
      </c>
      <c r="P847" t="s">
        <v>20</v>
      </c>
      <c r="Q847">
        <v>4.2</v>
      </c>
      <c r="R847" s="48">
        <v>1.6666666666642627E-3</v>
      </c>
      <c r="S847">
        <v>0</v>
      </c>
    </row>
    <row r="848" spans="1:19" x14ac:dyDescent="0.25">
      <c r="A848" t="s">
        <v>1881</v>
      </c>
      <c r="B848" t="s">
        <v>1882</v>
      </c>
      <c r="C848">
        <v>6034</v>
      </c>
      <c r="D848" t="s">
        <v>96</v>
      </c>
      <c r="E848" t="s">
        <v>32</v>
      </c>
      <c r="F848" t="s">
        <v>29</v>
      </c>
      <c r="G848" t="s">
        <v>30</v>
      </c>
      <c r="H848" t="s">
        <v>96</v>
      </c>
      <c r="I848" t="s">
        <v>22</v>
      </c>
      <c r="J848">
        <v>1352.7</v>
      </c>
      <c r="K848">
        <v>1</v>
      </c>
      <c r="L848" t="s">
        <v>124</v>
      </c>
      <c r="M848" t="s">
        <v>1243</v>
      </c>
      <c r="O848">
        <v>851</v>
      </c>
      <c r="P848" t="s">
        <v>20</v>
      </c>
      <c r="Q848">
        <v>0</v>
      </c>
      <c r="R848" s="48">
        <v>1.6666666666666607E-2</v>
      </c>
      <c r="S848">
        <v>1</v>
      </c>
    </row>
    <row r="849" spans="1:19" x14ac:dyDescent="0.25">
      <c r="A849" t="s">
        <v>1883</v>
      </c>
      <c r="B849" t="s">
        <v>1884</v>
      </c>
      <c r="C849">
        <v>6034</v>
      </c>
      <c r="D849" t="s">
        <v>96</v>
      </c>
      <c r="E849" t="s">
        <v>32</v>
      </c>
      <c r="F849" t="s">
        <v>17</v>
      </c>
      <c r="G849" t="s">
        <v>17</v>
      </c>
      <c r="H849" t="s">
        <v>96</v>
      </c>
      <c r="I849" t="s">
        <v>19</v>
      </c>
      <c r="J849">
        <v>1352.7</v>
      </c>
      <c r="K849">
        <v>1</v>
      </c>
      <c r="L849" t="s">
        <v>101</v>
      </c>
      <c r="M849" t="s">
        <v>1243</v>
      </c>
      <c r="O849">
        <v>1210</v>
      </c>
      <c r="P849" t="s">
        <v>20</v>
      </c>
      <c r="Q849">
        <v>6.3</v>
      </c>
      <c r="R849" s="48">
        <v>1.5277777777779278E-2</v>
      </c>
      <c r="S849">
        <v>0</v>
      </c>
    </row>
    <row r="850" spans="1:19" x14ac:dyDescent="0.25">
      <c r="A850" t="s">
        <v>1885</v>
      </c>
      <c r="B850" t="s">
        <v>1886</v>
      </c>
      <c r="C850">
        <v>6034</v>
      </c>
      <c r="D850" t="s">
        <v>96</v>
      </c>
      <c r="E850" t="s">
        <v>32</v>
      </c>
      <c r="F850" t="s">
        <v>17</v>
      </c>
      <c r="G850" t="s">
        <v>17</v>
      </c>
      <c r="H850" t="s">
        <v>96</v>
      </c>
      <c r="I850" t="s">
        <v>19</v>
      </c>
      <c r="J850">
        <v>1352.7</v>
      </c>
      <c r="K850">
        <v>1</v>
      </c>
      <c r="L850" t="s">
        <v>101</v>
      </c>
      <c r="M850" t="s">
        <v>1243</v>
      </c>
      <c r="O850">
        <v>1079</v>
      </c>
      <c r="P850" t="s">
        <v>20</v>
      </c>
      <c r="Q850">
        <v>7</v>
      </c>
      <c r="R850" s="48">
        <v>1.6666666666666607E-2</v>
      </c>
      <c r="S850">
        <v>0</v>
      </c>
    </row>
    <row r="851" spans="1:19" x14ac:dyDescent="0.25">
      <c r="A851" t="s">
        <v>1887</v>
      </c>
      <c r="B851" t="s">
        <v>1888</v>
      </c>
      <c r="C851">
        <v>6034</v>
      </c>
      <c r="D851" t="s">
        <v>96</v>
      </c>
      <c r="E851" t="s">
        <v>32</v>
      </c>
      <c r="F851" t="s">
        <v>17</v>
      </c>
      <c r="G851" t="s">
        <v>17</v>
      </c>
      <c r="H851" t="s">
        <v>96</v>
      </c>
      <c r="I851" t="s">
        <v>19</v>
      </c>
      <c r="J851">
        <v>1352.7</v>
      </c>
      <c r="K851">
        <v>1</v>
      </c>
      <c r="L851" t="s">
        <v>101</v>
      </c>
      <c r="M851" t="s">
        <v>1243</v>
      </c>
      <c r="O851">
        <v>967</v>
      </c>
      <c r="P851" t="s">
        <v>20</v>
      </c>
      <c r="Q851">
        <v>6.3</v>
      </c>
      <c r="R851" s="48">
        <v>1.6666666666666607E-2</v>
      </c>
      <c r="S851">
        <v>0</v>
      </c>
    </row>
    <row r="852" spans="1:19" x14ac:dyDescent="0.25">
      <c r="A852" t="s">
        <v>1889</v>
      </c>
      <c r="B852" t="s">
        <v>1890</v>
      </c>
      <c r="C852">
        <v>6034</v>
      </c>
      <c r="D852" t="s">
        <v>96</v>
      </c>
      <c r="E852" t="s">
        <v>32</v>
      </c>
      <c r="F852" t="s">
        <v>17</v>
      </c>
      <c r="G852" t="s">
        <v>17</v>
      </c>
      <c r="H852" t="s">
        <v>96</v>
      </c>
      <c r="I852" t="s">
        <v>19</v>
      </c>
      <c r="J852">
        <v>1352.7</v>
      </c>
      <c r="K852">
        <v>1</v>
      </c>
      <c r="L852" t="s">
        <v>101</v>
      </c>
      <c r="M852" t="s">
        <v>1243</v>
      </c>
      <c r="O852">
        <v>1030</v>
      </c>
      <c r="P852" t="s">
        <v>20</v>
      </c>
      <c r="Q852">
        <v>6.4</v>
      </c>
      <c r="R852" s="48">
        <v>1.6666666666666607E-2</v>
      </c>
      <c r="S852">
        <v>0</v>
      </c>
    </row>
    <row r="853" spans="1:19" x14ac:dyDescent="0.25">
      <c r="A853" t="s">
        <v>1891</v>
      </c>
      <c r="B853" t="s">
        <v>1892</v>
      </c>
      <c r="C853">
        <v>6034</v>
      </c>
      <c r="D853" t="s">
        <v>96</v>
      </c>
      <c r="E853" t="s">
        <v>32</v>
      </c>
      <c r="F853" t="s">
        <v>17</v>
      </c>
      <c r="G853" t="s">
        <v>17</v>
      </c>
      <c r="H853" t="s">
        <v>96</v>
      </c>
      <c r="I853" t="s">
        <v>19</v>
      </c>
      <c r="J853">
        <v>1352.7</v>
      </c>
      <c r="K853">
        <v>1</v>
      </c>
      <c r="L853" t="s">
        <v>101</v>
      </c>
      <c r="M853" t="s">
        <v>1243</v>
      </c>
      <c r="O853">
        <v>1100</v>
      </c>
      <c r="P853" t="s">
        <v>20</v>
      </c>
      <c r="Q853">
        <v>6.8</v>
      </c>
      <c r="R853" s="48">
        <v>1.6666666666666607E-2</v>
      </c>
      <c r="S853">
        <v>0</v>
      </c>
    </row>
    <row r="854" spans="1:19" x14ac:dyDescent="0.25">
      <c r="A854" t="s">
        <v>1893</v>
      </c>
      <c r="B854" t="s">
        <v>1894</v>
      </c>
      <c r="C854">
        <v>6034</v>
      </c>
      <c r="D854" t="s">
        <v>96</v>
      </c>
      <c r="E854" t="s">
        <v>32</v>
      </c>
      <c r="F854" t="s">
        <v>17</v>
      </c>
      <c r="G854" t="s">
        <v>17</v>
      </c>
      <c r="H854" t="s">
        <v>96</v>
      </c>
      <c r="I854" t="s">
        <v>19</v>
      </c>
      <c r="J854">
        <v>1352.8</v>
      </c>
      <c r="K854">
        <v>1</v>
      </c>
      <c r="L854" t="s">
        <v>101</v>
      </c>
      <c r="M854" t="s">
        <v>1243</v>
      </c>
      <c r="O854">
        <v>1096</v>
      </c>
      <c r="P854" t="s">
        <v>20</v>
      </c>
      <c r="Q854">
        <v>5.4</v>
      </c>
      <c r="R854" s="48">
        <v>1.6666666666666607E-2</v>
      </c>
      <c r="S854">
        <v>0</v>
      </c>
    </row>
    <row r="855" spans="1:19" x14ac:dyDescent="0.25">
      <c r="A855" t="s">
        <v>1895</v>
      </c>
      <c r="B855" t="s">
        <v>1896</v>
      </c>
      <c r="C855">
        <v>6034</v>
      </c>
      <c r="D855" t="s">
        <v>96</v>
      </c>
      <c r="E855" t="s">
        <v>32</v>
      </c>
      <c r="F855" t="s">
        <v>17</v>
      </c>
      <c r="G855" t="s">
        <v>17</v>
      </c>
      <c r="H855" t="s">
        <v>96</v>
      </c>
      <c r="I855" t="s">
        <v>19</v>
      </c>
      <c r="J855">
        <v>1352.8</v>
      </c>
      <c r="K855">
        <v>1</v>
      </c>
      <c r="L855" t="s">
        <v>101</v>
      </c>
      <c r="M855" t="s">
        <v>1243</v>
      </c>
      <c r="O855">
        <v>1020</v>
      </c>
      <c r="P855" t="s">
        <v>20</v>
      </c>
      <c r="Q855">
        <v>6.3</v>
      </c>
      <c r="R855" s="48">
        <v>1.6666666666666607E-2</v>
      </c>
      <c r="S855">
        <v>0</v>
      </c>
    </row>
    <row r="856" spans="1:19" x14ac:dyDescent="0.25">
      <c r="A856" t="s">
        <v>1898</v>
      </c>
      <c r="B856" t="s">
        <v>1899</v>
      </c>
      <c r="C856">
        <v>6034</v>
      </c>
      <c r="D856" t="s">
        <v>96</v>
      </c>
      <c r="E856" t="s">
        <v>32</v>
      </c>
      <c r="F856" t="s">
        <v>21</v>
      </c>
      <c r="G856" t="s">
        <v>21</v>
      </c>
      <c r="H856" t="s">
        <v>96</v>
      </c>
      <c r="I856" t="s">
        <v>22</v>
      </c>
      <c r="J856">
        <v>1352.8</v>
      </c>
      <c r="K856">
        <v>1</v>
      </c>
      <c r="L856" t="s">
        <v>97</v>
      </c>
      <c r="M856" t="s">
        <v>1243</v>
      </c>
      <c r="O856">
        <v>1104</v>
      </c>
      <c r="P856" t="s">
        <v>20</v>
      </c>
      <c r="Q856">
        <v>6.5</v>
      </c>
      <c r="R856" s="48">
        <v>8.333333333334636E-3</v>
      </c>
      <c r="S856">
        <v>0</v>
      </c>
    </row>
    <row r="857" spans="1:19" x14ac:dyDescent="0.25">
      <c r="A857" t="s">
        <v>1900</v>
      </c>
      <c r="B857" t="s">
        <v>1901</v>
      </c>
      <c r="C857">
        <v>6034</v>
      </c>
      <c r="D857" t="s">
        <v>96</v>
      </c>
      <c r="E857" t="s">
        <v>32</v>
      </c>
      <c r="F857" t="s">
        <v>21</v>
      </c>
      <c r="G857" t="s">
        <v>21</v>
      </c>
      <c r="H857" t="s">
        <v>96</v>
      </c>
      <c r="I857" t="s">
        <v>22</v>
      </c>
      <c r="J857">
        <v>1352.8</v>
      </c>
      <c r="K857">
        <v>1</v>
      </c>
      <c r="L857" t="s">
        <v>97</v>
      </c>
      <c r="M857" t="s">
        <v>1243</v>
      </c>
      <c r="O857">
        <v>1180</v>
      </c>
      <c r="P857" t="s">
        <v>20</v>
      </c>
      <c r="Q857">
        <v>6.1</v>
      </c>
      <c r="R857" s="48">
        <v>1.6666666666666607E-2</v>
      </c>
      <c r="S857">
        <v>0</v>
      </c>
    </row>
    <row r="858" spans="1:19" x14ac:dyDescent="0.25">
      <c r="A858" t="s">
        <v>1902</v>
      </c>
      <c r="B858" t="s">
        <v>1903</v>
      </c>
      <c r="C858">
        <v>6034</v>
      </c>
      <c r="D858" t="s">
        <v>96</v>
      </c>
      <c r="E858" t="s">
        <v>32</v>
      </c>
      <c r="F858" t="s">
        <v>17</v>
      </c>
      <c r="G858" t="s">
        <v>17</v>
      </c>
      <c r="H858" t="s">
        <v>96</v>
      </c>
      <c r="I858" t="s">
        <v>19</v>
      </c>
      <c r="J858">
        <v>1352.8</v>
      </c>
      <c r="K858">
        <v>1</v>
      </c>
      <c r="L858" t="s">
        <v>101</v>
      </c>
      <c r="M858" t="s">
        <v>1243</v>
      </c>
      <c r="O858">
        <v>1161</v>
      </c>
      <c r="P858" t="s">
        <v>20</v>
      </c>
      <c r="Q858">
        <v>5.6</v>
      </c>
      <c r="R858" s="48">
        <v>8.333333333334636E-4</v>
      </c>
      <c r="S858">
        <v>0</v>
      </c>
    </row>
    <row r="859" spans="1:19" x14ac:dyDescent="0.25">
      <c r="A859" t="s">
        <v>1904</v>
      </c>
      <c r="B859" t="s">
        <v>1905</v>
      </c>
      <c r="C859">
        <v>6034</v>
      </c>
      <c r="D859" t="s">
        <v>96</v>
      </c>
      <c r="E859" t="s">
        <v>32</v>
      </c>
      <c r="F859" t="s">
        <v>17</v>
      </c>
      <c r="G859" t="s">
        <v>17</v>
      </c>
      <c r="H859" t="s">
        <v>96</v>
      </c>
      <c r="I859" t="s">
        <v>19</v>
      </c>
      <c r="J859">
        <v>1352.8</v>
      </c>
      <c r="K859">
        <v>1</v>
      </c>
      <c r="L859" t="s">
        <v>101</v>
      </c>
      <c r="M859" t="s">
        <v>1243</v>
      </c>
      <c r="O859">
        <v>1179</v>
      </c>
      <c r="P859" t="s">
        <v>20</v>
      </c>
      <c r="Q859">
        <v>6.2</v>
      </c>
      <c r="R859" s="48">
        <v>1.6666666666666607E-2</v>
      </c>
      <c r="S859">
        <v>0</v>
      </c>
    </row>
    <row r="860" spans="1:19" x14ac:dyDescent="0.25">
      <c r="A860" t="s">
        <v>1906</v>
      </c>
      <c r="B860" t="s">
        <v>1907</v>
      </c>
      <c r="C860">
        <v>6034</v>
      </c>
      <c r="D860" t="s">
        <v>96</v>
      </c>
      <c r="E860" t="s">
        <v>32</v>
      </c>
      <c r="F860" t="s">
        <v>17</v>
      </c>
      <c r="G860" t="s">
        <v>17</v>
      </c>
      <c r="H860" t="s">
        <v>96</v>
      </c>
      <c r="I860" t="s">
        <v>19</v>
      </c>
      <c r="J860">
        <v>1352.8</v>
      </c>
      <c r="K860">
        <v>1</v>
      </c>
      <c r="L860" t="s">
        <v>101</v>
      </c>
      <c r="M860" t="s">
        <v>1243</v>
      </c>
      <c r="O860">
        <v>1198</v>
      </c>
      <c r="P860" t="s">
        <v>20</v>
      </c>
      <c r="Q860">
        <v>5.8</v>
      </c>
      <c r="R860" s="48">
        <v>1.6666666666666607E-2</v>
      </c>
      <c r="S860">
        <v>0</v>
      </c>
    </row>
    <row r="861" spans="1:19" x14ac:dyDescent="0.25">
      <c r="A861" t="s">
        <v>1908</v>
      </c>
      <c r="B861" t="s">
        <v>1909</v>
      </c>
      <c r="C861">
        <v>6034</v>
      </c>
      <c r="D861" t="s">
        <v>96</v>
      </c>
      <c r="E861" t="s">
        <v>32</v>
      </c>
      <c r="F861" t="s">
        <v>17</v>
      </c>
      <c r="G861" t="s">
        <v>17</v>
      </c>
      <c r="H861" t="s">
        <v>96</v>
      </c>
      <c r="I861" t="s">
        <v>19</v>
      </c>
      <c r="J861">
        <v>1352.9</v>
      </c>
      <c r="K861">
        <v>1</v>
      </c>
      <c r="L861" t="s">
        <v>101</v>
      </c>
      <c r="M861" t="s">
        <v>1243</v>
      </c>
      <c r="O861">
        <v>1224</v>
      </c>
      <c r="P861" t="s">
        <v>20</v>
      </c>
      <c r="Q861">
        <v>6.5</v>
      </c>
      <c r="R861" s="48">
        <v>1.6666666666666607E-2</v>
      </c>
      <c r="S861">
        <v>0</v>
      </c>
    </row>
    <row r="862" spans="1:19" x14ac:dyDescent="0.25">
      <c r="A862" t="s">
        <v>1911</v>
      </c>
      <c r="B862" t="s">
        <v>1912</v>
      </c>
      <c r="C862">
        <v>6034</v>
      </c>
      <c r="D862" t="s">
        <v>96</v>
      </c>
      <c r="E862" t="s">
        <v>32</v>
      </c>
      <c r="F862" t="s">
        <v>17</v>
      </c>
      <c r="G862" t="s">
        <v>17</v>
      </c>
      <c r="H862" t="s">
        <v>96</v>
      </c>
      <c r="I862" t="s">
        <v>19</v>
      </c>
      <c r="J862">
        <v>1352.9</v>
      </c>
      <c r="K862">
        <v>1</v>
      </c>
      <c r="L862" t="s">
        <v>101</v>
      </c>
      <c r="M862" t="s">
        <v>1243</v>
      </c>
      <c r="O862">
        <v>1201</v>
      </c>
      <c r="P862" t="s">
        <v>20</v>
      </c>
      <c r="Q862">
        <v>6.2</v>
      </c>
      <c r="R862" s="48">
        <v>1.6666666666666607E-2</v>
      </c>
      <c r="S862">
        <v>0</v>
      </c>
    </row>
    <row r="863" spans="1:19" x14ac:dyDescent="0.25">
      <c r="A863" t="s">
        <v>1913</v>
      </c>
      <c r="B863" t="s">
        <v>1914</v>
      </c>
      <c r="C863">
        <v>6034</v>
      </c>
      <c r="D863" t="s">
        <v>96</v>
      </c>
      <c r="E863" t="s">
        <v>32</v>
      </c>
      <c r="F863" t="s">
        <v>17</v>
      </c>
      <c r="G863" t="s">
        <v>17</v>
      </c>
      <c r="H863" t="s">
        <v>96</v>
      </c>
      <c r="I863" t="s">
        <v>19</v>
      </c>
      <c r="J863">
        <v>1352.9</v>
      </c>
      <c r="K863">
        <v>1</v>
      </c>
      <c r="L863" t="s">
        <v>101</v>
      </c>
      <c r="M863" t="s">
        <v>1243</v>
      </c>
      <c r="O863">
        <v>1425</v>
      </c>
      <c r="P863" t="s">
        <v>20</v>
      </c>
      <c r="Q863">
        <v>7.4</v>
      </c>
      <c r="R863" s="48">
        <v>1.6666666666666607E-2</v>
      </c>
      <c r="S863">
        <v>0</v>
      </c>
    </row>
    <row r="864" spans="1:19" x14ac:dyDescent="0.25">
      <c r="A864" t="s">
        <v>1915</v>
      </c>
      <c r="B864" t="s">
        <v>1916</v>
      </c>
      <c r="C864">
        <v>6034</v>
      </c>
      <c r="D864" t="s">
        <v>96</v>
      </c>
      <c r="E864" t="s">
        <v>32</v>
      </c>
      <c r="F864" t="s">
        <v>26</v>
      </c>
      <c r="G864" t="s">
        <v>27</v>
      </c>
      <c r="H864" t="s">
        <v>96</v>
      </c>
      <c r="I864" t="s">
        <v>19</v>
      </c>
      <c r="J864">
        <v>1352.9</v>
      </c>
      <c r="K864">
        <v>1</v>
      </c>
      <c r="L864" t="s">
        <v>114</v>
      </c>
      <c r="M864" t="s">
        <v>1243</v>
      </c>
      <c r="O864">
        <v>1105</v>
      </c>
      <c r="P864" t="s">
        <v>20</v>
      </c>
      <c r="Q864">
        <v>11.6</v>
      </c>
      <c r="R864" s="48">
        <v>9.9999999999988987E-3</v>
      </c>
      <c r="S864">
        <v>0</v>
      </c>
    </row>
    <row r="865" spans="1:19" x14ac:dyDescent="0.25">
      <c r="A865" t="s">
        <v>1917</v>
      </c>
      <c r="B865" t="s">
        <v>1918</v>
      </c>
      <c r="C865">
        <v>6034</v>
      </c>
      <c r="D865" t="s">
        <v>96</v>
      </c>
      <c r="E865" t="s">
        <v>32</v>
      </c>
      <c r="F865" t="s">
        <v>26</v>
      </c>
      <c r="G865" t="s">
        <v>27</v>
      </c>
      <c r="H865" t="s">
        <v>96</v>
      </c>
      <c r="I865" t="s">
        <v>19</v>
      </c>
      <c r="J865">
        <v>1352.9</v>
      </c>
      <c r="K865">
        <v>1</v>
      </c>
      <c r="L865" t="s">
        <v>114</v>
      </c>
      <c r="M865" t="s">
        <v>1243</v>
      </c>
      <c r="O865">
        <v>1304</v>
      </c>
      <c r="P865" t="s">
        <v>20</v>
      </c>
      <c r="Q865">
        <v>4.8</v>
      </c>
      <c r="R865" s="48">
        <v>1.6666666666666607E-2</v>
      </c>
      <c r="S865">
        <v>0</v>
      </c>
    </row>
    <row r="866" spans="1:19" x14ac:dyDescent="0.25">
      <c r="A866" t="s">
        <v>1919</v>
      </c>
      <c r="B866" t="s">
        <v>1920</v>
      </c>
      <c r="C866">
        <v>6034</v>
      </c>
      <c r="D866" t="s">
        <v>96</v>
      </c>
      <c r="E866" t="s">
        <v>32</v>
      </c>
      <c r="F866" t="s">
        <v>26</v>
      </c>
      <c r="G866" t="s">
        <v>27</v>
      </c>
      <c r="H866" t="s">
        <v>96</v>
      </c>
      <c r="I866" t="s">
        <v>19</v>
      </c>
      <c r="J866">
        <v>1352.9</v>
      </c>
      <c r="K866">
        <v>1</v>
      </c>
      <c r="L866" t="s">
        <v>114</v>
      </c>
      <c r="M866" t="s">
        <v>1243</v>
      </c>
      <c r="O866">
        <v>917</v>
      </c>
      <c r="P866" t="s">
        <v>20</v>
      </c>
      <c r="Q866">
        <v>4.3</v>
      </c>
      <c r="R866" s="48">
        <v>1.6666666666666607E-2</v>
      </c>
      <c r="S866">
        <v>0</v>
      </c>
    </row>
    <row r="867" spans="1:19" x14ac:dyDescent="0.25">
      <c r="A867" t="s">
        <v>1921</v>
      </c>
      <c r="B867" t="s">
        <v>1922</v>
      </c>
      <c r="C867">
        <v>6034</v>
      </c>
      <c r="D867" t="s">
        <v>96</v>
      </c>
      <c r="E867" t="s">
        <v>32</v>
      </c>
      <c r="F867" t="s">
        <v>28</v>
      </c>
      <c r="G867" t="s">
        <v>28</v>
      </c>
      <c r="H867" t="s">
        <v>96</v>
      </c>
      <c r="I867" t="s">
        <v>19</v>
      </c>
      <c r="J867">
        <v>1352.9</v>
      </c>
      <c r="K867">
        <v>1</v>
      </c>
      <c r="L867" t="s">
        <v>121</v>
      </c>
      <c r="M867" t="s">
        <v>1243</v>
      </c>
      <c r="O867">
        <v>1229</v>
      </c>
      <c r="P867" t="s">
        <v>20</v>
      </c>
      <c r="Q867">
        <v>0</v>
      </c>
      <c r="R867" s="48">
        <v>1.5833333333333144E-2</v>
      </c>
      <c r="S867">
        <v>1</v>
      </c>
    </row>
    <row r="868" spans="1:19" x14ac:dyDescent="0.25">
      <c r="A868" t="s">
        <v>1923</v>
      </c>
      <c r="B868" t="s">
        <v>1924</v>
      </c>
      <c r="C868">
        <v>6034</v>
      </c>
      <c r="D868" t="s">
        <v>96</v>
      </c>
      <c r="E868" t="s">
        <v>32</v>
      </c>
      <c r="F868" t="s">
        <v>28</v>
      </c>
      <c r="G868" t="s">
        <v>28</v>
      </c>
      <c r="H868" t="s">
        <v>96</v>
      </c>
      <c r="I868" t="s">
        <v>19</v>
      </c>
      <c r="J868">
        <v>1353</v>
      </c>
      <c r="K868">
        <v>1</v>
      </c>
      <c r="L868" t="s">
        <v>121</v>
      </c>
      <c r="M868" t="s">
        <v>1243</v>
      </c>
      <c r="O868">
        <v>1200</v>
      </c>
      <c r="P868" t="s">
        <v>20</v>
      </c>
      <c r="Q868">
        <v>0</v>
      </c>
      <c r="R868" s="48">
        <v>1.6666666666666607E-2</v>
      </c>
      <c r="S868">
        <v>1</v>
      </c>
    </row>
    <row r="869" spans="1:19" x14ac:dyDescent="0.25">
      <c r="A869" t="s">
        <v>1925</v>
      </c>
      <c r="B869" t="s">
        <v>1926</v>
      </c>
      <c r="C869">
        <v>6034</v>
      </c>
      <c r="D869" t="s">
        <v>96</v>
      </c>
      <c r="E869" t="s">
        <v>32</v>
      </c>
      <c r="F869" t="s">
        <v>28</v>
      </c>
      <c r="G869" t="s">
        <v>28</v>
      </c>
      <c r="H869" t="s">
        <v>96</v>
      </c>
      <c r="I869" t="s">
        <v>19</v>
      </c>
      <c r="J869">
        <v>1353</v>
      </c>
      <c r="K869">
        <v>1</v>
      </c>
      <c r="L869" t="s">
        <v>121</v>
      </c>
      <c r="M869" t="s">
        <v>1243</v>
      </c>
      <c r="O869">
        <v>1196</v>
      </c>
      <c r="P869" t="s">
        <v>20</v>
      </c>
      <c r="Q869">
        <v>0</v>
      </c>
      <c r="R869" s="48">
        <v>1.6666666666666607E-2</v>
      </c>
      <c r="S869">
        <v>1</v>
      </c>
    </row>
    <row r="870" spans="1:19" x14ac:dyDescent="0.25">
      <c r="A870" t="s">
        <v>1927</v>
      </c>
      <c r="B870" t="s">
        <v>1928</v>
      </c>
      <c r="C870">
        <v>6034</v>
      </c>
      <c r="D870" t="s">
        <v>96</v>
      </c>
      <c r="E870" t="s">
        <v>32</v>
      </c>
      <c r="F870" t="s">
        <v>28</v>
      </c>
      <c r="G870" t="s">
        <v>28</v>
      </c>
      <c r="H870" t="s">
        <v>96</v>
      </c>
      <c r="I870" t="s">
        <v>19</v>
      </c>
      <c r="J870">
        <v>1353</v>
      </c>
      <c r="K870">
        <v>1</v>
      </c>
      <c r="L870" t="s">
        <v>121</v>
      </c>
      <c r="M870" t="s">
        <v>1243</v>
      </c>
      <c r="O870">
        <v>853</v>
      </c>
      <c r="P870" t="s">
        <v>20</v>
      </c>
      <c r="Q870">
        <v>0</v>
      </c>
      <c r="R870" s="48">
        <v>1.6666666666666607E-2</v>
      </c>
      <c r="S870">
        <v>1</v>
      </c>
    </row>
    <row r="871" spans="1:19" x14ac:dyDescent="0.25">
      <c r="A871" t="s">
        <v>1929</v>
      </c>
      <c r="B871" t="s">
        <v>1930</v>
      </c>
      <c r="C871">
        <v>6034</v>
      </c>
      <c r="D871" t="s">
        <v>96</v>
      </c>
      <c r="E871" t="s">
        <v>32</v>
      </c>
      <c r="F871" t="s">
        <v>23</v>
      </c>
      <c r="G871" t="s">
        <v>23</v>
      </c>
      <c r="H871" t="s">
        <v>96</v>
      </c>
      <c r="I871" t="s">
        <v>24</v>
      </c>
      <c r="J871">
        <v>1353</v>
      </c>
      <c r="K871">
        <v>1</v>
      </c>
      <c r="L871" t="s">
        <v>134</v>
      </c>
      <c r="M871" t="s">
        <v>1243</v>
      </c>
      <c r="O871">
        <v>848</v>
      </c>
      <c r="P871" t="s">
        <v>20</v>
      </c>
      <c r="Q871">
        <v>0</v>
      </c>
      <c r="R871" s="48">
        <v>1.4166666666666217E-2</v>
      </c>
      <c r="S871">
        <v>1</v>
      </c>
    </row>
    <row r="872" spans="1:19" x14ac:dyDescent="0.25">
      <c r="A872" t="s">
        <v>1931</v>
      </c>
      <c r="B872" t="s">
        <v>1932</v>
      </c>
      <c r="C872">
        <v>6034</v>
      </c>
      <c r="D872" t="s">
        <v>96</v>
      </c>
      <c r="E872" t="s">
        <v>32</v>
      </c>
      <c r="F872" t="s">
        <v>23</v>
      </c>
      <c r="G872" t="s">
        <v>23</v>
      </c>
      <c r="H872" t="s">
        <v>96</v>
      </c>
      <c r="I872" t="s">
        <v>24</v>
      </c>
      <c r="J872">
        <v>1353</v>
      </c>
      <c r="K872">
        <v>0</v>
      </c>
      <c r="L872" t="s">
        <v>134</v>
      </c>
      <c r="M872" t="s">
        <v>1243</v>
      </c>
      <c r="O872">
        <v>0</v>
      </c>
      <c r="P872" t="s">
        <v>20</v>
      </c>
      <c r="Q872">
        <v>0</v>
      </c>
      <c r="R872" s="48">
        <v>1.6666666666666607E-2</v>
      </c>
      <c r="S872">
        <v>0</v>
      </c>
    </row>
    <row r="873" spans="1:19" x14ac:dyDescent="0.25">
      <c r="A873" t="s">
        <v>1933</v>
      </c>
      <c r="B873" t="s">
        <v>1934</v>
      </c>
      <c r="C873">
        <v>6034</v>
      </c>
      <c r="D873" t="s">
        <v>96</v>
      </c>
      <c r="E873" t="s">
        <v>32</v>
      </c>
      <c r="F873" t="s">
        <v>23</v>
      </c>
      <c r="G873" t="s">
        <v>23</v>
      </c>
      <c r="H873" t="s">
        <v>96</v>
      </c>
      <c r="I873" t="s">
        <v>24</v>
      </c>
      <c r="J873">
        <v>1353</v>
      </c>
      <c r="K873">
        <v>0</v>
      </c>
      <c r="L873" t="s">
        <v>134</v>
      </c>
      <c r="M873" t="s">
        <v>1243</v>
      </c>
      <c r="O873">
        <v>0</v>
      </c>
      <c r="P873" t="s">
        <v>20</v>
      </c>
      <c r="Q873">
        <v>0</v>
      </c>
      <c r="R873" s="48">
        <v>1.6666666666666607E-2</v>
      </c>
      <c r="S873">
        <v>0</v>
      </c>
    </row>
    <row r="874" spans="1:19" x14ac:dyDescent="0.25">
      <c r="A874" t="s">
        <v>1936</v>
      </c>
      <c r="B874" t="s">
        <v>1937</v>
      </c>
      <c r="C874">
        <v>6034</v>
      </c>
      <c r="D874" t="s">
        <v>96</v>
      </c>
      <c r="E874" t="s">
        <v>32</v>
      </c>
      <c r="F874" t="s">
        <v>29</v>
      </c>
      <c r="G874" t="s">
        <v>30</v>
      </c>
      <c r="H874" t="s">
        <v>96</v>
      </c>
      <c r="I874" t="s">
        <v>22</v>
      </c>
      <c r="J874">
        <v>1353.05</v>
      </c>
      <c r="K874">
        <v>1</v>
      </c>
      <c r="L874" t="s">
        <v>124</v>
      </c>
      <c r="M874" t="s">
        <v>1243</v>
      </c>
      <c r="O874">
        <v>1027</v>
      </c>
      <c r="P874" t="s">
        <v>20</v>
      </c>
      <c r="Q874">
        <v>5.0999999999999996</v>
      </c>
      <c r="R874" s="48">
        <v>1.4166666666668881E-2</v>
      </c>
      <c r="S874">
        <v>0</v>
      </c>
    </row>
    <row r="875" spans="1:19" x14ac:dyDescent="0.25">
      <c r="A875" t="s">
        <v>1938</v>
      </c>
      <c r="B875" t="s">
        <v>1939</v>
      </c>
      <c r="C875">
        <v>6034</v>
      </c>
      <c r="D875" t="s">
        <v>96</v>
      </c>
      <c r="E875" t="s">
        <v>32</v>
      </c>
      <c r="F875" t="s">
        <v>29</v>
      </c>
      <c r="G875" t="s">
        <v>30</v>
      </c>
      <c r="H875" t="s">
        <v>96</v>
      </c>
      <c r="I875" t="s">
        <v>22</v>
      </c>
      <c r="J875">
        <v>1353.05</v>
      </c>
      <c r="K875">
        <v>1</v>
      </c>
      <c r="L875" t="s">
        <v>124</v>
      </c>
      <c r="M875" t="s">
        <v>1243</v>
      </c>
      <c r="O875">
        <v>948</v>
      </c>
      <c r="P875" t="s">
        <v>20</v>
      </c>
      <c r="Q875">
        <v>10.199999999999999</v>
      </c>
      <c r="R875" s="48">
        <v>1.5833333333333144E-2</v>
      </c>
      <c r="S875">
        <v>0</v>
      </c>
    </row>
    <row r="876" spans="1:19" x14ac:dyDescent="0.25">
      <c r="A876" t="s">
        <v>1940</v>
      </c>
      <c r="B876" t="s">
        <v>1941</v>
      </c>
      <c r="C876">
        <v>6034</v>
      </c>
      <c r="D876" t="s">
        <v>96</v>
      </c>
      <c r="E876" t="s">
        <v>32</v>
      </c>
      <c r="F876" t="s">
        <v>29</v>
      </c>
      <c r="G876" t="s">
        <v>30</v>
      </c>
      <c r="H876" t="s">
        <v>96</v>
      </c>
      <c r="I876" t="s">
        <v>22</v>
      </c>
      <c r="J876">
        <v>1353.05</v>
      </c>
      <c r="K876">
        <v>1</v>
      </c>
      <c r="L876" t="s">
        <v>124</v>
      </c>
      <c r="M876" t="s">
        <v>1243</v>
      </c>
      <c r="O876">
        <v>1130</v>
      </c>
      <c r="P876" t="s">
        <v>20</v>
      </c>
      <c r="Q876">
        <v>14.3</v>
      </c>
      <c r="R876" s="48">
        <v>1.1944444444442759E-2</v>
      </c>
      <c r="S876">
        <v>0</v>
      </c>
    </row>
    <row r="877" spans="1:19" x14ac:dyDescent="0.25">
      <c r="A877" t="s">
        <v>1942</v>
      </c>
      <c r="B877" t="s">
        <v>1943</v>
      </c>
      <c r="C877">
        <v>6034</v>
      </c>
      <c r="D877" t="s">
        <v>96</v>
      </c>
      <c r="E877" t="s">
        <v>32</v>
      </c>
      <c r="F877" t="s">
        <v>29</v>
      </c>
      <c r="G877" t="s">
        <v>30</v>
      </c>
      <c r="H877" t="s">
        <v>96</v>
      </c>
      <c r="I877" t="s">
        <v>22</v>
      </c>
      <c r="J877">
        <v>1353.05</v>
      </c>
      <c r="K877">
        <v>1</v>
      </c>
      <c r="L877" t="s">
        <v>124</v>
      </c>
      <c r="M877" t="s">
        <v>1243</v>
      </c>
      <c r="O877">
        <v>1258</v>
      </c>
      <c r="P877" t="s">
        <v>20</v>
      </c>
      <c r="Q877">
        <v>15.8</v>
      </c>
      <c r="R877" s="48">
        <v>1.0000000000001563E-2</v>
      </c>
      <c r="S877">
        <v>0</v>
      </c>
    </row>
    <row r="878" spans="1:19" x14ac:dyDescent="0.25">
      <c r="A878" t="s">
        <v>1944</v>
      </c>
      <c r="B878" t="s">
        <v>1945</v>
      </c>
      <c r="C878">
        <v>6034</v>
      </c>
      <c r="D878" t="s">
        <v>96</v>
      </c>
      <c r="E878" t="s">
        <v>32</v>
      </c>
      <c r="F878" t="s">
        <v>29</v>
      </c>
      <c r="G878" t="s">
        <v>30</v>
      </c>
      <c r="H878" t="s">
        <v>96</v>
      </c>
      <c r="I878" t="s">
        <v>22</v>
      </c>
      <c r="J878">
        <v>1353.05</v>
      </c>
      <c r="K878">
        <v>1</v>
      </c>
      <c r="L878" t="s">
        <v>124</v>
      </c>
      <c r="M878" t="s">
        <v>1243</v>
      </c>
      <c r="O878">
        <v>1206</v>
      </c>
      <c r="P878" t="s">
        <v>20</v>
      </c>
      <c r="Q878">
        <v>15.4</v>
      </c>
      <c r="R878" s="48">
        <v>9.7222222222219656E-3</v>
      </c>
      <c r="S878">
        <v>0</v>
      </c>
    </row>
    <row r="879" spans="1:19" x14ac:dyDescent="0.25">
      <c r="A879" t="s">
        <v>1946</v>
      </c>
      <c r="B879" t="s">
        <v>1947</v>
      </c>
      <c r="C879">
        <v>6034</v>
      </c>
      <c r="D879" t="s">
        <v>96</v>
      </c>
      <c r="E879" t="s">
        <v>32</v>
      </c>
      <c r="F879" t="s">
        <v>29</v>
      </c>
      <c r="G879" t="s">
        <v>30</v>
      </c>
      <c r="H879" t="s">
        <v>96</v>
      </c>
      <c r="I879" t="s">
        <v>22</v>
      </c>
      <c r="J879">
        <v>1353.05</v>
      </c>
      <c r="K879">
        <v>1</v>
      </c>
      <c r="L879" t="s">
        <v>124</v>
      </c>
      <c r="M879" t="s">
        <v>1243</v>
      </c>
      <c r="O879">
        <v>1282</v>
      </c>
      <c r="P879" t="s">
        <v>20</v>
      </c>
      <c r="Q879">
        <v>15.9</v>
      </c>
      <c r="R879" s="48">
        <v>9.9999999999988987E-3</v>
      </c>
      <c r="S879">
        <v>0</v>
      </c>
    </row>
    <row r="880" spans="1:19" x14ac:dyDescent="0.25">
      <c r="A880" t="s">
        <v>1948</v>
      </c>
      <c r="B880" t="s">
        <v>1949</v>
      </c>
      <c r="C880">
        <v>6034</v>
      </c>
      <c r="D880" t="s">
        <v>96</v>
      </c>
      <c r="E880" t="s">
        <v>32</v>
      </c>
      <c r="F880" t="s">
        <v>29</v>
      </c>
      <c r="G880" t="s">
        <v>30</v>
      </c>
      <c r="H880" t="s">
        <v>96</v>
      </c>
      <c r="I880" t="s">
        <v>22</v>
      </c>
      <c r="J880">
        <v>1353.05</v>
      </c>
      <c r="K880">
        <v>1</v>
      </c>
      <c r="L880" t="s">
        <v>124</v>
      </c>
      <c r="M880" t="s">
        <v>1243</v>
      </c>
      <c r="O880">
        <v>1217</v>
      </c>
      <c r="P880" t="s">
        <v>20</v>
      </c>
      <c r="Q880">
        <v>15.4</v>
      </c>
      <c r="R880" s="48">
        <v>9.7222222222219656E-3</v>
      </c>
      <c r="S880">
        <v>0</v>
      </c>
    </row>
    <row r="881" spans="1:19" x14ac:dyDescent="0.25">
      <c r="A881" t="s">
        <v>1950</v>
      </c>
      <c r="B881" t="s">
        <v>1951</v>
      </c>
      <c r="C881">
        <v>6034</v>
      </c>
      <c r="D881" t="s">
        <v>96</v>
      </c>
      <c r="E881" t="s">
        <v>32</v>
      </c>
      <c r="F881" t="s">
        <v>29</v>
      </c>
      <c r="G881" t="s">
        <v>30</v>
      </c>
      <c r="H881" t="s">
        <v>96</v>
      </c>
      <c r="I881" t="s">
        <v>22</v>
      </c>
      <c r="J881">
        <v>1353.05</v>
      </c>
      <c r="K881">
        <v>1</v>
      </c>
      <c r="L881" t="s">
        <v>124</v>
      </c>
      <c r="M881" t="s">
        <v>1243</v>
      </c>
      <c r="O881">
        <v>1243</v>
      </c>
      <c r="P881" t="s">
        <v>20</v>
      </c>
      <c r="Q881">
        <v>12.4</v>
      </c>
      <c r="R881" s="48">
        <v>1.2777777777778887E-2</v>
      </c>
      <c r="S881">
        <v>0</v>
      </c>
    </row>
    <row r="882" spans="1:19" x14ac:dyDescent="0.25">
      <c r="A882" t="s">
        <v>1952</v>
      </c>
      <c r="B882" t="s">
        <v>1953</v>
      </c>
      <c r="C882">
        <v>6034</v>
      </c>
      <c r="D882" t="s">
        <v>96</v>
      </c>
      <c r="E882" t="s">
        <v>32</v>
      </c>
      <c r="F882" t="s">
        <v>29</v>
      </c>
      <c r="G882" t="s">
        <v>30</v>
      </c>
      <c r="H882" t="s">
        <v>96</v>
      </c>
      <c r="I882" t="s">
        <v>22</v>
      </c>
      <c r="J882">
        <v>1353.05</v>
      </c>
      <c r="K882">
        <v>1</v>
      </c>
      <c r="L882" t="s">
        <v>124</v>
      </c>
      <c r="M882" t="s">
        <v>1243</v>
      </c>
      <c r="O882">
        <v>1213</v>
      </c>
      <c r="P882" t="s">
        <v>20</v>
      </c>
      <c r="Q882">
        <v>12.9</v>
      </c>
      <c r="R882" s="48">
        <v>1.1944444444445423E-2</v>
      </c>
      <c r="S882">
        <v>0</v>
      </c>
    </row>
    <row r="883" spans="1:19" x14ac:dyDescent="0.25">
      <c r="A883" t="s">
        <v>1954</v>
      </c>
      <c r="B883" t="s">
        <v>1955</v>
      </c>
      <c r="C883">
        <v>6034</v>
      </c>
      <c r="D883" t="s">
        <v>96</v>
      </c>
      <c r="E883" t="s">
        <v>32</v>
      </c>
      <c r="F883" t="s">
        <v>29</v>
      </c>
      <c r="G883" t="s">
        <v>30</v>
      </c>
      <c r="H883" t="s">
        <v>96</v>
      </c>
      <c r="I883" t="s">
        <v>22</v>
      </c>
      <c r="J883">
        <v>1353.05</v>
      </c>
      <c r="K883">
        <v>1</v>
      </c>
      <c r="L883" t="s">
        <v>124</v>
      </c>
      <c r="M883" t="s">
        <v>1243</v>
      </c>
      <c r="O883">
        <v>1110</v>
      </c>
      <c r="P883" t="s">
        <v>20</v>
      </c>
      <c r="Q883">
        <v>5.7</v>
      </c>
      <c r="R883" s="48">
        <v>1.6666666666666607E-2</v>
      </c>
      <c r="S883">
        <v>0</v>
      </c>
    </row>
    <row r="884" spans="1:19" x14ac:dyDescent="0.25">
      <c r="A884" t="s">
        <v>1956</v>
      </c>
      <c r="B884" t="s">
        <v>1957</v>
      </c>
      <c r="C884">
        <v>6034</v>
      </c>
      <c r="D884" t="s">
        <v>96</v>
      </c>
      <c r="E884" t="s">
        <v>32</v>
      </c>
      <c r="F884" t="s">
        <v>17</v>
      </c>
      <c r="G884" t="s">
        <v>17</v>
      </c>
      <c r="H884" t="s">
        <v>96</v>
      </c>
      <c r="I884" t="s">
        <v>19</v>
      </c>
      <c r="J884">
        <v>1353.05</v>
      </c>
      <c r="K884">
        <v>1</v>
      </c>
      <c r="L884" t="s">
        <v>101</v>
      </c>
      <c r="M884" t="s">
        <v>1243</v>
      </c>
      <c r="O884">
        <v>1107</v>
      </c>
      <c r="P884" t="s">
        <v>20</v>
      </c>
      <c r="Q884">
        <v>5.8</v>
      </c>
      <c r="R884" s="48">
        <v>8.333333333334636E-4</v>
      </c>
      <c r="S884">
        <v>0</v>
      </c>
    </row>
    <row r="885" spans="1:19" x14ac:dyDescent="0.25">
      <c r="A885" t="s">
        <v>1958</v>
      </c>
      <c r="B885" t="s">
        <v>1959</v>
      </c>
      <c r="C885">
        <v>6034</v>
      </c>
      <c r="D885" t="s">
        <v>96</v>
      </c>
      <c r="E885" t="s">
        <v>32</v>
      </c>
      <c r="F885" t="s">
        <v>17</v>
      </c>
      <c r="G885" t="s">
        <v>17</v>
      </c>
      <c r="H885" t="s">
        <v>96</v>
      </c>
      <c r="I885" t="s">
        <v>19</v>
      </c>
      <c r="J885">
        <v>1353.2</v>
      </c>
      <c r="K885">
        <v>1</v>
      </c>
      <c r="L885" t="s">
        <v>101</v>
      </c>
      <c r="M885" t="s">
        <v>1243</v>
      </c>
      <c r="O885">
        <v>1202</v>
      </c>
      <c r="P885" t="s">
        <v>20</v>
      </c>
      <c r="Q885">
        <v>6.1</v>
      </c>
      <c r="R885" s="48">
        <v>1.6666666666666607E-2</v>
      </c>
      <c r="S885">
        <v>0</v>
      </c>
    </row>
    <row r="886" spans="1:19" x14ac:dyDescent="0.25">
      <c r="A886" t="s">
        <v>1960</v>
      </c>
      <c r="B886" t="s">
        <v>1961</v>
      </c>
      <c r="C886">
        <v>6034</v>
      </c>
      <c r="D886" t="s">
        <v>96</v>
      </c>
      <c r="E886" t="s">
        <v>32</v>
      </c>
      <c r="F886" t="s">
        <v>17</v>
      </c>
      <c r="G886" t="s">
        <v>17</v>
      </c>
      <c r="H886" t="s">
        <v>96</v>
      </c>
      <c r="I886" t="s">
        <v>19</v>
      </c>
      <c r="J886">
        <v>1353.2</v>
      </c>
      <c r="K886">
        <v>1</v>
      </c>
      <c r="L886" t="s">
        <v>101</v>
      </c>
      <c r="M886" t="s">
        <v>1243</v>
      </c>
      <c r="O886">
        <v>1159</v>
      </c>
      <c r="P886" t="s">
        <v>20</v>
      </c>
      <c r="Q886">
        <v>6.1</v>
      </c>
      <c r="R886" s="48">
        <v>1.6666666666666607E-2</v>
      </c>
      <c r="S886">
        <v>0</v>
      </c>
    </row>
    <row r="887" spans="1:19" x14ac:dyDescent="0.25">
      <c r="A887" t="s">
        <v>1962</v>
      </c>
      <c r="B887" t="s">
        <v>1963</v>
      </c>
      <c r="C887">
        <v>6034</v>
      </c>
      <c r="D887" t="s">
        <v>96</v>
      </c>
      <c r="E887" t="s">
        <v>32</v>
      </c>
      <c r="F887" t="s">
        <v>17</v>
      </c>
      <c r="G887" t="s">
        <v>17</v>
      </c>
      <c r="H887" t="s">
        <v>96</v>
      </c>
      <c r="I887" t="s">
        <v>19</v>
      </c>
      <c r="J887">
        <v>1353.2</v>
      </c>
      <c r="K887">
        <v>1</v>
      </c>
      <c r="L887" t="s">
        <v>101</v>
      </c>
      <c r="M887" t="s">
        <v>1243</v>
      </c>
      <c r="O887">
        <v>1158</v>
      </c>
      <c r="P887" t="s">
        <v>20</v>
      </c>
      <c r="Q887">
        <v>5.8</v>
      </c>
      <c r="R887" s="48">
        <v>1.6666666666666607E-2</v>
      </c>
      <c r="S887">
        <v>0</v>
      </c>
    </row>
    <row r="888" spans="1:19" x14ac:dyDescent="0.25">
      <c r="A888" t="s">
        <v>1964</v>
      </c>
      <c r="B888" t="s">
        <v>1965</v>
      </c>
      <c r="C888">
        <v>6034</v>
      </c>
      <c r="D888" t="s">
        <v>96</v>
      </c>
      <c r="E888" t="s">
        <v>32</v>
      </c>
      <c r="F888" t="s">
        <v>17</v>
      </c>
      <c r="G888" t="s">
        <v>17</v>
      </c>
      <c r="H888" t="s">
        <v>96</v>
      </c>
      <c r="I888" t="s">
        <v>19</v>
      </c>
      <c r="J888">
        <v>1353.2</v>
      </c>
      <c r="K888">
        <v>1</v>
      </c>
      <c r="L888" t="s">
        <v>101</v>
      </c>
      <c r="M888" t="s">
        <v>1243</v>
      </c>
      <c r="O888">
        <v>1209</v>
      </c>
      <c r="P888" t="s">
        <v>20</v>
      </c>
      <c r="Q888">
        <v>6.4</v>
      </c>
      <c r="R888" s="48">
        <v>1.6666666666666607E-2</v>
      </c>
      <c r="S888">
        <v>0</v>
      </c>
    </row>
    <row r="889" spans="1:19" x14ac:dyDescent="0.25">
      <c r="A889" t="s">
        <v>1966</v>
      </c>
      <c r="B889" t="s">
        <v>1967</v>
      </c>
      <c r="C889">
        <v>6034</v>
      </c>
      <c r="D889" t="s">
        <v>96</v>
      </c>
      <c r="E889" t="s">
        <v>32</v>
      </c>
      <c r="F889" t="s">
        <v>17</v>
      </c>
      <c r="G889" t="s">
        <v>17</v>
      </c>
      <c r="H889" t="s">
        <v>96</v>
      </c>
      <c r="I889" t="s">
        <v>19</v>
      </c>
      <c r="J889">
        <v>1353.2</v>
      </c>
      <c r="K889">
        <v>1</v>
      </c>
      <c r="L889" t="s">
        <v>101</v>
      </c>
      <c r="M889" t="s">
        <v>1243</v>
      </c>
      <c r="O889">
        <v>1213</v>
      </c>
      <c r="P889" t="s">
        <v>20</v>
      </c>
      <c r="Q889">
        <v>6.3</v>
      </c>
      <c r="R889" s="48">
        <v>1.6666666666666607E-2</v>
      </c>
      <c r="S889">
        <v>0</v>
      </c>
    </row>
    <row r="890" spans="1:19" x14ac:dyDescent="0.25">
      <c r="A890" t="s">
        <v>1968</v>
      </c>
      <c r="B890" t="s">
        <v>1969</v>
      </c>
      <c r="C890">
        <v>6034</v>
      </c>
      <c r="D890" t="s">
        <v>96</v>
      </c>
      <c r="E890" t="s">
        <v>32</v>
      </c>
      <c r="F890" t="s">
        <v>17</v>
      </c>
      <c r="G890" t="s">
        <v>17</v>
      </c>
      <c r="H890" t="s">
        <v>96</v>
      </c>
      <c r="I890" t="s">
        <v>19</v>
      </c>
      <c r="J890">
        <v>1353.2</v>
      </c>
      <c r="K890">
        <v>1</v>
      </c>
      <c r="L890" t="s">
        <v>101</v>
      </c>
      <c r="M890" t="s">
        <v>1243</v>
      </c>
      <c r="O890">
        <v>1204</v>
      </c>
      <c r="P890" t="s">
        <v>20</v>
      </c>
      <c r="Q890">
        <v>6</v>
      </c>
      <c r="R890" s="48">
        <v>1.6666666666666607E-2</v>
      </c>
      <c r="S890">
        <v>0</v>
      </c>
    </row>
    <row r="891" spans="1:19" x14ac:dyDescent="0.25">
      <c r="A891" t="s">
        <v>1970</v>
      </c>
      <c r="B891" t="s">
        <v>1971</v>
      </c>
      <c r="C891">
        <v>6034</v>
      </c>
      <c r="D891" t="s">
        <v>96</v>
      </c>
      <c r="E891" t="s">
        <v>32</v>
      </c>
      <c r="F891" t="s">
        <v>17</v>
      </c>
      <c r="G891" t="s">
        <v>17</v>
      </c>
      <c r="H891" t="s">
        <v>96</v>
      </c>
      <c r="I891" t="s">
        <v>19</v>
      </c>
      <c r="J891">
        <v>1353.3</v>
      </c>
      <c r="K891">
        <v>1</v>
      </c>
      <c r="L891" t="s">
        <v>101</v>
      </c>
      <c r="M891" t="s">
        <v>1243</v>
      </c>
      <c r="O891">
        <v>1217</v>
      </c>
      <c r="P891" t="s">
        <v>20</v>
      </c>
      <c r="Q891">
        <v>6.4</v>
      </c>
      <c r="R891" s="48">
        <v>1.6666666666666607E-2</v>
      </c>
      <c r="S891">
        <v>0</v>
      </c>
    </row>
    <row r="892" spans="1:19" x14ac:dyDescent="0.25">
      <c r="A892" t="s">
        <v>1972</v>
      </c>
      <c r="B892" t="s">
        <v>1973</v>
      </c>
      <c r="C892">
        <v>6034</v>
      </c>
      <c r="D892" t="s">
        <v>96</v>
      </c>
      <c r="E892" t="s">
        <v>32</v>
      </c>
      <c r="F892" t="s">
        <v>17</v>
      </c>
      <c r="G892" t="s">
        <v>17</v>
      </c>
      <c r="H892" t="s">
        <v>96</v>
      </c>
      <c r="I892" t="s">
        <v>19</v>
      </c>
      <c r="J892">
        <v>1353.3</v>
      </c>
      <c r="K892">
        <v>1</v>
      </c>
      <c r="L892" t="s">
        <v>101</v>
      </c>
      <c r="M892" t="s">
        <v>1243</v>
      </c>
      <c r="O892">
        <v>1211</v>
      </c>
      <c r="P892" t="s">
        <v>20</v>
      </c>
      <c r="Q892">
        <v>6.4</v>
      </c>
      <c r="R892" s="48">
        <v>1.6666666666666607E-2</v>
      </c>
      <c r="S892">
        <v>0</v>
      </c>
    </row>
    <row r="893" spans="1:19" x14ac:dyDescent="0.25">
      <c r="A893" t="s">
        <v>1974</v>
      </c>
      <c r="B893" t="s">
        <v>1975</v>
      </c>
      <c r="C893">
        <v>6034</v>
      </c>
      <c r="D893" t="s">
        <v>96</v>
      </c>
      <c r="E893" t="s">
        <v>32</v>
      </c>
      <c r="F893" t="s">
        <v>17</v>
      </c>
      <c r="G893" t="s">
        <v>17</v>
      </c>
      <c r="H893" t="s">
        <v>96</v>
      </c>
      <c r="I893" t="s">
        <v>19</v>
      </c>
      <c r="J893">
        <v>1353.3</v>
      </c>
      <c r="K893">
        <v>1</v>
      </c>
      <c r="L893" t="s">
        <v>101</v>
      </c>
      <c r="M893" t="s">
        <v>1243</v>
      </c>
      <c r="O893">
        <v>1106</v>
      </c>
      <c r="P893" t="s">
        <v>20</v>
      </c>
      <c r="Q893">
        <v>5.6</v>
      </c>
      <c r="R893" s="48">
        <v>1.6666666666666607E-2</v>
      </c>
      <c r="S893">
        <v>0</v>
      </c>
    </row>
    <row r="894" spans="1:19" x14ac:dyDescent="0.25">
      <c r="A894" t="s">
        <v>1976</v>
      </c>
      <c r="B894" t="s">
        <v>1977</v>
      </c>
      <c r="C894">
        <v>6034</v>
      </c>
      <c r="D894" t="s">
        <v>96</v>
      </c>
      <c r="E894" t="s">
        <v>32</v>
      </c>
      <c r="F894" t="s">
        <v>21</v>
      </c>
      <c r="G894" t="s">
        <v>21</v>
      </c>
      <c r="H894" t="s">
        <v>96</v>
      </c>
      <c r="I894" t="s">
        <v>22</v>
      </c>
      <c r="J894">
        <v>1353.3</v>
      </c>
      <c r="K894">
        <v>1</v>
      </c>
      <c r="L894" t="s">
        <v>97</v>
      </c>
      <c r="M894" t="s">
        <v>1243</v>
      </c>
      <c r="O894">
        <v>819</v>
      </c>
      <c r="P894" t="s">
        <v>20</v>
      </c>
      <c r="Q894">
        <v>4.2</v>
      </c>
      <c r="R894" s="48">
        <v>9.7222222222219656E-3</v>
      </c>
      <c r="S894">
        <v>0</v>
      </c>
    </row>
    <row r="895" spans="1:19" x14ac:dyDescent="0.25">
      <c r="A895" t="s">
        <v>1978</v>
      </c>
      <c r="B895" t="s">
        <v>1979</v>
      </c>
      <c r="C895">
        <v>6034</v>
      </c>
      <c r="D895" t="s">
        <v>96</v>
      </c>
      <c r="E895" t="s">
        <v>32</v>
      </c>
      <c r="F895" t="s">
        <v>21</v>
      </c>
      <c r="G895" t="s">
        <v>21</v>
      </c>
      <c r="H895" t="s">
        <v>96</v>
      </c>
      <c r="I895" t="s">
        <v>22</v>
      </c>
      <c r="J895">
        <v>1353.3</v>
      </c>
      <c r="K895">
        <v>1</v>
      </c>
      <c r="L895" t="s">
        <v>97</v>
      </c>
      <c r="M895" t="s">
        <v>1243</v>
      </c>
      <c r="O895">
        <v>1203</v>
      </c>
      <c r="P895" t="s">
        <v>20</v>
      </c>
      <c r="Q895">
        <v>7.2</v>
      </c>
      <c r="R895" s="48">
        <v>1.6666666666666607E-2</v>
      </c>
      <c r="S895">
        <v>0</v>
      </c>
    </row>
    <row r="896" spans="1:19" x14ac:dyDescent="0.25">
      <c r="A896" t="s">
        <v>1980</v>
      </c>
      <c r="B896" t="s">
        <v>1981</v>
      </c>
      <c r="C896">
        <v>6034</v>
      </c>
      <c r="D896" t="s">
        <v>96</v>
      </c>
      <c r="E896" t="s">
        <v>32</v>
      </c>
      <c r="F896" t="s">
        <v>17</v>
      </c>
      <c r="G896" t="s">
        <v>17</v>
      </c>
      <c r="H896" t="s">
        <v>96</v>
      </c>
      <c r="I896" t="s">
        <v>19</v>
      </c>
      <c r="J896">
        <v>1353.3</v>
      </c>
      <c r="K896">
        <v>1</v>
      </c>
      <c r="L896" t="s">
        <v>101</v>
      </c>
      <c r="M896" t="s">
        <v>1243</v>
      </c>
      <c r="O896">
        <v>1225</v>
      </c>
      <c r="P896" t="s">
        <v>20</v>
      </c>
      <c r="Q896">
        <v>6.1</v>
      </c>
      <c r="R896" s="48">
        <v>4.444444444444251E-3</v>
      </c>
      <c r="S896">
        <v>0</v>
      </c>
    </row>
    <row r="897" spans="1:19" x14ac:dyDescent="0.25">
      <c r="A897" t="s">
        <v>1982</v>
      </c>
      <c r="B897" t="s">
        <v>1983</v>
      </c>
      <c r="C897">
        <v>6034</v>
      </c>
      <c r="D897" t="s">
        <v>96</v>
      </c>
      <c r="E897" t="s">
        <v>32</v>
      </c>
      <c r="F897" t="s">
        <v>17</v>
      </c>
      <c r="G897" t="s">
        <v>17</v>
      </c>
      <c r="H897" t="s">
        <v>96</v>
      </c>
      <c r="I897" t="s">
        <v>19</v>
      </c>
      <c r="J897">
        <v>1353.3</v>
      </c>
      <c r="K897">
        <v>1</v>
      </c>
      <c r="L897" t="s">
        <v>101</v>
      </c>
      <c r="M897" t="s">
        <v>1243</v>
      </c>
      <c r="O897">
        <v>1168</v>
      </c>
      <c r="P897" t="s">
        <v>20</v>
      </c>
      <c r="Q897">
        <v>6.1</v>
      </c>
      <c r="R897" s="48">
        <v>1.6666666666666607E-2</v>
      </c>
      <c r="S897">
        <v>0</v>
      </c>
    </row>
    <row r="898" spans="1:19" x14ac:dyDescent="0.25">
      <c r="A898" t="s">
        <v>1984</v>
      </c>
      <c r="B898" t="s">
        <v>1985</v>
      </c>
      <c r="C898">
        <v>6034</v>
      </c>
      <c r="D898" t="s">
        <v>96</v>
      </c>
      <c r="E898" t="s">
        <v>32</v>
      </c>
      <c r="F898" t="s">
        <v>17</v>
      </c>
      <c r="G898" t="s">
        <v>17</v>
      </c>
      <c r="H898" t="s">
        <v>96</v>
      </c>
      <c r="I898" t="s">
        <v>19</v>
      </c>
      <c r="J898">
        <v>1353.3</v>
      </c>
      <c r="K898">
        <v>1</v>
      </c>
      <c r="L898" t="s">
        <v>101</v>
      </c>
      <c r="M898" t="s">
        <v>1243</v>
      </c>
      <c r="O898">
        <v>1225</v>
      </c>
      <c r="P898" t="s">
        <v>20</v>
      </c>
      <c r="Q898">
        <v>6.3</v>
      </c>
      <c r="R898" s="48">
        <v>1.6666666666666607E-2</v>
      </c>
      <c r="S898">
        <v>0</v>
      </c>
    </row>
    <row r="899" spans="1:19" x14ac:dyDescent="0.25">
      <c r="A899" t="s">
        <v>1986</v>
      </c>
      <c r="B899" t="s">
        <v>1987</v>
      </c>
      <c r="C899">
        <v>6034</v>
      </c>
      <c r="D899" t="s">
        <v>96</v>
      </c>
      <c r="E899" t="s">
        <v>32</v>
      </c>
      <c r="F899" t="s">
        <v>17</v>
      </c>
      <c r="G899" t="s">
        <v>17</v>
      </c>
      <c r="H899" t="s">
        <v>96</v>
      </c>
      <c r="I899" t="s">
        <v>19</v>
      </c>
      <c r="J899">
        <v>1353.4</v>
      </c>
      <c r="K899">
        <v>1</v>
      </c>
      <c r="L899" t="s">
        <v>101</v>
      </c>
      <c r="M899" t="s">
        <v>1243</v>
      </c>
      <c r="O899">
        <v>1202</v>
      </c>
      <c r="P899" t="s">
        <v>20</v>
      </c>
      <c r="Q899">
        <v>5.9</v>
      </c>
      <c r="R899" s="48">
        <v>1.6666666666666607E-2</v>
      </c>
      <c r="S899">
        <v>0</v>
      </c>
    </row>
    <row r="900" spans="1:19" x14ac:dyDescent="0.25">
      <c r="A900" t="s">
        <v>1988</v>
      </c>
      <c r="B900" t="s">
        <v>1989</v>
      </c>
      <c r="C900">
        <v>6034</v>
      </c>
      <c r="D900" t="s">
        <v>96</v>
      </c>
      <c r="E900" t="s">
        <v>32</v>
      </c>
      <c r="F900" t="s">
        <v>17</v>
      </c>
      <c r="G900" t="s">
        <v>17</v>
      </c>
      <c r="H900" t="s">
        <v>96</v>
      </c>
      <c r="I900" t="s">
        <v>19</v>
      </c>
      <c r="J900">
        <v>1353.4</v>
      </c>
      <c r="K900">
        <v>1</v>
      </c>
      <c r="L900" t="s">
        <v>101</v>
      </c>
      <c r="M900" t="s">
        <v>1243</v>
      </c>
      <c r="O900">
        <v>1210</v>
      </c>
      <c r="P900" t="s">
        <v>20</v>
      </c>
      <c r="Q900">
        <v>6.1</v>
      </c>
      <c r="R900" s="48">
        <v>1.6666666666666607E-2</v>
      </c>
      <c r="S900">
        <v>0</v>
      </c>
    </row>
    <row r="901" spans="1:19" x14ac:dyDescent="0.25">
      <c r="A901" t="s">
        <v>1990</v>
      </c>
      <c r="B901" t="s">
        <v>1991</v>
      </c>
      <c r="C901">
        <v>6034</v>
      </c>
      <c r="D901" t="s">
        <v>96</v>
      </c>
      <c r="E901" t="s">
        <v>32</v>
      </c>
      <c r="F901" t="s">
        <v>17</v>
      </c>
      <c r="G901" t="s">
        <v>17</v>
      </c>
      <c r="H901" t="s">
        <v>96</v>
      </c>
      <c r="I901" t="s">
        <v>19</v>
      </c>
      <c r="J901">
        <v>1353.4</v>
      </c>
      <c r="K901">
        <v>1</v>
      </c>
      <c r="L901" t="s">
        <v>101</v>
      </c>
      <c r="M901" t="s">
        <v>1243</v>
      </c>
      <c r="O901">
        <v>1177</v>
      </c>
      <c r="P901" t="s">
        <v>20</v>
      </c>
      <c r="Q901">
        <v>6.2</v>
      </c>
      <c r="R901" s="48">
        <v>1.6666666666666607E-2</v>
      </c>
      <c r="S901">
        <v>0</v>
      </c>
    </row>
    <row r="902" spans="1:19" x14ac:dyDescent="0.25">
      <c r="A902" t="s">
        <v>1992</v>
      </c>
      <c r="B902" t="s">
        <v>1993</v>
      </c>
      <c r="C902">
        <v>6034</v>
      </c>
      <c r="D902" t="s">
        <v>96</v>
      </c>
      <c r="E902" t="s">
        <v>32</v>
      </c>
      <c r="F902" t="s">
        <v>17</v>
      </c>
      <c r="G902" t="s">
        <v>17</v>
      </c>
      <c r="H902" t="s">
        <v>96</v>
      </c>
      <c r="I902" t="s">
        <v>19</v>
      </c>
      <c r="J902">
        <v>1353.4</v>
      </c>
      <c r="K902">
        <v>1</v>
      </c>
      <c r="L902" t="s">
        <v>101</v>
      </c>
      <c r="M902" t="s">
        <v>1243</v>
      </c>
      <c r="O902">
        <v>1201</v>
      </c>
      <c r="P902" t="s">
        <v>20</v>
      </c>
      <c r="Q902">
        <v>10.4</v>
      </c>
      <c r="R902" s="48">
        <v>1.6666666666666607E-2</v>
      </c>
      <c r="S902">
        <v>0</v>
      </c>
    </row>
    <row r="903" spans="1:19" x14ac:dyDescent="0.25">
      <c r="A903" t="s">
        <v>1994</v>
      </c>
      <c r="B903" t="s">
        <v>1995</v>
      </c>
      <c r="C903">
        <v>6034</v>
      </c>
      <c r="D903" t="s">
        <v>96</v>
      </c>
      <c r="E903" t="s">
        <v>32</v>
      </c>
      <c r="F903" t="s">
        <v>21</v>
      </c>
      <c r="G903" t="s">
        <v>21</v>
      </c>
      <c r="H903" t="s">
        <v>96</v>
      </c>
      <c r="I903" t="s">
        <v>22</v>
      </c>
      <c r="J903">
        <v>1353.4</v>
      </c>
      <c r="K903">
        <v>1</v>
      </c>
      <c r="L903" t="s">
        <v>97</v>
      </c>
      <c r="M903" t="s">
        <v>1243</v>
      </c>
      <c r="O903">
        <v>1003</v>
      </c>
      <c r="P903" t="s">
        <v>20</v>
      </c>
      <c r="Q903">
        <v>7.2</v>
      </c>
      <c r="R903" s="48">
        <v>8.888888888888502E-3</v>
      </c>
      <c r="S903">
        <v>0</v>
      </c>
    </row>
    <row r="904" spans="1:19" x14ac:dyDescent="0.25">
      <c r="A904" t="s">
        <v>1996</v>
      </c>
      <c r="B904" t="s">
        <v>1997</v>
      </c>
      <c r="C904">
        <v>6034</v>
      </c>
      <c r="D904" t="s">
        <v>96</v>
      </c>
      <c r="E904" t="s">
        <v>32</v>
      </c>
      <c r="F904" t="s">
        <v>21</v>
      </c>
      <c r="G904" t="s">
        <v>21</v>
      </c>
      <c r="H904" t="s">
        <v>96</v>
      </c>
      <c r="I904" t="s">
        <v>22</v>
      </c>
      <c r="J904">
        <v>1353.4</v>
      </c>
      <c r="K904">
        <v>1</v>
      </c>
      <c r="L904" t="s">
        <v>97</v>
      </c>
      <c r="M904" t="s">
        <v>1243</v>
      </c>
      <c r="O904">
        <v>840</v>
      </c>
      <c r="P904" t="s">
        <v>20</v>
      </c>
      <c r="Q904">
        <v>2.9</v>
      </c>
      <c r="R904" s="48">
        <v>1.6666666666666607E-2</v>
      </c>
      <c r="S904">
        <v>0</v>
      </c>
    </row>
    <row r="905" spans="1:19" x14ac:dyDescent="0.25">
      <c r="A905" t="s">
        <v>1998</v>
      </c>
      <c r="B905" t="s">
        <v>1999</v>
      </c>
      <c r="C905">
        <v>6034</v>
      </c>
      <c r="D905" t="s">
        <v>96</v>
      </c>
      <c r="E905" t="s">
        <v>32</v>
      </c>
      <c r="F905" t="s">
        <v>28</v>
      </c>
      <c r="G905" t="s">
        <v>28</v>
      </c>
      <c r="H905" t="s">
        <v>96</v>
      </c>
      <c r="I905" t="s">
        <v>19</v>
      </c>
      <c r="J905">
        <v>1353.5</v>
      </c>
      <c r="K905">
        <v>1</v>
      </c>
      <c r="L905" t="s">
        <v>121</v>
      </c>
      <c r="M905" t="s">
        <v>1243</v>
      </c>
      <c r="O905">
        <v>1206</v>
      </c>
      <c r="P905" t="s">
        <v>20</v>
      </c>
      <c r="Q905">
        <v>0</v>
      </c>
      <c r="R905" s="48">
        <v>8.333333333334636E-3</v>
      </c>
      <c r="S905">
        <v>1</v>
      </c>
    </row>
    <row r="906" spans="1:19" x14ac:dyDescent="0.25">
      <c r="A906" t="s">
        <v>2000</v>
      </c>
      <c r="B906" t="s">
        <v>2001</v>
      </c>
      <c r="C906">
        <v>6034</v>
      </c>
      <c r="D906" t="s">
        <v>96</v>
      </c>
      <c r="E906" t="s">
        <v>32</v>
      </c>
      <c r="F906" t="s">
        <v>28</v>
      </c>
      <c r="G906" t="s">
        <v>28</v>
      </c>
      <c r="H906" t="s">
        <v>96</v>
      </c>
      <c r="I906" t="s">
        <v>19</v>
      </c>
      <c r="J906">
        <v>1353.5</v>
      </c>
      <c r="K906">
        <v>1</v>
      </c>
      <c r="L906" t="s">
        <v>121</v>
      </c>
      <c r="M906" t="s">
        <v>1243</v>
      </c>
      <c r="O906">
        <v>1209</v>
      </c>
      <c r="P906" t="s">
        <v>20</v>
      </c>
      <c r="Q906">
        <v>0</v>
      </c>
      <c r="R906" s="48">
        <v>1.6666666666666607E-2</v>
      </c>
      <c r="S906">
        <v>1</v>
      </c>
    </row>
    <row r="907" spans="1:19" x14ac:dyDescent="0.25">
      <c r="A907" t="s">
        <v>2002</v>
      </c>
      <c r="B907" t="s">
        <v>2003</v>
      </c>
      <c r="C907">
        <v>6034</v>
      </c>
      <c r="D907" t="s">
        <v>96</v>
      </c>
      <c r="E907" t="s">
        <v>32</v>
      </c>
      <c r="F907" t="s">
        <v>28</v>
      </c>
      <c r="G907" t="s">
        <v>28</v>
      </c>
      <c r="H907" t="s">
        <v>96</v>
      </c>
      <c r="I907" t="s">
        <v>19</v>
      </c>
      <c r="J907">
        <v>1353.5</v>
      </c>
      <c r="K907">
        <v>1</v>
      </c>
      <c r="L907" t="s">
        <v>121</v>
      </c>
      <c r="M907" t="s">
        <v>1243</v>
      </c>
      <c r="O907">
        <v>1197</v>
      </c>
      <c r="P907" t="s">
        <v>20</v>
      </c>
      <c r="Q907">
        <v>0</v>
      </c>
      <c r="R907" s="48">
        <v>1.6666666666666607E-2</v>
      </c>
      <c r="S907">
        <v>1</v>
      </c>
    </row>
    <row r="908" spans="1:19" x14ac:dyDescent="0.25">
      <c r="A908" t="s">
        <v>2004</v>
      </c>
      <c r="B908" t="s">
        <v>2005</v>
      </c>
      <c r="C908">
        <v>6034</v>
      </c>
      <c r="D908" t="s">
        <v>96</v>
      </c>
      <c r="E908" t="s">
        <v>32</v>
      </c>
      <c r="F908" t="s">
        <v>28</v>
      </c>
      <c r="G908" t="s">
        <v>28</v>
      </c>
      <c r="H908" t="s">
        <v>96</v>
      </c>
      <c r="I908" t="s">
        <v>19</v>
      </c>
      <c r="J908">
        <v>1353.5</v>
      </c>
      <c r="K908">
        <v>1</v>
      </c>
      <c r="L908" t="s">
        <v>121</v>
      </c>
      <c r="M908" t="s">
        <v>1243</v>
      </c>
      <c r="O908">
        <v>1213</v>
      </c>
      <c r="P908" t="s">
        <v>20</v>
      </c>
      <c r="Q908">
        <v>0</v>
      </c>
      <c r="R908" s="48">
        <v>1.6666666666666607E-2</v>
      </c>
      <c r="S908">
        <v>1</v>
      </c>
    </row>
    <row r="909" spans="1:19" x14ac:dyDescent="0.25">
      <c r="A909" t="s">
        <v>2006</v>
      </c>
      <c r="B909" t="s">
        <v>2007</v>
      </c>
      <c r="C909">
        <v>6034</v>
      </c>
      <c r="D909" t="s">
        <v>96</v>
      </c>
      <c r="E909" t="s">
        <v>32</v>
      </c>
      <c r="F909" t="s">
        <v>28</v>
      </c>
      <c r="G909" t="s">
        <v>28</v>
      </c>
      <c r="H909" t="s">
        <v>96</v>
      </c>
      <c r="I909" t="s">
        <v>19</v>
      </c>
      <c r="J909">
        <v>1353.5</v>
      </c>
      <c r="K909">
        <v>1</v>
      </c>
      <c r="L909" t="s">
        <v>121</v>
      </c>
      <c r="M909" t="s">
        <v>1243</v>
      </c>
      <c r="O909">
        <v>851</v>
      </c>
      <c r="P909" t="s">
        <v>20</v>
      </c>
      <c r="Q909">
        <v>0</v>
      </c>
      <c r="R909" s="48">
        <v>1.6666666666666607E-2</v>
      </c>
      <c r="S909">
        <v>1</v>
      </c>
    </row>
    <row r="910" spans="1:19" x14ac:dyDescent="0.25">
      <c r="A910" t="s">
        <v>2008</v>
      </c>
      <c r="B910" t="s">
        <v>2009</v>
      </c>
      <c r="C910">
        <v>6034</v>
      </c>
      <c r="D910" t="s">
        <v>96</v>
      </c>
      <c r="E910" t="s">
        <v>32</v>
      </c>
      <c r="F910" t="s">
        <v>28</v>
      </c>
      <c r="G910" t="s">
        <v>28</v>
      </c>
      <c r="H910" t="s">
        <v>96</v>
      </c>
      <c r="I910" t="s">
        <v>19</v>
      </c>
      <c r="J910">
        <v>1353.5</v>
      </c>
      <c r="K910">
        <v>1</v>
      </c>
      <c r="L910" t="s">
        <v>121</v>
      </c>
      <c r="M910" t="s">
        <v>1243</v>
      </c>
      <c r="O910">
        <v>1193</v>
      </c>
      <c r="P910" t="s">
        <v>20</v>
      </c>
      <c r="Q910">
        <v>0</v>
      </c>
      <c r="R910" s="48">
        <v>1.6666666666666607E-2</v>
      </c>
      <c r="S910">
        <v>1</v>
      </c>
    </row>
    <row r="911" spans="1:19" x14ac:dyDescent="0.25">
      <c r="A911" t="s">
        <v>2010</v>
      </c>
      <c r="B911" t="s">
        <v>2011</v>
      </c>
      <c r="C911">
        <v>6034</v>
      </c>
      <c r="D911" t="s">
        <v>96</v>
      </c>
      <c r="E911" t="s">
        <v>32</v>
      </c>
      <c r="F911" t="s">
        <v>29</v>
      </c>
      <c r="G911" t="s">
        <v>30</v>
      </c>
      <c r="H911" t="s">
        <v>96</v>
      </c>
      <c r="I911" t="s">
        <v>22</v>
      </c>
      <c r="J911">
        <v>1353.5</v>
      </c>
      <c r="K911">
        <v>1</v>
      </c>
      <c r="L911" t="s">
        <v>124</v>
      </c>
      <c r="M911" t="s">
        <v>1243</v>
      </c>
      <c r="O911">
        <v>908</v>
      </c>
      <c r="P911" t="s">
        <v>20</v>
      </c>
      <c r="Q911">
        <v>5.7</v>
      </c>
      <c r="R911" s="48">
        <v>1.5555555555556211E-2</v>
      </c>
      <c r="S911">
        <v>0</v>
      </c>
    </row>
    <row r="912" spans="1:19" x14ac:dyDescent="0.25">
      <c r="A912" t="s">
        <v>2012</v>
      </c>
      <c r="B912" t="s">
        <v>2013</v>
      </c>
      <c r="C912">
        <v>6034</v>
      </c>
      <c r="D912" t="s">
        <v>96</v>
      </c>
      <c r="E912" t="s">
        <v>32</v>
      </c>
      <c r="F912" t="s">
        <v>29</v>
      </c>
      <c r="G912" t="s">
        <v>30</v>
      </c>
      <c r="H912" t="s">
        <v>96</v>
      </c>
      <c r="I912" t="s">
        <v>22</v>
      </c>
      <c r="J912">
        <v>1353.5</v>
      </c>
      <c r="K912">
        <v>1</v>
      </c>
      <c r="L912" t="s">
        <v>124</v>
      </c>
      <c r="M912" t="s">
        <v>1243</v>
      </c>
      <c r="O912">
        <v>909</v>
      </c>
      <c r="P912" t="s">
        <v>20</v>
      </c>
      <c r="Q912">
        <v>10.7</v>
      </c>
      <c r="R912" s="48">
        <v>1.5555555555553546E-2</v>
      </c>
      <c r="S912">
        <v>0</v>
      </c>
    </row>
    <row r="913" spans="1:19" x14ac:dyDescent="0.25">
      <c r="A913" t="s">
        <v>2014</v>
      </c>
      <c r="B913" t="s">
        <v>2015</v>
      </c>
      <c r="C913">
        <v>6034</v>
      </c>
      <c r="D913" t="s">
        <v>96</v>
      </c>
      <c r="E913" t="s">
        <v>32</v>
      </c>
      <c r="F913" t="s">
        <v>29</v>
      </c>
      <c r="G913" t="s">
        <v>30</v>
      </c>
      <c r="H913" t="s">
        <v>96</v>
      </c>
      <c r="I913" t="s">
        <v>22</v>
      </c>
      <c r="J913">
        <v>1353.5</v>
      </c>
      <c r="K913">
        <v>1</v>
      </c>
      <c r="L913" t="s">
        <v>124</v>
      </c>
      <c r="M913" t="s">
        <v>1243</v>
      </c>
      <c r="O913">
        <v>1193</v>
      </c>
      <c r="P913" t="s">
        <v>20</v>
      </c>
      <c r="Q913">
        <v>15.3</v>
      </c>
      <c r="R913" s="48">
        <v>1.5277777777779278E-2</v>
      </c>
      <c r="S913">
        <v>0</v>
      </c>
    </row>
    <row r="914" spans="1:19" x14ac:dyDescent="0.25">
      <c r="A914" t="s">
        <v>2016</v>
      </c>
      <c r="B914" t="s">
        <v>2017</v>
      </c>
      <c r="C914">
        <v>6034</v>
      </c>
      <c r="D914" t="s">
        <v>96</v>
      </c>
      <c r="E914" t="s">
        <v>32</v>
      </c>
      <c r="F914" t="s">
        <v>29</v>
      </c>
      <c r="G914" t="s">
        <v>30</v>
      </c>
      <c r="H914" t="s">
        <v>96</v>
      </c>
      <c r="I914" t="s">
        <v>22</v>
      </c>
      <c r="J914">
        <v>1353.5</v>
      </c>
      <c r="K914">
        <v>1</v>
      </c>
      <c r="L914" t="s">
        <v>124</v>
      </c>
      <c r="M914" t="s">
        <v>1243</v>
      </c>
      <c r="O914">
        <v>1238</v>
      </c>
      <c r="P914" t="s">
        <v>20</v>
      </c>
      <c r="Q914">
        <v>15.6</v>
      </c>
      <c r="R914" s="48">
        <v>9.9999999999988987E-3</v>
      </c>
      <c r="S914">
        <v>0</v>
      </c>
    </row>
    <row r="915" spans="1:19" x14ac:dyDescent="0.25">
      <c r="A915" t="s">
        <v>2018</v>
      </c>
      <c r="B915" t="s">
        <v>2019</v>
      </c>
      <c r="C915">
        <v>6034</v>
      </c>
      <c r="D915" t="s">
        <v>96</v>
      </c>
      <c r="E915" t="s">
        <v>32</v>
      </c>
      <c r="F915" t="s">
        <v>29</v>
      </c>
      <c r="G915" t="s">
        <v>30</v>
      </c>
      <c r="H915" t="s">
        <v>96</v>
      </c>
      <c r="I915" t="s">
        <v>22</v>
      </c>
      <c r="J915">
        <v>1353.5</v>
      </c>
      <c r="K915">
        <v>1</v>
      </c>
      <c r="L915" t="s">
        <v>124</v>
      </c>
      <c r="M915" t="s">
        <v>1243</v>
      </c>
      <c r="O915">
        <v>1199</v>
      </c>
      <c r="P915" t="s">
        <v>20</v>
      </c>
      <c r="Q915">
        <v>15.2</v>
      </c>
      <c r="R915" s="48">
        <v>1.0000000000001563E-2</v>
      </c>
      <c r="S915">
        <v>0</v>
      </c>
    </row>
    <row r="916" spans="1:19" x14ac:dyDescent="0.25">
      <c r="A916" t="s">
        <v>2020</v>
      </c>
      <c r="B916" t="s">
        <v>2021</v>
      </c>
      <c r="C916">
        <v>6034</v>
      </c>
      <c r="D916" t="s">
        <v>96</v>
      </c>
      <c r="E916" t="s">
        <v>32</v>
      </c>
      <c r="F916" t="s">
        <v>29</v>
      </c>
      <c r="G916" t="s">
        <v>30</v>
      </c>
      <c r="H916" t="s">
        <v>96</v>
      </c>
      <c r="I916" t="s">
        <v>22</v>
      </c>
      <c r="J916">
        <v>1353.5</v>
      </c>
      <c r="K916">
        <v>1</v>
      </c>
      <c r="L916" t="s">
        <v>124</v>
      </c>
      <c r="M916" t="s">
        <v>1243</v>
      </c>
      <c r="O916">
        <v>1245</v>
      </c>
      <c r="P916" t="s">
        <v>20</v>
      </c>
      <c r="Q916">
        <v>16.3</v>
      </c>
      <c r="R916" s="48">
        <v>9.9999999999988987E-3</v>
      </c>
      <c r="S916">
        <v>0</v>
      </c>
    </row>
    <row r="917" spans="1:19" x14ac:dyDescent="0.25">
      <c r="A917" t="s">
        <v>2022</v>
      </c>
      <c r="B917" t="s">
        <v>2023</v>
      </c>
      <c r="C917">
        <v>6034</v>
      </c>
      <c r="D917" t="s">
        <v>96</v>
      </c>
      <c r="E917" t="s">
        <v>32</v>
      </c>
      <c r="F917" t="s">
        <v>29</v>
      </c>
      <c r="G917" t="s">
        <v>30</v>
      </c>
      <c r="H917" t="s">
        <v>96</v>
      </c>
      <c r="I917" t="s">
        <v>22</v>
      </c>
      <c r="J917">
        <v>1353.5</v>
      </c>
      <c r="K917">
        <v>1</v>
      </c>
      <c r="L917" t="s">
        <v>124</v>
      </c>
      <c r="M917" t="s">
        <v>1243</v>
      </c>
      <c r="O917">
        <v>1194</v>
      </c>
      <c r="P917" t="s">
        <v>20</v>
      </c>
      <c r="Q917">
        <v>15.3</v>
      </c>
      <c r="R917" s="48">
        <v>9.9999999999988987E-3</v>
      </c>
      <c r="S917">
        <v>0</v>
      </c>
    </row>
    <row r="918" spans="1:19" x14ac:dyDescent="0.25">
      <c r="A918" t="s">
        <v>2024</v>
      </c>
      <c r="B918" t="s">
        <v>2025</v>
      </c>
      <c r="C918">
        <v>6034</v>
      </c>
      <c r="D918" t="s">
        <v>96</v>
      </c>
      <c r="E918" t="s">
        <v>32</v>
      </c>
      <c r="F918" t="s">
        <v>29</v>
      </c>
      <c r="G918" t="s">
        <v>30</v>
      </c>
      <c r="H918" t="s">
        <v>96</v>
      </c>
      <c r="I918" t="s">
        <v>22</v>
      </c>
      <c r="J918">
        <v>1353.5</v>
      </c>
      <c r="K918">
        <v>1</v>
      </c>
      <c r="L918" t="s">
        <v>124</v>
      </c>
      <c r="M918" t="s">
        <v>1243</v>
      </c>
      <c r="O918">
        <v>1119</v>
      </c>
      <c r="P918" t="s">
        <v>20</v>
      </c>
      <c r="Q918">
        <v>10.199999999999999</v>
      </c>
      <c r="R918" s="48">
        <v>1.4722222222222747E-2</v>
      </c>
      <c r="S918">
        <v>0</v>
      </c>
    </row>
    <row r="919" spans="1:19" x14ac:dyDescent="0.25">
      <c r="A919" t="s">
        <v>2026</v>
      </c>
      <c r="B919" t="s">
        <v>2027</v>
      </c>
      <c r="C919">
        <v>6034</v>
      </c>
      <c r="D919" t="s">
        <v>96</v>
      </c>
      <c r="E919" t="s">
        <v>32</v>
      </c>
      <c r="F919" t="s">
        <v>29</v>
      </c>
      <c r="G919" t="s">
        <v>30</v>
      </c>
      <c r="H919" t="s">
        <v>96</v>
      </c>
      <c r="I919" t="s">
        <v>22</v>
      </c>
      <c r="J919">
        <v>1353.5</v>
      </c>
      <c r="K919">
        <v>1</v>
      </c>
      <c r="L919" t="s">
        <v>124</v>
      </c>
      <c r="M919" t="s">
        <v>1243</v>
      </c>
      <c r="O919">
        <v>1097</v>
      </c>
      <c r="P919" t="s">
        <v>20</v>
      </c>
      <c r="Q919">
        <v>7.5</v>
      </c>
      <c r="R919" s="48">
        <v>1.6666666666666607E-2</v>
      </c>
      <c r="S919">
        <v>0</v>
      </c>
    </row>
    <row r="920" spans="1:19" x14ac:dyDescent="0.25">
      <c r="A920" t="s">
        <v>2028</v>
      </c>
      <c r="B920" t="s">
        <v>2029</v>
      </c>
      <c r="C920">
        <v>6034</v>
      </c>
      <c r="D920" t="s">
        <v>96</v>
      </c>
      <c r="E920" t="s">
        <v>32</v>
      </c>
      <c r="F920" t="s">
        <v>17</v>
      </c>
      <c r="G920" t="s">
        <v>17</v>
      </c>
      <c r="H920" t="s">
        <v>96</v>
      </c>
      <c r="I920" t="s">
        <v>19</v>
      </c>
      <c r="J920">
        <v>1353.5</v>
      </c>
      <c r="K920">
        <v>1</v>
      </c>
      <c r="L920" t="s">
        <v>101</v>
      </c>
      <c r="M920" t="s">
        <v>1243</v>
      </c>
      <c r="O920">
        <v>1164</v>
      </c>
      <c r="P920" t="s">
        <v>20</v>
      </c>
      <c r="Q920">
        <v>6</v>
      </c>
      <c r="R920" s="48">
        <v>1.1944444444445423E-2</v>
      </c>
      <c r="S920">
        <v>0</v>
      </c>
    </row>
    <row r="921" spans="1:19" x14ac:dyDescent="0.25">
      <c r="A921" t="s">
        <v>2030</v>
      </c>
      <c r="B921" t="s">
        <v>2031</v>
      </c>
      <c r="C921">
        <v>6034</v>
      </c>
      <c r="D921" t="s">
        <v>96</v>
      </c>
      <c r="E921" t="s">
        <v>32</v>
      </c>
      <c r="F921" t="s">
        <v>17</v>
      </c>
      <c r="G921" t="s">
        <v>17</v>
      </c>
      <c r="H921" t="s">
        <v>96</v>
      </c>
      <c r="I921" t="s">
        <v>19</v>
      </c>
      <c r="J921">
        <v>1353.5</v>
      </c>
      <c r="K921">
        <v>1</v>
      </c>
      <c r="L921" t="s">
        <v>101</v>
      </c>
      <c r="M921" t="s">
        <v>1243</v>
      </c>
      <c r="O921">
        <v>1148</v>
      </c>
      <c r="P921" t="s">
        <v>20</v>
      </c>
      <c r="Q921">
        <v>5.8</v>
      </c>
      <c r="R921" s="48">
        <v>1.6666666666666607E-2</v>
      </c>
      <c r="S921">
        <v>0</v>
      </c>
    </row>
    <row r="922" spans="1:19" x14ac:dyDescent="0.25">
      <c r="A922" t="s">
        <v>2032</v>
      </c>
      <c r="B922" t="s">
        <v>2033</v>
      </c>
      <c r="C922">
        <v>6034</v>
      </c>
      <c r="D922" t="s">
        <v>96</v>
      </c>
      <c r="E922" t="s">
        <v>32</v>
      </c>
      <c r="F922" t="s">
        <v>17</v>
      </c>
      <c r="G922" t="s">
        <v>17</v>
      </c>
      <c r="H922" t="s">
        <v>96</v>
      </c>
      <c r="I922" t="s">
        <v>19</v>
      </c>
      <c r="J922">
        <v>1353.5</v>
      </c>
      <c r="K922">
        <v>1</v>
      </c>
      <c r="L922" t="s">
        <v>101</v>
      </c>
      <c r="M922" t="s">
        <v>1243</v>
      </c>
      <c r="O922">
        <v>1165</v>
      </c>
      <c r="P922" t="s">
        <v>20</v>
      </c>
      <c r="Q922">
        <v>6.2</v>
      </c>
      <c r="R922" s="48">
        <v>1.6666666666666607E-2</v>
      </c>
      <c r="S922">
        <v>0</v>
      </c>
    </row>
    <row r="923" spans="1:19" x14ac:dyDescent="0.25">
      <c r="A923" t="s">
        <v>2034</v>
      </c>
      <c r="B923" t="s">
        <v>2035</v>
      </c>
      <c r="C923">
        <v>6034</v>
      </c>
      <c r="D923" t="s">
        <v>96</v>
      </c>
      <c r="E923" t="s">
        <v>32</v>
      </c>
      <c r="F923" t="s">
        <v>17</v>
      </c>
      <c r="G923" t="s">
        <v>17</v>
      </c>
      <c r="H923" t="s">
        <v>96</v>
      </c>
      <c r="I923" t="s">
        <v>19</v>
      </c>
      <c r="J923">
        <v>1353.5</v>
      </c>
      <c r="K923">
        <v>1</v>
      </c>
      <c r="L923" t="s">
        <v>101</v>
      </c>
      <c r="M923" t="s">
        <v>1243</v>
      </c>
      <c r="O923">
        <v>1151</v>
      </c>
      <c r="P923" t="s">
        <v>20</v>
      </c>
      <c r="Q923">
        <v>6.1</v>
      </c>
      <c r="R923" s="48">
        <v>1.6666666666666607E-2</v>
      </c>
      <c r="S923">
        <v>0</v>
      </c>
    </row>
    <row r="924" spans="1:19" x14ac:dyDescent="0.25">
      <c r="A924" t="s">
        <v>2036</v>
      </c>
      <c r="B924" t="s">
        <v>2037</v>
      </c>
      <c r="C924">
        <v>6034</v>
      </c>
      <c r="D924" t="s">
        <v>96</v>
      </c>
      <c r="E924" t="s">
        <v>32</v>
      </c>
      <c r="F924" t="s">
        <v>17</v>
      </c>
      <c r="G924" t="s">
        <v>17</v>
      </c>
      <c r="H924" t="s">
        <v>96</v>
      </c>
      <c r="I924" t="s">
        <v>19</v>
      </c>
      <c r="J924">
        <v>1353.5</v>
      </c>
      <c r="K924">
        <v>1</v>
      </c>
      <c r="L924" t="s">
        <v>101</v>
      </c>
      <c r="M924" t="s">
        <v>1243</v>
      </c>
      <c r="O924">
        <v>909</v>
      </c>
      <c r="P924" t="s">
        <v>20</v>
      </c>
      <c r="Q924">
        <v>4</v>
      </c>
      <c r="R924" s="48">
        <v>1.6666666666666607E-2</v>
      </c>
      <c r="S924">
        <v>0</v>
      </c>
    </row>
    <row r="925" spans="1:19" x14ac:dyDescent="0.25">
      <c r="A925" t="s">
        <v>2038</v>
      </c>
      <c r="B925" t="s">
        <v>2039</v>
      </c>
      <c r="C925">
        <v>6034</v>
      </c>
      <c r="D925" t="s">
        <v>96</v>
      </c>
      <c r="E925" t="s">
        <v>32</v>
      </c>
      <c r="F925" t="s">
        <v>17</v>
      </c>
      <c r="G925" t="s">
        <v>17</v>
      </c>
      <c r="H925" t="s">
        <v>96</v>
      </c>
      <c r="I925" t="s">
        <v>19</v>
      </c>
      <c r="J925">
        <v>1353.5</v>
      </c>
      <c r="K925">
        <v>1</v>
      </c>
      <c r="L925" t="s">
        <v>101</v>
      </c>
      <c r="M925" t="s">
        <v>1243</v>
      </c>
      <c r="O925">
        <v>1201</v>
      </c>
      <c r="P925" t="s">
        <v>20</v>
      </c>
      <c r="Q925">
        <v>6.3</v>
      </c>
      <c r="R925" s="48">
        <v>1.6666666666666607E-2</v>
      </c>
      <c r="S925">
        <v>0</v>
      </c>
    </row>
    <row r="926" spans="1:19" x14ac:dyDescent="0.25">
      <c r="A926" t="s">
        <v>2040</v>
      </c>
      <c r="B926" t="s">
        <v>2041</v>
      </c>
      <c r="C926">
        <v>6034</v>
      </c>
      <c r="D926" t="s">
        <v>96</v>
      </c>
      <c r="E926" t="s">
        <v>32</v>
      </c>
      <c r="F926" t="s">
        <v>17</v>
      </c>
      <c r="G926" t="s">
        <v>17</v>
      </c>
      <c r="H926" t="s">
        <v>96</v>
      </c>
      <c r="I926" t="s">
        <v>19</v>
      </c>
      <c r="J926">
        <v>1353.8</v>
      </c>
      <c r="K926">
        <v>1</v>
      </c>
      <c r="L926" t="s">
        <v>101</v>
      </c>
      <c r="M926" t="s">
        <v>1243</v>
      </c>
      <c r="O926">
        <v>1215</v>
      </c>
      <c r="P926" t="s">
        <v>20</v>
      </c>
      <c r="Q926">
        <v>6.3</v>
      </c>
      <c r="R926" s="48">
        <v>1.6666666666666607E-2</v>
      </c>
      <c r="S926">
        <v>0</v>
      </c>
    </row>
    <row r="927" spans="1:19" x14ac:dyDescent="0.25">
      <c r="A927" t="s">
        <v>2042</v>
      </c>
      <c r="B927" t="s">
        <v>2043</v>
      </c>
      <c r="C927">
        <v>6034</v>
      </c>
      <c r="D927" t="s">
        <v>96</v>
      </c>
      <c r="E927" t="s">
        <v>32</v>
      </c>
      <c r="F927" t="s">
        <v>17</v>
      </c>
      <c r="G927" t="s">
        <v>17</v>
      </c>
      <c r="H927" t="s">
        <v>96</v>
      </c>
      <c r="I927" t="s">
        <v>19</v>
      </c>
      <c r="J927">
        <v>1353.8</v>
      </c>
      <c r="K927">
        <v>1</v>
      </c>
      <c r="L927" t="s">
        <v>101</v>
      </c>
      <c r="M927" t="s">
        <v>1243</v>
      </c>
      <c r="O927">
        <v>1207</v>
      </c>
      <c r="P927" t="s">
        <v>20</v>
      </c>
      <c r="Q927">
        <v>6.2</v>
      </c>
      <c r="R927" s="48">
        <v>1.6666666666666607E-2</v>
      </c>
      <c r="S927">
        <v>0</v>
      </c>
    </row>
    <row r="928" spans="1:19" x14ac:dyDescent="0.25">
      <c r="A928" t="s">
        <v>2044</v>
      </c>
      <c r="B928" t="s">
        <v>2045</v>
      </c>
      <c r="C928">
        <v>6034</v>
      </c>
      <c r="D928" t="s">
        <v>96</v>
      </c>
      <c r="E928" t="s">
        <v>32</v>
      </c>
      <c r="F928" t="s">
        <v>17</v>
      </c>
      <c r="G928" t="s">
        <v>17</v>
      </c>
      <c r="H928" t="s">
        <v>96</v>
      </c>
      <c r="I928" t="s">
        <v>19</v>
      </c>
      <c r="J928">
        <v>1353.8</v>
      </c>
      <c r="K928">
        <v>1</v>
      </c>
      <c r="L928" t="s">
        <v>101</v>
      </c>
      <c r="M928" t="s">
        <v>1243</v>
      </c>
      <c r="O928">
        <v>1226</v>
      </c>
      <c r="P928" t="s">
        <v>20</v>
      </c>
      <c r="Q928">
        <v>6.3</v>
      </c>
      <c r="R928" s="48">
        <v>1.6666666666666607E-2</v>
      </c>
      <c r="S928">
        <v>0</v>
      </c>
    </row>
    <row r="929" spans="1:19" x14ac:dyDescent="0.25">
      <c r="A929" t="s">
        <v>2046</v>
      </c>
      <c r="B929" t="s">
        <v>2047</v>
      </c>
      <c r="C929">
        <v>6034</v>
      </c>
      <c r="D929" t="s">
        <v>96</v>
      </c>
      <c r="E929" t="s">
        <v>32</v>
      </c>
      <c r="F929" t="s">
        <v>17</v>
      </c>
      <c r="G929" t="s">
        <v>17</v>
      </c>
      <c r="H929" t="s">
        <v>96</v>
      </c>
      <c r="I929" t="s">
        <v>19</v>
      </c>
      <c r="J929">
        <v>1353.8</v>
      </c>
      <c r="K929">
        <v>1</v>
      </c>
      <c r="L929" t="s">
        <v>101</v>
      </c>
      <c r="M929" t="s">
        <v>1243</v>
      </c>
      <c r="O929">
        <v>1228</v>
      </c>
      <c r="P929" t="s">
        <v>20</v>
      </c>
      <c r="Q929">
        <v>6.3</v>
      </c>
      <c r="R929" s="48">
        <v>1.6666666666666607E-2</v>
      </c>
      <c r="S929">
        <v>0</v>
      </c>
    </row>
    <row r="930" spans="1:19" x14ac:dyDescent="0.25">
      <c r="A930" t="s">
        <v>2048</v>
      </c>
      <c r="B930" t="s">
        <v>2049</v>
      </c>
      <c r="C930">
        <v>6034</v>
      </c>
      <c r="D930" t="s">
        <v>96</v>
      </c>
      <c r="E930" t="s">
        <v>32</v>
      </c>
      <c r="F930" t="s">
        <v>17</v>
      </c>
      <c r="G930" t="s">
        <v>17</v>
      </c>
      <c r="H930" t="s">
        <v>96</v>
      </c>
      <c r="I930" t="s">
        <v>19</v>
      </c>
      <c r="J930">
        <v>1353.8</v>
      </c>
      <c r="K930">
        <v>1</v>
      </c>
      <c r="L930" t="s">
        <v>101</v>
      </c>
      <c r="M930" t="s">
        <v>1243</v>
      </c>
      <c r="O930">
        <v>1065</v>
      </c>
      <c r="P930" t="s">
        <v>20</v>
      </c>
      <c r="Q930">
        <v>6</v>
      </c>
      <c r="R930" s="48">
        <v>1.6666666666666607E-2</v>
      </c>
      <c r="S930">
        <v>0</v>
      </c>
    </row>
    <row r="931" spans="1:19" x14ac:dyDescent="0.25">
      <c r="A931" t="s">
        <v>2050</v>
      </c>
      <c r="B931" t="s">
        <v>2051</v>
      </c>
      <c r="C931">
        <v>6034</v>
      </c>
      <c r="D931" t="s">
        <v>96</v>
      </c>
      <c r="E931" t="s">
        <v>32</v>
      </c>
      <c r="F931" t="s">
        <v>21</v>
      </c>
      <c r="G931" t="s">
        <v>21</v>
      </c>
      <c r="H931" t="s">
        <v>96</v>
      </c>
      <c r="I931" t="s">
        <v>22</v>
      </c>
      <c r="J931">
        <v>1353.8</v>
      </c>
      <c r="K931">
        <v>1</v>
      </c>
      <c r="L931" t="s">
        <v>97</v>
      </c>
      <c r="M931" t="s">
        <v>1243</v>
      </c>
      <c r="O931">
        <v>847</v>
      </c>
      <c r="P931" t="s">
        <v>20</v>
      </c>
      <c r="Q931">
        <v>0</v>
      </c>
      <c r="R931" s="48">
        <v>6.1111111111111782E-3</v>
      </c>
      <c r="S931">
        <v>1</v>
      </c>
    </row>
    <row r="932" spans="1:19" x14ac:dyDescent="0.25">
      <c r="A932" t="s">
        <v>2052</v>
      </c>
      <c r="B932" t="s">
        <v>2053</v>
      </c>
      <c r="C932">
        <v>6034</v>
      </c>
      <c r="D932" t="s">
        <v>96</v>
      </c>
      <c r="E932" t="s">
        <v>32</v>
      </c>
      <c r="F932" t="s">
        <v>21</v>
      </c>
      <c r="G932" t="s">
        <v>21</v>
      </c>
      <c r="H932" t="s">
        <v>96</v>
      </c>
      <c r="I932" t="s">
        <v>22</v>
      </c>
      <c r="J932">
        <v>1353.8</v>
      </c>
      <c r="K932">
        <v>1</v>
      </c>
      <c r="L932" t="s">
        <v>97</v>
      </c>
      <c r="M932" t="s">
        <v>1243</v>
      </c>
      <c r="O932">
        <v>846</v>
      </c>
      <c r="P932" t="s">
        <v>20</v>
      </c>
      <c r="Q932">
        <v>5.0999999999999996</v>
      </c>
      <c r="R932" s="48">
        <v>1.6666666666666607E-2</v>
      </c>
      <c r="S932">
        <v>0</v>
      </c>
    </row>
    <row r="933" spans="1:19" x14ac:dyDescent="0.25">
      <c r="A933" t="s">
        <v>2054</v>
      </c>
      <c r="B933" t="s">
        <v>2055</v>
      </c>
      <c r="C933">
        <v>6034</v>
      </c>
      <c r="D933" t="s">
        <v>96</v>
      </c>
      <c r="E933" t="s">
        <v>32</v>
      </c>
      <c r="F933" t="s">
        <v>17</v>
      </c>
      <c r="G933" t="s">
        <v>17</v>
      </c>
      <c r="H933" t="s">
        <v>96</v>
      </c>
      <c r="I933" t="s">
        <v>19</v>
      </c>
      <c r="J933">
        <v>1353.8</v>
      </c>
      <c r="K933">
        <v>1</v>
      </c>
      <c r="L933" t="s">
        <v>101</v>
      </c>
      <c r="M933" t="s">
        <v>1243</v>
      </c>
      <c r="O933">
        <v>1128</v>
      </c>
      <c r="P933" t="s">
        <v>20</v>
      </c>
      <c r="Q933">
        <v>5.5</v>
      </c>
      <c r="R933" s="48">
        <v>8.333333333334636E-3</v>
      </c>
      <c r="S933">
        <v>0</v>
      </c>
    </row>
    <row r="934" spans="1:19" x14ac:dyDescent="0.25">
      <c r="A934" t="s">
        <v>2056</v>
      </c>
      <c r="B934" t="s">
        <v>2057</v>
      </c>
      <c r="C934">
        <v>6034</v>
      </c>
      <c r="D934" t="s">
        <v>96</v>
      </c>
      <c r="E934" t="s">
        <v>32</v>
      </c>
      <c r="F934" t="s">
        <v>17</v>
      </c>
      <c r="G934" t="s">
        <v>17</v>
      </c>
      <c r="H934" t="s">
        <v>96</v>
      </c>
      <c r="I934" t="s">
        <v>19</v>
      </c>
      <c r="J934">
        <v>1353.8</v>
      </c>
      <c r="K934">
        <v>1</v>
      </c>
      <c r="L934" t="s">
        <v>101</v>
      </c>
      <c r="M934" t="s">
        <v>1243</v>
      </c>
      <c r="O934">
        <v>1160</v>
      </c>
      <c r="P934" t="s">
        <v>20</v>
      </c>
      <c r="Q934">
        <v>6</v>
      </c>
      <c r="R934" s="48">
        <v>1.6666666666666607E-2</v>
      </c>
      <c r="S934">
        <v>0</v>
      </c>
    </row>
    <row r="935" spans="1:19" x14ac:dyDescent="0.25">
      <c r="A935" t="s">
        <v>2058</v>
      </c>
      <c r="B935" t="s">
        <v>2059</v>
      </c>
      <c r="C935">
        <v>6034</v>
      </c>
      <c r="D935" t="s">
        <v>96</v>
      </c>
      <c r="E935" t="s">
        <v>32</v>
      </c>
      <c r="F935" t="s">
        <v>17</v>
      </c>
      <c r="G935" t="s">
        <v>17</v>
      </c>
      <c r="H935" t="s">
        <v>96</v>
      </c>
      <c r="I935" t="s">
        <v>19</v>
      </c>
      <c r="J935">
        <v>1353.8</v>
      </c>
      <c r="K935">
        <v>1</v>
      </c>
      <c r="L935" t="s">
        <v>101</v>
      </c>
      <c r="M935" t="s">
        <v>1243</v>
      </c>
      <c r="O935">
        <v>1164</v>
      </c>
      <c r="P935" t="s">
        <v>20</v>
      </c>
      <c r="Q935">
        <v>5.9</v>
      </c>
      <c r="R935" s="48">
        <v>1.6666666666666607E-2</v>
      </c>
      <c r="S935">
        <v>0</v>
      </c>
    </row>
    <row r="936" spans="1:19" x14ac:dyDescent="0.25">
      <c r="A936" t="s">
        <v>2060</v>
      </c>
      <c r="B936" t="s">
        <v>2061</v>
      </c>
      <c r="C936">
        <v>6034</v>
      </c>
      <c r="D936" t="s">
        <v>96</v>
      </c>
      <c r="E936" t="s">
        <v>32</v>
      </c>
      <c r="F936" t="s">
        <v>17</v>
      </c>
      <c r="G936" t="s">
        <v>17</v>
      </c>
      <c r="H936" t="s">
        <v>96</v>
      </c>
      <c r="I936" t="s">
        <v>19</v>
      </c>
      <c r="J936">
        <v>1353.8</v>
      </c>
      <c r="K936">
        <v>1</v>
      </c>
      <c r="L936" t="s">
        <v>101</v>
      </c>
      <c r="M936" t="s">
        <v>1243</v>
      </c>
      <c r="O936">
        <v>1145</v>
      </c>
      <c r="P936" t="s">
        <v>20</v>
      </c>
      <c r="Q936">
        <v>6.4</v>
      </c>
      <c r="R936" s="48">
        <v>1.6666666666666607E-2</v>
      </c>
      <c r="S936">
        <v>0</v>
      </c>
    </row>
    <row r="937" spans="1:19" x14ac:dyDescent="0.25">
      <c r="A937" t="s">
        <v>2062</v>
      </c>
      <c r="B937" t="s">
        <v>2063</v>
      </c>
      <c r="C937">
        <v>6034</v>
      </c>
      <c r="D937" t="s">
        <v>96</v>
      </c>
      <c r="E937" t="s">
        <v>32</v>
      </c>
      <c r="F937" t="s">
        <v>17</v>
      </c>
      <c r="G937" t="s">
        <v>17</v>
      </c>
      <c r="H937" t="s">
        <v>96</v>
      </c>
      <c r="I937" t="s">
        <v>19</v>
      </c>
      <c r="J937">
        <v>1353.8</v>
      </c>
      <c r="K937">
        <v>1</v>
      </c>
      <c r="L937" t="s">
        <v>101</v>
      </c>
      <c r="M937" t="s">
        <v>1243</v>
      </c>
      <c r="O937">
        <v>1339</v>
      </c>
      <c r="P937" t="s">
        <v>20</v>
      </c>
      <c r="Q937">
        <v>7</v>
      </c>
      <c r="R937" s="48">
        <v>1.6666666666666607E-2</v>
      </c>
      <c r="S937">
        <v>0</v>
      </c>
    </row>
    <row r="938" spans="1:19" x14ac:dyDescent="0.25">
      <c r="A938" t="s">
        <v>2064</v>
      </c>
      <c r="B938" t="s">
        <v>2065</v>
      </c>
      <c r="C938">
        <v>6034</v>
      </c>
      <c r="D938" t="s">
        <v>96</v>
      </c>
      <c r="E938" t="s">
        <v>32</v>
      </c>
      <c r="F938" t="s">
        <v>17</v>
      </c>
      <c r="G938" t="s">
        <v>17</v>
      </c>
      <c r="H938" t="s">
        <v>96</v>
      </c>
      <c r="I938" t="s">
        <v>19</v>
      </c>
      <c r="J938">
        <v>1353.8</v>
      </c>
      <c r="K938">
        <v>1</v>
      </c>
      <c r="L938" t="s">
        <v>101</v>
      </c>
      <c r="M938" t="s">
        <v>1243</v>
      </c>
      <c r="O938">
        <v>1275</v>
      </c>
      <c r="P938" t="s">
        <v>20</v>
      </c>
      <c r="Q938">
        <v>6.4</v>
      </c>
      <c r="R938" s="48">
        <v>1.6666666666666607E-2</v>
      </c>
      <c r="S938">
        <v>0</v>
      </c>
    </row>
    <row r="939" spans="1:19" x14ac:dyDescent="0.25">
      <c r="A939" t="s">
        <v>2066</v>
      </c>
      <c r="B939" t="s">
        <v>2067</v>
      </c>
      <c r="C939">
        <v>6034</v>
      </c>
      <c r="D939" t="s">
        <v>96</v>
      </c>
      <c r="E939" t="s">
        <v>32</v>
      </c>
      <c r="F939" t="s">
        <v>17</v>
      </c>
      <c r="G939" t="s">
        <v>17</v>
      </c>
      <c r="H939" t="s">
        <v>96</v>
      </c>
      <c r="I939" t="s">
        <v>19</v>
      </c>
      <c r="J939">
        <v>1353.8</v>
      </c>
      <c r="K939">
        <v>1</v>
      </c>
      <c r="L939" t="s">
        <v>101</v>
      </c>
      <c r="M939" t="s">
        <v>1243</v>
      </c>
      <c r="O939">
        <v>851</v>
      </c>
      <c r="P939" t="s">
        <v>20</v>
      </c>
      <c r="Q939">
        <v>0</v>
      </c>
      <c r="R939" s="48">
        <v>1.6666666666666607E-2</v>
      </c>
      <c r="S939">
        <v>1</v>
      </c>
    </row>
    <row r="940" spans="1:19" x14ac:dyDescent="0.25">
      <c r="A940" t="s">
        <v>2068</v>
      </c>
      <c r="B940" t="s">
        <v>2069</v>
      </c>
      <c r="C940">
        <v>6034</v>
      </c>
      <c r="D940" t="s">
        <v>96</v>
      </c>
      <c r="E940" t="s">
        <v>32</v>
      </c>
      <c r="F940" t="s">
        <v>21</v>
      </c>
      <c r="G940" t="s">
        <v>21</v>
      </c>
      <c r="H940" t="s">
        <v>96</v>
      </c>
      <c r="I940" t="s">
        <v>22</v>
      </c>
      <c r="J940">
        <v>1353.8</v>
      </c>
      <c r="K940">
        <v>1</v>
      </c>
      <c r="L940" t="s">
        <v>97</v>
      </c>
      <c r="M940" t="s">
        <v>1243</v>
      </c>
      <c r="O940">
        <v>936</v>
      </c>
      <c r="P940" t="s">
        <v>20</v>
      </c>
      <c r="Q940">
        <v>2.7</v>
      </c>
      <c r="R940" s="48">
        <v>1.1111111111103966E-3</v>
      </c>
      <c r="S940">
        <v>0</v>
      </c>
    </row>
    <row r="941" spans="1:19" x14ac:dyDescent="0.25">
      <c r="A941" t="s">
        <v>2070</v>
      </c>
      <c r="B941" t="s">
        <v>2071</v>
      </c>
      <c r="C941">
        <v>6034</v>
      </c>
      <c r="D941" t="s">
        <v>96</v>
      </c>
      <c r="E941" t="s">
        <v>32</v>
      </c>
      <c r="F941" t="s">
        <v>21</v>
      </c>
      <c r="G941" t="s">
        <v>21</v>
      </c>
      <c r="H941" t="s">
        <v>96</v>
      </c>
      <c r="I941" t="s">
        <v>22</v>
      </c>
      <c r="J941">
        <v>1353.8</v>
      </c>
      <c r="K941">
        <v>1</v>
      </c>
      <c r="L941" t="s">
        <v>97</v>
      </c>
      <c r="M941" t="s">
        <v>1243</v>
      </c>
      <c r="O941">
        <v>975</v>
      </c>
      <c r="P941" t="s">
        <v>20</v>
      </c>
      <c r="Q941">
        <v>10.3</v>
      </c>
      <c r="R941" s="48">
        <v>1.6666666666666607E-2</v>
      </c>
      <c r="S941">
        <v>0</v>
      </c>
    </row>
    <row r="942" spans="1:19" x14ac:dyDescent="0.25">
      <c r="A942" t="s">
        <v>2072</v>
      </c>
      <c r="B942" t="s">
        <v>2073</v>
      </c>
      <c r="C942">
        <v>6034</v>
      </c>
      <c r="D942" t="s">
        <v>96</v>
      </c>
      <c r="E942" t="s">
        <v>32</v>
      </c>
      <c r="F942" t="s">
        <v>26</v>
      </c>
      <c r="G942" t="s">
        <v>27</v>
      </c>
      <c r="H942" t="s">
        <v>96</v>
      </c>
      <c r="I942" t="s">
        <v>19</v>
      </c>
      <c r="J942">
        <v>1353.8</v>
      </c>
      <c r="K942">
        <v>1</v>
      </c>
      <c r="L942" t="s">
        <v>114</v>
      </c>
      <c r="M942" t="s">
        <v>1243</v>
      </c>
      <c r="O942">
        <v>1226</v>
      </c>
      <c r="P942" t="s">
        <v>20</v>
      </c>
      <c r="Q942">
        <v>4.3</v>
      </c>
      <c r="R942" s="48">
        <v>1.6666666666666607E-2</v>
      </c>
      <c r="S942">
        <v>0</v>
      </c>
    </row>
    <row r="943" spans="1:19" x14ac:dyDescent="0.25">
      <c r="A943" t="s">
        <v>2074</v>
      </c>
      <c r="B943" t="s">
        <v>2075</v>
      </c>
      <c r="C943">
        <v>6034</v>
      </c>
      <c r="D943" t="s">
        <v>96</v>
      </c>
      <c r="E943" t="s">
        <v>32</v>
      </c>
      <c r="F943" t="s">
        <v>26</v>
      </c>
      <c r="G943" t="s">
        <v>27</v>
      </c>
      <c r="H943" t="s">
        <v>96</v>
      </c>
      <c r="I943" t="s">
        <v>19</v>
      </c>
      <c r="J943">
        <v>1353.8</v>
      </c>
      <c r="K943">
        <v>1</v>
      </c>
      <c r="L943" t="s">
        <v>114</v>
      </c>
      <c r="M943" t="s">
        <v>1243</v>
      </c>
      <c r="O943">
        <v>845</v>
      </c>
      <c r="P943" t="s">
        <v>20</v>
      </c>
      <c r="Q943">
        <v>3.1</v>
      </c>
      <c r="R943" s="48">
        <v>1.6666666666666607E-2</v>
      </c>
      <c r="S943">
        <v>0</v>
      </c>
    </row>
    <row r="944" spans="1:19" x14ac:dyDescent="0.25">
      <c r="A944" t="s">
        <v>2076</v>
      </c>
      <c r="B944" t="s">
        <v>2077</v>
      </c>
      <c r="C944">
        <v>6034</v>
      </c>
      <c r="D944" t="s">
        <v>96</v>
      </c>
      <c r="E944" t="s">
        <v>32</v>
      </c>
      <c r="F944" t="s">
        <v>28</v>
      </c>
      <c r="G944" t="s">
        <v>28</v>
      </c>
      <c r="H944" t="s">
        <v>96</v>
      </c>
      <c r="I944" t="s">
        <v>19</v>
      </c>
      <c r="J944">
        <v>1353.8</v>
      </c>
      <c r="K944">
        <v>1</v>
      </c>
      <c r="L944" t="s">
        <v>121</v>
      </c>
      <c r="M944" t="s">
        <v>1243</v>
      </c>
      <c r="O944">
        <v>1176</v>
      </c>
      <c r="P944" t="s">
        <v>20</v>
      </c>
      <c r="Q944">
        <v>0</v>
      </c>
      <c r="R944" s="48">
        <v>8.0555555555550384E-3</v>
      </c>
      <c r="S944">
        <v>1</v>
      </c>
    </row>
    <row r="945" spans="1:19" x14ac:dyDescent="0.25">
      <c r="A945" t="s">
        <v>2078</v>
      </c>
      <c r="B945" t="s">
        <v>2079</v>
      </c>
      <c r="C945">
        <v>6034</v>
      </c>
      <c r="D945" t="s">
        <v>96</v>
      </c>
      <c r="E945" t="s">
        <v>32</v>
      </c>
      <c r="F945" t="s">
        <v>28</v>
      </c>
      <c r="G945" t="s">
        <v>28</v>
      </c>
      <c r="H945" t="s">
        <v>96</v>
      </c>
      <c r="I945" t="s">
        <v>19</v>
      </c>
      <c r="J945">
        <v>1353.8</v>
      </c>
      <c r="K945">
        <v>1</v>
      </c>
      <c r="L945" t="s">
        <v>121</v>
      </c>
      <c r="M945" t="s">
        <v>1243</v>
      </c>
      <c r="O945">
        <v>1205</v>
      </c>
      <c r="P945" t="s">
        <v>20</v>
      </c>
      <c r="Q945">
        <v>0</v>
      </c>
      <c r="R945" s="48">
        <v>1.6666666666666607E-2</v>
      </c>
      <c r="S945">
        <v>1</v>
      </c>
    </row>
    <row r="946" spans="1:19" x14ac:dyDescent="0.25">
      <c r="A946" t="s">
        <v>2080</v>
      </c>
      <c r="B946" t="s">
        <v>2081</v>
      </c>
      <c r="C946">
        <v>6034</v>
      </c>
      <c r="D946" t="s">
        <v>96</v>
      </c>
      <c r="E946" t="s">
        <v>32</v>
      </c>
      <c r="F946" t="s">
        <v>28</v>
      </c>
      <c r="G946" t="s">
        <v>28</v>
      </c>
      <c r="H946" t="s">
        <v>96</v>
      </c>
      <c r="I946" t="s">
        <v>19</v>
      </c>
      <c r="J946">
        <v>1353.8</v>
      </c>
      <c r="K946">
        <v>1</v>
      </c>
      <c r="L946" t="s">
        <v>121</v>
      </c>
      <c r="M946" t="s">
        <v>1243</v>
      </c>
      <c r="O946">
        <v>1203</v>
      </c>
      <c r="P946" t="s">
        <v>20</v>
      </c>
      <c r="Q946">
        <v>0</v>
      </c>
      <c r="R946" s="48">
        <v>1.6666666666666607E-2</v>
      </c>
      <c r="S946">
        <v>1</v>
      </c>
    </row>
    <row r="947" spans="1:19" x14ac:dyDescent="0.25">
      <c r="A947" t="s">
        <v>2082</v>
      </c>
      <c r="B947" t="s">
        <v>2083</v>
      </c>
      <c r="C947">
        <v>6034</v>
      </c>
      <c r="D947" t="s">
        <v>96</v>
      </c>
      <c r="E947" t="s">
        <v>32</v>
      </c>
      <c r="F947" t="s">
        <v>28</v>
      </c>
      <c r="G947" t="s">
        <v>28</v>
      </c>
      <c r="H947" t="s">
        <v>96</v>
      </c>
      <c r="I947" t="s">
        <v>19</v>
      </c>
      <c r="J947">
        <v>1353.8</v>
      </c>
      <c r="K947">
        <v>1</v>
      </c>
      <c r="L947" t="s">
        <v>121</v>
      </c>
      <c r="M947" t="s">
        <v>1243</v>
      </c>
      <c r="O947">
        <v>1223</v>
      </c>
      <c r="P947" t="s">
        <v>20</v>
      </c>
      <c r="Q947">
        <v>0</v>
      </c>
      <c r="R947" s="48">
        <v>1.6666666666666607E-2</v>
      </c>
      <c r="S947">
        <v>1</v>
      </c>
    </row>
    <row r="948" spans="1:19" x14ac:dyDescent="0.25">
      <c r="A948" t="s">
        <v>2084</v>
      </c>
      <c r="B948" t="s">
        <v>2085</v>
      </c>
      <c r="C948">
        <v>6034</v>
      </c>
      <c r="D948" t="s">
        <v>96</v>
      </c>
      <c r="E948" t="s">
        <v>32</v>
      </c>
      <c r="F948" t="s">
        <v>28</v>
      </c>
      <c r="G948" t="s">
        <v>28</v>
      </c>
      <c r="H948" t="s">
        <v>96</v>
      </c>
      <c r="I948" t="s">
        <v>19</v>
      </c>
      <c r="J948">
        <v>1353.8</v>
      </c>
      <c r="K948">
        <v>1</v>
      </c>
      <c r="L948" t="s">
        <v>121</v>
      </c>
      <c r="M948" t="s">
        <v>1243</v>
      </c>
      <c r="O948">
        <v>1119</v>
      </c>
      <c r="P948" t="s">
        <v>20</v>
      </c>
      <c r="Q948">
        <v>0</v>
      </c>
      <c r="R948" s="48">
        <v>1.6666666666666607E-2</v>
      </c>
      <c r="S948">
        <v>1</v>
      </c>
    </row>
    <row r="949" spans="1:19" x14ac:dyDescent="0.25">
      <c r="A949" t="s">
        <v>2086</v>
      </c>
      <c r="B949" t="s">
        <v>2087</v>
      </c>
      <c r="C949">
        <v>6034</v>
      </c>
      <c r="D949" t="s">
        <v>96</v>
      </c>
      <c r="E949" t="s">
        <v>32</v>
      </c>
      <c r="F949" t="s">
        <v>28</v>
      </c>
      <c r="G949" t="s">
        <v>28</v>
      </c>
      <c r="H949" t="s">
        <v>96</v>
      </c>
      <c r="I949" t="s">
        <v>19</v>
      </c>
      <c r="J949">
        <v>1353.8</v>
      </c>
      <c r="K949">
        <v>1</v>
      </c>
      <c r="L949" t="s">
        <v>121</v>
      </c>
      <c r="M949" t="s">
        <v>1243</v>
      </c>
      <c r="O949">
        <v>930</v>
      </c>
      <c r="P949" t="s">
        <v>20</v>
      </c>
      <c r="Q949">
        <v>0</v>
      </c>
      <c r="R949" s="48">
        <v>1.6666666666666607E-2</v>
      </c>
      <c r="S949">
        <v>1</v>
      </c>
    </row>
    <row r="950" spans="1:19" x14ac:dyDescent="0.25">
      <c r="A950" t="s">
        <v>2088</v>
      </c>
      <c r="B950" t="s">
        <v>2089</v>
      </c>
      <c r="C950">
        <v>6034</v>
      </c>
      <c r="D950" t="s">
        <v>96</v>
      </c>
      <c r="E950" t="s">
        <v>32</v>
      </c>
      <c r="F950" t="s">
        <v>28</v>
      </c>
      <c r="G950" t="s">
        <v>28</v>
      </c>
      <c r="H950" t="s">
        <v>96</v>
      </c>
      <c r="I950" t="s">
        <v>19</v>
      </c>
      <c r="J950">
        <v>1353.8</v>
      </c>
      <c r="K950">
        <v>1</v>
      </c>
      <c r="L950" t="s">
        <v>121</v>
      </c>
      <c r="M950" t="s">
        <v>1243</v>
      </c>
      <c r="O950">
        <v>851</v>
      </c>
      <c r="P950" t="s">
        <v>20</v>
      </c>
      <c r="Q950">
        <v>0</v>
      </c>
      <c r="R950" s="48">
        <v>1.6666666666666607E-2</v>
      </c>
      <c r="S950">
        <v>1</v>
      </c>
    </row>
    <row r="951" spans="1:19" x14ac:dyDescent="0.25">
      <c r="A951" t="s">
        <v>2090</v>
      </c>
      <c r="B951" t="s">
        <v>2091</v>
      </c>
      <c r="C951">
        <v>6034</v>
      </c>
      <c r="D951" t="s">
        <v>96</v>
      </c>
      <c r="E951" t="s">
        <v>32</v>
      </c>
      <c r="F951" t="s">
        <v>23</v>
      </c>
      <c r="G951" t="s">
        <v>23</v>
      </c>
      <c r="H951" t="s">
        <v>96</v>
      </c>
      <c r="I951" t="s">
        <v>24</v>
      </c>
      <c r="J951">
        <v>1353.8</v>
      </c>
      <c r="K951">
        <v>1</v>
      </c>
      <c r="L951" t="s">
        <v>131</v>
      </c>
      <c r="M951" t="s">
        <v>1243</v>
      </c>
      <c r="O951">
        <v>850</v>
      </c>
      <c r="P951" t="s">
        <v>20</v>
      </c>
      <c r="Q951">
        <v>0</v>
      </c>
      <c r="R951" s="48">
        <v>8.333333333334636E-4</v>
      </c>
      <c r="S951">
        <v>1</v>
      </c>
    </row>
    <row r="952" spans="1:19" x14ac:dyDescent="0.25">
      <c r="A952" t="s">
        <v>2092</v>
      </c>
      <c r="B952" t="s">
        <v>2093</v>
      </c>
      <c r="C952">
        <v>6034</v>
      </c>
      <c r="D952" t="s">
        <v>96</v>
      </c>
      <c r="E952" t="s">
        <v>32</v>
      </c>
      <c r="F952" t="s">
        <v>23</v>
      </c>
      <c r="G952" t="s">
        <v>23</v>
      </c>
      <c r="H952" t="s">
        <v>96</v>
      </c>
      <c r="I952" t="s">
        <v>24</v>
      </c>
      <c r="J952">
        <v>1353.8</v>
      </c>
      <c r="K952">
        <v>1</v>
      </c>
      <c r="L952" t="s">
        <v>134</v>
      </c>
      <c r="M952" t="s">
        <v>1243</v>
      </c>
      <c r="O952">
        <v>844</v>
      </c>
      <c r="P952" t="s">
        <v>20</v>
      </c>
      <c r="Q952">
        <v>0</v>
      </c>
      <c r="R952" s="48">
        <v>8.333333333334636E-4</v>
      </c>
      <c r="S952">
        <v>1</v>
      </c>
    </row>
    <row r="953" spans="1:19" x14ac:dyDescent="0.25">
      <c r="A953" t="s">
        <v>2094</v>
      </c>
      <c r="B953" t="s">
        <v>2095</v>
      </c>
      <c r="C953">
        <v>6034</v>
      </c>
      <c r="D953" t="s">
        <v>96</v>
      </c>
      <c r="E953" t="s">
        <v>32</v>
      </c>
      <c r="F953" t="s">
        <v>29</v>
      </c>
      <c r="G953" t="s">
        <v>30</v>
      </c>
      <c r="H953" t="s">
        <v>96</v>
      </c>
      <c r="I953" t="s">
        <v>22</v>
      </c>
      <c r="J953">
        <v>1353.8</v>
      </c>
      <c r="K953">
        <v>1</v>
      </c>
      <c r="L953" t="s">
        <v>124</v>
      </c>
      <c r="M953" t="s">
        <v>1243</v>
      </c>
      <c r="O953">
        <v>815</v>
      </c>
      <c r="P953" t="s">
        <v>20</v>
      </c>
      <c r="Q953">
        <v>3.6</v>
      </c>
      <c r="R953" s="48">
        <v>5.2777777777777146E-3</v>
      </c>
      <c r="S953">
        <v>0</v>
      </c>
    </row>
    <row r="954" spans="1:19" x14ac:dyDescent="0.25">
      <c r="A954" t="s">
        <v>2096</v>
      </c>
      <c r="B954" t="s">
        <v>2097</v>
      </c>
      <c r="C954">
        <v>6034</v>
      </c>
      <c r="D954" t="s">
        <v>96</v>
      </c>
      <c r="E954" t="s">
        <v>32</v>
      </c>
      <c r="F954" t="s">
        <v>29</v>
      </c>
      <c r="G954" t="s">
        <v>30</v>
      </c>
      <c r="H954" t="s">
        <v>96</v>
      </c>
      <c r="I954" t="s">
        <v>22</v>
      </c>
      <c r="J954">
        <v>1353.8</v>
      </c>
      <c r="K954">
        <v>1</v>
      </c>
      <c r="L954" t="s">
        <v>124</v>
      </c>
      <c r="M954" t="s">
        <v>1243</v>
      </c>
      <c r="O954">
        <v>1159</v>
      </c>
      <c r="P954" t="s">
        <v>20</v>
      </c>
      <c r="Q954">
        <v>12.1</v>
      </c>
      <c r="R954" s="48">
        <v>1.6111111111112741E-2</v>
      </c>
      <c r="S954">
        <v>0</v>
      </c>
    </row>
    <row r="955" spans="1:19" x14ac:dyDescent="0.25">
      <c r="A955" t="s">
        <v>2098</v>
      </c>
      <c r="B955" t="s">
        <v>2099</v>
      </c>
      <c r="C955">
        <v>6034</v>
      </c>
      <c r="D955" t="s">
        <v>96</v>
      </c>
      <c r="E955" t="s">
        <v>32</v>
      </c>
      <c r="F955" t="s">
        <v>29</v>
      </c>
      <c r="G955" t="s">
        <v>30</v>
      </c>
      <c r="H955" t="s">
        <v>96</v>
      </c>
      <c r="I955" t="s">
        <v>22</v>
      </c>
      <c r="J955">
        <v>1353.8</v>
      </c>
      <c r="K955">
        <v>1</v>
      </c>
      <c r="L955" t="s">
        <v>124</v>
      </c>
      <c r="M955" t="s">
        <v>1243</v>
      </c>
      <c r="O955">
        <v>1191</v>
      </c>
      <c r="P955" t="s">
        <v>20</v>
      </c>
      <c r="Q955">
        <v>15.3</v>
      </c>
      <c r="R955" s="48">
        <v>1.2499999999999289E-2</v>
      </c>
      <c r="S955">
        <v>0</v>
      </c>
    </row>
    <row r="956" spans="1:19" x14ac:dyDescent="0.25">
      <c r="A956" t="s">
        <v>2100</v>
      </c>
      <c r="B956" t="s">
        <v>2101</v>
      </c>
      <c r="C956">
        <v>6034</v>
      </c>
      <c r="D956" t="s">
        <v>96</v>
      </c>
      <c r="E956" t="s">
        <v>32</v>
      </c>
      <c r="F956" t="s">
        <v>29</v>
      </c>
      <c r="G956" t="s">
        <v>30</v>
      </c>
      <c r="H956" t="s">
        <v>96</v>
      </c>
      <c r="I956" t="s">
        <v>22</v>
      </c>
      <c r="J956">
        <v>1353.8</v>
      </c>
      <c r="K956">
        <v>1</v>
      </c>
      <c r="L956" t="s">
        <v>124</v>
      </c>
      <c r="M956" t="s">
        <v>1243</v>
      </c>
      <c r="O956">
        <v>1106</v>
      </c>
      <c r="P956" t="s">
        <v>20</v>
      </c>
      <c r="Q956">
        <v>15.1</v>
      </c>
      <c r="R956" s="48">
        <v>9.9999999999988987E-3</v>
      </c>
      <c r="S956">
        <v>0</v>
      </c>
    </row>
    <row r="957" spans="1:19" x14ac:dyDescent="0.25">
      <c r="A957" t="s">
        <v>2102</v>
      </c>
      <c r="B957" t="s">
        <v>2103</v>
      </c>
      <c r="C957">
        <v>6034</v>
      </c>
      <c r="D957" t="s">
        <v>96</v>
      </c>
      <c r="E957" t="s">
        <v>32</v>
      </c>
      <c r="F957" t="s">
        <v>29</v>
      </c>
      <c r="G957" t="s">
        <v>30</v>
      </c>
      <c r="H957" t="s">
        <v>96</v>
      </c>
      <c r="I957" t="s">
        <v>22</v>
      </c>
      <c r="J957">
        <v>1353.8</v>
      </c>
      <c r="K957">
        <v>1</v>
      </c>
      <c r="L957" t="s">
        <v>124</v>
      </c>
      <c r="M957" t="s">
        <v>1243</v>
      </c>
      <c r="O957">
        <v>1059</v>
      </c>
      <c r="P957" t="s">
        <v>20</v>
      </c>
      <c r="Q957">
        <v>15.9</v>
      </c>
      <c r="R957" s="48">
        <v>9.4444444444450326E-3</v>
      </c>
      <c r="S957">
        <v>0</v>
      </c>
    </row>
    <row r="958" spans="1:19" x14ac:dyDescent="0.25">
      <c r="A958" t="s">
        <v>2104</v>
      </c>
      <c r="B958" t="s">
        <v>2105</v>
      </c>
      <c r="C958">
        <v>6034</v>
      </c>
      <c r="D958" t="s">
        <v>96</v>
      </c>
      <c r="E958" t="s">
        <v>32</v>
      </c>
      <c r="F958" t="s">
        <v>29</v>
      </c>
      <c r="G958" t="s">
        <v>30</v>
      </c>
      <c r="H958" t="s">
        <v>96</v>
      </c>
      <c r="I958" t="s">
        <v>22</v>
      </c>
      <c r="J958">
        <v>1353.8</v>
      </c>
      <c r="K958">
        <v>1</v>
      </c>
      <c r="L958" t="s">
        <v>124</v>
      </c>
      <c r="M958" t="s">
        <v>1243</v>
      </c>
      <c r="O958">
        <v>986</v>
      </c>
      <c r="P958" t="s">
        <v>20</v>
      </c>
      <c r="Q958">
        <v>13.1</v>
      </c>
      <c r="R958" s="48">
        <v>9.7222222222219656E-3</v>
      </c>
      <c r="S958">
        <v>0</v>
      </c>
    </row>
    <row r="959" spans="1:19" x14ac:dyDescent="0.25">
      <c r="A959" t="s">
        <v>2106</v>
      </c>
      <c r="B959" t="s">
        <v>2107</v>
      </c>
      <c r="C959">
        <v>6034</v>
      </c>
      <c r="D959" t="s">
        <v>96</v>
      </c>
      <c r="E959" t="s">
        <v>32</v>
      </c>
      <c r="F959" t="s">
        <v>29</v>
      </c>
      <c r="G959" t="s">
        <v>30</v>
      </c>
      <c r="H959" t="s">
        <v>96</v>
      </c>
      <c r="I959" t="s">
        <v>22</v>
      </c>
      <c r="J959">
        <v>1353.8</v>
      </c>
      <c r="K959">
        <v>1</v>
      </c>
      <c r="L959" t="s">
        <v>124</v>
      </c>
      <c r="M959" t="s">
        <v>1243</v>
      </c>
      <c r="O959">
        <v>1059</v>
      </c>
      <c r="P959" t="s">
        <v>20</v>
      </c>
      <c r="Q959">
        <v>16.2</v>
      </c>
      <c r="R959" s="48">
        <v>9.7222222222219656E-3</v>
      </c>
      <c r="S959">
        <v>0</v>
      </c>
    </row>
    <row r="960" spans="1:19" x14ac:dyDescent="0.25">
      <c r="A960" t="s">
        <v>2108</v>
      </c>
      <c r="B960" t="s">
        <v>2109</v>
      </c>
      <c r="C960">
        <v>6034</v>
      </c>
      <c r="D960" t="s">
        <v>96</v>
      </c>
      <c r="E960" t="s">
        <v>32</v>
      </c>
      <c r="F960" t="s">
        <v>23</v>
      </c>
      <c r="G960" t="s">
        <v>23</v>
      </c>
      <c r="H960" t="s">
        <v>96</v>
      </c>
      <c r="I960" t="s">
        <v>24</v>
      </c>
      <c r="J960">
        <v>1353.8</v>
      </c>
      <c r="K960">
        <v>1</v>
      </c>
      <c r="L960" t="s">
        <v>131</v>
      </c>
      <c r="M960" t="s">
        <v>1243</v>
      </c>
      <c r="O960">
        <v>322</v>
      </c>
      <c r="P960" t="s">
        <v>20</v>
      </c>
      <c r="Q960">
        <v>3.2</v>
      </c>
      <c r="R960" s="48">
        <v>9.7222222222246302E-3</v>
      </c>
      <c r="S960">
        <v>0</v>
      </c>
    </row>
    <row r="961" spans="1:19" x14ac:dyDescent="0.25">
      <c r="A961" t="s">
        <v>2110</v>
      </c>
      <c r="B961" t="s">
        <v>2111</v>
      </c>
      <c r="C961">
        <v>6034</v>
      </c>
      <c r="D961" t="s">
        <v>96</v>
      </c>
      <c r="E961" t="s">
        <v>32</v>
      </c>
      <c r="F961" t="s">
        <v>29</v>
      </c>
      <c r="G961" t="s">
        <v>30</v>
      </c>
      <c r="H961" t="s">
        <v>96</v>
      </c>
      <c r="I961" t="s">
        <v>22</v>
      </c>
      <c r="J961">
        <v>1353.8</v>
      </c>
      <c r="K961">
        <v>1</v>
      </c>
      <c r="L961" t="s">
        <v>124</v>
      </c>
      <c r="M961" t="s">
        <v>1243</v>
      </c>
      <c r="O961">
        <v>1258</v>
      </c>
      <c r="P961" t="s">
        <v>20</v>
      </c>
      <c r="Q961">
        <v>6.2</v>
      </c>
      <c r="R961" s="48">
        <v>4.1666666666646535E-3</v>
      </c>
      <c r="S961">
        <v>0</v>
      </c>
    </row>
    <row r="962" spans="1:19" x14ac:dyDescent="0.25">
      <c r="A962" t="s">
        <v>2112</v>
      </c>
      <c r="B962" t="s">
        <v>2113</v>
      </c>
      <c r="C962">
        <v>6034</v>
      </c>
      <c r="D962" t="s">
        <v>96</v>
      </c>
      <c r="E962" t="s">
        <v>32</v>
      </c>
      <c r="F962" t="s">
        <v>29</v>
      </c>
      <c r="G962" t="s">
        <v>30</v>
      </c>
      <c r="H962" t="s">
        <v>96</v>
      </c>
      <c r="I962" t="s">
        <v>22</v>
      </c>
      <c r="J962">
        <v>1353.8</v>
      </c>
      <c r="K962">
        <v>1</v>
      </c>
      <c r="L962" t="s">
        <v>124</v>
      </c>
      <c r="M962" t="s">
        <v>1243</v>
      </c>
      <c r="O962">
        <v>1180</v>
      </c>
      <c r="P962" t="s">
        <v>20</v>
      </c>
      <c r="Q962">
        <v>12.3</v>
      </c>
      <c r="R962" s="48">
        <v>1.4166666666666217E-2</v>
      </c>
      <c r="S962">
        <v>0</v>
      </c>
    </row>
    <row r="963" spans="1:19" x14ac:dyDescent="0.25">
      <c r="A963" t="s">
        <v>2114</v>
      </c>
      <c r="B963" t="s">
        <v>2115</v>
      </c>
      <c r="C963">
        <v>6034</v>
      </c>
      <c r="D963" t="s">
        <v>96</v>
      </c>
      <c r="E963" t="s">
        <v>32</v>
      </c>
      <c r="F963" t="s">
        <v>29</v>
      </c>
      <c r="G963" t="s">
        <v>30</v>
      </c>
      <c r="H963" t="s">
        <v>96</v>
      </c>
      <c r="I963" t="s">
        <v>22</v>
      </c>
      <c r="J963">
        <v>1353.8</v>
      </c>
      <c r="K963">
        <v>1</v>
      </c>
      <c r="L963" t="s">
        <v>124</v>
      </c>
      <c r="M963" t="s">
        <v>1243</v>
      </c>
      <c r="O963">
        <v>1236</v>
      </c>
      <c r="P963" t="s">
        <v>20</v>
      </c>
      <c r="Q963">
        <v>13.1</v>
      </c>
      <c r="R963" s="48">
        <v>1.1388888888888893E-2</v>
      </c>
      <c r="S963">
        <v>0</v>
      </c>
    </row>
    <row r="964" spans="1:19" x14ac:dyDescent="0.25">
      <c r="A964" t="s">
        <v>2116</v>
      </c>
      <c r="B964" t="s">
        <v>2117</v>
      </c>
      <c r="C964">
        <v>6034</v>
      </c>
      <c r="D964" t="s">
        <v>96</v>
      </c>
      <c r="E964" t="s">
        <v>32</v>
      </c>
      <c r="F964" t="s">
        <v>29</v>
      </c>
      <c r="G964" t="s">
        <v>30</v>
      </c>
      <c r="H964" t="s">
        <v>96</v>
      </c>
      <c r="I964" t="s">
        <v>22</v>
      </c>
      <c r="J964">
        <v>1353.8</v>
      </c>
      <c r="K964">
        <v>1</v>
      </c>
      <c r="L964" t="s">
        <v>124</v>
      </c>
      <c r="M964" t="s">
        <v>1243</v>
      </c>
      <c r="O964">
        <v>1026</v>
      </c>
      <c r="P964" t="s">
        <v>20</v>
      </c>
      <c r="Q964">
        <v>5.0999999999999996</v>
      </c>
      <c r="R964" s="48">
        <v>1.6666666666666607E-2</v>
      </c>
      <c r="S964">
        <v>0</v>
      </c>
    </row>
    <row r="965" spans="1:19" x14ac:dyDescent="0.25">
      <c r="A965" t="s">
        <v>2118</v>
      </c>
      <c r="B965" t="s">
        <v>2119</v>
      </c>
      <c r="C965">
        <v>6034</v>
      </c>
      <c r="D965" t="s">
        <v>96</v>
      </c>
      <c r="E965" t="s">
        <v>32</v>
      </c>
      <c r="F965" t="s">
        <v>17</v>
      </c>
      <c r="G965" t="s">
        <v>17</v>
      </c>
      <c r="H965" t="s">
        <v>96</v>
      </c>
      <c r="I965" t="s">
        <v>19</v>
      </c>
      <c r="J965">
        <v>1353.8</v>
      </c>
      <c r="K965">
        <v>1</v>
      </c>
      <c r="L965" t="s">
        <v>101</v>
      </c>
      <c r="M965" t="s">
        <v>1243</v>
      </c>
      <c r="O965">
        <v>1145</v>
      </c>
      <c r="P965" t="s">
        <v>20</v>
      </c>
      <c r="Q965">
        <v>6</v>
      </c>
      <c r="R965" s="48">
        <v>1.3888888888899942E-3</v>
      </c>
      <c r="S965">
        <v>0</v>
      </c>
    </row>
    <row r="966" spans="1:19" x14ac:dyDescent="0.25">
      <c r="A966" t="s">
        <v>2120</v>
      </c>
      <c r="B966" t="s">
        <v>2121</v>
      </c>
      <c r="C966">
        <v>6034</v>
      </c>
      <c r="D966" t="s">
        <v>96</v>
      </c>
      <c r="E966" t="s">
        <v>32</v>
      </c>
      <c r="F966" t="s">
        <v>17</v>
      </c>
      <c r="G966" t="s">
        <v>17</v>
      </c>
      <c r="H966" t="s">
        <v>96</v>
      </c>
      <c r="I966" t="s">
        <v>19</v>
      </c>
      <c r="J966">
        <v>1353.8</v>
      </c>
      <c r="K966">
        <v>1</v>
      </c>
      <c r="L966" t="s">
        <v>101</v>
      </c>
      <c r="M966" t="s">
        <v>1243</v>
      </c>
      <c r="O966">
        <v>1191</v>
      </c>
      <c r="P966" t="s">
        <v>20</v>
      </c>
      <c r="Q966">
        <v>6.1</v>
      </c>
      <c r="R966" s="48">
        <v>1.6666666666666607E-2</v>
      </c>
      <c r="S966">
        <v>0</v>
      </c>
    </row>
    <row r="967" spans="1:19" x14ac:dyDescent="0.25">
      <c r="A967" t="s">
        <v>2122</v>
      </c>
      <c r="B967" t="s">
        <v>2123</v>
      </c>
      <c r="C967">
        <v>6034</v>
      </c>
      <c r="D967" t="s">
        <v>96</v>
      </c>
      <c r="E967" t="s">
        <v>32</v>
      </c>
      <c r="F967" t="s">
        <v>17</v>
      </c>
      <c r="G967" t="s">
        <v>17</v>
      </c>
      <c r="H967" t="s">
        <v>96</v>
      </c>
      <c r="I967" t="s">
        <v>19</v>
      </c>
      <c r="J967">
        <v>1353.8</v>
      </c>
      <c r="K967">
        <v>1</v>
      </c>
      <c r="L967" t="s">
        <v>101</v>
      </c>
      <c r="M967" t="s">
        <v>1243</v>
      </c>
      <c r="O967">
        <v>1179</v>
      </c>
      <c r="P967" t="s">
        <v>20</v>
      </c>
      <c r="Q967">
        <v>5.8</v>
      </c>
      <c r="R967" s="48">
        <v>1.6666666666666607E-2</v>
      </c>
      <c r="S967">
        <v>0</v>
      </c>
    </row>
    <row r="968" spans="1:19" x14ac:dyDescent="0.25">
      <c r="A968" t="s">
        <v>2124</v>
      </c>
      <c r="B968" t="s">
        <v>2125</v>
      </c>
      <c r="C968">
        <v>6034</v>
      </c>
      <c r="D968" t="s">
        <v>96</v>
      </c>
      <c r="E968" t="s">
        <v>32</v>
      </c>
      <c r="F968" t="s">
        <v>17</v>
      </c>
      <c r="G968" t="s">
        <v>17</v>
      </c>
      <c r="H968" t="s">
        <v>96</v>
      </c>
      <c r="I968" t="s">
        <v>19</v>
      </c>
      <c r="J968">
        <v>1353.8</v>
      </c>
      <c r="K968">
        <v>1</v>
      </c>
      <c r="L968" t="s">
        <v>101</v>
      </c>
      <c r="M968" t="s">
        <v>1243</v>
      </c>
      <c r="O968">
        <v>1077</v>
      </c>
      <c r="P968" t="s">
        <v>20</v>
      </c>
      <c r="Q968">
        <v>6.4</v>
      </c>
      <c r="R968" s="48">
        <v>1.6666666666666607E-2</v>
      </c>
      <c r="S968">
        <v>0</v>
      </c>
    </row>
    <row r="969" spans="1:19" x14ac:dyDescent="0.25">
      <c r="A969" t="s">
        <v>2126</v>
      </c>
      <c r="B969" t="s">
        <v>2127</v>
      </c>
      <c r="C969">
        <v>6034</v>
      </c>
      <c r="D969" t="s">
        <v>96</v>
      </c>
      <c r="E969" t="s">
        <v>32</v>
      </c>
      <c r="F969" t="s">
        <v>17</v>
      </c>
      <c r="G969" t="s">
        <v>17</v>
      </c>
      <c r="H969" t="s">
        <v>96</v>
      </c>
      <c r="I969" t="s">
        <v>19</v>
      </c>
      <c r="J969">
        <v>1353.8</v>
      </c>
      <c r="K969">
        <v>1</v>
      </c>
      <c r="L969" t="s">
        <v>101</v>
      </c>
      <c r="M969" t="s">
        <v>1243</v>
      </c>
      <c r="O969">
        <v>1216</v>
      </c>
      <c r="P969" t="s">
        <v>20</v>
      </c>
      <c r="Q969">
        <v>6.4</v>
      </c>
      <c r="R969" s="48">
        <v>1.6666666666666607E-2</v>
      </c>
      <c r="S969">
        <v>0</v>
      </c>
    </row>
    <row r="970" spans="1:19" x14ac:dyDescent="0.25">
      <c r="A970" t="s">
        <v>2128</v>
      </c>
      <c r="B970" t="s">
        <v>2129</v>
      </c>
      <c r="C970">
        <v>6034</v>
      </c>
      <c r="D970" t="s">
        <v>96</v>
      </c>
      <c r="E970" t="s">
        <v>32</v>
      </c>
      <c r="F970" t="s">
        <v>17</v>
      </c>
      <c r="G970" t="s">
        <v>17</v>
      </c>
      <c r="H970" t="s">
        <v>96</v>
      </c>
      <c r="I970" t="s">
        <v>19</v>
      </c>
      <c r="J970">
        <v>1353.8</v>
      </c>
      <c r="K970">
        <v>1</v>
      </c>
      <c r="L970" t="s">
        <v>101</v>
      </c>
      <c r="M970" t="s">
        <v>1243</v>
      </c>
      <c r="O970">
        <v>1210</v>
      </c>
      <c r="P970" t="s">
        <v>20</v>
      </c>
      <c r="Q970">
        <v>6.4</v>
      </c>
      <c r="R970" s="48">
        <v>1.6666666666666607E-2</v>
      </c>
      <c r="S970">
        <v>0</v>
      </c>
    </row>
    <row r="971" spans="1:19" x14ac:dyDescent="0.25">
      <c r="A971" t="s">
        <v>2131</v>
      </c>
      <c r="B971" t="s">
        <v>2132</v>
      </c>
      <c r="C971">
        <v>6034</v>
      </c>
      <c r="D971" t="s">
        <v>96</v>
      </c>
      <c r="E971" t="s">
        <v>32</v>
      </c>
      <c r="F971" t="s">
        <v>17</v>
      </c>
      <c r="G971" t="s">
        <v>17</v>
      </c>
      <c r="H971" t="s">
        <v>96</v>
      </c>
      <c r="I971" t="s">
        <v>19</v>
      </c>
      <c r="J971">
        <v>1354.4</v>
      </c>
      <c r="K971">
        <v>1</v>
      </c>
      <c r="L971" t="s">
        <v>101</v>
      </c>
      <c r="M971" t="s">
        <v>1243</v>
      </c>
      <c r="O971">
        <v>1301</v>
      </c>
      <c r="P971" t="s">
        <v>20</v>
      </c>
      <c r="Q971">
        <v>6.7</v>
      </c>
      <c r="R971" s="48">
        <v>1.6666666666666607E-2</v>
      </c>
      <c r="S971">
        <v>0</v>
      </c>
    </row>
    <row r="972" spans="1:19" x14ac:dyDescent="0.25">
      <c r="A972" t="s">
        <v>2134</v>
      </c>
      <c r="B972" t="s">
        <v>2135</v>
      </c>
      <c r="C972">
        <v>6034</v>
      </c>
      <c r="D972" t="s">
        <v>96</v>
      </c>
      <c r="E972" t="s">
        <v>32</v>
      </c>
      <c r="F972" t="s">
        <v>17</v>
      </c>
      <c r="G972" t="s">
        <v>17</v>
      </c>
      <c r="H972" t="s">
        <v>96</v>
      </c>
      <c r="I972" t="s">
        <v>19</v>
      </c>
      <c r="J972">
        <v>1354.4</v>
      </c>
      <c r="K972">
        <v>1</v>
      </c>
      <c r="L972" t="s">
        <v>101</v>
      </c>
      <c r="M972" t="s">
        <v>1243</v>
      </c>
      <c r="O972">
        <v>1297</v>
      </c>
      <c r="P972" t="s">
        <v>20</v>
      </c>
      <c r="Q972">
        <v>6.9</v>
      </c>
      <c r="R972" s="48">
        <v>1.6666666666666607E-2</v>
      </c>
      <c r="S972">
        <v>0</v>
      </c>
    </row>
    <row r="973" spans="1:19" x14ac:dyDescent="0.25">
      <c r="A973" t="s">
        <v>2136</v>
      </c>
      <c r="B973" t="s">
        <v>2137</v>
      </c>
      <c r="C973">
        <v>6034</v>
      </c>
      <c r="D973" t="s">
        <v>96</v>
      </c>
      <c r="E973" t="s">
        <v>32</v>
      </c>
      <c r="F973" t="s">
        <v>17</v>
      </c>
      <c r="G973" t="s">
        <v>17</v>
      </c>
      <c r="H973" t="s">
        <v>96</v>
      </c>
      <c r="I973" t="s">
        <v>19</v>
      </c>
      <c r="J973">
        <v>1354.4</v>
      </c>
      <c r="K973">
        <v>1</v>
      </c>
      <c r="L973" t="s">
        <v>101</v>
      </c>
      <c r="M973" t="s">
        <v>1243</v>
      </c>
      <c r="O973">
        <v>1311</v>
      </c>
      <c r="P973" t="s">
        <v>20</v>
      </c>
      <c r="Q973">
        <v>6.9</v>
      </c>
      <c r="R973" s="48">
        <v>1.6666666666666607E-2</v>
      </c>
      <c r="S973">
        <v>0</v>
      </c>
    </row>
    <row r="974" spans="1:19" x14ac:dyDescent="0.25">
      <c r="A974" t="s">
        <v>2138</v>
      </c>
      <c r="B974" t="s">
        <v>2139</v>
      </c>
      <c r="C974">
        <v>6034</v>
      </c>
      <c r="D974" t="s">
        <v>96</v>
      </c>
      <c r="E974" t="s">
        <v>32</v>
      </c>
      <c r="F974" t="s">
        <v>17</v>
      </c>
      <c r="G974" t="s">
        <v>17</v>
      </c>
      <c r="H974" t="s">
        <v>96</v>
      </c>
      <c r="I974" t="s">
        <v>19</v>
      </c>
      <c r="J974">
        <v>1354.4</v>
      </c>
      <c r="K974">
        <v>1</v>
      </c>
      <c r="L974" t="s">
        <v>101</v>
      </c>
      <c r="M974" t="s">
        <v>1243</v>
      </c>
      <c r="O974">
        <v>851</v>
      </c>
      <c r="P974" t="s">
        <v>20</v>
      </c>
      <c r="Q974">
        <v>0</v>
      </c>
      <c r="R974" s="48">
        <v>1.6666666666666607E-2</v>
      </c>
      <c r="S974">
        <v>1</v>
      </c>
    </row>
    <row r="975" spans="1:19" x14ac:dyDescent="0.25">
      <c r="A975" t="s">
        <v>2140</v>
      </c>
      <c r="B975" t="s">
        <v>2141</v>
      </c>
      <c r="C975">
        <v>6034</v>
      </c>
      <c r="D975" t="s">
        <v>96</v>
      </c>
      <c r="E975" t="s">
        <v>32</v>
      </c>
      <c r="F975" t="s">
        <v>21</v>
      </c>
      <c r="G975" t="s">
        <v>21</v>
      </c>
      <c r="H975" t="s">
        <v>96</v>
      </c>
      <c r="I975" t="s">
        <v>22</v>
      </c>
      <c r="J975">
        <v>1354.4</v>
      </c>
      <c r="K975">
        <v>1</v>
      </c>
      <c r="L975" t="s">
        <v>97</v>
      </c>
      <c r="M975" t="s">
        <v>1243</v>
      </c>
      <c r="O975">
        <v>824</v>
      </c>
      <c r="P975" t="s">
        <v>20</v>
      </c>
      <c r="Q975">
        <v>1.9</v>
      </c>
      <c r="R975" s="48">
        <v>3.6111111111107874E-3</v>
      </c>
      <c r="S975">
        <v>0</v>
      </c>
    </row>
    <row r="976" spans="1:19" x14ac:dyDescent="0.25">
      <c r="A976" t="s">
        <v>2142</v>
      </c>
      <c r="B976" t="s">
        <v>2143</v>
      </c>
      <c r="C976">
        <v>6034</v>
      </c>
      <c r="D976" t="s">
        <v>96</v>
      </c>
      <c r="E976" t="s">
        <v>32</v>
      </c>
      <c r="F976" t="s">
        <v>21</v>
      </c>
      <c r="G976" t="s">
        <v>21</v>
      </c>
      <c r="H976" t="s">
        <v>96</v>
      </c>
      <c r="I976" t="s">
        <v>22</v>
      </c>
      <c r="J976">
        <v>1354.4</v>
      </c>
      <c r="K976">
        <v>1</v>
      </c>
      <c r="L976" t="s">
        <v>97</v>
      </c>
      <c r="M976" t="s">
        <v>1243</v>
      </c>
      <c r="O976">
        <v>844</v>
      </c>
      <c r="P976" t="s">
        <v>20</v>
      </c>
      <c r="Q976">
        <v>5.5</v>
      </c>
      <c r="R976" s="48">
        <v>1.6666666666666607E-2</v>
      </c>
      <c r="S976">
        <v>0</v>
      </c>
    </row>
    <row r="977" spans="1:19" x14ac:dyDescent="0.25">
      <c r="A977" t="s">
        <v>2144</v>
      </c>
      <c r="B977" t="s">
        <v>2145</v>
      </c>
      <c r="C977">
        <v>6034</v>
      </c>
      <c r="D977" t="s">
        <v>96</v>
      </c>
      <c r="E977" t="s">
        <v>32</v>
      </c>
      <c r="F977" t="s">
        <v>17</v>
      </c>
      <c r="G977" t="s">
        <v>17</v>
      </c>
      <c r="H977" t="s">
        <v>96</v>
      </c>
      <c r="I977" t="s">
        <v>19</v>
      </c>
      <c r="J977">
        <v>1354.4</v>
      </c>
      <c r="K977">
        <v>1</v>
      </c>
      <c r="L977" t="s">
        <v>101</v>
      </c>
      <c r="M977" t="s">
        <v>1243</v>
      </c>
      <c r="O977">
        <v>1229</v>
      </c>
      <c r="P977" t="s">
        <v>20</v>
      </c>
      <c r="Q977">
        <v>6.5</v>
      </c>
      <c r="R977" s="48">
        <v>3.0555555555569214E-3</v>
      </c>
      <c r="S977">
        <v>0</v>
      </c>
    </row>
    <row r="978" spans="1:19" x14ac:dyDescent="0.25">
      <c r="A978" t="s">
        <v>2146</v>
      </c>
      <c r="B978" t="s">
        <v>2147</v>
      </c>
      <c r="C978">
        <v>6034</v>
      </c>
      <c r="D978" t="s">
        <v>96</v>
      </c>
      <c r="E978" t="s">
        <v>32</v>
      </c>
      <c r="F978" t="s">
        <v>17</v>
      </c>
      <c r="G978" t="s">
        <v>17</v>
      </c>
      <c r="H978" t="s">
        <v>96</v>
      </c>
      <c r="I978" t="s">
        <v>19</v>
      </c>
      <c r="J978">
        <v>1354.4</v>
      </c>
      <c r="K978">
        <v>1</v>
      </c>
      <c r="L978" t="s">
        <v>101</v>
      </c>
      <c r="M978" t="s">
        <v>1243</v>
      </c>
      <c r="O978">
        <v>1269</v>
      </c>
      <c r="P978" t="s">
        <v>20</v>
      </c>
      <c r="Q978">
        <v>6.7</v>
      </c>
      <c r="R978" s="48">
        <v>1.6666666666666607E-2</v>
      </c>
      <c r="S978">
        <v>0</v>
      </c>
    </row>
    <row r="979" spans="1:19" x14ac:dyDescent="0.25">
      <c r="A979" t="s">
        <v>2148</v>
      </c>
      <c r="B979" t="s">
        <v>2149</v>
      </c>
      <c r="C979">
        <v>6034</v>
      </c>
      <c r="D979" t="s">
        <v>96</v>
      </c>
      <c r="E979" t="s">
        <v>32</v>
      </c>
      <c r="F979" t="s">
        <v>17</v>
      </c>
      <c r="G979" t="s">
        <v>17</v>
      </c>
      <c r="H979" t="s">
        <v>96</v>
      </c>
      <c r="I979" t="s">
        <v>19</v>
      </c>
      <c r="J979">
        <v>1354.4</v>
      </c>
      <c r="K979">
        <v>1</v>
      </c>
      <c r="L979" t="s">
        <v>101</v>
      </c>
      <c r="M979" t="s">
        <v>1243</v>
      </c>
      <c r="O979">
        <v>1231</v>
      </c>
      <c r="P979" t="s">
        <v>20</v>
      </c>
      <c r="Q979">
        <v>6.1</v>
      </c>
      <c r="R979" s="48">
        <v>1.6666666666666607E-2</v>
      </c>
      <c r="S979">
        <v>0</v>
      </c>
    </row>
    <row r="980" spans="1:19" x14ac:dyDescent="0.25">
      <c r="A980" t="s">
        <v>2150</v>
      </c>
      <c r="B980" t="s">
        <v>2151</v>
      </c>
      <c r="C980">
        <v>6034</v>
      </c>
      <c r="D980" t="s">
        <v>96</v>
      </c>
      <c r="E980" t="s">
        <v>32</v>
      </c>
      <c r="F980" t="s">
        <v>17</v>
      </c>
      <c r="G980" t="s">
        <v>17</v>
      </c>
      <c r="H980" t="s">
        <v>96</v>
      </c>
      <c r="I980" t="s">
        <v>19</v>
      </c>
      <c r="J980">
        <v>1354.4</v>
      </c>
      <c r="K980">
        <v>1</v>
      </c>
      <c r="L980" t="s">
        <v>101</v>
      </c>
      <c r="M980" t="s">
        <v>1243</v>
      </c>
      <c r="O980">
        <v>1213</v>
      </c>
      <c r="P980" t="s">
        <v>20</v>
      </c>
      <c r="Q980">
        <v>6.5</v>
      </c>
      <c r="R980" s="48">
        <v>1.6666666666666607E-2</v>
      </c>
      <c r="S980">
        <v>0</v>
      </c>
    </row>
    <row r="981" spans="1:19" x14ac:dyDescent="0.25">
      <c r="A981" t="s">
        <v>2152</v>
      </c>
      <c r="B981" t="s">
        <v>2153</v>
      </c>
      <c r="C981">
        <v>6034</v>
      </c>
      <c r="D981" t="s">
        <v>96</v>
      </c>
      <c r="E981" t="s">
        <v>32</v>
      </c>
      <c r="F981" t="s">
        <v>17</v>
      </c>
      <c r="G981" t="s">
        <v>17</v>
      </c>
      <c r="H981" t="s">
        <v>96</v>
      </c>
      <c r="I981" t="s">
        <v>19</v>
      </c>
      <c r="J981">
        <v>1354.4</v>
      </c>
      <c r="K981">
        <v>1</v>
      </c>
      <c r="L981" t="s">
        <v>101</v>
      </c>
      <c r="M981" t="s">
        <v>1243</v>
      </c>
      <c r="O981">
        <v>1110</v>
      </c>
      <c r="P981" t="s">
        <v>20</v>
      </c>
      <c r="Q981">
        <v>5.7</v>
      </c>
      <c r="R981" s="48">
        <v>1.6666666666666607E-2</v>
      </c>
      <c r="S981">
        <v>0</v>
      </c>
    </row>
    <row r="982" spans="1:19" x14ac:dyDescent="0.25">
      <c r="A982" t="s">
        <v>2154</v>
      </c>
      <c r="B982" t="s">
        <v>2155</v>
      </c>
      <c r="C982">
        <v>6034</v>
      </c>
      <c r="D982" t="s">
        <v>96</v>
      </c>
      <c r="E982" t="s">
        <v>32</v>
      </c>
      <c r="F982" t="s">
        <v>17</v>
      </c>
      <c r="G982" t="s">
        <v>17</v>
      </c>
      <c r="H982" t="s">
        <v>96</v>
      </c>
      <c r="I982" t="s">
        <v>19</v>
      </c>
      <c r="J982">
        <v>1354.4</v>
      </c>
      <c r="K982">
        <v>1</v>
      </c>
      <c r="L982" t="s">
        <v>101</v>
      </c>
      <c r="M982" t="s">
        <v>1243</v>
      </c>
      <c r="O982">
        <v>1177</v>
      </c>
      <c r="P982" t="s">
        <v>20</v>
      </c>
      <c r="Q982">
        <v>6.1</v>
      </c>
      <c r="R982" s="48">
        <v>1.6666666666666607E-2</v>
      </c>
      <c r="S982">
        <v>0</v>
      </c>
    </row>
    <row r="983" spans="1:19" x14ac:dyDescent="0.25">
      <c r="A983" t="s">
        <v>2156</v>
      </c>
      <c r="B983" t="s">
        <v>2157</v>
      </c>
      <c r="C983">
        <v>6034</v>
      </c>
      <c r="D983" t="s">
        <v>96</v>
      </c>
      <c r="E983" t="s">
        <v>32</v>
      </c>
      <c r="F983" t="s">
        <v>21</v>
      </c>
      <c r="G983" t="s">
        <v>21</v>
      </c>
      <c r="H983" t="s">
        <v>96</v>
      </c>
      <c r="I983" t="s">
        <v>22</v>
      </c>
      <c r="J983">
        <v>1354.4</v>
      </c>
      <c r="K983">
        <v>1</v>
      </c>
      <c r="L983" t="s">
        <v>97</v>
      </c>
      <c r="M983" t="s">
        <v>1243</v>
      </c>
      <c r="O983">
        <v>1165</v>
      </c>
      <c r="P983" t="s">
        <v>20</v>
      </c>
      <c r="Q983">
        <v>7.2</v>
      </c>
      <c r="R983" s="48">
        <v>8.3333333333319715E-3</v>
      </c>
      <c r="S983">
        <v>0</v>
      </c>
    </row>
    <row r="984" spans="1:19" x14ac:dyDescent="0.25">
      <c r="A984" t="s">
        <v>2158</v>
      </c>
      <c r="B984" t="s">
        <v>2159</v>
      </c>
      <c r="C984">
        <v>6034</v>
      </c>
      <c r="D984" t="s">
        <v>96</v>
      </c>
      <c r="E984" t="s">
        <v>32</v>
      </c>
      <c r="F984" t="s">
        <v>21</v>
      </c>
      <c r="G984" t="s">
        <v>21</v>
      </c>
      <c r="H984" t="s">
        <v>96</v>
      </c>
      <c r="I984" t="s">
        <v>22</v>
      </c>
      <c r="J984">
        <v>1354.4</v>
      </c>
      <c r="K984">
        <v>1</v>
      </c>
      <c r="L984" t="s">
        <v>97</v>
      </c>
      <c r="M984" t="s">
        <v>1243</v>
      </c>
      <c r="O984">
        <v>956</v>
      </c>
      <c r="P984" t="s">
        <v>20</v>
      </c>
      <c r="Q984">
        <v>10</v>
      </c>
      <c r="R984" s="48">
        <v>1.6666666666669272E-2</v>
      </c>
      <c r="S984">
        <v>0</v>
      </c>
    </row>
    <row r="985" spans="1:19" x14ac:dyDescent="0.25">
      <c r="A985" t="s">
        <v>2160</v>
      </c>
      <c r="B985" t="s">
        <v>2161</v>
      </c>
      <c r="C985">
        <v>6034</v>
      </c>
      <c r="D985" t="s">
        <v>96</v>
      </c>
      <c r="E985" t="s">
        <v>32</v>
      </c>
      <c r="F985" t="s">
        <v>21</v>
      </c>
      <c r="G985" t="s">
        <v>21</v>
      </c>
      <c r="H985" t="s">
        <v>96</v>
      </c>
      <c r="I985" t="s">
        <v>22</v>
      </c>
      <c r="J985">
        <v>1354.4</v>
      </c>
      <c r="K985">
        <v>1</v>
      </c>
      <c r="L985" t="s">
        <v>97</v>
      </c>
      <c r="M985" t="s">
        <v>1243</v>
      </c>
      <c r="O985">
        <v>1030</v>
      </c>
      <c r="P985" t="s">
        <v>20</v>
      </c>
      <c r="Q985">
        <v>3</v>
      </c>
      <c r="R985" s="48">
        <v>1.6666666666666607E-2</v>
      </c>
      <c r="S985">
        <v>0</v>
      </c>
    </row>
    <row r="986" spans="1:19" x14ac:dyDescent="0.25">
      <c r="A986" t="s">
        <v>2162</v>
      </c>
      <c r="B986" t="s">
        <v>2163</v>
      </c>
      <c r="C986">
        <v>6034</v>
      </c>
      <c r="D986" t="s">
        <v>96</v>
      </c>
      <c r="E986" t="s">
        <v>32</v>
      </c>
      <c r="F986" t="s">
        <v>26</v>
      </c>
      <c r="G986" t="s">
        <v>27</v>
      </c>
      <c r="H986" t="s">
        <v>96</v>
      </c>
      <c r="I986" t="s">
        <v>19</v>
      </c>
      <c r="J986">
        <v>1354.6</v>
      </c>
      <c r="K986">
        <v>1</v>
      </c>
      <c r="L986" t="s">
        <v>114</v>
      </c>
      <c r="M986" t="s">
        <v>1243</v>
      </c>
      <c r="O986">
        <v>1281</v>
      </c>
      <c r="P986" t="s">
        <v>20</v>
      </c>
      <c r="Q986">
        <v>4.5</v>
      </c>
      <c r="R986" s="48">
        <v>4.1666666666646535E-3</v>
      </c>
      <c r="S986">
        <v>0</v>
      </c>
    </row>
    <row r="987" spans="1:19" x14ac:dyDescent="0.25">
      <c r="A987" t="s">
        <v>2164</v>
      </c>
      <c r="B987" t="s">
        <v>2165</v>
      </c>
      <c r="C987">
        <v>6034</v>
      </c>
      <c r="D987" t="s">
        <v>96</v>
      </c>
      <c r="E987" t="s">
        <v>32</v>
      </c>
      <c r="F987" t="s">
        <v>26</v>
      </c>
      <c r="G987" t="s">
        <v>27</v>
      </c>
      <c r="H987" t="s">
        <v>96</v>
      </c>
      <c r="I987" t="s">
        <v>19</v>
      </c>
      <c r="J987">
        <v>1354.6</v>
      </c>
      <c r="K987">
        <v>1</v>
      </c>
      <c r="L987" t="s">
        <v>114</v>
      </c>
      <c r="M987" t="s">
        <v>1243</v>
      </c>
      <c r="O987">
        <v>1188</v>
      </c>
      <c r="P987" t="s">
        <v>20</v>
      </c>
      <c r="Q987">
        <v>0</v>
      </c>
      <c r="R987" s="48">
        <v>1.6666666666666607E-2</v>
      </c>
      <c r="S987">
        <v>1</v>
      </c>
    </row>
    <row r="988" spans="1:19" x14ac:dyDescent="0.25">
      <c r="A988" t="s">
        <v>2166</v>
      </c>
      <c r="B988" t="s">
        <v>2167</v>
      </c>
      <c r="C988">
        <v>6034</v>
      </c>
      <c r="D988" t="s">
        <v>96</v>
      </c>
      <c r="E988" t="s">
        <v>32</v>
      </c>
      <c r="F988" t="s">
        <v>28</v>
      </c>
      <c r="G988" t="s">
        <v>28</v>
      </c>
      <c r="H988" t="s">
        <v>96</v>
      </c>
      <c r="I988" t="s">
        <v>19</v>
      </c>
      <c r="J988">
        <v>1354.6</v>
      </c>
      <c r="K988">
        <v>1</v>
      </c>
      <c r="L988" t="s">
        <v>121</v>
      </c>
      <c r="M988" t="s">
        <v>1243</v>
      </c>
      <c r="O988">
        <v>1208</v>
      </c>
      <c r="P988" t="s">
        <v>20</v>
      </c>
      <c r="Q988">
        <v>0</v>
      </c>
      <c r="R988" s="48">
        <v>3.3333333333338544E-3</v>
      </c>
      <c r="S988">
        <v>1</v>
      </c>
    </row>
    <row r="989" spans="1:19" x14ac:dyDescent="0.25">
      <c r="A989" t="s">
        <v>2168</v>
      </c>
      <c r="B989" t="s">
        <v>2169</v>
      </c>
      <c r="C989">
        <v>6034</v>
      </c>
      <c r="D989" t="s">
        <v>96</v>
      </c>
      <c r="E989" t="s">
        <v>32</v>
      </c>
      <c r="F989" t="s">
        <v>28</v>
      </c>
      <c r="G989" t="s">
        <v>28</v>
      </c>
      <c r="H989" t="s">
        <v>96</v>
      </c>
      <c r="I989" t="s">
        <v>19</v>
      </c>
      <c r="J989">
        <v>1354.6</v>
      </c>
      <c r="K989">
        <v>1</v>
      </c>
      <c r="L989" t="s">
        <v>121</v>
      </c>
      <c r="M989" t="s">
        <v>1243</v>
      </c>
      <c r="O989">
        <v>1208</v>
      </c>
      <c r="P989" t="s">
        <v>20</v>
      </c>
      <c r="Q989">
        <v>0</v>
      </c>
      <c r="R989" s="48">
        <v>1.6666666666666607E-2</v>
      </c>
      <c r="S989">
        <v>1</v>
      </c>
    </row>
    <row r="990" spans="1:19" x14ac:dyDescent="0.25">
      <c r="A990" t="s">
        <v>2170</v>
      </c>
      <c r="B990" t="s">
        <v>2171</v>
      </c>
      <c r="C990">
        <v>6034</v>
      </c>
      <c r="D990" t="s">
        <v>96</v>
      </c>
      <c r="E990" t="s">
        <v>32</v>
      </c>
      <c r="F990" t="s">
        <v>28</v>
      </c>
      <c r="G990" t="s">
        <v>28</v>
      </c>
      <c r="H990" t="s">
        <v>96</v>
      </c>
      <c r="I990" t="s">
        <v>19</v>
      </c>
      <c r="J990">
        <v>1354.6</v>
      </c>
      <c r="K990">
        <v>1</v>
      </c>
      <c r="L990" t="s">
        <v>121</v>
      </c>
      <c r="M990" t="s">
        <v>1243</v>
      </c>
      <c r="O990">
        <v>1206</v>
      </c>
      <c r="P990" t="s">
        <v>20</v>
      </c>
      <c r="Q990">
        <v>0</v>
      </c>
      <c r="R990" s="48">
        <v>1.6666666666666607E-2</v>
      </c>
      <c r="S990">
        <v>1</v>
      </c>
    </row>
    <row r="991" spans="1:19" x14ac:dyDescent="0.25">
      <c r="A991" t="s">
        <v>2172</v>
      </c>
      <c r="B991" t="s">
        <v>2173</v>
      </c>
      <c r="C991">
        <v>6034</v>
      </c>
      <c r="D991" t="s">
        <v>96</v>
      </c>
      <c r="E991" t="s">
        <v>32</v>
      </c>
      <c r="F991" t="s">
        <v>28</v>
      </c>
      <c r="G991" t="s">
        <v>28</v>
      </c>
      <c r="H991" t="s">
        <v>96</v>
      </c>
      <c r="I991" t="s">
        <v>19</v>
      </c>
      <c r="J991">
        <v>1354.6</v>
      </c>
      <c r="K991">
        <v>1</v>
      </c>
      <c r="L991" t="s">
        <v>121</v>
      </c>
      <c r="M991" t="s">
        <v>1243</v>
      </c>
      <c r="O991">
        <v>1214</v>
      </c>
      <c r="P991" t="s">
        <v>20</v>
      </c>
      <c r="Q991">
        <v>0</v>
      </c>
      <c r="R991" s="48">
        <v>1.6666666666666607E-2</v>
      </c>
      <c r="S991">
        <v>1</v>
      </c>
    </row>
    <row r="992" spans="1:19" x14ac:dyDescent="0.25">
      <c r="A992" t="s">
        <v>2174</v>
      </c>
      <c r="B992" t="s">
        <v>2175</v>
      </c>
      <c r="C992">
        <v>6034</v>
      </c>
      <c r="D992" t="s">
        <v>96</v>
      </c>
      <c r="E992" t="s">
        <v>32</v>
      </c>
      <c r="F992" t="s">
        <v>29</v>
      </c>
      <c r="G992" t="s">
        <v>30</v>
      </c>
      <c r="H992" t="s">
        <v>96</v>
      </c>
      <c r="I992" t="s">
        <v>22</v>
      </c>
      <c r="J992">
        <v>1354.6</v>
      </c>
      <c r="K992">
        <v>1</v>
      </c>
      <c r="L992" t="s">
        <v>124</v>
      </c>
      <c r="M992" t="s">
        <v>1243</v>
      </c>
      <c r="O992">
        <v>1151</v>
      </c>
      <c r="P992" t="s">
        <v>20</v>
      </c>
      <c r="Q992">
        <v>3.4</v>
      </c>
      <c r="R992" s="48">
        <v>1.0000000000001563E-2</v>
      </c>
      <c r="S992">
        <v>0</v>
      </c>
    </row>
    <row r="993" spans="1:19" x14ac:dyDescent="0.25">
      <c r="A993" t="s">
        <v>2176</v>
      </c>
      <c r="B993" t="s">
        <v>2177</v>
      </c>
      <c r="C993">
        <v>6034</v>
      </c>
      <c r="D993" t="s">
        <v>96</v>
      </c>
      <c r="E993" t="s">
        <v>32</v>
      </c>
      <c r="F993" t="s">
        <v>28</v>
      </c>
      <c r="G993" t="s">
        <v>28</v>
      </c>
      <c r="H993" t="s">
        <v>96</v>
      </c>
      <c r="I993" t="s">
        <v>19</v>
      </c>
      <c r="J993">
        <v>1354.6</v>
      </c>
      <c r="K993">
        <v>1</v>
      </c>
      <c r="L993" t="s">
        <v>121</v>
      </c>
      <c r="M993" t="s">
        <v>1243</v>
      </c>
      <c r="O993">
        <v>1210</v>
      </c>
      <c r="P993" t="s">
        <v>20</v>
      </c>
      <c r="Q993">
        <v>0</v>
      </c>
      <c r="R993" s="48">
        <v>1.5555555555553546E-2</v>
      </c>
      <c r="S993">
        <v>1</v>
      </c>
    </row>
    <row r="994" spans="1:19" x14ac:dyDescent="0.25">
      <c r="A994" t="s">
        <v>2178</v>
      </c>
      <c r="B994" t="s">
        <v>2179</v>
      </c>
      <c r="C994">
        <v>6034</v>
      </c>
      <c r="D994" t="s">
        <v>96</v>
      </c>
      <c r="E994" t="s">
        <v>32</v>
      </c>
      <c r="F994" t="s">
        <v>28</v>
      </c>
      <c r="G994" t="s">
        <v>28</v>
      </c>
      <c r="H994" t="s">
        <v>96</v>
      </c>
      <c r="I994" t="s">
        <v>19</v>
      </c>
      <c r="J994">
        <v>1354.7</v>
      </c>
      <c r="K994">
        <v>1</v>
      </c>
      <c r="L994" t="s">
        <v>121</v>
      </c>
      <c r="M994" t="s">
        <v>1243</v>
      </c>
      <c r="O994">
        <v>1208</v>
      </c>
      <c r="P994" t="s">
        <v>20</v>
      </c>
      <c r="Q994">
        <v>0</v>
      </c>
      <c r="R994" s="48">
        <v>1.6666666666666607E-2</v>
      </c>
      <c r="S994">
        <v>1</v>
      </c>
    </row>
    <row r="995" spans="1:19" x14ac:dyDescent="0.25">
      <c r="A995" t="s">
        <v>2180</v>
      </c>
      <c r="B995" t="s">
        <v>2181</v>
      </c>
      <c r="C995">
        <v>6034</v>
      </c>
      <c r="D995" t="s">
        <v>96</v>
      </c>
      <c r="E995" t="s">
        <v>32</v>
      </c>
      <c r="F995" t="s">
        <v>28</v>
      </c>
      <c r="G995" t="s">
        <v>28</v>
      </c>
      <c r="H995" t="s">
        <v>96</v>
      </c>
      <c r="I995" t="s">
        <v>19</v>
      </c>
      <c r="J995">
        <v>1354.7</v>
      </c>
      <c r="K995">
        <v>1</v>
      </c>
      <c r="L995" t="s">
        <v>121</v>
      </c>
      <c r="M995" t="s">
        <v>1243</v>
      </c>
      <c r="O995">
        <v>1207</v>
      </c>
      <c r="P995" t="s">
        <v>20</v>
      </c>
      <c r="Q995">
        <v>0</v>
      </c>
      <c r="R995" s="48">
        <v>1.6666666666666607E-2</v>
      </c>
      <c r="S995">
        <v>1</v>
      </c>
    </row>
    <row r="996" spans="1:19" x14ac:dyDescent="0.25">
      <c r="A996" t="s">
        <v>2182</v>
      </c>
      <c r="B996" t="s">
        <v>2183</v>
      </c>
      <c r="C996">
        <v>6034</v>
      </c>
      <c r="D996" t="s">
        <v>96</v>
      </c>
      <c r="E996" t="s">
        <v>32</v>
      </c>
      <c r="F996" t="s">
        <v>28</v>
      </c>
      <c r="G996" t="s">
        <v>28</v>
      </c>
      <c r="H996" t="s">
        <v>96</v>
      </c>
      <c r="I996" t="s">
        <v>19</v>
      </c>
      <c r="J996">
        <v>1354.7</v>
      </c>
      <c r="K996">
        <v>1</v>
      </c>
      <c r="L996" t="s">
        <v>121</v>
      </c>
      <c r="M996" t="s">
        <v>1243</v>
      </c>
      <c r="O996">
        <v>842</v>
      </c>
      <c r="P996" t="s">
        <v>20</v>
      </c>
      <c r="Q996">
        <v>2.5</v>
      </c>
      <c r="R996" s="48">
        <v>1.6666666666666607E-2</v>
      </c>
      <c r="S996">
        <v>0</v>
      </c>
    </row>
    <row r="997" spans="1:19" x14ac:dyDescent="0.25">
      <c r="A997" t="s">
        <v>2184</v>
      </c>
      <c r="B997" t="s">
        <v>2185</v>
      </c>
      <c r="C997">
        <v>6034</v>
      </c>
      <c r="D997" t="s">
        <v>96</v>
      </c>
      <c r="E997" t="s">
        <v>32</v>
      </c>
      <c r="F997" t="s">
        <v>29</v>
      </c>
      <c r="G997" t="s">
        <v>30</v>
      </c>
      <c r="H997" t="s">
        <v>96</v>
      </c>
      <c r="I997" t="s">
        <v>22</v>
      </c>
      <c r="J997">
        <v>1354.7</v>
      </c>
      <c r="K997">
        <v>1</v>
      </c>
      <c r="L997" t="s">
        <v>124</v>
      </c>
      <c r="M997" t="s">
        <v>1243</v>
      </c>
      <c r="O997">
        <v>852</v>
      </c>
      <c r="P997" t="s">
        <v>20</v>
      </c>
      <c r="Q997">
        <v>5</v>
      </c>
      <c r="R997" s="48">
        <v>3.611111111113452E-3</v>
      </c>
      <c r="S997">
        <v>0</v>
      </c>
    </row>
    <row r="998" spans="1:19" x14ac:dyDescent="0.25">
      <c r="A998" t="s">
        <v>2186</v>
      </c>
      <c r="B998" t="s">
        <v>2187</v>
      </c>
      <c r="C998">
        <v>6034</v>
      </c>
      <c r="D998" t="s">
        <v>96</v>
      </c>
      <c r="E998" t="s">
        <v>32</v>
      </c>
      <c r="F998" t="s">
        <v>29</v>
      </c>
      <c r="G998" t="s">
        <v>30</v>
      </c>
      <c r="H998" t="s">
        <v>96</v>
      </c>
      <c r="I998" t="s">
        <v>22</v>
      </c>
      <c r="J998">
        <v>1354.7</v>
      </c>
      <c r="K998">
        <v>1</v>
      </c>
      <c r="L998" t="s">
        <v>124</v>
      </c>
      <c r="M998" t="s">
        <v>1243</v>
      </c>
      <c r="O998">
        <v>1201</v>
      </c>
      <c r="P998" t="s">
        <v>20</v>
      </c>
      <c r="Q998">
        <v>10.6</v>
      </c>
      <c r="R998" s="48">
        <v>1.6111111111110077E-2</v>
      </c>
      <c r="S998">
        <v>0</v>
      </c>
    </row>
    <row r="999" spans="1:19" x14ac:dyDescent="0.25">
      <c r="A999" t="s">
        <v>2188</v>
      </c>
      <c r="B999" t="s">
        <v>2189</v>
      </c>
      <c r="C999">
        <v>6034</v>
      </c>
      <c r="D999" t="s">
        <v>96</v>
      </c>
      <c r="E999" t="s">
        <v>32</v>
      </c>
      <c r="F999" t="s">
        <v>29</v>
      </c>
      <c r="G999" t="s">
        <v>30</v>
      </c>
      <c r="H999" t="s">
        <v>96</v>
      </c>
      <c r="I999" t="s">
        <v>22</v>
      </c>
      <c r="J999">
        <v>1354.7</v>
      </c>
      <c r="K999">
        <v>1</v>
      </c>
      <c r="L999" t="s">
        <v>124</v>
      </c>
      <c r="M999" t="s">
        <v>1243</v>
      </c>
      <c r="O999">
        <v>1217</v>
      </c>
      <c r="P999" t="s">
        <v>20</v>
      </c>
      <c r="Q999">
        <v>15.4</v>
      </c>
      <c r="R999" s="48">
        <v>1.1666666666665826E-2</v>
      </c>
      <c r="S999">
        <v>0</v>
      </c>
    </row>
    <row r="1000" spans="1:19" x14ac:dyDescent="0.25">
      <c r="A1000" t="s">
        <v>2190</v>
      </c>
      <c r="B1000" t="s">
        <v>2191</v>
      </c>
      <c r="C1000">
        <v>6034</v>
      </c>
      <c r="D1000" t="s">
        <v>96</v>
      </c>
      <c r="E1000" t="s">
        <v>32</v>
      </c>
      <c r="F1000" t="s">
        <v>29</v>
      </c>
      <c r="G1000" t="s">
        <v>30</v>
      </c>
      <c r="H1000" t="s">
        <v>96</v>
      </c>
      <c r="I1000" t="s">
        <v>22</v>
      </c>
      <c r="J1000">
        <v>1354.7</v>
      </c>
      <c r="K1000">
        <v>1</v>
      </c>
      <c r="L1000" t="s">
        <v>124</v>
      </c>
      <c r="M1000" t="s">
        <v>1243</v>
      </c>
      <c r="O1000">
        <v>1195</v>
      </c>
      <c r="P1000" t="s">
        <v>20</v>
      </c>
      <c r="Q1000">
        <v>15.4</v>
      </c>
      <c r="R1000" s="48">
        <v>1.0000000000001563E-2</v>
      </c>
      <c r="S1000">
        <v>0</v>
      </c>
    </row>
    <row r="1001" spans="1:19" x14ac:dyDescent="0.25">
      <c r="A1001" t="s">
        <v>2192</v>
      </c>
      <c r="B1001" t="s">
        <v>2193</v>
      </c>
      <c r="C1001">
        <v>6034</v>
      </c>
      <c r="D1001" t="s">
        <v>96</v>
      </c>
      <c r="E1001" t="s">
        <v>32</v>
      </c>
      <c r="F1001" t="s">
        <v>29</v>
      </c>
      <c r="G1001" t="s">
        <v>30</v>
      </c>
      <c r="H1001" t="s">
        <v>96</v>
      </c>
      <c r="I1001" t="s">
        <v>22</v>
      </c>
      <c r="J1001">
        <v>1354.7</v>
      </c>
      <c r="K1001">
        <v>1</v>
      </c>
      <c r="L1001" t="s">
        <v>124</v>
      </c>
      <c r="M1001" t="s">
        <v>1243</v>
      </c>
      <c r="O1001">
        <v>1254</v>
      </c>
      <c r="P1001" t="s">
        <v>20</v>
      </c>
      <c r="Q1001">
        <v>16.100000000000001</v>
      </c>
      <c r="R1001" s="48">
        <v>9.7222222222219656E-3</v>
      </c>
      <c r="S1001">
        <v>0</v>
      </c>
    </row>
    <row r="1002" spans="1:19" x14ac:dyDescent="0.25">
      <c r="A1002" t="s">
        <v>2194</v>
      </c>
      <c r="B1002" t="s">
        <v>2195</v>
      </c>
      <c r="C1002">
        <v>6034</v>
      </c>
      <c r="D1002" t="s">
        <v>96</v>
      </c>
      <c r="E1002" t="s">
        <v>32</v>
      </c>
      <c r="F1002" t="s">
        <v>29</v>
      </c>
      <c r="G1002" t="s">
        <v>30</v>
      </c>
      <c r="H1002" t="s">
        <v>96</v>
      </c>
      <c r="I1002" t="s">
        <v>22</v>
      </c>
      <c r="J1002">
        <v>1354.7</v>
      </c>
      <c r="K1002">
        <v>1</v>
      </c>
      <c r="L1002" t="s">
        <v>124</v>
      </c>
      <c r="M1002" t="s">
        <v>1243</v>
      </c>
      <c r="O1002">
        <v>1239</v>
      </c>
      <c r="P1002" t="s">
        <v>20</v>
      </c>
      <c r="Q1002">
        <v>15.9</v>
      </c>
      <c r="R1002" s="48">
        <v>9.9999999999988987E-3</v>
      </c>
      <c r="S1002">
        <v>0</v>
      </c>
    </row>
    <row r="1003" spans="1:19" x14ac:dyDescent="0.25">
      <c r="A1003" t="s">
        <v>2196</v>
      </c>
      <c r="B1003" t="s">
        <v>2197</v>
      </c>
      <c r="C1003">
        <v>6034</v>
      </c>
      <c r="D1003" t="s">
        <v>96</v>
      </c>
      <c r="E1003" t="s">
        <v>32</v>
      </c>
      <c r="F1003" t="s">
        <v>29</v>
      </c>
      <c r="G1003" t="s">
        <v>30</v>
      </c>
      <c r="H1003" t="s">
        <v>96</v>
      </c>
      <c r="I1003" t="s">
        <v>22</v>
      </c>
      <c r="J1003">
        <v>1354.7</v>
      </c>
      <c r="K1003">
        <v>1</v>
      </c>
      <c r="L1003" t="s">
        <v>124</v>
      </c>
      <c r="M1003" t="s">
        <v>1243</v>
      </c>
      <c r="O1003">
        <v>1225</v>
      </c>
      <c r="P1003" t="s">
        <v>20</v>
      </c>
      <c r="Q1003">
        <v>15.6</v>
      </c>
      <c r="R1003" s="48">
        <v>9.7222222222219656E-3</v>
      </c>
      <c r="S1003">
        <v>0</v>
      </c>
    </row>
    <row r="1004" spans="1:19" x14ac:dyDescent="0.25">
      <c r="A1004" t="s">
        <v>2198</v>
      </c>
      <c r="B1004" t="s">
        <v>2199</v>
      </c>
      <c r="C1004">
        <v>6034</v>
      </c>
      <c r="D1004" t="s">
        <v>96</v>
      </c>
      <c r="E1004" t="s">
        <v>32</v>
      </c>
      <c r="F1004" t="s">
        <v>29</v>
      </c>
      <c r="G1004" t="s">
        <v>30</v>
      </c>
      <c r="H1004" t="s">
        <v>96</v>
      </c>
      <c r="I1004" t="s">
        <v>22</v>
      </c>
      <c r="J1004">
        <v>1354.7</v>
      </c>
      <c r="K1004">
        <v>1</v>
      </c>
      <c r="L1004" t="s">
        <v>124</v>
      </c>
      <c r="M1004" t="s">
        <v>1243</v>
      </c>
      <c r="O1004">
        <v>1318</v>
      </c>
      <c r="P1004" t="s">
        <v>20</v>
      </c>
      <c r="Q1004">
        <v>12.1</v>
      </c>
      <c r="R1004" s="48">
        <v>1.5833333333333144E-2</v>
      </c>
      <c r="S1004">
        <v>0</v>
      </c>
    </row>
    <row r="1005" spans="1:19" x14ac:dyDescent="0.25">
      <c r="A1005" t="s">
        <v>2200</v>
      </c>
      <c r="B1005" t="s">
        <v>2201</v>
      </c>
      <c r="C1005">
        <v>6034</v>
      </c>
      <c r="D1005" t="s">
        <v>96</v>
      </c>
      <c r="E1005" t="s">
        <v>32</v>
      </c>
      <c r="F1005" t="s">
        <v>29</v>
      </c>
      <c r="G1005" t="s">
        <v>30</v>
      </c>
      <c r="H1005" t="s">
        <v>96</v>
      </c>
      <c r="I1005" t="s">
        <v>22</v>
      </c>
      <c r="J1005">
        <v>1354.7</v>
      </c>
      <c r="K1005">
        <v>1</v>
      </c>
      <c r="L1005" t="s">
        <v>124</v>
      </c>
      <c r="M1005" t="s">
        <v>1243</v>
      </c>
      <c r="O1005">
        <v>1312</v>
      </c>
      <c r="P1005" t="s">
        <v>20</v>
      </c>
      <c r="Q1005">
        <v>11.6</v>
      </c>
      <c r="R1005" s="48">
        <v>1.3333333333335418E-2</v>
      </c>
      <c r="S1005">
        <v>0</v>
      </c>
    </row>
    <row r="1006" spans="1:19" x14ac:dyDescent="0.25">
      <c r="A1006" t="s">
        <v>2202</v>
      </c>
      <c r="B1006" t="s">
        <v>2203</v>
      </c>
      <c r="C1006">
        <v>6034</v>
      </c>
      <c r="D1006" t="s">
        <v>96</v>
      </c>
      <c r="E1006" t="s">
        <v>32</v>
      </c>
      <c r="F1006" t="s">
        <v>17</v>
      </c>
      <c r="G1006" t="s">
        <v>17</v>
      </c>
      <c r="H1006" t="s">
        <v>96</v>
      </c>
      <c r="I1006" t="s">
        <v>19</v>
      </c>
      <c r="J1006">
        <v>1354.7</v>
      </c>
      <c r="K1006">
        <v>1</v>
      </c>
      <c r="L1006" t="s">
        <v>101</v>
      </c>
      <c r="M1006" t="s">
        <v>1243</v>
      </c>
      <c r="O1006">
        <v>1226</v>
      </c>
      <c r="P1006" t="s">
        <v>20</v>
      </c>
      <c r="Q1006">
        <v>6.3</v>
      </c>
      <c r="R1006" s="48">
        <v>1.1944444444442759E-2</v>
      </c>
      <c r="S1006">
        <v>0</v>
      </c>
    </row>
    <row r="1007" spans="1:19" x14ac:dyDescent="0.25">
      <c r="A1007" t="s">
        <v>2204</v>
      </c>
      <c r="B1007" t="s">
        <v>2205</v>
      </c>
      <c r="C1007">
        <v>6034</v>
      </c>
      <c r="D1007" t="s">
        <v>96</v>
      </c>
      <c r="E1007" t="s">
        <v>32</v>
      </c>
      <c r="F1007" t="s">
        <v>17</v>
      </c>
      <c r="G1007" t="s">
        <v>17</v>
      </c>
      <c r="H1007" t="s">
        <v>96</v>
      </c>
      <c r="I1007" t="s">
        <v>19</v>
      </c>
      <c r="J1007">
        <v>1354.7</v>
      </c>
      <c r="K1007">
        <v>1</v>
      </c>
      <c r="L1007" t="s">
        <v>101</v>
      </c>
      <c r="M1007" t="s">
        <v>1243</v>
      </c>
      <c r="O1007">
        <v>1155</v>
      </c>
      <c r="P1007" t="s">
        <v>20</v>
      </c>
      <c r="Q1007">
        <v>6</v>
      </c>
      <c r="R1007" s="48">
        <v>1.6666666666666607E-2</v>
      </c>
      <c r="S1007">
        <v>0</v>
      </c>
    </row>
    <row r="1008" spans="1:19" x14ac:dyDescent="0.25">
      <c r="A1008" t="s">
        <v>2206</v>
      </c>
      <c r="B1008" t="s">
        <v>2207</v>
      </c>
      <c r="C1008">
        <v>6034</v>
      </c>
      <c r="D1008" t="s">
        <v>96</v>
      </c>
      <c r="E1008" t="s">
        <v>32</v>
      </c>
      <c r="F1008" t="s">
        <v>17</v>
      </c>
      <c r="G1008" t="s">
        <v>17</v>
      </c>
      <c r="H1008" t="s">
        <v>96</v>
      </c>
      <c r="I1008" t="s">
        <v>19</v>
      </c>
      <c r="J1008">
        <v>1354.7</v>
      </c>
      <c r="K1008">
        <v>1</v>
      </c>
      <c r="L1008" t="s">
        <v>101</v>
      </c>
      <c r="M1008" t="s">
        <v>1243</v>
      </c>
      <c r="O1008">
        <v>1175</v>
      </c>
      <c r="P1008" t="s">
        <v>20</v>
      </c>
      <c r="Q1008">
        <v>6</v>
      </c>
      <c r="R1008" s="48">
        <v>1.6666666666666607E-2</v>
      </c>
      <c r="S1008">
        <v>0</v>
      </c>
    </row>
    <row r="1009" spans="1:19" x14ac:dyDescent="0.25">
      <c r="A1009" t="s">
        <v>2208</v>
      </c>
      <c r="B1009" t="s">
        <v>2209</v>
      </c>
      <c r="C1009">
        <v>6034</v>
      </c>
      <c r="D1009" t="s">
        <v>96</v>
      </c>
      <c r="E1009" t="s">
        <v>32</v>
      </c>
      <c r="F1009" t="s">
        <v>17</v>
      </c>
      <c r="G1009" t="s">
        <v>17</v>
      </c>
      <c r="H1009" t="s">
        <v>96</v>
      </c>
      <c r="I1009" t="s">
        <v>19</v>
      </c>
      <c r="J1009">
        <v>1354.9</v>
      </c>
      <c r="K1009">
        <v>1</v>
      </c>
      <c r="L1009" t="s">
        <v>101</v>
      </c>
      <c r="M1009" t="s">
        <v>1243</v>
      </c>
      <c r="O1009">
        <v>1177</v>
      </c>
      <c r="P1009" t="s">
        <v>20</v>
      </c>
      <c r="Q1009">
        <v>6</v>
      </c>
      <c r="R1009" s="48">
        <v>1.6666666666666607E-2</v>
      </c>
      <c r="S1009">
        <v>0</v>
      </c>
    </row>
    <row r="1010" spans="1:19" x14ac:dyDescent="0.25">
      <c r="A1010" t="s">
        <v>2210</v>
      </c>
      <c r="B1010" t="s">
        <v>2211</v>
      </c>
      <c r="C1010">
        <v>6034</v>
      </c>
      <c r="D1010" t="s">
        <v>96</v>
      </c>
      <c r="E1010" t="s">
        <v>32</v>
      </c>
      <c r="F1010" t="s">
        <v>17</v>
      </c>
      <c r="G1010" t="s">
        <v>17</v>
      </c>
      <c r="H1010" t="s">
        <v>96</v>
      </c>
      <c r="I1010" t="s">
        <v>19</v>
      </c>
      <c r="J1010">
        <v>1354.9</v>
      </c>
      <c r="K1010">
        <v>1</v>
      </c>
      <c r="L1010" t="s">
        <v>101</v>
      </c>
      <c r="M1010" t="s">
        <v>1243</v>
      </c>
      <c r="O1010">
        <v>1182</v>
      </c>
      <c r="P1010" t="s">
        <v>20</v>
      </c>
      <c r="Q1010">
        <v>5.9</v>
      </c>
      <c r="R1010" s="48">
        <v>1.6666666666666607E-2</v>
      </c>
      <c r="S1010">
        <v>0</v>
      </c>
    </row>
    <row r="1011" spans="1:19" x14ac:dyDescent="0.25">
      <c r="A1011" t="s">
        <v>2212</v>
      </c>
      <c r="B1011" t="s">
        <v>2213</v>
      </c>
      <c r="C1011">
        <v>6034</v>
      </c>
      <c r="D1011" t="s">
        <v>96</v>
      </c>
      <c r="E1011" t="s">
        <v>32</v>
      </c>
      <c r="F1011" t="s">
        <v>17</v>
      </c>
      <c r="G1011" t="s">
        <v>17</v>
      </c>
      <c r="H1011" t="s">
        <v>96</v>
      </c>
      <c r="I1011" t="s">
        <v>19</v>
      </c>
      <c r="J1011">
        <v>1354.9</v>
      </c>
      <c r="K1011">
        <v>1</v>
      </c>
      <c r="L1011" t="s">
        <v>101</v>
      </c>
      <c r="M1011" t="s">
        <v>1243</v>
      </c>
      <c r="O1011">
        <v>1285</v>
      </c>
      <c r="P1011" t="s">
        <v>20</v>
      </c>
      <c r="Q1011">
        <v>6.8</v>
      </c>
      <c r="R1011" s="48">
        <v>1.6666666666666607E-2</v>
      </c>
      <c r="S1011">
        <v>0</v>
      </c>
    </row>
    <row r="1012" spans="1:19" x14ac:dyDescent="0.25">
      <c r="A1012" t="s">
        <v>2214</v>
      </c>
      <c r="B1012" t="s">
        <v>2215</v>
      </c>
      <c r="C1012">
        <v>6034</v>
      </c>
      <c r="D1012" t="s">
        <v>96</v>
      </c>
      <c r="E1012" t="s">
        <v>32</v>
      </c>
      <c r="F1012" t="s">
        <v>17</v>
      </c>
      <c r="G1012" t="s">
        <v>17</v>
      </c>
      <c r="H1012" t="s">
        <v>96</v>
      </c>
      <c r="I1012" t="s">
        <v>19</v>
      </c>
      <c r="J1012">
        <v>1354.9</v>
      </c>
      <c r="K1012">
        <v>1</v>
      </c>
      <c r="L1012" t="s">
        <v>101</v>
      </c>
      <c r="M1012" t="s">
        <v>1243</v>
      </c>
      <c r="O1012">
        <v>1257</v>
      </c>
      <c r="P1012" t="s">
        <v>20</v>
      </c>
      <c r="Q1012">
        <v>6.6</v>
      </c>
      <c r="R1012" s="48">
        <v>1.6666666666666607E-2</v>
      </c>
      <c r="S1012">
        <v>0</v>
      </c>
    </row>
    <row r="1013" spans="1:19" x14ac:dyDescent="0.25">
      <c r="A1013" t="s">
        <v>2216</v>
      </c>
      <c r="B1013" t="s">
        <v>2217</v>
      </c>
      <c r="C1013">
        <v>6034</v>
      </c>
      <c r="D1013" t="s">
        <v>96</v>
      </c>
      <c r="E1013" t="s">
        <v>32</v>
      </c>
      <c r="F1013" t="s">
        <v>17</v>
      </c>
      <c r="G1013" t="s">
        <v>17</v>
      </c>
      <c r="H1013" t="s">
        <v>96</v>
      </c>
      <c r="I1013" t="s">
        <v>19</v>
      </c>
      <c r="J1013">
        <v>1354.9</v>
      </c>
      <c r="K1013">
        <v>1</v>
      </c>
      <c r="L1013" t="s">
        <v>101</v>
      </c>
      <c r="M1013" t="s">
        <v>1243</v>
      </c>
      <c r="O1013">
        <v>1204</v>
      </c>
      <c r="P1013" t="s">
        <v>20</v>
      </c>
      <c r="Q1013">
        <v>6.2</v>
      </c>
      <c r="R1013" s="48">
        <v>1.6666666666666607E-2</v>
      </c>
      <c r="S1013">
        <v>0</v>
      </c>
    </row>
    <row r="1014" spans="1:19" x14ac:dyDescent="0.25">
      <c r="A1014" t="s">
        <v>2218</v>
      </c>
      <c r="B1014" t="s">
        <v>2219</v>
      </c>
      <c r="C1014">
        <v>6034</v>
      </c>
      <c r="D1014" t="s">
        <v>96</v>
      </c>
      <c r="E1014" t="s">
        <v>32</v>
      </c>
      <c r="F1014" t="s">
        <v>17</v>
      </c>
      <c r="G1014" t="s">
        <v>17</v>
      </c>
      <c r="H1014" t="s">
        <v>96</v>
      </c>
      <c r="I1014" t="s">
        <v>19</v>
      </c>
      <c r="J1014">
        <v>1354.9</v>
      </c>
      <c r="K1014">
        <v>1</v>
      </c>
      <c r="L1014" t="s">
        <v>101</v>
      </c>
      <c r="M1014" t="s">
        <v>1243</v>
      </c>
      <c r="O1014">
        <v>1261</v>
      </c>
      <c r="P1014" t="s">
        <v>20</v>
      </c>
      <c r="Q1014">
        <v>6.7</v>
      </c>
      <c r="R1014" s="48">
        <v>1.6666666666666607E-2</v>
      </c>
      <c r="S1014">
        <v>0</v>
      </c>
    </row>
    <row r="1015" spans="1:19" x14ac:dyDescent="0.25">
      <c r="A1015" t="s">
        <v>2220</v>
      </c>
      <c r="B1015" t="s">
        <v>2221</v>
      </c>
      <c r="C1015">
        <v>6034</v>
      </c>
      <c r="D1015" t="s">
        <v>96</v>
      </c>
      <c r="E1015" t="s">
        <v>32</v>
      </c>
      <c r="F1015" t="s">
        <v>17</v>
      </c>
      <c r="G1015" t="s">
        <v>17</v>
      </c>
      <c r="H1015" t="s">
        <v>96</v>
      </c>
      <c r="I1015" t="s">
        <v>19</v>
      </c>
      <c r="J1015">
        <v>1354.9</v>
      </c>
      <c r="K1015">
        <v>1</v>
      </c>
      <c r="L1015" t="s">
        <v>101</v>
      </c>
      <c r="M1015" t="s">
        <v>1243</v>
      </c>
      <c r="O1015">
        <v>1252</v>
      </c>
      <c r="P1015" t="s">
        <v>20</v>
      </c>
      <c r="Q1015">
        <v>6.5</v>
      </c>
      <c r="R1015" s="48">
        <v>1.6666666666666607E-2</v>
      </c>
      <c r="S1015">
        <v>0</v>
      </c>
    </row>
    <row r="1016" spans="1:19" x14ac:dyDescent="0.25">
      <c r="A1016" t="s">
        <v>2222</v>
      </c>
      <c r="B1016" t="s">
        <v>2223</v>
      </c>
      <c r="C1016">
        <v>6034</v>
      </c>
      <c r="D1016" t="s">
        <v>96</v>
      </c>
      <c r="E1016" t="s">
        <v>32</v>
      </c>
      <c r="F1016" t="s">
        <v>17</v>
      </c>
      <c r="G1016" t="s">
        <v>17</v>
      </c>
      <c r="H1016" t="s">
        <v>96</v>
      </c>
      <c r="I1016" t="s">
        <v>19</v>
      </c>
      <c r="J1016">
        <v>1354.9</v>
      </c>
      <c r="K1016">
        <v>1</v>
      </c>
      <c r="L1016" t="s">
        <v>101</v>
      </c>
      <c r="M1016" t="s">
        <v>1243</v>
      </c>
      <c r="O1016">
        <v>902</v>
      </c>
      <c r="P1016" t="s">
        <v>20</v>
      </c>
      <c r="Q1016">
        <v>5.0999999999999996</v>
      </c>
      <c r="R1016" s="48">
        <v>1.6666666666666607E-2</v>
      </c>
      <c r="S1016">
        <v>0</v>
      </c>
    </row>
    <row r="1017" spans="1:19" x14ac:dyDescent="0.25">
      <c r="A1017" t="s">
        <v>2224</v>
      </c>
      <c r="B1017" t="s">
        <v>2225</v>
      </c>
      <c r="C1017">
        <v>6034</v>
      </c>
      <c r="D1017" t="s">
        <v>96</v>
      </c>
      <c r="E1017" t="s">
        <v>32</v>
      </c>
      <c r="F1017" t="s">
        <v>21</v>
      </c>
      <c r="G1017" t="s">
        <v>21</v>
      </c>
      <c r="H1017" t="s">
        <v>96</v>
      </c>
      <c r="I1017" t="s">
        <v>22</v>
      </c>
      <c r="J1017">
        <v>1354.9</v>
      </c>
      <c r="K1017">
        <v>1</v>
      </c>
      <c r="L1017" t="s">
        <v>97</v>
      </c>
      <c r="M1017" t="s">
        <v>1243</v>
      </c>
      <c r="O1017">
        <v>809</v>
      </c>
      <c r="P1017" t="s">
        <v>20</v>
      </c>
      <c r="Q1017">
        <v>2.4</v>
      </c>
      <c r="R1017" s="48">
        <v>1.1388888888888893E-2</v>
      </c>
      <c r="S1017">
        <v>0</v>
      </c>
    </row>
    <row r="1018" spans="1:19" x14ac:dyDescent="0.25">
      <c r="A1018" t="s">
        <v>2226</v>
      </c>
      <c r="B1018" t="s">
        <v>2227</v>
      </c>
      <c r="C1018">
        <v>6034</v>
      </c>
      <c r="D1018" t="s">
        <v>96</v>
      </c>
      <c r="E1018" t="s">
        <v>32</v>
      </c>
      <c r="F1018" t="s">
        <v>17</v>
      </c>
      <c r="G1018" t="s">
        <v>17</v>
      </c>
      <c r="H1018" t="s">
        <v>96</v>
      </c>
      <c r="I1018" t="s">
        <v>19</v>
      </c>
      <c r="J1018">
        <v>1354.9</v>
      </c>
      <c r="K1018">
        <v>1</v>
      </c>
      <c r="L1018" t="s">
        <v>101</v>
      </c>
      <c r="M1018" t="s">
        <v>1243</v>
      </c>
      <c r="O1018">
        <v>1048</v>
      </c>
      <c r="P1018" t="s">
        <v>20</v>
      </c>
      <c r="Q1018">
        <v>5.3</v>
      </c>
      <c r="R1018" s="48">
        <v>1.111111111111196E-2</v>
      </c>
      <c r="S1018">
        <v>0</v>
      </c>
    </row>
    <row r="1019" spans="1:19" x14ac:dyDescent="0.25">
      <c r="A1019" t="s">
        <v>2228</v>
      </c>
      <c r="B1019" t="s">
        <v>2229</v>
      </c>
      <c r="C1019">
        <v>6034</v>
      </c>
      <c r="D1019" t="s">
        <v>96</v>
      </c>
      <c r="E1019" t="s">
        <v>32</v>
      </c>
      <c r="F1019" t="s">
        <v>17</v>
      </c>
      <c r="G1019" t="s">
        <v>17</v>
      </c>
      <c r="H1019" t="s">
        <v>96</v>
      </c>
      <c r="I1019" t="s">
        <v>19</v>
      </c>
      <c r="J1019">
        <v>1354.9</v>
      </c>
      <c r="K1019">
        <v>1</v>
      </c>
      <c r="L1019" t="s">
        <v>101</v>
      </c>
      <c r="M1019" t="s">
        <v>1243</v>
      </c>
      <c r="O1019">
        <v>1270</v>
      </c>
      <c r="P1019" t="s">
        <v>20</v>
      </c>
      <c r="Q1019">
        <v>6.4</v>
      </c>
      <c r="R1019" s="48">
        <v>1.6666666666666607E-2</v>
      </c>
      <c r="S1019">
        <v>0</v>
      </c>
    </row>
    <row r="1020" spans="1:19" x14ac:dyDescent="0.25">
      <c r="A1020" t="s">
        <v>2230</v>
      </c>
      <c r="B1020" t="s">
        <v>2231</v>
      </c>
      <c r="C1020">
        <v>6034</v>
      </c>
      <c r="D1020" t="s">
        <v>96</v>
      </c>
      <c r="E1020" t="s">
        <v>32</v>
      </c>
      <c r="F1020" t="s">
        <v>17</v>
      </c>
      <c r="G1020" t="s">
        <v>17</v>
      </c>
      <c r="H1020" t="s">
        <v>96</v>
      </c>
      <c r="I1020" t="s">
        <v>19</v>
      </c>
      <c r="J1020">
        <v>1354.9</v>
      </c>
      <c r="K1020">
        <v>1</v>
      </c>
      <c r="L1020" t="s">
        <v>101</v>
      </c>
      <c r="M1020" t="s">
        <v>1243</v>
      </c>
      <c r="O1020">
        <v>1293</v>
      </c>
      <c r="P1020" t="s">
        <v>20</v>
      </c>
      <c r="Q1020">
        <v>6.8</v>
      </c>
      <c r="R1020" s="48">
        <v>1.6666666666666607E-2</v>
      </c>
      <c r="S1020">
        <v>0</v>
      </c>
    </row>
    <row r="1021" spans="1:19" x14ac:dyDescent="0.25">
      <c r="A1021" t="s">
        <v>2232</v>
      </c>
      <c r="B1021" t="s">
        <v>2233</v>
      </c>
      <c r="C1021">
        <v>6034</v>
      </c>
      <c r="D1021" t="s">
        <v>96</v>
      </c>
      <c r="E1021" t="s">
        <v>32</v>
      </c>
      <c r="F1021" t="s">
        <v>17</v>
      </c>
      <c r="G1021" t="s">
        <v>17</v>
      </c>
      <c r="H1021" t="s">
        <v>96</v>
      </c>
      <c r="I1021" t="s">
        <v>19</v>
      </c>
      <c r="J1021">
        <v>1354.9</v>
      </c>
      <c r="K1021">
        <v>1</v>
      </c>
      <c r="L1021" t="s">
        <v>101</v>
      </c>
      <c r="M1021" t="s">
        <v>1243</v>
      </c>
      <c r="O1021">
        <v>1270</v>
      </c>
      <c r="P1021" t="s">
        <v>20</v>
      </c>
      <c r="Q1021">
        <v>6.3</v>
      </c>
      <c r="R1021" s="48">
        <v>1.6666666666666607E-2</v>
      </c>
      <c r="S1021">
        <v>0</v>
      </c>
    </row>
    <row r="1022" spans="1:19" x14ac:dyDescent="0.25">
      <c r="A1022" t="s">
        <v>2234</v>
      </c>
      <c r="B1022" t="s">
        <v>2235</v>
      </c>
      <c r="C1022">
        <v>6034</v>
      </c>
      <c r="D1022" t="s">
        <v>96</v>
      </c>
      <c r="E1022" t="s">
        <v>32</v>
      </c>
      <c r="F1022" t="s">
        <v>17</v>
      </c>
      <c r="G1022" t="s">
        <v>17</v>
      </c>
      <c r="H1022" t="s">
        <v>96</v>
      </c>
      <c r="I1022" t="s">
        <v>19</v>
      </c>
      <c r="J1022">
        <v>1354.9</v>
      </c>
      <c r="K1022">
        <v>1</v>
      </c>
      <c r="L1022" t="s">
        <v>101</v>
      </c>
      <c r="M1022" t="s">
        <v>1243</v>
      </c>
      <c r="O1022">
        <v>1221</v>
      </c>
      <c r="P1022" t="s">
        <v>20</v>
      </c>
      <c r="Q1022">
        <v>6.4</v>
      </c>
      <c r="R1022" s="48">
        <v>1.6666666666666607E-2</v>
      </c>
      <c r="S1022">
        <v>0</v>
      </c>
    </row>
    <row r="1023" spans="1:19" x14ac:dyDescent="0.25">
      <c r="A1023" t="s">
        <v>2236</v>
      </c>
      <c r="B1023" t="s">
        <v>2237</v>
      </c>
      <c r="C1023">
        <v>6034</v>
      </c>
      <c r="D1023" t="s">
        <v>96</v>
      </c>
      <c r="E1023" t="s">
        <v>32</v>
      </c>
      <c r="F1023" t="s">
        <v>21</v>
      </c>
      <c r="G1023" t="s">
        <v>21</v>
      </c>
      <c r="H1023" t="s">
        <v>96</v>
      </c>
      <c r="I1023" t="s">
        <v>22</v>
      </c>
      <c r="J1023">
        <v>1354.9</v>
      </c>
      <c r="K1023">
        <v>1</v>
      </c>
      <c r="L1023" t="s">
        <v>97</v>
      </c>
      <c r="M1023" t="s">
        <v>1243</v>
      </c>
      <c r="O1023">
        <v>1239</v>
      </c>
      <c r="P1023" t="s">
        <v>20</v>
      </c>
      <c r="Q1023">
        <v>7.5</v>
      </c>
      <c r="R1023" s="48">
        <v>8.0555555555550384E-3</v>
      </c>
      <c r="S1023">
        <v>0</v>
      </c>
    </row>
    <row r="1024" spans="1:19" x14ac:dyDescent="0.25">
      <c r="A1024" t="s">
        <v>2238</v>
      </c>
      <c r="B1024" t="s">
        <v>2239</v>
      </c>
      <c r="C1024">
        <v>6034</v>
      </c>
      <c r="D1024" t="s">
        <v>96</v>
      </c>
      <c r="E1024" t="s">
        <v>32</v>
      </c>
      <c r="F1024" t="s">
        <v>21</v>
      </c>
      <c r="G1024" t="s">
        <v>21</v>
      </c>
      <c r="H1024" t="s">
        <v>96</v>
      </c>
      <c r="I1024" t="s">
        <v>22</v>
      </c>
      <c r="J1024">
        <v>1354.9</v>
      </c>
      <c r="K1024">
        <v>1</v>
      </c>
      <c r="L1024" t="s">
        <v>97</v>
      </c>
      <c r="M1024" t="s">
        <v>1243</v>
      </c>
      <c r="O1024">
        <v>1136</v>
      </c>
      <c r="P1024" t="s">
        <v>20</v>
      </c>
      <c r="Q1024">
        <v>10</v>
      </c>
      <c r="R1024" s="48">
        <v>1.6666666666666607E-2</v>
      </c>
      <c r="S1024">
        <v>0</v>
      </c>
    </row>
    <row r="1025" spans="1:19" x14ac:dyDescent="0.25">
      <c r="A1025" t="s">
        <v>2240</v>
      </c>
      <c r="B1025" t="s">
        <v>2241</v>
      </c>
      <c r="C1025">
        <v>6034</v>
      </c>
      <c r="D1025" t="s">
        <v>96</v>
      </c>
      <c r="E1025" t="s">
        <v>32</v>
      </c>
      <c r="F1025" t="s">
        <v>26</v>
      </c>
      <c r="G1025" t="s">
        <v>27</v>
      </c>
      <c r="H1025" t="s">
        <v>96</v>
      </c>
      <c r="I1025" t="s">
        <v>19</v>
      </c>
      <c r="J1025">
        <v>1354.9</v>
      </c>
      <c r="K1025">
        <v>1</v>
      </c>
      <c r="L1025" t="s">
        <v>114</v>
      </c>
      <c r="M1025" t="s">
        <v>1243</v>
      </c>
      <c r="O1025">
        <v>1220</v>
      </c>
      <c r="P1025" t="s">
        <v>20</v>
      </c>
      <c r="Q1025">
        <v>5.4</v>
      </c>
      <c r="R1025" s="48">
        <v>1.6666666666666607E-2</v>
      </c>
      <c r="S1025">
        <v>0</v>
      </c>
    </row>
    <row r="1026" spans="1:19" x14ac:dyDescent="0.25">
      <c r="A1026" t="s">
        <v>2242</v>
      </c>
      <c r="B1026" t="s">
        <v>2243</v>
      </c>
      <c r="C1026">
        <v>6034</v>
      </c>
      <c r="D1026" t="s">
        <v>96</v>
      </c>
      <c r="E1026" t="s">
        <v>32</v>
      </c>
      <c r="F1026" t="s">
        <v>26</v>
      </c>
      <c r="G1026" t="s">
        <v>27</v>
      </c>
      <c r="H1026" t="s">
        <v>96</v>
      </c>
      <c r="I1026" t="s">
        <v>19</v>
      </c>
      <c r="J1026">
        <v>1354.9</v>
      </c>
      <c r="K1026">
        <v>1</v>
      </c>
      <c r="L1026" t="s">
        <v>114</v>
      </c>
      <c r="M1026" t="s">
        <v>1243</v>
      </c>
      <c r="O1026">
        <v>850</v>
      </c>
      <c r="P1026" t="s">
        <v>20</v>
      </c>
      <c r="Q1026">
        <v>0</v>
      </c>
      <c r="R1026" s="48">
        <v>1.6666666666666607E-2</v>
      </c>
      <c r="S1026">
        <v>1</v>
      </c>
    </row>
    <row r="1027" spans="1:19" x14ac:dyDescent="0.25">
      <c r="A1027" t="s">
        <v>2244</v>
      </c>
      <c r="B1027" t="s">
        <v>2245</v>
      </c>
      <c r="C1027">
        <v>6034</v>
      </c>
      <c r="D1027" t="s">
        <v>96</v>
      </c>
      <c r="E1027" t="s">
        <v>32</v>
      </c>
      <c r="F1027" t="s">
        <v>28</v>
      </c>
      <c r="G1027" t="s">
        <v>28</v>
      </c>
      <c r="H1027" t="s">
        <v>96</v>
      </c>
      <c r="I1027" t="s">
        <v>19</v>
      </c>
      <c r="J1027">
        <v>1354.9</v>
      </c>
      <c r="K1027">
        <v>1</v>
      </c>
      <c r="L1027" t="s">
        <v>121</v>
      </c>
      <c r="M1027" t="s">
        <v>1243</v>
      </c>
      <c r="O1027">
        <v>1209</v>
      </c>
      <c r="P1027" t="s">
        <v>20</v>
      </c>
      <c r="Q1027">
        <v>0</v>
      </c>
      <c r="R1027" s="48">
        <v>6.3888888888907758E-3</v>
      </c>
      <c r="S1027">
        <v>1</v>
      </c>
    </row>
    <row r="1028" spans="1:19" x14ac:dyDescent="0.25">
      <c r="A1028" t="s">
        <v>2246</v>
      </c>
      <c r="B1028" t="s">
        <v>2247</v>
      </c>
      <c r="C1028">
        <v>6034</v>
      </c>
      <c r="D1028" t="s">
        <v>96</v>
      </c>
      <c r="E1028" t="s">
        <v>32</v>
      </c>
      <c r="F1028" t="s">
        <v>28</v>
      </c>
      <c r="G1028" t="s">
        <v>28</v>
      </c>
      <c r="H1028" t="s">
        <v>96</v>
      </c>
      <c r="I1028" t="s">
        <v>19</v>
      </c>
      <c r="J1028">
        <v>1354.9</v>
      </c>
      <c r="K1028">
        <v>1</v>
      </c>
      <c r="L1028" t="s">
        <v>121</v>
      </c>
      <c r="M1028" t="s">
        <v>1243</v>
      </c>
      <c r="O1028">
        <v>1209</v>
      </c>
      <c r="P1028" t="s">
        <v>20</v>
      </c>
      <c r="Q1028">
        <v>0</v>
      </c>
      <c r="R1028" s="48">
        <v>1.6666666666666607E-2</v>
      </c>
      <c r="S1028">
        <v>1</v>
      </c>
    </row>
    <row r="1029" spans="1:19" x14ac:dyDescent="0.25">
      <c r="A1029" t="s">
        <v>2248</v>
      </c>
      <c r="B1029" t="s">
        <v>2249</v>
      </c>
      <c r="C1029">
        <v>6034</v>
      </c>
      <c r="D1029" t="s">
        <v>96</v>
      </c>
      <c r="E1029" t="s">
        <v>32</v>
      </c>
      <c r="F1029" t="s">
        <v>28</v>
      </c>
      <c r="G1029" t="s">
        <v>28</v>
      </c>
      <c r="H1029" t="s">
        <v>96</v>
      </c>
      <c r="I1029" t="s">
        <v>19</v>
      </c>
      <c r="J1029">
        <v>1354.9</v>
      </c>
      <c r="K1029">
        <v>1</v>
      </c>
      <c r="L1029" t="s">
        <v>121</v>
      </c>
      <c r="M1029" t="s">
        <v>1243</v>
      </c>
      <c r="O1029">
        <v>1205</v>
      </c>
      <c r="P1029" t="s">
        <v>20</v>
      </c>
      <c r="Q1029">
        <v>0</v>
      </c>
      <c r="R1029" s="48">
        <v>1.6666666666666607E-2</v>
      </c>
      <c r="S1029">
        <v>1</v>
      </c>
    </row>
    <row r="1030" spans="1:19" x14ac:dyDescent="0.25">
      <c r="A1030" t="s">
        <v>2250</v>
      </c>
      <c r="B1030" t="s">
        <v>2251</v>
      </c>
      <c r="C1030">
        <v>6034</v>
      </c>
      <c r="D1030" t="s">
        <v>96</v>
      </c>
      <c r="E1030" t="s">
        <v>32</v>
      </c>
      <c r="F1030" t="s">
        <v>28</v>
      </c>
      <c r="G1030" t="s">
        <v>28</v>
      </c>
      <c r="H1030" t="s">
        <v>96</v>
      </c>
      <c r="I1030" t="s">
        <v>19</v>
      </c>
      <c r="J1030">
        <v>1354.9</v>
      </c>
      <c r="K1030">
        <v>1</v>
      </c>
      <c r="L1030" t="s">
        <v>121</v>
      </c>
      <c r="M1030" t="s">
        <v>1243</v>
      </c>
      <c r="O1030">
        <v>847</v>
      </c>
      <c r="P1030" t="s">
        <v>20</v>
      </c>
      <c r="Q1030">
        <v>0</v>
      </c>
      <c r="R1030" s="48">
        <v>1.6666666666666607E-2</v>
      </c>
      <c r="S1030">
        <v>1</v>
      </c>
    </row>
    <row r="1031" spans="1:19" x14ac:dyDescent="0.25">
      <c r="A1031" t="s">
        <v>2252</v>
      </c>
      <c r="B1031" t="s">
        <v>2253</v>
      </c>
      <c r="C1031">
        <v>6034</v>
      </c>
      <c r="D1031" t="s">
        <v>96</v>
      </c>
      <c r="E1031" t="s">
        <v>32</v>
      </c>
      <c r="F1031" t="s">
        <v>28</v>
      </c>
      <c r="G1031" t="s">
        <v>28</v>
      </c>
      <c r="H1031" t="s">
        <v>96</v>
      </c>
      <c r="I1031" t="s">
        <v>19</v>
      </c>
      <c r="J1031">
        <v>1354.9</v>
      </c>
      <c r="K1031">
        <v>1</v>
      </c>
      <c r="L1031" t="s">
        <v>121</v>
      </c>
      <c r="M1031" t="s">
        <v>1243</v>
      </c>
      <c r="O1031">
        <v>852</v>
      </c>
      <c r="P1031" t="s">
        <v>20</v>
      </c>
      <c r="Q1031">
        <v>0</v>
      </c>
      <c r="R1031" s="48">
        <v>1.6666666666666607E-2</v>
      </c>
      <c r="S1031">
        <v>1</v>
      </c>
    </row>
    <row r="1032" spans="1:19" x14ac:dyDescent="0.25">
      <c r="A1032" t="s">
        <v>2254</v>
      </c>
      <c r="B1032" t="s">
        <v>2255</v>
      </c>
      <c r="C1032">
        <v>6034</v>
      </c>
      <c r="D1032" t="s">
        <v>96</v>
      </c>
      <c r="E1032" t="s">
        <v>32</v>
      </c>
      <c r="F1032" t="s">
        <v>29</v>
      </c>
      <c r="G1032" t="s">
        <v>30</v>
      </c>
      <c r="H1032" t="s">
        <v>96</v>
      </c>
      <c r="I1032" t="s">
        <v>22</v>
      </c>
      <c r="J1032">
        <v>1354.9</v>
      </c>
      <c r="K1032">
        <v>1</v>
      </c>
      <c r="L1032" t="s">
        <v>124</v>
      </c>
      <c r="M1032" t="s">
        <v>1243</v>
      </c>
      <c r="O1032">
        <v>856</v>
      </c>
      <c r="P1032" t="s">
        <v>20</v>
      </c>
      <c r="Q1032">
        <v>5.2</v>
      </c>
      <c r="R1032" s="48">
        <v>7.4999999999985079E-3</v>
      </c>
      <c r="S1032">
        <v>0</v>
      </c>
    </row>
    <row r="1033" spans="1:19" x14ac:dyDescent="0.25">
      <c r="A1033" t="s">
        <v>2256</v>
      </c>
      <c r="B1033" t="s">
        <v>2257</v>
      </c>
      <c r="C1033">
        <v>6034</v>
      </c>
      <c r="D1033" t="s">
        <v>96</v>
      </c>
      <c r="E1033" t="s">
        <v>32</v>
      </c>
      <c r="F1033" t="s">
        <v>29</v>
      </c>
      <c r="G1033" t="s">
        <v>30</v>
      </c>
      <c r="H1033" t="s">
        <v>96</v>
      </c>
      <c r="I1033" t="s">
        <v>22</v>
      </c>
      <c r="J1033">
        <v>1354.9</v>
      </c>
      <c r="K1033">
        <v>1</v>
      </c>
      <c r="L1033" t="s">
        <v>124</v>
      </c>
      <c r="M1033" t="s">
        <v>1243</v>
      </c>
      <c r="O1033">
        <v>1041</v>
      </c>
      <c r="P1033" t="s">
        <v>20</v>
      </c>
      <c r="Q1033">
        <v>9.3000000000000007</v>
      </c>
      <c r="R1033" s="48">
        <v>1.6666666666666607E-2</v>
      </c>
      <c r="S1033">
        <v>0</v>
      </c>
    </row>
    <row r="1034" spans="1:19" x14ac:dyDescent="0.25">
      <c r="A1034" t="s">
        <v>2258</v>
      </c>
      <c r="B1034" t="s">
        <v>2259</v>
      </c>
      <c r="C1034">
        <v>6034</v>
      </c>
      <c r="D1034" t="s">
        <v>96</v>
      </c>
      <c r="E1034" t="s">
        <v>32</v>
      </c>
      <c r="F1034" t="s">
        <v>29</v>
      </c>
      <c r="G1034" t="s">
        <v>30</v>
      </c>
      <c r="H1034" t="s">
        <v>96</v>
      </c>
      <c r="I1034" t="s">
        <v>22</v>
      </c>
      <c r="J1034">
        <v>1354.9</v>
      </c>
      <c r="K1034">
        <v>1</v>
      </c>
      <c r="L1034" t="s">
        <v>124</v>
      </c>
      <c r="M1034" t="s">
        <v>1243</v>
      </c>
      <c r="O1034">
        <v>1193</v>
      </c>
      <c r="P1034" t="s">
        <v>20</v>
      </c>
      <c r="Q1034">
        <v>15.1</v>
      </c>
      <c r="R1034" s="48">
        <v>1.2777777777778887E-2</v>
      </c>
      <c r="S1034">
        <v>0</v>
      </c>
    </row>
    <row r="1035" spans="1:19" x14ac:dyDescent="0.25">
      <c r="A1035" t="s">
        <v>2260</v>
      </c>
      <c r="B1035" t="s">
        <v>2261</v>
      </c>
      <c r="C1035">
        <v>6034</v>
      </c>
      <c r="D1035" t="s">
        <v>96</v>
      </c>
      <c r="E1035" t="s">
        <v>32</v>
      </c>
      <c r="F1035" t="s">
        <v>29</v>
      </c>
      <c r="G1035" t="s">
        <v>30</v>
      </c>
      <c r="H1035" t="s">
        <v>96</v>
      </c>
      <c r="I1035" t="s">
        <v>22</v>
      </c>
      <c r="J1035">
        <v>1354.9</v>
      </c>
      <c r="K1035">
        <v>1</v>
      </c>
      <c r="L1035" t="s">
        <v>124</v>
      </c>
      <c r="M1035" t="s">
        <v>1243</v>
      </c>
      <c r="O1035">
        <v>1196</v>
      </c>
      <c r="P1035" t="s">
        <v>20</v>
      </c>
      <c r="Q1035">
        <v>15.4</v>
      </c>
      <c r="R1035" s="48">
        <v>9.9999999999988987E-3</v>
      </c>
      <c r="S1035">
        <v>0</v>
      </c>
    </row>
    <row r="1036" spans="1:19" x14ac:dyDescent="0.25">
      <c r="A1036" t="s">
        <v>2263</v>
      </c>
      <c r="B1036" t="s">
        <v>2264</v>
      </c>
      <c r="C1036">
        <v>6034</v>
      </c>
      <c r="D1036" t="s">
        <v>96</v>
      </c>
      <c r="E1036" t="s">
        <v>32</v>
      </c>
      <c r="F1036" t="s">
        <v>29</v>
      </c>
      <c r="G1036" t="s">
        <v>30</v>
      </c>
      <c r="H1036" t="s">
        <v>96</v>
      </c>
      <c r="I1036" t="s">
        <v>22</v>
      </c>
      <c r="J1036">
        <v>1354.9</v>
      </c>
      <c r="K1036">
        <v>1</v>
      </c>
      <c r="L1036" t="s">
        <v>124</v>
      </c>
      <c r="M1036" t="s">
        <v>1243</v>
      </c>
      <c r="O1036">
        <v>1189</v>
      </c>
      <c r="P1036" t="s">
        <v>20</v>
      </c>
      <c r="Q1036">
        <v>15.1</v>
      </c>
      <c r="R1036" s="48">
        <v>1.0000000000001563E-2</v>
      </c>
      <c r="S1036">
        <v>0</v>
      </c>
    </row>
    <row r="1037" spans="1:19" x14ac:dyDescent="0.25">
      <c r="A1037" t="s">
        <v>2265</v>
      </c>
      <c r="B1037" t="s">
        <v>2266</v>
      </c>
      <c r="C1037">
        <v>6034</v>
      </c>
      <c r="D1037" t="s">
        <v>96</v>
      </c>
      <c r="E1037" t="s">
        <v>32</v>
      </c>
      <c r="F1037" t="s">
        <v>29</v>
      </c>
      <c r="G1037" t="s">
        <v>30</v>
      </c>
      <c r="H1037" t="s">
        <v>96</v>
      </c>
      <c r="I1037" t="s">
        <v>22</v>
      </c>
      <c r="J1037">
        <v>1354.9</v>
      </c>
      <c r="K1037">
        <v>1</v>
      </c>
      <c r="L1037" t="s">
        <v>124</v>
      </c>
      <c r="M1037" t="s">
        <v>1243</v>
      </c>
      <c r="O1037">
        <v>1230</v>
      </c>
      <c r="P1037" t="s">
        <v>20</v>
      </c>
      <c r="Q1037">
        <v>15.7</v>
      </c>
      <c r="R1037" s="48">
        <v>9.9999999999988987E-3</v>
      </c>
      <c r="S1037">
        <v>0</v>
      </c>
    </row>
    <row r="1038" spans="1:19" x14ac:dyDescent="0.25">
      <c r="A1038" t="s">
        <v>2267</v>
      </c>
      <c r="B1038" t="s">
        <v>2268</v>
      </c>
      <c r="C1038">
        <v>6034</v>
      </c>
      <c r="D1038" t="s">
        <v>96</v>
      </c>
      <c r="E1038" t="s">
        <v>32</v>
      </c>
      <c r="F1038" t="s">
        <v>29</v>
      </c>
      <c r="G1038" t="s">
        <v>30</v>
      </c>
      <c r="H1038" t="s">
        <v>96</v>
      </c>
      <c r="I1038" t="s">
        <v>22</v>
      </c>
      <c r="J1038">
        <v>1354.9</v>
      </c>
      <c r="K1038">
        <v>1</v>
      </c>
      <c r="L1038" t="s">
        <v>124</v>
      </c>
      <c r="M1038" t="s">
        <v>1243</v>
      </c>
      <c r="O1038">
        <v>1198</v>
      </c>
      <c r="P1038" t="s">
        <v>20</v>
      </c>
      <c r="Q1038">
        <v>15.3</v>
      </c>
      <c r="R1038" s="48">
        <v>1.0000000000001563E-2</v>
      </c>
      <c r="S1038">
        <v>0</v>
      </c>
    </row>
    <row r="1039" spans="1:19" x14ac:dyDescent="0.25">
      <c r="A1039" t="s">
        <v>2269</v>
      </c>
      <c r="B1039" t="s">
        <v>2270</v>
      </c>
      <c r="C1039">
        <v>6034</v>
      </c>
      <c r="D1039" t="s">
        <v>96</v>
      </c>
      <c r="E1039" t="s">
        <v>32</v>
      </c>
      <c r="F1039" t="s">
        <v>29</v>
      </c>
      <c r="G1039" t="s">
        <v>30</v>
      </c>
      <c r="H1039" t="s">
        <v>96</v>
      </c>
      <c r="I1039" t="s">
        <v>22</v>
      </c>
      <c r="J1039">
        <v>1354.9</v>
      </c>
      <c r="K1039">
        <v>1</v>
      </c>
      <c r="L1039" t="s">
        <v>124</v>
      </c>
      <c r="M1039" t="s">
        <v>1243</v>
      </c>
      <c r="O1039">
        <v>1093</v>
      </c>
      <c r="P1039" t="s">
        <v>20</v>
      </c>
      <c r="Q1039">
        <v>10.3</v>
      </c>
      <c r="R1039" s="48">
        <v>1.5555555555553546E-2</v>
      </c>
      <c r="S1039">
        <v>0</v>
      </c>
    </row>
    <row r="1040" spans="1:19" x14ac:dyDescent="0.25">
      <c r="A1040" t="s">
        <v>2271</v>
      </c>
      <c r="B1040" t="s">
        <v>2272</v>
      </c>
      <c r="C1040">
        <v>6034</v>
      </c>
      <c r="D1040" t="s">
        <v>96</v>
      </c>
      <c r="E1040" t="s">
        <v>32</v>
      </c>
      <c r="F1040" t="s">
        <v>29</v>
      </c>
      <c r="G1040" t="s">
        <v>30</v>
      </c>
      <c r="H1040" t="s">
        <v>96</v>
      </c>
      <c r="I1040" t="s">
        <v>22</v>
      </c>
      <c r="J1040">
        <v>1354.9</v>
      </c>
      <c r="K1040">
        <v>1</v>
      </c>
      <c r="L1040" t="s">
        <v>124</v>
      </c>
      <c r="M1040" t="s">
        <v>1243</v>
      </c>
      <c r="O1040">
        <v>845</v>
      </c>
      <c r="P1040" t="s">
        <v>20</v>
      </c>
      <c r="Q1040">
        <v>7.6</v>
      </c>
      <c r="R1040" s="48">
        <v>1.6666666666666607E-2</v>
      </c>
      <c r="S1040">
        <v>0</v>
      </c>
    </row>
    <row r="1041" spans="1:19" x14ac:dyDescent="0.25">
      <c r="A1041" t="s">
        <v>2273</v>
      </c>
      <c r="B1041" t="s">
        <v>2274</v>
      </c>
      <c r="C1041">
        <v>6034</v>
      </c>
      <c r="D1041" t="s">
        <v>96</v>
      </c>
      <c r="E1041" t="s">
        <v>32</v>
      </c>
      <c r="F1041" t="s">
        <v>29</v>
      </c>
      <c r="G1041" t="s">
        <v>30</v>
      </c>
      <c r="H1041" t="s">
        <v>96</v>
      </c>
      <c r="I1041" t="s">
        <v>22</v>
      </c>
      <c r="J1041">
        <v>1354.9</v>
      </c>
      <c r="K1041">
        <v>1</v>
      </c>
      <c r="L1041" t="s">
        <v>124</v>
      </c>
      <c r="M1041" t="s">
        <v>1243</v>
      </c>
      <c r="O1041">
        <v>848</v>
      </c>
      <c r="P1041" t="s">
        <v>20</v>
      </c>
      <c r="Q1041">
        <v>5.5</v>
      </c>
      <c r="R1041" s="48">
        <v>1.6666666666666607E-2</v>
      </c>
      <c r="S1041">
        <v>0</v>
      </c>
    </row>
    <row r="1042" spans="1:19" x14ac:dyDescent="0.25">
      <c r="A1042" t="s">
        <v>2275</v>
      </c>
      <c r="B1042" t="s">
        <v>2276</v>
      </c>
      <c r="C1042">
        <v>6034</v>
      </c>
      <c r="D1042" t="s">
        <v>96</v>
      </c>
      <c r="E1042" t="s">
        <v>32</v>
      </c>
      <c r="F1042" t="s">
        <v>29</v>
      </c>
      <c r="G1042" t="s">
        <v>30</v>
      </c>
      <c r="H1042" t="s">
        <v>96</v>
      </c>
      <c r="I1042" t="s">
        <v>22</v>
      </c>
      <c r="J1042">
        <v>1354.9</v>
      </c>
      <c r="K1042">
        <v>1</v>
      </c>
      <c r="L1042" t="s">
        <v>124</v>
      </c>
      <c r="M1042" t="s">
        <v>1243</v>
      </c>
      <c r="O1042">
        <v>839</v>
      </c>
      <c r="P1042" t="s">
        <v>20</v>
      </c>
      <c r="Q1042">
        <v>5.3</v>
      </c>
      <c r="R1042" s="48">
        <v>1.6666666666666607E-2</v>
      </c>
      <c r="S1042">
        <v>0</v>
      </c>
    </row>
    <row r="1043" spans="1:19" x14ac:dyDescent="0.25">
      <c r="A1043" t="s">
        <v>2277</v>
      </c>
      <c r="B1043" t="s">
        <v>2278</v>
      </c>
      <c r="C1043">
        <v>6034</v>
      </c>
      <c r="D1043" t="s">
        <v>96</v>
      </c>
      <c r="E1043" t="s">
        <v>32</v>
      </c>
      <c r="F1043" t="s">
        <v>29</v>
      </c>
      <c r="G1043" t="s">
        <v>30</v>
      </c>
      <c r="H1043" t="s">
        <v>96</v>
      </c>
      <c r="I1043" t="s">
        <v>22</v>
      </c>
      <c r="J1043">
        <v>1354.9</v>
      </c>
      <c r="K1043">
        <v>1</v>
      </c>
      <c r="L1043" t="s">
        <v>124</v>
      </c>
      <c r="M1043" t="s">
        <v>1243</v>
      </c>
      <c r="O1043">
        <v>862</v>
      </c>
      <c r="P1043" t="s">
        <v>20</v>
      </c>
      <c r="Q1043">
        <v>6</v>
      </c>
      <c r="R1043" s="48">
        <v>1.6666666666666607E-2</v>
      </c>
      <c r="S1043">
        <v>0</v>
      </c>
    </row>
    <row r="1044" spans="1:19" x14ac:dyDescent="0.25">
      <c r="A1044" t="s">
        <v>2279</v>
      </c>
      <c r="B1044" t="s">
        <v>2280</v>
      </c>
      <c r="C1044">
        <v>6034</v>
      </c>
      <c r="D1044" t="s">
        <v>96</v>
      </c>
      <c r="E1044" t="s">
        <v>32</v>
      </c>
      <c r="F1044" t="s">
        <v>29</v>
      </c>
      <c r="G1044" t="s">
        <v>30</v>
      </c>
      <c r="H1044" t="s">
        <v>96</v>
      </c>
      <c r="I1044" t="s">
        <v>22</v>
      </c>
      <c r="J1044">
        <v>1354.9</v>
      </c>
      <c r="K1044">
        <v>1</v>
      </c>
      <c r="L1044" t="s">
        <v>124</v>
      </c>
      <c r="M1044" t="s">
        <v>1243</v>
      </c>
      <c r="O1044">
        <v>850</v>
      </c>
      <c r="P1044" t="s">
        <v>20</v>
      </c>
      <c r="Q1044">
        <v>0</v>
      </c>
      <c r="R1044" s="48">
        <v>1.6666666666669272E-2</v>
      </c>
      <c r="S1044">
        <v>1</v>
      </c>
    </row>
    <row r="1045" spans="1:19" x14ac:dyDescent="0.25">
      <c r="A1045" t="s">
        <v>2281</v>
      </c>
      <c r="B1045" t="s">
        <v>2282</v>
      </c>
      <c r="C1045">
        <v>6034</v>
      </c>
      <c r="D1045" t="s">
        <v>96</v>
      </c>
      <c r="E1045" t="s">
        <v>32</v>
      </c>
      <c r="F1045" t="s">
        <v>17</v>
      </c>
      <c r="G1045" t="s">
        <v>17</v>
      </c>
      <c r="H1045" t="s">
        <v>96</v>
      </c>
      <c r="I1045" t="s">
        <v>19</v>
      </c>
      <c r="J1045">
        <v>1354.9</v>
      </c>
      <c r="K1045">
        <v>1</v>
      </c>
      <c r="L1045" t="s">
        <v>101</v>
      </c>
      <c r="M1045" t="s">
        <v>1243</v>
      </c>
      <c r="O1045">
        <v>1171</v>
      </c>
      <c r="P1045" t="s">
        <v>20</v>
      </c>
      <c r="Q1045">
        <v>6.1</v>
      </c>
      <c r="R1045" s="48">
        <v>8.6111111111089045E-3</v>
      </c>
      <c r="S1045">
        <v>0</v>
      </c>
    </row>
    <row r="1046" spans="1:19" x14ac:dyDescent="0.25">
      <c r="A1046" t="s">
        <v>2283</v>
      </c>
      <c r="B1046" t="s">
        <v>2284</v>
      </c>
      <c r="C1046">
        <v>6034</v>
      </c>
      <c r="D1046" t="s">
        <v>96</v>
      </c>
      <c r="E1046" t="s">
        <v>32</v>
      </c>
      <c r="F1046" t="s">
        <v>17</v>
      </c>
      <c r="G1046" t="s">
        <v>17</v>
      </c>
      <c r="H1046" t="s">
        <v>96</v>
      </c>
      <c r="I1046" t="s">
        <v>19</v>
      </c>
      <c r="J1046">
        <v>1354.9</v>
      </c>
      <c r="K1046">
        <v>1</v>
      </c>
      <c r="L1046" t="s">
        <v>101</v>
      </c>
      <c r="M1046" t="s">
        <v>1243</v>
      </c>
      <c r="O1046">
        <v>1192</v>
      </c>
      <c r="P1046" t="s">
        <v>20</v>
      </c>
      <c r="Q1046">
        <v>6.1</v>
      </c>
      <c r="R1046" s="48">
        <v>1.6666666666666607E-2</v>
      </c>
      <c r="S1046">
        <v>0</v>
      </c>
    </row>
    <row r="1047" spans="1:19" x14ac:dyDescent="0.25">
      <c r="A1047" t="s">
        <v>2285</v>
      </c>
      <c r="B1047" t="s">
        <v>2286</v>
      </c>
      <c r="C1047">
        <v>6034</v>
      </c>
      <c r="D1047" t="s">
        <v>96</v>
      </c>
      <c r="E1047" t="s">
        <v>32</v>
      </c>
      <c r="F1047" t="s">
        <v>17</v>
      </c>
      <c r="G1047" t="s">
        <v>17</v>
      </c>
      <c r="H1047" t="s">
        <v>96</v>
      </c>
      <c r="I1047" t="s">
        <v>19</v>
      </c>
      <c r="J1047">
        <v>1354.9</v>
      </c>
      <c r="K1047">
        <v>1</v>
      </c>
      <c r="L1047" t="s">
        <v>101</v>
      </c>
      <c r="M1047" t="s">
        <v>1243</v>
      </c>
      <c r="O1047">
        <v>1207</v>
      </c>
      <c r="P1047" t="s">
        <v>20</v>
      </c>
      <c r="Q1047">
        <v>6.4</v>
      </c>
      <c r="R1047" s="48">
        <v>1.6666666666666607E-2</v>
      </c>
      <c r="S1047">
        <v>0</v>
      </c>
    </row>
    <row r="1048" spans="1:19" x14ac:dyDescent="0.25">
      <c r="A1048" t="s">
        <v>2287</v>
      </c>
      <c r="B1048" t="s">
        <v>2288</v>
      </c>
      <c r="C1048">
        <v>6034</v>
      </c>
      <c r="D1048" t="s">
        <v>96</v>
      </c>
      <c r="E1048" t="s">
        <v>32</v>
      </c>
      <c r="F1048" t="s">
        <v>17</v>
      </c>
      <c r="G1048" t="s">
        <v>17</v>
      </c>
      <c r="H1048" t="s">
        <v>96</v>
      </c>
      <c r="I1048" t="s">
        <v>19</v>
      </c>
      <c r="J1048">
        <v>1354.9</v>
      </c>
      <c r="K1048">
        <v>1</v>
      </c>
      <c r="L1048" t="s">
        <v>101</v>
      </c>
      <c r="M1048" t="s">
        <v>1243</v>
      </c>
      <c r="O1048">
        <v>1224</v>
      </c>
      <c r="P1048" t="s">
        <v>20</v>
      </c>
      <c r="Q1048">
        <v>6.4</v>
      </c>
      <c r="R1048" s="48">
        <v>1.6666666666666607E-2</v>
      </c>
      <c r="S1048">
        <v>0</v>
      </c>
    </row>
    <row r="1049" spans="1:19" x14ac:dyDescent="0.25">
      <c r="A1049" t="s">
        <v>2289</v>
      </c>
      <c r="B1049" t="s">
        <v>2290</v>
      </c>
      <c r="C1049">
        <v>6034</v>
      </c>
      <c r="D1049" t="s">
        <v>96</v>
      </c>
      <c r="E1049" t="s">
        <v>32</v>
      </c>
      <c r="F1049" t="s">
        <v>17</v>
      </c>
      <c r="G1049" t="s">
        <v>17</v>
      </c>
      <c r="H1049" t="s">
        <v>96</v>
      </c>
      <c r="I1049" t="s">
        <v>19</v>
      </c>
      <c r="J1049">
        <v>1354.9</v>
      </c>
      <c r="K1049">
        <v>1</v>
      </c>
      <c r="L1049" t="s">
        <v>101</v>
      </c>
      <c r="M1049" t="s">
        <v>1243</v>
      </c>
      <c r="O1049">
        <v>1208</v>
      </c>
      <c r="P1049" t="s">
        <v>20</v>
      </c>
      <c r="Q1049">
        <v>6.4</v>
      </c>
      <c r="R1049" s="48">
        <v>1.6666666666666607E-2</v>
      </c>
      <c r="S1049">
        <v>0</v>
      </c>
    </row>
    <row r="1050" spans="1:19" x14ac:dyDescent="0.25">
      <c r="A1050" t="s">
        <v>2291</v>
      </c>
      <c r="B1050" t="s">
        <v>2292</v>
      </c>
      <c r="C1050">
        <v>6034</v>
      </c>
      <c r="D1050" t="s">
        <v>96</v>
      </c>
      <c r="E1050" t="s">
        <v>32</v>
      </c>
      <c r="F1050" t="s">
        <v>17</v>
      </c>
      <c r="G1050" t="s">
        <v>17</v>
      </c>
      <c r="H1050" t="s">
        <v>96</v>
      </c>
      <c r="I1050" t="s">
        <v>19</v>
      </c>
      <c r="J1050">
        <v>1354.9</v>
      </c>
      <c r="K1050">
        <v>1</v>
      </c>
      <c r="L1050" t="s">
        <v>101</v>
      </c>
      <c r="M1050" t="s">
        <v>1243</v>
      </c>
      <c r="O1050">
        <v>1212</v>
      </c>
      <c r="P1050" t="s">
        <v>20</v>
      </c>
      <c r="Q1050">
        <v>6.4</v>
      </c>
      <c r="R1050" s="48">
        <v>1.6666666666666607E-2</v>
      </c>
      <c r="S1050">
        <v>0</v>
      </c>
    </row>
    <row r="1051" spans="1:19" x14ac:dyDescent="0.25">
      <c r="A1051" t="s">
        <v>2293</v>
      </c>
      <c r="B1051" t="s">
        <v>2294</v>
      </c>
      <c r="C1051">
        <v>6034</v>
      </c>
      <c r="D1051" t="s">
        <v>96</v>
      </c>
      <c r="E1051" t="s">
        <v>32</v>
      </c>
      <c r="F1051" t="s">
        <v>17</v>
      </c>
      <c r="G1051" t="s">
        <v>17</v>
      </c>
      <c r="H1051" t="s">
        <v>96</v>
      </c>
      <c r="I1051" t="s">
        <v>19</v>
      </c>
      <c r="J1051">
        <v>1354.9</v>
      </c>
      <c r="K1051">
        <v>1</v>
      </c>
      <c r="L1051" t="s">
        <v>101</v>
      </c>
      <c r="M1051" t="s">
        <v>1243</v>
      </c>
      <c r="O1051">
        <v>1219</v>
      </c>
      <c r="P1051" t="s">
        <v>20</v>
      </c>
      <c r="Q1051">
        <v>6.4</v>
      </c>
      <c r="R1051" s="48">
        <v>1.6666666666666607E-2</v>
      </c>
      <c r="S1051">
        <v>0</v>
      </c>
    </row>
    <row r="1052" spans="1:19" x14ac:dyDescent="0.25">
      <c r="A1052" t="s">
        <v>2295</v>
      </c>
      <c r="B1052" t="s">
        <v>2296</v>
      </c>
      <c r="C1052">
        <v>6034</v>
      </c>
      <c r="D1052" t="s">
        <v>96</v>
      </c>
      <c r="E1052" t="s">
        <v>32</v>
      </c>
      <c r="F1052" t="s">
        <v>17</v>
      </c>
      <c r="G1052" t="s">
        <v>17</v>
      </c>
      <c r="H1052" t="s">
        <v>96</v>
      </c>
      <c r="I1052" t="s">
        <v>19</v>
      </c>
      <c r="J1052">
        <v>1354.9</v>
      </c>
      <c r="K1052">
        <v>1</v>
      </c>
      <c r="L1052" t="s">
        <v>101</v>
      </c>
      <c r="M1052" t="s">
        <v>1243</v>
      </c>
      <c r="O1052">
        <v>1249</v>
      </c>
      <c r="P1052" t="s">
        <v>20</v>
      </c>
      <c r="Q1052">
        <v>6.5</v>
      </c>
      <c r="R1052" s="48">
        <v>1.6666666666666607E-2</v>
      </c>
      <c r="S1052">
        <v>0</v>
      </c>
    </row>
    <row r="1053" spans="1:19" x14ac:dyDescent="0.25">
      <c r="A1053" t="s">
        <v>2297</v>
      </c>
      <c r="B1053" t="s">
        <v>2298</v>
      </c>
      <c r="C1053">
        <v>6034</v>
      </c>
      <c r="D1053" t="s">
        <v>96</v>
      </c>
      <c r="E1053" t="s">
        <v>32</v>
      </c>
      <c r="F1053" t="s">
        <v>17</v>
      </c>
      <c r="G1053" t="s">
        <v>17</v>
      </c>
      <c r="H1053" t="s">
        <v>96</v>
      </c>
      <c r="I1053" t="s">
        <v>19</v>
      </c>
      <c r="J1053">
        <v>1354.9</v>
      </c>
      <c r="K1053">
        <v>1</v>
      </c>
      <c r="L1053" t="s">
        <v>101</v>
      </c>
      <c r="M1053" t="s">
        <v>1243</v>
      </c>
      <c r="O1053">
        <v>852</v>
      </c>
      <c r="P1053" t="s">
        <v>20</v>
      </c>
      <c r="Q1053">
        <v>1.5</v>
      </c>
      <c r="R1053" s="48">
        <v>1.6666666666669272E-2</v>
      </c>
      <c r="S1053">
        <v>0</v>
      </c>
    </row>
    <row r="1054" spans="1:19" x14ac:dyDescent="0.25">
      <c r="A1054" t="s">
        <v>2299</v>
      </c>
      <c r="B1054" t="s">
        <v>2300</v>
      </c>
      <c r="C1054">
        <v>6034</v>
      </c>
      <c r="D1054" t="s">
        <v>96</v>
      </c>
      <c r="E1054" t="s">
        <v>32</v>
      </c>
      <c r="F1054" t="s">
        <v>21</v>
      </c>
      <c r="G1054" t="s">
        <v>21</v>
      </c>
      <c r="H1054" t="s">
        <v>96</v>
      </c>
      <c r="I1054" t="s">
        <v>22</v>
      </c>
      <c r="J1054">
        <v>1354.9</v>
      </c>
      <c r="K1054">
        <v>1</v>
      </c>
      <c r="L1054" t="s">
        <v>97</v>
      </c>
      <c r="M1054" t="s">
        <v>1243</v>
      </c>
      <c r="O1054">
        <v>494</v>
      </c>
      <c r="P1054" t="s">
        <v>20</v>
      </c>
      <c r="Q1054">
        <v>1.1000000000000001</v>
      </c>
      <c r="R1054" s="48">
        <v>5.5555555555386604E-4</v>
      </c>
      <c r="S1054">
        <v>0</v>
      </c>
    </row>
    <row r="1055" spans="1:19" x14ac:dyDescent="0.25">
      <c r="A1055" t="s">
        <v>2301</v>
      </c>
      <c r="B1055" t="s">
        <v>2302</v>
      </c>
      <c r="C1055">
        <v>6034</v>
      </c>
      <c r="D1055" t="s">
        <v>96</v>
      </c>
      <c r="E1055" t="s">
        <v>32</v>
      </c>
      <c r="F1055" t="s">
        <v>21</v>
      </c>
      <c r="G1055" t="s">
        <v>21</v>
      </c>
      <c r="H1055" t="s">
        <v>96</v>
      </c>
      <c r="I1055" t="s">
        <v>22</v>
      </c>
      <c r="J1055">
        <v>1354.9</v>
      </c>
      <c r="K1055">
        <v>1</v>
      </c>
      <c r="L1055" t="s">
        <v>97</v>
      </c>
      <c r="M1055" t="s">
        <v>1243</v>
      </c>
      <c r="O1055">
        <v>1160</v>
      </c>
      <c r="P1055" t="s">
        <v>20</v>
      </c>
      <c r="Q1055">
        <v>6</v>
      </c>
      <c r="R1055" s="48">
        <v>1.6666666666666607E-2</v>
      </c>
      <c r="S1055">
        <v>0</v>
      </c>
    </row>
    <row r="1056" spans="1:19" x14ac:dyDescent="0.25">
      <c r="A1056" t="s">
        <v>2303</v>
      </c>
      <c r="B1056" t="s">
        <v>2304</v>
      </c>
      <c r="C1056">
        <v>6034</v>
      </c>
      <c r="D1056" t="s">
        <v>96</v>
      </c>
      <c r="E1056" t="s">
        <v>32</v>
      </c>
      <c r="F1056" t="s">
        <v>17</v>
      </c>
      <c r="G1056" t="s">
        <v>17</v>
      </c>
      <c r="H1056" t="s">
        <v>96</v>
      </c>
      <c r="I1056" t="s">
        <v>19</v>
      </c>
      <c r="J1056">
        <v>1354.9</v>
      </c>
      <c r="K1056">
        <v>1</v>
      </c>
      <c r="L1056" t="s">
        <v>101</v>
      </c>
      <c r="M1056" t="s">
        <v>1243</v>
      </c>
      <c r="O1056">
        <v>1128</v>
      </c>
      <c r="P1056" t="s">
        <v>20</v>
      </c>
      <c r="Q1056">
        <v>5.7</v>
      </c>
      <c r="R1056" s="48">
        <v>2.5000000000003908E-3</v>
      </c>
      <c r="S1056">
        <v>0</v>
      </c>
    </row>
    <row r="1057" spans="1:19" x14ac:dyDescent="0.25">
      <c r="A1057" t="s">
        <v>2305</v>
      </c>
      <c r="B1057" t="s">
        <v>2306</v>
      </c>
      <c r="C1057">
        <v>6034</v>
      </c>
      <c r="D1057" t="s">
        <v>96</v>
      </c>
      <c r="E1057" t="s">
        <v>32</v>
      </c>
      <c r="F1057" t="s">
        <v>17</v>
      </c>
      <c r="G1057" t="s">
        <v>17</v>
      </c>
      <c r="H1057" t="s">
        <v>96</v>
      </c>
      <c r="I1057" t="s">
        <v>19</v>
      </c>
      <c r="J1057">
        <v>1354.9</v>
      </c>
      <c r="K1057">
        <v>1</v>
      </c>
      <c r="L1057" t="s">
        <v>101</v>
      </c>
      <c r="M1057" t="s">
        <v>1243</v>
      </c>
      <c r="O1057">
        <v>1282</v>
      </c>
      <c r="P1057" t="s">
        <v>20</v>
      </c>
      <c r="Q1057">
        <v>6.2</v>
      </c>
      <c r="R1057" s="48">
        <v>1.6666666666666607E-2</v>
      </c>
      <c r="S1057">
        <v>0</v>
      </c>
    </row>
    <row r="1058" spans="1:19" x14ac:dyDescent="0.25">
      <c r="A1058" t="s">
        <v>2307</v>
      </c>
      <c r="B1058" t="s">
        <v>2308</v>
      </c>
      <c r="C1058">
        <v>6034</v>
      </c>
      <c r="D1058" t="s">
        <v>96</v>
      </c>
      <c r="E1058" t="s">
        <v>32</v>
      </c>
      <c r="F1058" t="s">
        <v>17</v>
      </c>
      <c r="G1058" t="s">
        <v>17</v>
      </c>
      <c r="H1058" t="s">
        <v>96</v>
      </c>
      <c r="I1058" t="s">
        <v>19</v>
      </c>
      <c r="J1058">
        <v>1354.9</v>
      </c>
      <c r="K1058">
        <v>1</v>
      </c>
      <c r="L1058" t="s">
        <v>101</v>
      </c>
      <c r="M1058" t="s">
        <v>1243</v>
      </c>
      <c r="O1058">
        <v>1251</v>
      </c>
      <c r="P1058" t="s">
        <v>20</v>
      </c>
      <c r="Q1058">
        <v>6.5</v>
      </c>
      <c r="R1058" s="48">
        <v>1.6666666666666607E-2</v>
      </c>
      <c r="S1058">
        <v>0</v>
      </c>
    </row>
    <row r="1059" spans="1:19" x14ac:dyDescent="0.25">
      <c r="A1059" t="s">
        <v>2309</v>
      </c>
      <c r="B1059" t="s">
        <v>2310</v>
      </c>
      <c r="C1059">
        <v>6034</v>
      </c>
      <c r="D1059" t="s">
        <v>96</v>
      </c>
      <c r="E1059" t="s">
        <v>32</v>
      </c>
      <c r="F1059" t="s">
        <v>17</v>
      </c>
      <c r="G1059" t="s">
        <v>17</v>
      </c>
      <c r="H1059" t="s">
        <v>96</v>
      </c>
      <c r="I1059" t="s">
        <v>19</v>
      </c>
      <c r="J1059">
        <v>1354.9</v>
      </c>
      <c r="K1059">
        <v>1</v>
      </c>
      <c r="L1059" t="s">
        <v>101</v>
      </c>
      <c r="M1059" t="s">
        <v>1243</v>
      </c>
      <c r="O1059">
        <v>1158</v>
      </c>
      <c r="P1059" t="s">
        <v>20</v>
      </c>
      <c r="Q1059">
        <v>5.8</v>
      </c>
      <c r="R1059" s="48">
        <v>1.6666666666666607E-2</v>
      </c>
      <c r="S1059">
        <v>0</v>
      </c>
    </row>
    <row r="1060" spans="1:19" x14ac:dyDescent="0.25">
      <c r="A1060" t="s">
        <v>2311</v>
      </c>
      <c r="B1060" t="s">
        <v>2312</v>
      </c>
      <c r="C1060">
        <v>6034</v>
      </c>
      <c r="D1060" t="s">
        <v>96</v>
      </c>
      <c r="E1060" t="s">
        <v>32</v>
      </c>
      <c r="F1060" t="s">
        <v>17</v>
      </c>
      <c r="G1060" t="s">
        <v>17</v>
      </c>
      <c r="H1060" t="s">
        <v>96</v>
      </c>
      <c r="I1060" t="s">
        <v>19</v>
      </c>
      <c r="J1060">
        <v>1354.9</v>
      </c>
      <c r="K1060">
        <v>1</v>
      </c>
      <c r="L1060" t="s">
        <v>101</v>
      </c>
      <c r="M1060" t="s">
        <v>1243</v>
      </c>
      <c r="O1060">
        <v>1201</v>
      </c>
      <c r="P1060" t="s">
        <v>20</v>
      </c>
      <c r="Q1060">
        <v>6.3</v>
      </c>
      <c r="R1060" s="48">
        <v>1.6666666666666607E-2</v>
      </c>
      <c r="S1060">
        <v>0</v>
      </c>
    </row>
    <row r="1061" spans="1:19" x14ac:dyDescent="0.25">
      <c r="A1061" t="s">
        <v>2313</v>
      </c>
      <c r="B1061" t="s">
        <v>2314</v>
      </c>
      <c r="C1061">
        <v>6034</v>
      </c>
      <c r="D1061" t="s">
        <v>96</v>
      </c>
      <c r="E1061" t="s">
        <v>32</v>
      </c>
      <c r="F1061" t="s">
        <v>17</v>
      </c>
      <c r="G1061" t="s">
        <v>17</v>
      </c>
      <c r="H1061" t="s">
        <v>96</v>
      </c>
      <c r="I1061" t="s">
        <v>19</v>
      </c>
      <c r="J1061">
        <v>1354.9</v>
      </c>
      <c r="K1061">
        <v>1</v>
      </c>
      <c r="L1061" t="s">
        <v>101</v>
      </c>
      <c r="M1061" t="s">
        <v>1243</v>
      </c>
      <c r="O1061">
        <v>1152</v>
      </c>
      <c r="P1061" t="s">
        <v>20</v>
      </c>
      <c r="Q1061">
        <v>5.7</v>
      </c>
      <c r="R1061" s="48">
        <v>1.6666666666666607E-2</v>
      </c>
      <c r="S1061">
        <v>0</v>
      </c>
    </row>
    <row r="1062" spans="1:19" x14ac:dyDescent="0.25">
      <c r="A1062" t="s">
        <v>2315</v>
      </c>
      <c r="B1062" t="s">
        <v>2316</v>
      </c>
      <c r="C1062">
        <v>6034</v>
      </c>
      <c r="D1062" t="s">
        <v>96</v>
      </c>
      <c r="E1062" t="s">
        <v>32</v>
      </c>
      <c r="F1062" t="s">
        <v>21</v>
      </c>
      <c r="G1062" t="s">
        <v>21</v>
      </c>
      <c r="H1062" t="s">
        <v>96</v>
      </c>
      <c r="I1062" t="s">
        <v>22</v>
      </c>
      <c r="J1062">
        <v>1354.9</v>
      </c>
      <c r="K1062">
        <v>1</v>
      </c>
      <c r="L1062" t="s">
        <v>97</v>
      </c>
      <c r="M1062" t="s">
        <v>1243</v>
      </c>
      <c r="O1062">
        <v>850</v>
      </c>
      <c r="P1062" t="s">
        <v>20</v>
      </c>
      <c r="Q1062">
        <v>0</v>
      </c>
      <c r="R1062" s="48">
        <v>1.2222222222222356E-2</v>
      </c>
      <c r="S1062">
        <v>1</v>
      </c>
    </row>
    <row r="1063" spans="1:19" x14ac:dyDescent="0.25">
      <c r="A1063" t="s">
        <v>2317</v>
      </c>
      <c r="B1063" t="s">
        <v>2318</v>
      </c>
      <c r="C1063">
        <v>6034</v>
      </c>
      <c r="D1063" t="s">
        <v>96</v>
      </c>
      <c r="E1063" t="s">
        <v>32</v>
      </c>
      <c r="F1063" t="s">
        <v>21</v>
      </c>
      <c r="G1063" t="s">
        <v>21</v>
      </c>
      <c r="H1063" t="s">
        <v>96</v>
      </c>
      <c r="I1063" t="s">
        <v>22</v>
      </c>
      <c r="J1063">
        <v>1354.9</v>
      </c>
      <c r="K1063">
        <v>1</v>
      </c>
      <c r="L1063" t="s">
        <v>97</v>
      </c>
      <c r="M1063" t="s">
        <v>1243</v>
      </c>
      <c r="O1063">
        <v>952</v>
      </c>
      <c r="P1063" t="s">
        <v>20</v>
      </c>
      <c r="Q1063">
        <v>10.4</v>
      </c>
      <c r="R1063" s="48">
        <v>1.6666666666666607E-2</v>
      </c>
      <c r="S1063">
        <v>0</v>
      </c>
    </row>
    <row r="1064" spans="1:19" x14ac:dyDescent="0.25">
      <c r="A1064" t="s">
        <v>2319</v>
      </c>
      <c r="B1064" t="s">
        <v>2320</v>
      </c>
      <c r="C1064">
        <v>6034</v>
      </c>
      <c r="D1064" t="s">
        <v>96</v>
      </c>
      <c r="E1064" t="s">
        <v>32</v>
      </c>
      <c r="F1064" t="s">
        <v>21</v>
      </c>
      <c r="G1064" t="s">
        <v>21</v>
      </c>
      <c r="H1064" t="s">
        <v>96</v>
      </c>
      <c r="I1064" t="s">
        <v>22</v>
      </c>
      <c r="J1064">
        <v>1355.7</v>
      </c>
      <c r="K1064">
        <v>1</v>
      </c>
      <c r="L1064" t="s">
        <v>97</v>
      </c>
      <c r="M1064" t="s">
        <v>1243</v>
      </c>
      <c r="O1064">
        <v>1124</v>
      </c>
      <c r="P1064" t="s">
        <v>20</v>
      </c>
      <c r="Q1064">
        <v>5.5</v>
      </c>
      <c r="R1064" s="48">
        <v>1.6666666666666607E-2</v>
      </c>
      <c r="S1064">
        <v>0</v>
      </c>
    </row>
    <row r="1065" spans="1:19" x14ac:dyDescent="0.25">
      <c r="A1065" t="s">
        <v>2321</v>
      </c>
      <c r="B1065" t="s">
        <v>2322</v>
      </c>
      <c r="C1065">
        <v>6034</v>
      </c>
      <c r="D1065" t="s">
        <v>96</v>
      </c>
      <c r="E1065" t="s">
        <v>32</v>
      </c>
      <c r="F1065" t="s">
        <v>26</v>
      </c>
      <c r="G1065" t="s">
        <v>27</v>
      </c>
      <c r="H1065" t="s">
        <v>96</v>
      </c>
      <c r="I1065" t="s">
        <v>19</v>
      </c>
      <c r="J1065">
        <v>1355.7</v>
      </c>
      <c r="K1065">
        <v>1</v>
      </c>
      <c r="L1065" t="s">
        <v>114</v>
      </c>
      <c r="M1065" t="s">
        <v>1243</v>
      </c>
      <c r="O1065">
        <v>1208</v>
      </c>
      <c r="P1065" t="s">
        <v>20</v>
      </c>
      <c r="Q1065">
        <v>5.6</v>
      </c>
      <c r="R1065" s="48">
        <v>1.1111111111103966E-3</v>
      </c>
      <c r="S1065">
        <v>0</v>
      </c>
    </row>
    <row r="1066" spans="1:19" x14ac:dyDescent="0.25">
      <c r="A1066" t="s">
        <v>2323</v>
      </c>
      <c r="B1066" t="s">
        <v>2324</v>
      </c>
      <c r="C1066">
        <v>6034</v>
      </c>
      <c r="D1066" t="s">
        <v>96</v>
      </c>
      <c r="E1066" t="s">
        <v>32</v>
      </c>
      <c r="F1066" t="s">
        <v>26</v>
      </c>
      <c r="G1066" t="s">
        <v>27</v>
      </c>
      <c r="H1066" t="s">
        <v>96</v>
      </c>
      <c r="I1066" t="s">
        <v>19</v>
      </c>
      <c r="J1066">
        <v>1355.7</v>
      </c>
      <c r="K1066">
        <v>1</v>
      </c>
      <c r="L1066" t="s">
        <v>114</v>
      </c>
      <c r="M1066" t="s">
        <v>1243</v>
      </c>
      <c r="O1066">
        <v>1272</v>
      </c>
      <c r="P1066" t="s">
        <v>20</v>
      </c>
      <c r="Q1066">
        <v>5.4</v>
      </c>
      <c r="R1066" s="48">
        <v>1.6666666666666607E-2</v>
      </c>
      <c r="S1066">
        <v>0</v>
      </c>
    </row>
    <row r="1067" spans="1:19" x14ac:dyDescent="0.25">
      <c r="A1067" t="s">
        <v>2325</v>
      </c>
      <c r="B1067" t="s">
        <v>2326</v>
      </c>
      <c r="C1067">
        <v>6034</v>
      </c>
      <c r="D1067" t="s">
        <v>96</v>
      </c>
      <c r="E1067" t="s">
        <v>32</v>
      </c>
      <c r="F1067" t="s">
        <v>28</v>
      </c>
      <c r="G1067" t="s">
        <v>28</v>
      </c>
      <c r="H1067" t="s">
        <v>96</v>
      </c>
      <c r="I1067" t="s">
        <v>19</v>
      </c>
      <c r="J1067">
        <v>1355.7</v>
      </c>
      <c r="K1067">
        <v>1</v>
      </c>
      <c r="L1067" t="s">
        <v>121</v>
      </c>
      <c r="M1067" t="s">
        <v>1243</v>
      </c>
      <c r="O1067">
        <v>1261</v>
      </c>
      <c r="P1067" t="s">
        <v>20</v>
      </c>
      <c r="Q1067">
        <v>0</v>
      </c>
      <c r="R1067" s="48">
        <v>3.888888888890385E-3</v>
      </c>
      <c r="S1067">
        <v>1</v>
      </c>
    </row>
    <row r="1068" spans="1:19" x14ac:dyDescent="0.25">
      <c r="A1068" t="s">
        <v>2327</v>
      </c>
      <c r="B1068" t="s">
        <v>2328</v>
      </c>
      <c r="C1068">
        <v>6034</v>
      </c>
      <c r="D1068" t="s">
        <v>96</v>
      </c>
      <c r="E1068" t="s">
        <v>32</v>
      </c>
      <c r="F1068" t="s">
        <v>28</v>
      </c>
      <c r="G1068" t="s">
        <v>28</v>
      </c>
      <c r="H1068" t="s">
        <v>96</v>
      </c>
      <c r="I1068" t="s">
        <v>19</v>
      </c>
      <c r="J1068">
        <v>1355.7</v>
      </c>
      <c r="K1068">
        <v>1</v>
      </c>
      <c r="L1068" t="s">
        <v>121</v>
      </c>
      <c r="M1068" t="s">
        <v>1243</v>
      </c>
      <c r="O1068">
        <v>1259</v>
      </c>
      <c r="P1068" t="s">
        <v>20</v>
      </c>
      <c r="Q1068">
        <v>0</v>
      </c>
      <c r="R1068" s="48">
        <v>1.6666666666666607E-2</v>
      </c>
      <c r="S1068">
        <v>1</v>
      </c>
    </row>
    <row r="1069" spans="1:19" x14ac:dyDescent="0.25">
      <c r="A1069" t="s">
        <v>2329</v>
      </c>
      <c r="B1069" t="s">
        <v>2330</v>
      </c>
      <c r="C1069">
        <v>6034</v>
      </c>
      <c r="D1069" t="s">
        <v>96</v>
      </c>
      <c r="E1069" t="s">
        <v>32</v>
      </c>
      <c r="F1069" t="s">
        <v>28</v>
      </c>
      <c r="G1069" t="s">
        <v>28</v>
      </c>
      <c r="H1069" t="s">
        <v>96</v>
      </c>
      <c r="I1069" t="s">
        <v>19</v>
      </c>
      <c r="J1069">
        <v>1355.7</v>
      </c>
      <c r="K1069">
        <v>1</v>
      </c>
      <c r="L1069" t="s">
        <v>121</v>
      </c>
      <c r="M1069" t="s">
        <v>1243</v>
      </c>
      <c r="O1069">
        <v>1267</v>
      </c>
      <c r="P1069" t="s">
        <v>20</v>
      </c>
      <c r="Q1069">
        <v>0</v>
      </c>
      <c r="R1069" s="48">
        <v>1.6666666666666607E-2</v>
      </c>
      <c r="S1069">
        <v>1</v>
      </c>
    </row>
    <row r="1070" spans="1:19" x14ac:dyDescent="0.25">
      <c r="A1070" t="s">
        <v>2331</v>
      </c>
      <c r="B1070" t="s">
        <v>2332</v>
      </c>
      <c r="C1070">
        <v>6034</v>
      </c>
      <c r="D1070" t="s">
        <v>96</v>
      </c>
      <c r="E1070" t="s">
        <v>32</v>
      </c>
      <c r="F1070" t="s">
        <v>28</v>
      </c>
      <c r="G1070" t="s">
        <v>28</v>
      </c>
      <c r="H1070" t="s">
        <v>96</v>
      </c>
      <c r="I1070" t="s">
        <v>19</v>
      </c>
      <c r="J1070">
        <v>1355.7</v>
      </c>
      <c r="K1070">
        <v>1</v>
      </c>
      <c r="L1070" t="s">
        <v>121</v>
      </c>
      <c r="M1070" t="s">
        <v>1243</v>
      </c>
      <c r="O1070">
        <v>853</v>
      </c>
      <c r="P1070" t="s">
        <v>20</v>
      </c>
      <c r="Q1070">
        <v>0</v>
      </c>
      <c r="R1070" s="48">
        <v>1.6666666666666607E-2</v>
      </c>
      <c r="S1070">
        <v>1</v>
      </c>
    </row>
    <row r="1071" spans="1:19" x14ac:dyDescent="0.25">
      <c r="A1071" t="s">
        <v>2333</v>
      </c>
      <c r="B1071" t="s">
        <v>2334</v>
      </c>
      <c r="C1071">
        <v>6034</v>
      </c>
      <c r="D1071" t="s">
        <v>96</v>
      </c>
      <c r="E1071" t="s">
        <v>32</v>
      </c>
      <c r="F1071" t="s">
        <v>29</v>
      </c>
      <c r="G1071" t="s">
        <v>30</v>
      </c>
      <c r="H1071" t="s">
        <v>96</v>
      </c>
      <c r="I1071" t="s">
        <v>22</v>
      </c>
      <c r="J1071">
        <v>1355.7</v>
      </c>
      <c r="K1071">
        <v>1</v>
      </c>
      <c r="L1071" t="s">
        <v>124</v>
      </c>
      <c r="M1071" t="s">
        <v>1243</v>
      </c>
      <c r="O1071">
        <v>1221</v>
      </c>
      <c r="P1071" t="s">
        <v>20</v>
      </c>
      <c r="Q1071">
        <v>7.6</v>
      </c>
      <c r="R1071" s="48">
        <v>5.8333333333342452E-3</v>
      </c>
      <c r="S1071">
        <v>0</v>
      </c>
    </row>
    <row r="1072" spans="1:19" x14ac:dyDescent="0.25">
      <c r="A1072" t="s">
        <v>2335</v>
      </c>
      <c r="B1072" t="s">
        <v>2336</v>
      </c>
      <c r="C1072">
        <v>6034</v>
      </c>
      <c r="D1072" t="s">
        <v>96</v>
      </c>
      <c r="E1072" t="s">
        <v>32</v>
      </c>
      <c r="F1072" t="s">
        <v>29</v>
      </c>
      <c r="G1072" t="s">
        <v>30</v>
      </c>
      <c r="H1072" t="s">
        <v>96</v>
      </c>
      <c r="I1072" t="s">
        <v>22</v>
      </c>
      <c r="J1072">
        <v>1355.8</v>
      </c>
      <c r="K1072">
        <v>1</v>
      </c>
      <c r="L1072" t="s">
        <v>124</v>
      </c>
      <c r="M1072" t="s">
        <v>1243</v>
      </c>
      <c r="O1072">
        <v>1233</v>
      </c>
      <c r="P1072" t="s">
        <v>20</v>
      </c>
      <c r="Q1072">
        <v>9.6999999999999993</v>
      </c>
      <c r="R1072" s="48">
        <v>1.6666666666666607E-2</v>
      </c>
      <c r="S1072">
        <v>0</v>
      </c>
    </row>
    <row r="1073" spans="1:19" x14ac:dyDescent="0.25">
      <c r="A1073" t="s">
        <v>2337</v>
      </c>
      <c r="B1073" t="s">
        <v>2338</v>
      </c>
      <c r="C1073">
        <v>6034</v>
      </c>
      <c r="D1073" t="s">
        <v>96</v>
      </c>
      <c r="E1073" t="s">
        <v>32</v>
      </c>
      <c r="F1073" t="s">
        <v>29</v>
      </c>
      <c r="G1073" t="s">
        <v>30</v>
      </c>
      <c r="H1073" t="s">
        <v>96</v>
      </c>
      <c r="I1073" t="s">
        <v>22</v>
      </c>
      <c r="J1073">
        <v>1355.8</v>
      </c>
      <c r="K1073">
        <v>1</v>
      </c>
      <c r="L1073" t="s">
        <v>124</v>
      </c>
      <c r="M1073" t="s">
        <v>1243</v>
      </c>
      <c r="O1073">
        <v>1184</v>
      </c>
      <c r="P1073" t="s">
        <v>20</v>
      </c>
      <c r="Q1073">
        <v>14.9</v>
      </c>
      <c r="R1073" s="48">
        <v>1.1944444444442759E-2</v>
      </c>
      <c r="S1073">
        <v>0</v>
      </c>
    </row>
    <row r="1074" spans="1:19" x14ac:dyDescent="0.25">
      <c r="A1074" t="s">
        <v>2339</v>
      </c>
      <c r="B1074" t="s">
        <v>2340</v>
      </c>
      <c r="C1074">
        <v>6034</v>
      </c>
      <c r="D1074" t="s">
        <v>96</v>
      </c>
      <c r="E1074" t="s">
        <v>32</v>
      </c>
      <c r="F1074" t="s">
        <v>29</v>
      </c>
      <c r="G1074" t="s">
        <v>30</v>
      </c>
      <c r="H1074" t="s">
        <v>96</v>
      </c>
      <c r="I1074" t="s">
        <v>22</v>
      </c>
      <c r="J1074">
        <v>1355.8</v>
      </c>
      <c r="K1074">
        <v>1</v>
      </c>
      <c r="L1074" t="s">
        <v>124</v>
      </c>
      <c r="M1074" t="s">
        <v>1243</v>
      </c>
      <c r="O1074">
        <v>1220</v>
      </c>
      <c r="P1074" t="s">
        <v>20</v>
      </c>
      <c r="Q1074">
        <v>15.7</v>
      </c>
      <c r="R1074" s="48">
        <v>1.0000000000001563E-2</v>
      </c>
      <c r="S1074">
        <v>0</v>
      </c>
    </row>
    <row r="1075" spans="1:19" x14ac:dyDescent="0.25">
      <c r="A1075" t="s">
        <v>2341</v>
      </c>
      <c r="B1075" t="s">
        <v>2342</v>
      </c>
      <c r="C1075">
        <v>6034</v>
      </c>
      <c r="D1075" t="s">
        <v>96</v>
      </c>
      <c r="E1075" t="s">
        <v>32</v>
      </c>
      <c r="F1075" t="s">
        <v>29</v>
      </c>
      <c r="G1075" t="s">
        <v>30</v>
      </c>
      <c r="H1075" t="s">
        <v>96</v>
      </c>
      <c r="I1075" t="s">
        <v>22</v>
      </c>
      <c r="J1075">
        <v>1355.8</v>
      </c>
      <c r="K1075">
        <v>1</v>
      </c>
      <c r="L1075" t="s">
        <v>124</v>
      </c>
      <c r="M1075" t="s">
        <v>1243</v>
      </c>
      <c r="O1075">
        <v>1198</v>
      </c>
      <c r="P1075" t="s">
        <v>20</v>
      </c>
      <c r="Q1075">
        <v>15.4</v>
      </c>
      <c r="R1075" s="48">
        <v>9.9999999999988987E-3</v>
      </c>
      <c r="S1075">
        <v>0</v>
      </c>
    </row>
    <row r="1076" spans="1:19" x14ac:dyDescent="0.25">
      <c r="A1076" t="s">
        <v>2343</v>
      </c>
      <c r="B1076" t="s">
        <v>2344</v>
      </c>
      <c r="C1076">
        <v>6034</v>
      </c>
      <c r="D1076" t="s">
        <v>96</v>
      </c>
      <c r="E1076" t="s">
        <v>32</v>
      </c>
      <c r="F1076" t="s">
        <v>29</v>
      </c>
      <c r="G1076" t="s">
        <v>30</v>
      </c>
      <c r="H1076" t="s">
        <v>96</v>
      </c>
      <c r="I1076" t="s">
        <v>22</v>
      </c>
      <c r="J1076">
        <v>1355.8</v>
      </c>
      <c r="K1076">
        <v>1</v>
      </c>
      <c r="L1076" t="s">
        <v>124</v>
      </c>
      <c r="M1076" t="s">
        <v>1243</v>
      </c>
      <c r="O1076">
        <v>1186</v>
      </c>
      <c r="P1076" t="s">
        <v>20</v>
      </c>
      <c r="Q1076">
        <v>15.1</v>
      </c>
      <c r="R1076" s="48">
        <v>9.9999999999988987E-3</v>
      </c>
      <c r="S1076">
        <v>0</v>
      </c>
    </row>
    <row r="1077" spans="1:19" x14ac:dyDescent="0.25">
      <c r="A1077" t="s">
        <v>2346</v>
      </c>
      <c r="B1077" t="s">
        <v>2347</v>
      </c>
      <c r="C1077">
        <v>6034</v>
      </c>
      <c r="D1077" t="s">
        <v>96</v>
      </c>
      <c r="E1077" t="s">
        <v>32</v>
      </c>
      <c r="F1077" t="s">
        <v>29</v>
      </c>
      <c r="G1077" t="s">
        <v>30</v>
      </c>
      <c r="H1077" t="s">
        <v>96</v>
      </c>
      <c r="I1077" t="s">
        <v>22</v>
      </c>
      <c r="J1077">
        <v>1355.8</v>
      </c>
      <c r="K1077">
        <v>1</v>
      </c>
      <c r="L1077" t="s">
        <v>124</v>
      </c>
      <c r="M1077" t="s">
        <v>1243</v>
      </c>
      <c r="O1077">
        <v>1132</v>
      </c>
      <c r="P1077" t="s">
        <v>20</v>
      </c>
      <c r="Q1077">
        <v>14.9</v>
      </c>
      <c r="R1077" s="48">
        <v>1.0000000000001563E-2</v>
      </c>
      <c r="S1077">
        <v>0</v>
      </c>
    </row>
    <row r="1078" spans="1:19" x14ac:dyDescent="0.25">
      <c r="A1078" t="s">
        <v>2348</v>
      </c>
      <c r="B1078" t="s">
        <v>2349</v>
      </c>
      <c r="C1078">
        <v>6034</v>
      </c>
      <c r="D1078" t="s">
        <v>96</v>
      </c>
      <c r="E1078" t="s">
        <v>32</v>
      </c>
      <c r="F1078" t="s">
        <v>29</v>
      </c>
      <c r="G1078" t="s">
        <v>30</v>
      </c>
      <c r="H1078" t="s">
        <v>96</v>
      </c>
      <c r="I1078" t="s">
        <v>22</v>
      </c>
      <c r="J1078">
        <v>1355.8</v>
      </c>
      <c r="K1078">
        <v>1</v>
      </c>
      <c r="L1078" t="s">
        <v>124</v>
      </c>
      <c r="M1078" t="s">
        <v>1243</v>
      </c>
      <c r="O1078">
        <v>628</v>
      </c>
      <c r="P1078" t="s">
        <v>20</v>
      </c>
      <c r="Q1078">
        <v>7.4</v>
      </c>
      <c r="R1078" s="48">
        <v>1.6666666666666607E-2</v>
      </c>
      <c r="S1078">
        <v>0</v>
      </c>
    </row>
    <row r="1079" spans="1:19" x14ac:dyDescent="0.25">
      <c r="A1079" t="s">
        <v>2350</v>
      </c>
      <c r="B1079" t="s">
        <v>2351</v>
      </c>
      <c r="C1079">
        <v>6034</v>
      </c>
      <c r="D1079" t="s">
        <v>96</v>
      </c>
      <c r="E1079" t="s">
        <v>32</v>
      </c>
      <c r="F1079" t="s">
        <v>29</v>
      </c>
      <c r="G1079" t="s">
        <v>30</v>
      </c>
      <c r="H1079" t="s">
        <v>96</v>
      </c>
      <c r="I1079" t="s">
        <v>22</v>
      </c>
      <c r="J1079">
        <v>1355.8</v>
      </c>
      <c r="K1079">
        <v>1</v>
      </c>
      <c r="L1079" t="s">
        <v>124</v>
      </c>
      <c r="M1079" t="s">
        <v>1243</v>
      </c>
      <c r="O1079">
        <v>847</v>
      </c>
      <c r="P1079" t="s">
        <v>20</v>
      </c>
      <c r="Q1079">
        <v>0</v>
      </c>
      <c r="R1079" s="48">
        <v>1.6666666666666607E-2</v>
      </c>
      <c r="S1079">
        <v>1</v>
      </c>
    </row>
    <row r="1080" spans="1:19" x14ac:dyDescent="0.25">
      <c r="A1080" t="s">
        <v>2352</v>
      </c>
      <c r="B1080" t="s">
        <v>2353</v>
      </c>
      <c r="C1080">
        <v>6034</v>
      </c>
      <c r="D1080" t="s">
        <v>96</v>
      </c>
      <c r="E1080" t="s">
        <v>32</v>
      </c>
      <c r="F1080" t="s">
        <v>17</v>
      </c>
      <c r="G1080" t="s">
        <v>17</v>
      </c>
      <c r="H1080" t="s">
        <v>96</v>
      </c>
      <c r="I1080" t="s">
        <v>19</v>
      </c>
      <c r="J1080">
        <v>1355.9</v>
      </c>
      <c r="K1080">
        <v>1</v>
      </c>
      <c r="L1080" t="s">
        <v>101</v>
      </c>
      <c r="M1080" t="s">
        <v>1243</v>
      </c>
      <c r="O1080">
        <v>823</v>
      </c>
      <c r="P1080" t="s">
        <v>20</v>
      </c>
      <c r="Q1080">
        <v>4.2</v>
      </c>
      <c r="R1080" s="48">
        <v>1.5833333333333144E-2</v>
      </c>
      <c r="S1080">
        <v>0</v>
      </c>
    </row>
    <row r="1081" spans="1:19" x14ac:dyDescent="0.25">
      <c r="A1081" t="s">
        <v>2354</v>
      </c>
      <c r="B1081" t="s">
        <v>2355</v>
      </c>
      <c r="C1081">
        <v>6034</v>
      </c>
      <c r="D1081" t="s">
        <v>96</v>
      </c>
      <c r="E1081" t="s">
        <v>32</v>
      </c>
      <c r="F1081" t="s">
        <v>17</v>
      </c>
      <c r="G1081" t="s">
        <v>17</v>
      </c>
      <c r="H1081" t="s">
        <v>96</v>
      </c>
      <c r="I1081" t="s">
        <v>19</v>
      </c>
      <c r="J1081">
        <v>1355.9</v>
      </c>
      <c r="K1081">
        <v>1</v>
      </c>
      <c r="L1081" t="s">
        <v>101</v>
      </c>
      <c r="M1081" t="s">
        <v>1243</v>
      </c>
      <c r="O1081">
        <v>1151</v>
      </c>
      <c r="P1081" t="s">
        <v>20</v>
      </c>
      <c r="Q1081">
        <v>6.1</v>
      </c>
      <c r="R1081" s="48">
        <v>1.6666666666666607E-2</v>
      </c>
      <c r="S1081">
        <v>0</v>
      </c>
    </row>
    <row r="1082" spans="1:19" x14ac:dyDescent="0.25">
      <c r="A1082" t="s">
        <v>2356</v>
      </c>
      <c r="B1082" t="s">
        <v>2357</v>
      </c>
      <c r="C1082">
        <v>6034</v>
      </c>
      <c r="D1082" t="s">
        <v>96</v>
      </c>
      <c r="E1082" t="s">
        <v>32</v>
      </c>
      <c r="F1082" t="s">
        <v>17</v>
      </c>
      <c r="G1082" t="s">
        <v>17</v>
      </c>
      <c r="H1082" t="s">
        <v>96</v>
      </c>
      <c r="I1082" t="s">
        <v>19</v>
      </c>
      <c r="J1082">
        <v>1355.9</v>
      </c>
      <c r="K1082">
        <v>1</v>
      </c>
      <c r="L1082" t="s">
        <v>101</v>
      </c>
      <c r="M1082" t="s">
        <v>1243</v>
      </c>
      <c r="O1082">
        <v>1146</v>
      </c>
      <c r="P1082" t="s">
        <v>20</v>
      </c>
      <c r="Q1082">
        <v>6.1</v>
      </c>
      <c r="R1082" s="48">
        <v>1.6666666666666607E-2</v>
      </c>
      <c r="S1082">
        <v>0</v>
      </c>
    </row>
    <row r="1083" spans="1:19" x14ac:dyDescent="0.25">
      <c r="A1083" t="s">
        <v>2358</v>
      </c>
      <c r="B1083" t="s">
        <v>2359</v>
      </c>
      <c r="C1083">
        <v>6034</v>
      </c>
      <c r="D1083" t="s">
        <v>96</v>
      </c>
      <c r="E1083" t="s">
        <v>32</v>
      </c>
      <c r="F1083" t="s">
        <v>17</v>
      </c>
      <c r="G1083" t="s">
        <v>17</v>
      </c>
      <c r="H1083" t="s">
        <v>96</v>
      </c>
      <c r="I1083" t="s">
        <v>19</v>
      </c>
      <c r="J1083">
        <v>1355.9</v>
      </c>
      <c r="K1083">
        <v>1</v>
      </c>
      <c r="L1083" t="s">
        <v>101</v>
      </c>
      <c r="M1083" t="s">
        <v>1243</v>
      </c>
      <c r="O1083">
        <v>1205</v>
      </c>
      <c r="P1083" t="s">
        <v>20</v>
      </c>
      <c r="Q1083">
        <v>6.4</v>
      </c>
      <c r="R1083" s="48">
        <v>1.6666666666666607E-2</v>
      </c>
      <c r="S1083">
        <v>0</v>
      </c>
    </row>
    <row r="1084" spans="1:19" x14ac:dyDescent="0.25">
      <c r="A1084" t="s">
        <v>2360</v>
      </c>
      <c r="B1084" t="s">
        <v>2361</v>
      </c>
      <c r="C1084">
        <v>6034</v>
      </c>
      <c r="D1084" t="s">
        <v>96</v>
      </c>
      <c r="E1084" t="s">
        <v>32</v>
      </c>
      <c r="F1084" t="s">
        <v>17</v>
      </c>
      <c r="G1084" t="s">
        <v>17</v>
      </c>
      <c r="H1084" t="s">
        <v>96</v>
      </c>
      <c r="I1084" t="s">
        <v>19</v>
      </c>
      <c r="J1084">
        <v>1355.9</v>
      </c>
      <c r="K1084">
        <v>1</v>
      </c>
      <c r="L1084" t="s">
        <v>101</v>
      </c>
      <c r="M1084" t="s">
        <v>1243</v>
      </c>
      <c r="O1084">
        <v>1195</v>
      </c>
      <c r="P1084" t="s">
        <v>20</v>
      </c>
      <c r="Q1084">
        <v>6.4</v>
      </c>
      <c r="R1084" s="48">
        <v>1.6666666666666607E-2</v>
      </c>
      <c r="S1084">
        <v>0</v>
      </c>
    </row>
    <row r="1085" spans="1:19" x14ac:dyDescent="0.25">
      <c r="A1085" t="s">
        <v>2362</v>
      </c>
      <c r="B1085" t="s">
        <v>2363</v>
      </c>
      <c r="C1085">
        <v>6034</v>
      </c>
      <c r="D1085" t="s">
        <v>96</v>
      </c>
      <c r="E1085" t="s">
        <v>32</v>
      </c>
      <c r="F1085" t="s">
        <v>17</v>
      </c>
      <c r="G1085" t="s">
        <v>17</v>
      </c>
      <c r="H1085" t="s">
        <v>96</v>
      </c>
      <c r="I1085" t="s">
        <v>19</v>
      </c>
      <c r="J1085">
        <v>1355.9</v>
      </c>
      <c r="K1085">
        <v>1</v>
      </c>
      <c r="L1085" t="s">
        <v>101</v>
      </c>
      <c r="M1085" t="s">
        <v>1243</v>
      </c>
      <c r="O1085">
        <v>1174</v>
      </c>
      <c r="P1085" t="s">
        <v>20</v>
      </c>
      <c r="Q1085">
        <v>6.4</v>
      </c>
      <c r="R1085" s="48">
        <v>1.6666666666666607E-2</v>
      </c>
      <c r="S1085">
        <v>0</v>
      </c>
    </row>
    <row r="1086" spans="1:19" x14ac:dyDescent="0.25">
      <c r="A1086" t="s">
        <v>2364</v>
      </c>
      <c r="B1086" t="s">
        <v>2365</v>
      </c>
      <c r="C1086">
        <v>6034</v>
      </c>
      <c r="D1086" t="s">
        <v>96</v>
      </c>
      <c r="E1086" t="s">
        <v>32</v>
      </c>
      <c r="F1086" t="s">
        <v>17</v>
      </c>
      <c r="G1086" t="s">
        <v>17</v>
      </c>
      <c r="H1086" t="s">
        <v>96</v>
      </c>
      <c r="I1086" t="s">
        <v>19</v>
      </c>
      <c r="J1086">
        <v>1355.9</v>
      </c>
      <c r="K1086">
        <v>1</v>
      </c>
      <c r="L1086" t="s">
        <v>101</v>
      </c>
      <c r="M1086" t="s">
        <v>1243</v>
      </c>
      <c r="O1086">
        <v>1219</v>
      </c>
      <c r="P1086" t="s">
        <v>20</v>
      </c>
      <c r="Q1086">
        <v>6.4</v>
      </c>
      <c r="R1086" s="48">
        <v>1.6666666666666607E-2</v>
      </c>
      <c r="S1086">
        <v>0</v>
      </c>
    </row>
    <row r="1087" spans="1:19" x14ac:dyDescent="0.25">
      <c r="A1087" t="s">
        <v>2366</v>
      </c>
      <c r="B1087" t="s">
        <v>2367</v>
      </c>
      <c r="C1087">
        <v>6034</v>
      </c>
      <c r="D1087" t="s">
        <v>96</v>
      </c>
      <c r="E1087" t="s">
        <v>32</v>
      </c>
      <c r="F1087" t="s">
        <v>17</v>
      </c>
      <c r="G1087" t="s">
        <v>17</v>
      </c>
      <c r="H1087" t="s">
        <v>96</v>
      </c>
      <c r="I1087" t="s">
        <v>19</v>
      </c>
      <c r="J1087">
        <v>1355.9</v>
      </c>
      <c r="K1087">
        <v>1</v>
      </c>
      <c r="L1087" t="s">
        <v>101</v>
      </c>
      <c r="M1087" t="s">
        <v>1243</v>
      </c>
      <c r="O1087">
        <v>1200</v>
      </c>
      <c r="P1087" t="s">
        <v>20</v>
      </c>
      <c r="Q1087">
        <v>6.2</v>
      </c>
      <c r="R1087" s="48">
        <v>1.6666666666666607E-2</v>
      </c>
      <c r="S1087">
        <v>0</v>
      </c>
    </row>
    <row r="1088" spans="1:19" x14ac:dyDescent="0.25">
      <c r="A1088" t="s">
        <v>2368</v>
      </c>
      <c r="B1088" t="s">
        <v>2369</v>
      </c>
      <c r="C1088">
        <v>6034</v>
      </c>
      <c r="D1088" t="s">
        <v>96</v>
      </c>
      <c r="E1088" t="s">
        <v>32</v>
      </c>
      <c r="F1088" t="s">
        <v>17</v>
      </c>
      <c r="G1088" t="s">
        <v>17</v>
      </c>
      <c r="H1088" t="s">
        <v>96</v>
      </c>
      <c r="I1088" t="s">
        <v>19</v>
      </c>
      <c r="J1088">
        <v>1355.9</v>
      </c>
      <c r="K1088">
        <v>1</v>
      </c>
      <c r="L1088" t="s">
        <v>101</v>
      </c>
      <c r="M1088" t="s">
        <v>1243</v>
      </c>
      <c r="O1088">
        <v>1198</v>
      </c>
      <c r="P1088" t="s">
        <v>20</v>
      </c>
      <c r="Q1088">
        <v>6</v>
      </c>
      <c r="R1088" s="48">
        <v>1.6666666666666607E-2</v>
      </c>
      <c r="S1088">
        <v>0</v>
      </c>
    </row>
    <row r="1089" spans="1:19" x14ac:dyDescent="0.25">
      <c r="A1089" t="s">
        <v>2371</v>
      </c>
      <c r="B1089" t="s">
        <v>2372</v>
      </c>
      <c r="C1089">
        <v>6034</v>
      </c>
      <c r="D1089" t="s">
        <v>96</v>
      </c>
      <c r="E1089" t="s">
        <v>32</v>
      </c>
      <c r="F1089" t="s">
        <v>17</v>
      </c>
      <c r="G1089" t="s">
        <v>17</v>
      </c>
      <c r="H1089" t="s">
        <v>96</v>
      </c>
      <c r="I1089" t="s">
        <v>19</v>
      </c>
      <c r="J1089">
        <v>1355.9</v>
      </c>
      <c r="K1089">
        <v>1</v>
      </c>
      <c r="L1089" t="s">
        <v>101</v>
      </c>
      <c r="M1089" t="s">
        <v>1243</v>
      </c>
      <c r="O1089">
        <v>1205</v>
      </c>
      <c r="P1089" t="s">
        <v>20</v>
      </c>
      <c r="Q1089">
        <v>6.4</v>
      </c>
      <c r="R1089" s="48">
        <v>1.6666666666666607E-2</v>
      </c>
      <c r="S1089">
        <v>0</v>
      </c>
    </row>
    <row r="1090" spans="1:19" x14ac:dyDescent="0.25">
      <c r="A1090" t="s">
        <v>2373</v>
      </c>
      <c r="B1090" t="s">
        <v>2374</v>
      </c>
      <c r="C1090">
        <v>6034</v>
      </c>
      <c r="D1090" t="s">
        <v>96</v>
      </c>
      <c r="E1090" t="s">
        <v>32</v>
      </c>
      <c r="F1090" t="s">
        <v>17</v>
      </c>
      <c r="G1090" t="s">
        <v>17</v>
      </c>
      <c r="H1090" t="s">
        <v>96</v>
      </c>
      <c r="I1090" t="s">
        <v>19</v>
      </c>
      <c r="J1090">
        <v>1355.9</v>
      </c>
      <c r="K1090">
        <v>1</v>
      </c>
      <c r="L1090" t="s">
        <v>101</v>
      </c>
      <c r="M1090" t="s">
        <v>1243</v>
      </c>
      <c r="O1090">
        <v>984</v>
      </c>
      <c r="P1090" t="s">
        <v>20</v>
      </c>
      <c r="Q1090">
        <v>4.9000000000000004</v>
      </c>
      <c r="R1090" s="48">
        <v>1.6666666666666607E-2</v>
      </c>
      <c r="S1090">
        <v>0</v>
      </c>
    </row>
    <row r="1091" spans="1:19" x14ac:dyDescent="0.25">
      <c r="A1091" t="s">
        <v>2375</v>
      </c>
      <c r="B1091" t="s">
        <v>2376</v>
      </c>
      <c r="C1091">
        <v>6034</v>
      </c>
      <c r="D1091" t="s">
        <v>96</v>
      </c>
      <c r="E1091" t="s">
        <v>32</v>
      </c>
      <c r="F1091" t="s">
        <v>17</v>
      </c>
      <c r="G1091" t="s">
        <v>17</v>
      </c>
      <c r="H1091" t="s">
        <v>96</v>
      </c>
      <c r="I1091" t="s">
        <v>19</v>
      </c>
      <c r="J1091">
        <v>1355.9</v>
      </c>
      <c r="K1091">
        <v>1</v>
      </c>
      <c r="L1091" t="s">
        <v>101</v>
      </c>
      <c r="M1091" t="s">
        <v>1243</v>
      </c>
      <c r="O1091">
        <v>1052</v>
      </c>
      <c r="P1091" t="s">
        <v>20</v>
      </c>
      <c r="Q1091">
        <v>5.5</v>
      </c>
      <c r="R1091" s="48">
        <v>1.6666666666666607E-2</v>
      </c>
      <c r="S1091">
        <v>0</v>
      </c>
    </row>
    <row r="1092" spans="1:19" x14ac:dyDescent="0.25">
      <c r="A1092" t="s">
        <v>2377</v>
      </c>
      <c r="B1092" t="s">
        <v>2378</v>
      </c>
      <c r="C1092">
        <v>6034</v>
      </c>
      <c r="D1092" t="s">
        <v>96</v>
      </c>
      <c r="E1092" t="s">
        <v>32</v>
      </c>
      <c r="F1092" t="s">
        <v>21</v>
      </c>
      <c r="G1092" t="s">
        <v>21</v>
      </c>
      <c r="H1092" t="s">
        <v>96</v>
      </c>
      <c r="I1092" t="s">
        <v>22</v>
      </c>
      <c r="J1092">
        <v>1356.1</v>
      </c>
      <c r="K1092">
        <v>1</v>
      </c>
      <c r="L1092" t="s">
        <v>97</v>
      </c>
      <c r="M1092" t="s">
        <v>1243</v>
      </c>
      <c r="O1092">
        <v>850</v>
      </c>
      <c r="P1092" t="s">
        <v>20</v>
      </c>
      <c r="Q1092">
        <v>0</v>
      </c>
      <c r="R1092" s="48">
        <v>8.0555555555550384E-3</v>
      </c>
      <c r="S1092">
        <v>1</v>
      </c>
    </row>
    <row r="1093" spans="1:19" x14ac:dyDescent="0.25">
      <c r="A1093" t="s">
        <v>2379</v>
      </c>
      <c r="B1093" t="s">
        <v>2380</v>
      </c>
      <c r="C1093">
        <v>6034</v>
      </c>
      <c r="D1093" t="s">
        <v>96</v>
      </c>
      <c r="E1093" t="s">
        <v>32</v>
      </c>
      <c r="F1093" t="s">
        <v>21</v>
      </c>
      <c r="G1093" t="s">
        <v>21</v>
      </c>
      <c r="H1093" t="s">
        <v>96</v>
      </c>
      <c r="I1093" t="s">
        <v>22</v>
      </c>
      <c r="J1093">
        <v>1356.1</v>
      </c>
      <c r="K1093">
        <v>1</v>
      </c>
      <c r="L1093" t="s">
        <v>97</v>
      </c>
      <c r="M1093" t="s">
        <v>1243</v>
      </c>
      <c r="O1093">
        <v>974</v>
      </c>
      <c r="P1093" t="s">
        <v>20</v>
      </c>
      <c r="Q1093">
        <v>5</v>
      </c>
      <c r="R1093" s="48">
        <v>1.6666666666666607E-2</v>
      </c>
      <c r="S1093">
        <v>0</v>
      </c>
    </row>
    <row r="1094" spans="1:19" x14ac:dyDescent="0.25">
      <c r="A1094" t="s">
        <v>2381</v>
      </c>
      <c r="B1094" t="s">
        <v>2382</v>
      </c>
      <c r="C1094">
        <v>6034</v>
      </c>
      <c r="D1094" t="s">
        <v>96</v>
      </c>
      <c r="E1094" t="s">
        <v>32</v>
      </c>
      <c r="F1094" t="s">
        <v>17</v>
      </c>
      <c r="G1094" t="s">
        <v>17</v>
      </c>
      <c r="H1094" t="s">
        <v>96</v>
      </c>
      <c r="I1094" t="s">
        <v>19</v>
      </c>
      <c r="J1094">
        <v>1356.1</v>
      </c>
      <c r="K1094">
        <v>1</v>
      </c>
      <c r="L1094" t="s">
        <v>101</v>
      </c>
      <c r="M1094" t="s">
        <v>1243</v>
      </c>
      <c r="O1094">
        <v>1196</v>
      </c>
      <c r="P1094" t="s">
        <v>20</v>
      </c>
      <c r="Q1094">
        <v>6.2</v>
      </c>
      <c r="R1094" s="48">
        <v>4.7222222222238486E-3</v>
      </c>
      <c r="S1094">
        <v>0</v>
      </c>
    </row>
    <row r="1095" spans="1:19" x14ac:dyDescent="0.25">
      <c r="A1095" t="s">
        <v>2383</v>
      </c>
      <c r="B1095" t="s">
        <v>2384</v>
      </c>
      <c r="C1095">
        <v>6034</v>
      </c>
      <c r="D1095" t="s">
        <v>96</v>
      </c>
      <c r="E1095" t="s">
        <v>32</v>
      </c>
      <c r="F1095" t="s">
        <v>17</v>
      </c>
      <c r="G1095" t="s">
        <v>17</v>
      </c>
      <c r="H1095" t="s">
        <v>96</v>
      </c>
      <c r="I1095" t="s">
        <v>19</v>
      </c>
      <c r="J1095">
        <v>1356.1</v>
      </c>
      <c r="K1095">
        <v>1</v>
      </c>
      <c r="L1095" t="s">
        <v>101</v>
      </c>
      <c r="M1095" t="s">
        <v>1243</v>
      </c>
      <c r="O1095">
        <v>1192</v>
      </c>
      <c r="P1095" t="s">
        <v>20</v>
      </c>
      <c r="Q1095">
        <v>6.2</v>
      </c>
      <c r="R1095" s="48">
        <v>1.6666666666666607E-2</v>
      </c>
      <c r="S1095">
        <v>0</v>
      </c>
    </row>
    <row r="1096" spans="1:19" x14ac:dyDescent="0.25">
      <c r="A1096" t="s">
        <v>2385</v>
      </c>
      <c r="B1096" t="s">
        <v>2386</v>
      </c>
      <c r="C1096">
        <v>6034</v>
      </c>
      <c r="D1096" t="s">
        <v>96</v>
      </c>
      <c r="E1096" t="s">
        <v>32</v>
      </c>
      <c r="F1096" t="s">
        <v>17</v>
      </c>
      <c r="G1096" t="s">
        <v>17</v>
      </c>
      <c r="H1096" t="s">
        <v>96</v>
      </c>
      <c r="I1096" t="s">
        <v>19</v>
      </c>
      <c r="J1096">
        <v>1356.1</v>
      </c>
      <c r="K1096">
        <v>1</v>
      </c>
      <c r="L1096" t="s">
        <v>101</v>
      </c>
      <c r="M1096" t="s">
        <v>1243</v>
      </c>
      <c r="O1096">
        <v>1165</v>
      </c>
      <c r="P1096" t="s">
        <v>20</v>
      </c>
      <c r="Q1096">
        <v>5.9</v>
      </c>
      <c r="R1096" s="48">
        <v>1.6666666666666607E-2</v>
      </c>
      <c r="S1096">
        <v>0</v>
      </c>
    </row>
    <row r="1097" spans="1:19" x14ac:dyDescent="0.25">
      <c r="A1097" t="s">
        <v>2387</v>
      </c>
      <c r="B1097" t="s">
        <v>2388</v>
      </c>
      <c r="C1097">
        <v>6034</v>
      </c>
      <c r="D1097" t="s">
        <v>96</v>
      </c>
      <c r="E1097" t="s">
        <v>32</v>
      </c>
      <c r="F1097" t="s">
        <v>21</v>
      </c>
      <c r="G1097" t="s">
        <v>21</v>
      </c>
      <c r="H1097" t="s">
        <v>96</v>
      </c>
      <c r="I1097" t="s">
        <v>22</v>
      </c>
      <c r="J1097">
        <v>1356.1</v>
      </c>
      <c r="K1097">
        <v>1</v>
      </c>
      <c r="L1097" t="s">
        <v>97</v>
      </c>
      <c r="M1097" t="s">
        <v>1243</v>
      </c>
      <c r="O1097">
        <v>1244</v>
      </c>
      <c r="P1097" t="s">
        <v>20</v>
      </c>
      <c r="Q1097">
        <v>7.6</v>
      </c>
      <c r="R1097" s="48">
        <v>9.4444444444450326E-3</v>
      </c>
      <c r="S1097">
        <v>0</v>
      </c>
    </row>
    <row r="1098" spans="1:19" x14ac:dyDescent="0.25">
      <c r="A1098" t="s">
        <v>2389</v>
      </c>
      <c r="B1098" t="s">
        <v>2390</v>
      </c>
      <c r="C1098">
        <v>6034</v>
      </c>
      <c r="D1098" t="s">
        <v>96</v>
      </c>
      <c r="E1098" t="s">
        <v>32</v>
      </c>
      <c r="F1098" t="s">
        <v>21</v>
      </c>
      <c r="G1098" t="s">
        <v>21</v>
      </c>
      <c r="H1098" t="s">
        <v>96</v>
      </c>
      <c r="I1098" t="s">
        <v>22</v>
      </c>
      <c r="J1098">
        <v>1356.1</v>
      </c>
      <c r="K1098">
        <v>1</v>
      </c>
      <c r="L1098" t="s">
        <v>97</v>
      </c>
      <c r="M1098" t="s">
        <v>1243</v>
      </c>
      <c r="O1098">
        <v>1256</v>
      </c>
      <c r="P1098" t="s">
        <v>20</v>
      </c>
      <c r="Q1098">
        <v>10.6</v>
      </c>
      <c r="R1098" s="48">
        <v>1.6666666666666607E-2</v>
      </c>
      <c r="S1098">
        <v>0</v>
      </c>
    </row>
    <row r="1099" spans="1:19" x14ac:dyDescent="0.25">
      <c r="A1099" t="s">
        <v>2391</v>
      </c>
      <c r="B1099" t="s">
        <v>2392</v>
      </c>
      <c r="C1099">
        <v>6034</v>
      </c>
      <c r="D1099" t="s">
        <v>96</v>
      </c>
      <c r="E1099" t="s">
        <v>32</v>
      </c>
      <c r="F1099" t="s">
        <v>26</v>
      </c>
      <c r="G1099" t="s">
        <v>27</v>
      </c>
      <c r="H1099" t="s">
        <v>96</v>
      </c>
      <c r="I1099" t="s">
        <v>19</v>
      </c>
      <c r="J1099">
        <v>1356.1</v>
      </c>
      <c r="K1099">
        <v>1</v>
      </c>
      <c r="L1099" t="s">
        <v>114</v>
      </c>
      <c r="M1099" t="s">
        <v>1243</v>
      </c>
      <c r="O1099">
        <v>1242</v>
      </c>
      <c r="P1099" t="s">
        <v>20</v>
      </c>
      <c r="Q1099">
        <v>9.1999999999999993</v>
      </c>
      <c r="R1099" s="48">
        <v>1.6666666666666607E-2</v>
      </c>
      <c r="S1099">
        <v>0</v>
      </c>
    </row>
    <row r="1100" spans="1:19" x14ac:dyDescent="0.25">
      <c r="A1100" t="s">
        <v>2393</v>
      </c>
      <c r="B1100" t="s">
        <v>2394</v>
      </c>
      <c r="C1100">
        <v>6034</v>
      </c>
      <c r="D1100" t="s">
        <v>96</v>
      </c>
      <c r="E1100" t="s">
        <v>32</v>
      </c>
      <c r="F1100" t="s">
        <v>26</v>
      </c>
      <c r="G1100" t="s">
        <v>27</v>
      </c>
      <c r="H1100" t="s">
        <v>96</v>
      </c>
      <c r="I1100" t="s">
        <v>19</v>
      </c>
      <c r="J1100">
        <v>1356.1</v>
      </c>
      <c r="K1100">
        <v>1</v>
      </c>
      <c r="L1100" t="s">
        <v>114</v>
      </c>
      <c r="M1100" t="s">
        <v>1243</v>
      </c>
      <c r="O1100">
        <v>1090</v>
      </c>
      <c r="P1100" t="s">
        <v>20</v>
      </c>
      <c r="Q1100">
        <v>7.9</v>
      </c>
      <c r="R1100" s="48">
        <v>1.6666666666666607E-2</v>
      </c>
      <c r="S1100">
        <v>0</v>
      </c>
    </row>
    <row r="1101" spans="1:19" x14ac:dyDescent="0.25">
      <c r="A1101" t="s">
        <v>2395</v>
      </c>
      <c r="B1101" t="s">
        <v>2396</v>
      </c>
      <c r="C1101">
        <v>6034</v>
      </c>
      <c r="D1101" t="s">
        <v>96</v>
      </c>
      <c r="E1101" t="s">
        <v>32</v>
      </c>
      <c r="F1101" t="s">
        <v>26</v>
      </c>
      <c r="G1101" t="s">
        <v>27</v>
      </c>
      <c r="H1101" t="s">
        <v>96</v>
      </c>
      <c r="I1101" t="s">
        <v>19</v>
      </c>
      <c r="J1101">
        <v>1356.1</v>
      </c>
      <c r="K1101">
        <v>1</v>
      </c>
      <c r="L1101" t="s">
        <v>114</v>
      </c>
      <c r="M1101" t="s">
        <v>1243</v>
      </c>
      <c r="O1101">
        <v>845</v>
      </c>
      <c r="P1101" t="s">
        <v>20</v>
      </c>
      <c r="Q1101">
        <v>2.1</v>
      </c>
      <c r="R1101" s="48">
        <v>1.6666666666666607E-2</v>
      </c>
      <c r="S1101">
        <v>0</v>
      </c>
    </row>
    <row r="1102" spans="1:19" x14ac:dyDescent="0.25">
      <c r="A1102" t="s">
        <v>2397</v>
      </c>
      <c r="B1102" t="s">
        <v>2398</v>
      </c>
      <c r="C1102">
        <v>6034</v>
      </c>
      <c r="D1102" t="s">
        <v>96</v>
      </c>
      <c r="E1102" t="s">
        <v>32</v>
      </c>
      <c r="F1102" t="s">
        <v>28</v>
      </c>
      <c r="G1102" t="s">
        <v>28</v>
      </c>
      <c r="H1102" t="s">
        <v>96</v>
      </c>
      <c r="I1102" t="s">
        <v>19</v>
      </c>
      <c r="J1102">
        <v>1356.1</v>
      </c>
      <c r="K1102">
        <v>1</v>
      </c>
      <c r="L1102" t="s">
        <v>121</v>
      </c>
      <c r="M1102" t="s">
        <v>1243</v>
      </c>
      <c r="O1102">
        <v>1191</v>
      </c>
      <c r="P1102" t="s">
        <v>20</v>
      </c>
      <c r="Q1102">
        <v>0</v>
      </c>
      <c r="R1102" s="48">
        <v>6.6666666666650443E-3</v>
      </c>
      <c r="S1102">
        <v>1</v>
      </c>
    </row>
    <row r="1103" spans="1:19" x14ac:dyDescent="0.25">
      <c r="A1103" t="s">
        <v>2399</v>
      </c>
      <c r="B1103" t="s">
        <v>2400</v>
      </c>
      <c r="C1103">
        <v>6034</v>
      </c>
      <c r="D1103" t="s">
        <v>96</v>
      </c>
      <c r="E1103" t="s">
        <v>32</v>
      </c>
      <c r="F1103" t="s">
        <v>28</v>
      </c>
      <c r="G1103" t="s">
        <v>28</v>
      </c>
      <c r="H1103" t="s">
        <v>96</v>
      </c>
      <c r="I1103" t="s">
        <v>19</v>
      </c>
      <c r="J1103">
        <v>1356.1</v>
      </c>
      <c r="K1103">
        <v>1</v>
      </c>
      <c r="L1103" t="s">
        <v>121</v>
      </c>
      <c r="M1103" t="s">
        <v>1243</v>
      </c>
      <c r="O1103">
        <v>1200</v>
      </c>
      <c r="P1103" t="s">
        <v>20</v>
      </c>
      <c r="Q1103">
        <v>0</v>
      </c>
      <c r="R1103" s="48">
        <v>1.6666666666666607E-2</v>
      </c>
      <c r="S1103">
        <v>1</v>
      </c>
    </row>
    <row r="1104" spans="1:19" x14ac:dyDescent="0.25">
      <c r="A1104" t="s">
        <v>2401</v>
      </c>
      <c r="B1104" t="s">
        <v>2402</v>
      </c>
      <c r="C1104">
        <v>6034</v>
      </c>
      <c r="D1104" t="s">
        <v>96</v>
      </c>
      <c r="E1104" t="s">
        <v>32</v>
      </c>
      <c r="F1104" t="s">
        <v>28</v>
      </c>
      <c r="G1104" t="s">
        <v>28</v>
      </c>
      <c r="H1104" t="s">
        <v>96</v>
      </c>
      <c r="I1104" t="s">
        <v>19</v>
      </c>
      <c r="J1104">
        <v>1356.1</v>
      </c>
      <c r="K1104">
        <v>1</v>
      </c>
      <c r="L1104" t="s">
        <v>121</v>
      </c>
      <c r="M1104" t="s">
        <v>1243</v>
      </c>
      <c r="O1104">
        <v>1196</v>
      </c>
      <c r="P1104" t="s">
        <v>20</v>
      </c>
      <c r="Q1104">
        <v>0</v>
      </c>
      <c r="R1104" s="48">
        <v>1.6666666666666607E-2</v>
      </c>
      <c r="S1104">
        <v>1</v>
      </c>
    </row>
    <row r="1105" spans="1:19" x14ac:dyDescent="0.25">
      <c r="A1105" t="s">
        <v>2403</v>
      </c>
      <c r="B1105" t="s">
        <v>2404</v>
      </c>
      <c r="C1105">
        <v>6034</v>
      </c>
      <c r="D1105" t="s">
        <v>96</v>
      </c>
      <c r="E1105" t="s">
        <v>32</v>
      </c>
      <c r="F1105" t="s">
        <v>28</v>
      </c>
      <c r="G1105" t="s">
        <v>28</v>
      </c>
      <c r="H1105" t="s">
        <v>96</v>
      </c>
      <c r="I1105" t="s">
        <v>19</v>
      </c>
      <c r="J1105">
        <v>1356.1</v>
      </c>
      <c r="K1105">
        <v>1</v>
      </c>
      <c r="L1105" t="s">
        <v>121</v>
      </c>
      <c r="M1105" t="s">
        <v>1243</v>
      </c>
      <c r="O1105">
        <v>1203</v>
      </c>
      <c r="P1105" t="s">
        <v>20</v>
      </c>
      <c r="Q1105">
        <v>0</v>
      </c>
      <c r="R1105" s="48">
        <v>1.6666666666666607E-2</v>
      </c>
      <c r="S1105">
        <v>1</v>
      </c>
    </row>
    <row r="1106" spans="1:19" x14ac:dyDescent="0.25">
      <c r="A1106" t="s">
        <v>2405</v>
      </c>
      <c r="B1106" t="s">
        <v>2406</v>
      </c>
      <c r="C1106">
        <v>6034</v>
      </c>
      <c r="D1106" t="s">
        <v>96</v>
      </c>
      <c r="E1106" t="s">
        <v>32</v>
      </c>
      <c r="F1106" t="s">
        <v>28</v>
      </c>
      <c r="G1106" t="s">
        <v>28</v>
      </c>
      <c r="H1106" t="s">
        <v>96</v>
      </c>
      <c r="I1106" t="s">
        <v>19</v>
      </c>
      <c r="J1106">
        <v>1356.1</v>
      </c>
      <c r="K1106">
        <v>1</v>
      </c>
      <c r="L1106" t="s">
        <v>121</v>
      </c>
      <c r="M1106" t="s">
        <v>1243</v>
      </c>
      <c r="O1106">
        <v>851</v>
      </c>
      <c r="P1106" t="s">
        <v>20</v>
      </c>
      <c r="Q1106">
        <v>0</v>
      </c>
      <c r="R1106" s="48">
        <v>1.6666666666666607E-2</v>
      </c>
      <c r="S1106">
        <v>1</v>
      </c>
    </row>
    <row r="1107" spans="1:19" x14ac:dyDescent="0.25">
      <c r="A1107" t="s">
        <v>2407</v>
      </c>
      <c r="B1107" t="s">
        <v>2408</v>
      </c>
      <c r="C1107">
        <v>6034</v>
      </c>
      <c r="D1107" t="s">
        <v>96</v>
      </c>
      <c r="E1107" t="s">
        <v>32</v>
      </c>
      <c r="F1107" t="s">
        <v>29</v>
      </c>
      <c r="G1107" t="s">
        <v>30</v>
      </c>
      <c r="H1107" t="s">
        <v>96</v>
      </c>
      <c r="I1107" t="s">
        <v>22</v>
      </c>
      <c r="J1107">
        <v>1356.1</v>
      </c>
      <c r="K1107">
        <v>1</v>
      </c>
      <c r="L1107" t="s">
        <v>124</v>
      </c>
      <c r="M1107" t="s">
        <v>1243</v>
      </c>
      <c r="O1107">
        <v>860</v>
      </c>
      <c r="P1107" t="s">
        <v>20</v>
      </c>
      <c r="Q1107">
        <v>3.3</v>
      </c>
      <c r="R1107" s="48">
        <v>1.3333333333335418E-2</v>
      </c>
      <c r="S1107">
        <v>0</v>
      </c>
    </row>
    <row r="1108" spans="1:19" x14ac:dyDescent="0.25">
      <c r="A1108" t="s">
        <v>2409</v>
      </c>
      <c r="B1108" t="s">
        <v>2410</v>
      </c>
      <c r="C1108">
        <v>6034</v>
      </c>
      <c r="D1108" t="s">
        <v>96</v>
      </c>
      <c r="E1108" t="s">
        <v>32</v>
      </c>
      <c r="F1108" t="s">
        <v>29</v>
      </c>
      <c r="G1108" t="s">
        <v>30</v>
      </c>
      <c r="H1108" t="s">
        <v>96</v>
      </c>
      <c r="I1108" t="s">
        <v>22</v>
      </c>
      <c r="J1108">
        <v>1356.1</v>
      </c>
      <c r="K1108">
        <v>1</v>
      </c>
      <c r="L1108" t="s">
        <v>124</v>
      </c>
      <c r="M1108" t="s">
        <v>1243</v>
      </c>
      <c r="O1108">
        <v>838</v>
      </c>
      <c r="P1108" t="s">
        <v>20</v>
      </c>
      <c r="Q1108">
        <v>3.6</v>
      </c>
      <c r="R1108" s="48">
        <v>1.6666666666666607E-2</v>
      </c>
      <c r="S1108">
        <v>0</v>
      </c>
    </row>
    <row r="1109" spans="1:19" x14ac:dyDescent="0.25">
      <c r="A1109" t="s">
        <v>2411</v>
      </c>
      <c r="B1109" t="s">
        <v>2412</v>
      </c>
      <c r="C1109">
        <v>6034</v>
      </c>
      <c r="D1109" t="s">
        <v>96</v>
      </c>
      <c r="E1109" t="s">
        <v>32</v>
      </c>
      <c r="F1109" t="s">
        <v>29</v>
      </c>
      <c r="G1109" t="s">
        <v>30</v>
      </c>
      <c r="H1109" t="s">
        <v>96</v>
      </c>
      <c r="I1109" t="s">
        <v>22</v>
      </c>
      <c r="J1109">
        <v>1356.1</v>
      </c>
      <c r="K1109">
        <v>1</v>
      </c>
      <c r="L1109" t="s">
        <v>124</v>
      </c>
      <c r="M1109" t="s">
        <v>1243</v>
      </c>
      <c r="O1109">
        <v>1160</v>
      </c>
      <c r="P1109" t="s">
        <v>20</v>
      </c>
      <c r="Q1109">
        <v>10.3</v>
      </c>
      <c r="R1109" s="48">
        <v>1.6666666666666607E-2</v>
      </c>
      <c r="S1109">
        <v>0</v>
      </c>
    </row>
    <row r="1110" spans="1:19" x14ac:dyDescent="0.25">
      <c r="A1110" t="s">
        <v>2413</v>
      </c>
      <c r="B1110" t="s">
        <v>2414</v>
      </c>
      <c r="C1110">
        <v>6034</v>
      </c>
      <c r="D1110" t="s">
        <v>96</v>
      </c>
      <c r="E1110" t="s">
        <v>32</v>
      </c>
      <c r="F1110" t="s">
        <v>29</v>
      </c>
      <c r="G1110" t="s">
        <v>30</v>
      </c>
      <c r="H1110" t="s">
        <v>96</v>
      </c>
      <c r="I1110" t="s">
        <v>22</v>
      </c>
      <c r="J1110">
        <v>1356.1</v>
      </c>
      <c r="K1110">
        <v>1</v>
      </c>
      <c r="L1110" t="s">
        <v>124</v>
      </c>
      <c r="M1110" t="s">
        <v>1243</v>
      </c>
      <c r="O1110">
        <v>1202</v>
      </c>
      <c r="P1110" t="s">
        <v>20</v>
      </c>
      <c r="Q1110">
        <v>12.7</v>
      </c>
      <c r="R1110" s="48">
        <v>1.4166666666666217E-2</v>
      </c>
      <c r="S1110">
        <v>0</v>
      </c>
    </row>
    <row r="1111" spans="1:19" x14ac:dyDescent="0.25">
      <c r="A1111" t="s">
        <v>2415</v>
      </c>
      <c r="B1111" t="s">
        <v>2416</v>
      </c>
      <c r="C1111">
        <v>6034</v>
      </c>
      <c r="D1111" t="s">
        <v>96</v>
      </c>
      <c r="E1111" t="s">
        <v>32</v>
      </c>
      <c r="F1111" t="s">
        <v>29</v>
      </c>
      <c r="G1111" t="s">
        <v>30</v>
      </c>
      <c r="H1111" t="s">
        <v>96</v>
      </c>
      <c r="I1111" t="s">
        <v>22</v>
      </c>
      <c r="J1111">
        <v>1356.1</v>
      </c>
      <c r="K1111">
        <v>1</v>
      </c>
      <c r="L1111" t="s">
        <v>124</v>
      </c>
      <c r="M1111" t="s">
        <v>1243</v>
      </c>
      <c r="O1111">
        <v>1193</v>
      </c>
      <c r="P1111" t="s">
        <v>20</v>
      </c>
      <c r="Q1111">
        <v>12.8</v>
      </c>
      <c r="R1111" s="48">
        <v>1.1944444444445423E-2</v>
      </c>
      <c r="S1111">
        <v>0</v>
      </c>
    </row>
    <row r="1112" spans="1:19" x14ac:dyDescent="0.25">
      <c r="A1112" t="s">
        <v>2417</v>
      </c>
      <c r="B1112" t="s">
        <v>2418</v>
      </c>
      <c r="C1112">
        <v>6034</v>
      </c>
      <c r="D1112" t="s">
        <v>96</v>
      </c>
      <c r="E1112" t="s">
        <v>32</v>
      </c>
      <c r="F1112" t="s">
        <v>29</v>
      </c>
      <c r="G1112" t="s">
        <v>30</v>
      </c>
      <c r="H1112" t="s">
        <v>96</v>
      </c>
      <c r="I1112" t="s">
        <v>22</v>
      </c>
      <c r="J1112">
        <v>1356.1</v>
      </c>
      <c r="K1112">
        <v>1</v>
      </c>
      <c r="L1112" t="s">
        <v>124</v>
      </c>
      <c r="M1112" t="s">
        <v>1243</v>
      </c>
      <c r="O1112">
        <v>1176</v>
      </c>
      <c r="P1112" t="s">
        <v>20</v>
      </c>
      <c r="Q1112">
        <v>12.5</v>
      </c>
      <c r="R1112" s="48">
        <v>1.1944444444442759E-2</v>
      </c>
      <c r="S1112">
        <v>0</v>
      </c>
    </row>
    <row r="1113" spans="1:19" x14ac:dyDescent="0.25">
      <c r="A1113" t="s">
        <v>2419</v>
      </c>
      <c r="B1113" t="s">
        <v>2420</v>
      </c>
      <c r="C1113">
        <v>6034</v>
      </c>
      <c r="D1113" t="s">
        <v>96</v>
      </c>
      <c r="E1113" t="s">
        <v>32</v>
      </c>
      <c r="F1113" t="s">
        <v>29</v>
      </c>
      <c r="G1113" t="s">
        <v>30</v>
      </c>
      <c r="H1113" t="s">
        <v>96</v>
      </c>
      <c r="I1113" t="s">
        <v>22</v>
      </c>
      <c r="J1113">
        <v>1356.1</v>
      </c>
      <c r="K1113">
        <v>1</v>
      </c>
      <c r="L1113" t="s">
        <v>124</v>
      </c>
      <c r="M1113" t="s">
        <v>1243</v>
      </c>
      <c r="O1113">
        <v>1169</v>
      </c>
      <c r="P1113" t="s">
        <v>20</v>
      </c>
      <c r="Q1113">
        <v>12.5</v>
      </c>
      <c r="R1113" s="48">
        <v>1.1944444444445423E-2</v>
      </c>
      <c r="S1113">
        <v>0</v>
      </c>
    </row>
    <row r="1114" spans="1:19" x14ac:dyDescent="0.25">
      <c r="A1114" t="s">
        <v>2421</v>
      </c>
      <c r="B1114" t="s">
        <v>2422</v>
      </c>
      <c r="C1114">
        <v>6034</v>
      </c>
      <c r="D1114" t="s">
        <v>96</v>
      </c>
      <c r="E1114" t="s">
        <v>32</v>
      </c>
      <c r="F1114" t="s">
        <v>29</v>
      </c>
      <c r="G1114" t="s">
        <v>30</v>
      </c>
      <c r="H1114" t="s">
        <v>96</v>
      </c>
      <c r="I1114" t="s">
        <v>22</v>
      </c>
      <c r="J1114">
        <v>1356.1</v>
      </c>
      <c r="K1114">
        <v>1</v>
      </c>
      <c r="L1114" t="s">
        <v>124</v>
      </c>
      <c r="M1114" t="s">
        <v>1243</v>
      </c>
      <c r="O1114">
        <v>1159</v>
      </c>
      <c r="P1114" t="s">
        <v>20</v>
      </c>
      <c r="Q1114">
        <v>12.3</v>
      </c>
      <c r="R1114" s="48">
        <v>1.1944444444442759E-2</v>
      </c>
      <c r="S1114">
        <v>0</v>
      </c>
    </row>
    <row r="1115" spans="1:19" x14ac:dyDescent="0.25">
      <c r="A1115" t="s">
        <v>2423</v>
      </c>
      <c r="B1115" t="s">
        <v>2424</v>
      </c>
      <c r="C1115">
        <v>6034</v>
      </c>
      <c r="D1115" t="s">
        <v>96</v>
      </c>
      <c r="E1115" t="s">
        <v>32</v>
      </c>
      <c r="F1115" t="s">
        <v>29</v>
      </c>
      <c r="G1115" t="s">
        <v>30</v>
      </c>
      <c r="H1115" t="s">
        <v>96</v>
      </c>
      <c r="I1115" t="s">
        <v>22</v>
      </c>
      <c r="J1115">
        <v>1356.1</v>
      </c>
      <c r="K1115">
        <v>1</v>
      </c>
      <c r="L1115" t="s">
        <v>124</v>
      </c>
      <c r="M1115" t="s">
        <v>1243</v>
      </c>
      <c r="O1115">
        <v>1067</v>
      </c>
      <c r="P1115" t="s">
        <v>20</v>
      </c>
      <c r="Q1115">
        <v>11.5</v>
      </c>
      <c r="R1115" s="48">
        <v>1.3611111111112351E-2</v>
      </c>
      <c r="S1115">
        <v>0</v>
      </c>
    </row>
    <row r="1116" spans="1:19" x14ac:dyDescent="0.25">
      <c r="A1116" t="s">
        <v>2425</v>
      </c>
      <c r="B1116" t="s">
        <v>2426</v>
      </c>
      <c r="C1116">
        <v>6034</v>
      </c>
      <c r="D1116" t="s">
        <v>96</v>
      </c>
      <c r="E1116" t="s">
        <v>32</v>
      </c>
      <c r="F1116" t="s">
        <v>29</v>
      </c>
      <c r="G1116" t="s">
        <v>30</v>
      </c>
      <c r="H1116" t="s">
        <v>96</v>
      </c>
      <c r="I1116" t="s">
        <v>22</v>
      </c>
      <c r="J1116">
        <v>1356.1</v>
      </c>
      <c r="K1116">
        <v>1</v>
      </c>
      <c r="L1116" t="s">
        <v>124</v>
      </c>
      <c r="M1116" t="s">
        <v>1243</v>
      </c>
      <c r="O1116">
        <v>850</v>
      </c>
      <c r="P1116" t="s">
        <v>20</v>
      </c>
      <c r="Q1116">
        <v>0</v>
      </c>
      <c r="R1116" s="48">
        <v>1.6666666666666607E-2</v>
      </c>
      <c r="S1116">
        <v>1</v>
      </c>
    </row>
    <row r="1117" spans="1:19" x14ac:dyDescent="0.25">
      <c r="A1117" t="s">
        <v>2427</v>
      </c>
      <c r="B1117" t="s">
        <v>2428</v>
      </c>
      <c r="C1117">
        <v>6034</v>
      </c>
      <c r="D1117" t="s">
        <v>96</v>
      </c>
      <c r="E1117" t="s">
        <v>32</v>
      </c>
      <c r="F1117" t="s">
        <v>23</v>
      </c>
      <c r="G1117" t="s">
        <v>23</v>
      </c>
      <c r="H1117" t="s">
        <v>96</v>
      </c>
      <c r="I1117" t="s">
        <v>24</v>
      </c>
      <c r="J1117">
        <v>1356.1</v>
      </c>
      <c r="K1117">
        <v>1</v>
      </c>
      <c r="L1117" t="s">
        <v>134</v>
      </c>
      <c r="M1117" t="s">
        <v>1243</v>
      </c>
      <c r="O1117">
        <v>849</v>
      </c>
      <c r="P1117" t="s">
        <v>20</v>
      </c>
      <c r="Q1117">
        <v>0</v>
      </c>
      <c r="R1117" s="48">
        <v>6.6666666666677088E-3</v>
      </c>
      <c r="S1117">
        <v>1</v>
      </c>
    </row>
    <row r="1118" spans="1:19" x14ac:dyDescent="0.25">
      <c r="A1118" t="s">
        <v>2429</v>
      </c>
      <c r="B1118" t="s">
        <v>2430</v>
      </c>
      <c r="C1118">
        <v>6034</v>
      </c>
      <c r="D1118" t="s">
        <v>96</v>
      </c>
      <c r="E1118" t="s">
        <v>32</v>
      </c>
      <c r="F1118" t="s">
        <v>23</v>
      </c>
      <c r="G1118" t="s">
        <v>23</v>
      </c>
      <c r="H1118" t="s">
        <v>96</v>
      </c>
      <c r="I1118" t="s">
        <v>24</v>
      </c>
      <c r="J1118">
        <v>1356.1</v>
      </c>
      <c r="K1118">
        <v>0</v>
      </c>
      <c r="L1118" t="s">
        <v>134</v>
      </c>
      <c r="M1118" t="s">
        <v>1243</v>
      </c>
      <c r="O1118">
        <v>0</v>
      </c>
      <c r="P1118" t="s">
        <v>20</v>
      </c>
      <c r="Q1118">
        <v>0</v>
      </c>
      <c r="R1118" s="48">
        <v>1.6666666666666607E-2</v>
      </c>
      <c r="S1118">
        <v>0</v>
      </c>
    </row>
    <row r="1119" spans="1:19" x14ac:dyDescent="0.25">
      <c r="A1119" t="s">
        <v>2431</v>
      </c>
      <c r="B1119" t="s">
        <v>2432</v>
      </c>
      <c r="C1119">
        <v>6034</v>
      </c>
      <c r="D1119" t="s">
        <v>96</v>
      </c>
      <c r="E1119" t="s">
        <v>32</v>
      </c>
      <c r="F1119" t="s">
        <v>23</v>
      </c>
      <c r="G1119" t="s">
        <v>23</v>
      </c>
      <c r="H1119" t="s">
        <v>96</v>
      </c>
      <c r="I1119" t="s">
        <v>24</v>
      </c>
      <c r="J1119">
        <v>1356.1</v>
      </c>
      <c r="K1119">
        <v>0</v>
      </c>
      <c r="L1119" t="s">
        <v>134</v>
      </c>
      <c r="M1119" t="s">
        <v>1243</v>
      </c>
      <c r="O1119">
        <v>0</v>
      </c>
      <c r="P1119" t="s">
        <v>20</v>
      </c>
      <c r="Q1119">
        <v>0</v>
      </c>
      <c r="R1119" s="48">
        <v>1.6666666666666607E-2</v>
      </c>
      <c r="S1119">
        <v>0</v>
      </c>
    </row>
    <row r="1120" spans="1:19" x14ac:dyDescent="0.25">
      <c r="A1120" t="s">
        <v>2433</v>
      </c>
      <c r="B1120" t="s">
        <v>2434</v>
      </c>
      <c r="C1120">
        <v>6034</v>
      </c>
      <c r="D1120" t="s">
        <v>96</v>
      </c>
      <c r="E1120" t="s">
        <v>32</v>
      </c>
      <c r="F1120" t="s">
        <v>23</v>
      </c>
      <c r="G1120" t="s">
        <v>23</v>
      </c>
      <c r="H1120" t="s">
        <v>96</v>
      </c>
      <c r="I1120" t="s">
        <v>24</v>
      </c>
      <c r="J1120">
        <v>1356.1</v>
      </c>
      <c r="K1120">
        <v>0</v>
      </c>
      <c r="L1120" t="s">
        <v>134</v>
      </c>
      <c r="M1120" t="s">
        <v>1243</v>
      </c>
      <c r="O1120">
        <v>0</v>
      </c>
      <c r="P1120" t="s">
        <v>20</v>
      </c>
      <c r="Q1120">
        <v>0</v>
      </c>
      <c r="R1120" s="48">
        <v>1.6666666666666607E-2</v>
      </c>
      <c r="S1120">
        <v>0</v>
      </c>
    </row>
    <row r="1121" spans="1:19" x14ac:dyDescent="0.25">
      <c r="A1121" t="s">
        <v>2435</v>
      </c>
      <c r="B1121" t="s">
        <v>2436</v>
      </c>
      <c r="C1121">
        <v>6034</v>
      </c>
      <c r="D1121" t="s">
        <v>96</v>
      </c>
      <c r="E1121" t="s">
        <v>32</v>
      </c>
      <c r="F1121" t="s">
        <v>23</v>
      </c>
      <c r="G1121" t="s">
        <v>23</v>
      </c>
      <c r="H1121" t="s">
        <v>96</v>
      </c>
      <c r="I1121" t="s">
        <v>24</v>
      </c>
      <c r="J1121">
        <v>1356.1</v>
      </c>
      <c r="K1121">
        <v>0</v>
      </c>
      <c r="L1121" t="s">
        <v>134</v>
      </c>
      <c r="M1121" t="s">
        <v>1243</v>
      </c>
      <c r="O1121">
        <v>0</v>
      </c>
      <c r="P1121" t="s">
        <v>20</v>
      </c>
      <c r="Q1121">
        <v>0</v>
      </c>
      <c r="R1121" s="48">
        <v>1.6666666666666607E-2</v>
      </c>
      <c r="S1121">
        <v>0</v>
      </c>
    </row>
    <row r="1122" spans="1:19" x14ac:dyDescent="0.25">
      <c r="A1122" t="s">
        <v>2437</v>
      </c>
      <c r="B1122" t="s">
        <v>2438</v>
      </c>
      <c r="C1122">
        <v>6034</v>
      </c>
      <c r="D1122" t="s">
        <v>96</v>
      </c>
      <c r="E1122" t="s">
        <v>32</v>
      </c>
      <c r="F1122" t="s">
        <v>23</v>
      </c>
      <c r="G1122" t="s">
        <v>23</v>
      </c>
      <c r="H1122" t="s">
        <v>96</v>
      </c>
      <c r="I1122" t="s">
        <v>24</v>
      </c>
      <c r="J1122">
        <v>1356.1</v>
      </c>
      <c r="K1122">
        <v>0</v>
      </c>
      <c r="L1122" t="s">
        <v>134</v>
      </c>
      <c r="M1122" t="s">
        <v>1243</v>
      </c>
      <c r="O1122">
        <v>0</v>
      </c>
      <c r="P1122" t="s">
        <v>20</v>
      </c>
      <c r="Q1122">
        <v>0</v>
      </c>
      <c r="R1122" s="48">
        <v>1.6666666666666607E-2</v>
      </c>
      <c r="S1122">
        <v>0</v>
      </c>
    </row>
    <row r="1123" spans="1:19" x14ac:dyDescent="0.25">
      <c r="A1123" t="s">
        <v>2439</v>
      </c>
      <c r="B1123" t="s">
        <v>2440</v>
      </c>
      <c r="C1123">
        <v>6034</v>
      </c>
      <c r="D1123" t="s">
        <v>96</v>
      </c>
      <c r="E1123" t="s">
        <v>32</v>
      </c>
      <c r="F1123" t="s">
        <v>23</v>
      </c>
      <c r="G1123" t="s">
        <v>23</v>
      </c>
      <c r="H1123" t="s">
        <v>96</v>
      </c>
      <c r="I1123" t="s">
        <v>24</v>
      </c>
      <c r="J1123">
        <v>1356.1</v>
      </c>
      <c r="K1123">
        <v>0</v>
      </c>
      <c r="L1123" t="s">
        <v>134</v>
      </c>
      <c r="M1123" t="s">
        <v>1243</v>
      </c>
      <c r="O1123">
        <v>0</v>
      </c>
      <c r="P1123" t="s">
        <v>20</v>
      </c>
      <c r="Q1123">
        <v>0</v>
      </c>
      <c r="R1123" s="48">
        <v>1.6666666666666607E-2</v>
      </c>
      <c r="S1123">
        <v>0</v>
      </c>
    </row>
    <row r="1124" spans="1:19" x14ac:dyDescent="0.25">
      <c r="A1124" t="s">
        <v>2441</v>
      </c>
      <c r="B1124" t="s">
        <v>2442</v>
      </c>
      <c r="C1124">
        <v>6034</v>
      </c>
      <c r="D1124" t="s">
        <v>96</v>
      </c>
      <c r="E1124" t="s">
        <v>32</v>
      </c>
      <c r="F1124" t="s">
        <v>23</v>
      </c>
      <c r="G1124" t="s">
        <v>23</v>
      </c>
      <c r="H1124" t="s">
        <v>96</v>
      </c>
      <c r="I1124" t="s">
        <v>24</v>
      </c>
      <c r="J1124">
        <v>1356.1</v>
      </c>
      <c r="K1124">
        <v>0</v>
      </c>
      <c r="L1124" t="s">
        <v>134</v>
      </c>
      <c r="M1124" t="s">
        <v>1243</v>
      </c>
      <c r="O1124">
        <v>0</v>
      </c>
      <c r="P1124" t="s">
        <v>20</v>
      </c>
      <c r="Q1124">
        <v>0</v>
      </c>
      <c r="R1124" s="48">
        <v>1.6666666666666607E-2</v>
      </c>
      <c r="S1124">
        <v>0</v>
      </c>
    </row>
    <row r="1125" spans="1:19" x14ac:dyDescent="0.25">
      <c r="A1125" t="s">
        <v>2443</v>
      </c>
      <c r="B1125" t="s">
        <v>2444</v>
      </c>
      <c r="C1125">
        <v>6034</v>
      </c>
      <c r="D1125" t="s">
        <v>96</v>
      </c>
      <c r="E1125" t="s">
        <v>32</v>
      </c>
      <c r="F1125" t="s">
        <v>23</v>
      </c>
      <c r="G1125" t="s">
        <v>23</v>
      </c>
      <c r="H1125" t="s">
        <v>96</v>
      </c>
      <c r="I1125" t="s">
        <v>24</v>
      </c>
      <c r="J1125">
        <v>1356.1</v>
      </c>
      <c r="K1125">
        <v>0</v>
      </c>
      <c r="L1125" t="s">
        <v>134</v>
      </c>
      <c r="M1125" t="s">
        <v>1243</v>
      </c>
      <c r="O1125">
        <v>0</v>
      </c>
      <c r="P1125" t="s">
        <v>20</v>
      </c>
      <c r="Q1125">
        <v>0</v>
      </c>
      <c r="R1125" s="48">
        <v>1.6666666666666607E-2</v>
      </c>
      <c r="S1125">
        <v>0</v>
      </c>
    </row>
    <row r="1126" spans="1:19" x14ac:dyDescent="0.25">
      <c r="A1126" t="s">
        <v>2445</v>
      </c>
      <c r="B1126" t="s">
        <v>2446</v>
      </c>
      <c r="C1126">
        <v>6034</v>
      </c>
      <c r="D1126" t="s">
        <v>96</v>
      </c>
      <c r="E1126" t="s">
        <v>32</v>
      </c>
      <c r="F1126" t="s">
        <v>23</v>
      </c>
      <c r="G1126" t="s">
        <v>23</v>
      </c>
      <c r="H1126" t="s">
        <v>96</v>
      </c>
      <c r="I1126" t="s">
        <v>24</v>
      </c>
      <c r="J1126">
        <v>1356.1</v>
      </c>
      <c r="K1126">
        <v>0</v>
      </c>
      <c r="L1126" t="s">
        <v>134</v>
      </c>
      <c r="M1126" t="s">
        <v>1243</v>
      </c>
      <c r="O1126">
        <v>0</v>
      </c>
      <c r="P1126" t="s">
        <v>20</v>
      </c>
      <c r="Q1126">
        <v>0</v>
      </c>
      <c r="R1126" s="48">
        <v>1.6666666666666607E-2</v>
      </c>
      <c r="S1126">
        <v>0</v>
      </c>
    </row>
    <row r="1127" spans="1:19" x14ac:dyDescent="0.25">
      <c r="A1127" t="s">
        <v>2447</v>
      </c>
      <c r="B1127" t="s">
        <v>2448</v>
      </c>
      <c r="C1127">
        <v>6034</v>
      </c>
      <c r="D1127" t="s">
        <v>96</v>
      </c>
      <c r="E1127" t="s">
        <v>32</v>
      </c>
      <c r="F1127" t="s">
        <v>23</v>
      </c>
      <c r="G1127" t="s">
        <v>23</v>
      </c>
      <c r="H1127" t="s">
        <v>96</v>
      </c>
      <c r="I1127" t="s">
        <v>24</v>
      </c>
      <c r="J1127">
        <v>1356.1</v>
      </c>
      <c r="K1127">
        <v>0</v>
      </c>
      <c r="L1127" t="s">
        <v>134</v>
      </c>
      <c r="M1127" t="s">
        <v>1243</v>
      </c>
      <c r="O1127">
        <v>0</v>
      </c>
      <c r="P1127" t="s">
        <v>20</v>
      </c>
      <c r="Q1127">
        <v>0</v>
      </c>
      <c r="R1127" s="48">
        <v>1.6666666666666607E-2</v>
      </c>
      <c r="S1127">
        <v>0</v>
      </c>
    </row>
    <row r="1128" spans="1:19" x14ac:dyDescent="0.25">
      <c r="A1128" t="s">
        <v>2449</v>
      </c>
      <c r="B1128" t="s">
        <v>2450</v>
      </c>
      <c r="C1128">
        <v>6034</v>
      </c>
      <c r="D1128" t="s">
        <v>96</v>
      </c>
      <c r="E1128" t="s">
        <v>32</v>
      </c>
      <c r="F1128" t="s">
        <v>23</v>
      </c>
      <c r="G1128" t="s">
        <v>23</v>
      </c>
      <c r="H1128" t="s">
        <v>96</v>
      </c>
      <c r="I1128" t="s">
        <v>24</v>
      </c>
      <c r="J1128">
        <v>1356.1</v>
      </c>
      <c r="K1128">
        <v>0</v>
      </c>
      <c r="L1128" t="s">
        <v>134</v>
      </c>
      <c r="M1128" t="s">
        <v>1243</v>
      </c>
      <c r="O1128">
        <v>0</v>
      </c>
      <c r="P1128" t="s">
        <v>20</v>
      </c>
      <c r="Q1128">
        <v>0</v>
      </c>
      <c r="R1128" s="48">
        <v>1.6666666666666607E-2</v>
      </c>
      <c r="S1128">
        <v>0</v>
      </c>
    </row>
    <row r="1129" spans="1:19" x14ac:dyDescent="0.25">
      <c r="A1129" t="s">
        <v>2451</v>
      </c>
      <c r="B1129" t="s">
        <v>2452</v>
      </c>
      <c r="C1129">
        <v>6034</v>
      </c>
      <c r="D1129" t="s">
        <v>96</v>
      </c>
      <c r="E1129" t="s">
        <v>32</v>
      </c>
      <c r="F1129" t="s">
        <v>23</v>
      </c>
      <c r="G1129" t="s">
        <v>23</v>
      </c>
      <c r="H1129" t="s">
        <v>96</v>
      </c>
      <c r="I1129" t="s">
        <v>24</v>
      </c>
      <c r="J1129">
        <v>1356.1</v>
      </c>
      <c r="K1129">
        <v>0</v>
      </c>
      <c r="L1129" t="s">
        <v>134</v>
      </c>
      <c r="M1129" t="s">
        <v>1243</v>
      </c>
      <c r="O1129">
        <v>0</v>
      </c>
      <c r="P1129" t="s">
        <v>20</v>
      </c>
      <c r="Q1129">
        <v>0</v>
      </c>
      <c r="R1129" s="48">
        <v>1.6666666666666607E-2</v>
      </c>
      <c r="S1129">
        <v>0</v>
      </c>
    </row>
    <row r="1130" spans="1:19" x14ac:dyDescent="0.25">
      <c r="A1130" t="s">
        <v>2453</v>
      </c>
      <c r="B1130" t="s">
        <v>2454</v>
      </c>
      <c r="C1130">
        <v>6034</v>
      </c>
      <c r="D1130" t="s">
        <v>96</v>
      </c>
      <c r="E1130" t="s">
        <v>32</v>
      </c>
      <c r="F1130" t="s">
        <v>23</v>
      </c>
      <c r="G1130" t="s">
        <v>23</v>
      </c>
      <c r="H1130" t="s">
        <v>96</v>
      </c>
      <c r="I1130" t="s">
        <v>24</v>
      </c>
      <c r="J1130">
        <v>1356.1</v>
      </c>
      <c r="K1130">
        <v>0</v>
      </c>
      <c r="L1130" t="s">
        <v>134</v>
      </c>
      <c r="M1130" t="s">
        <v>1243</v>
      </c>
      <c r="O1130">
        <v>0</v>
      </c>
      <c r="P1130" t="s">
        <v>20</v>
      </c>
      <c r="Q1130">
        <v>0</v>
      </c>
      <c r="R1130" s="48">
        <v>1.6666666666666607E-2</v>
      </c>
      <c r="S1130">
        <v>0</v>
      </c>
    </row>
    <row r="1131" spans="1:19" x14ac:dyDescent="0.25">
      <c r="A1131" t="s">
        <v>2455</v>
      </c>
      <c r="B1131" t="s">
        <v>2456</v>
      </c>
      <c r="C1131">
        <v>6034</v>
      </c>
      <c r="D1131" t="s">
        <v>96</v>
      </c>
      <c r="E1131" t="s">
        <v>32</v>
      </c>
      <c r="F1131" t="s">
        <v>23</v>
      </c>
      <c r="G1131" t="s">
        <v>23</v>
      </c>
      <c r="H1131" t="s">
        <v>96</v>
      </c>
      <c r="I1131" t="s">
        <v>24</v>
      </c>
      <c r="J1131">
        <v>1356.1</v>
      </c>
      <c r="K1131">
        <v>0</v>
      </c>
      <c r="L1131" t="s">
        <v>134</v>
      </c>
      <c r="M1131" t="s">
        <v>1243</v>
      </c>
      <c r="O1131">
        <v>0</v>
      </c>
      <c r="P1131" t="s">
        <v>20</v>
      </c>
      <c r="Q1131">
        <v>0</v>
      </c>
      <c r="R1131" s="48">
        <v>1.6666666666666607E-2</v>
      </c>
      <c r="S1131">
        <v>0</v>
      </c>
    </row>
    <row r="1132" spans="1:19" x14ac:dyDescent="0.25">
      <c r="A1132" t="s">
        <v>2457</v>
      </c>
      <c r="B1132" t="s">
        <v>2458</v>
      </c>
      <c r="C1132">
        <v>6034</v>
      </c>
      <c r="D1132" t="s">
        <v>96</v>
      </c>
      <c r="E1132" t="s">
        <v>32</v>
      </c>
      <c r="F1132" t="s">
        <v>23</v>
      </c>
      <c r="G1132" t="s">
        <v>23</v>
      </c>
      <c r="H1132" t="s">
        <v>96</v>
      </c>
      <c r="I1132" t="s">
        <v>24</v>
      </c>
      <c r="J1132">
        <v>1356.1</v>
      </c>
      <c r="K1132">
        <v>0</v>
      </c>
      <c r="L1132" t="s">
        <v>134</v>
      </c>
      <c r="M1132" t="s">
        <v>1243</v>
      </c>
      <c r="O1132">
        <v>0</v>
      </c>
      <c r="P1132" t="s">
        <v>20</v>
      </c>
      <c r="Q1132">
        <v>0</v>
      </c>
      <c r="R1132" s="48">
        <v>1.6666666666666607E-2</v>
      </c>
      <c r="S1132">
        <v>0</v>
      </c>
    </row>
    <row r="1133" spans="1:19" x14ac:dyDescent="0.25">
      <c r="A1133" t="s">
        <v>2459</v>
      </c>
      <c r="B1133" t="s">
        <v>2460</v>
      </c>
      <c r="C1133">
        <v>6034</v>
      </c>
      <c r="D1133" t="s">
        <v>96</v>
      </c>
      <c r="E1133" t="s">
        <v>32</v>
      </c>
      <c r="F1133" t="s">
        <v>23</v>
      </c>
      <c r="G1133" t="s">
        <v>23</v>
      </c>
      <c r="H1133" t="s">
        <v>96</v>
      </c>
      <c r="I1133" t="s">
        <v>24</v>
      </c>
      <c r="J1133">
        <v>1356.1</v>
      </c>
      <c r="K1133">
        <v>0</v>
      </c>
      <c r="L1133" t="s">
        <v>134</v>
      </c>
      <c r="M1133" t="s">
        <v>1243</v>
      </c>
      <c r="O1133">
        <v>0</v>
      </c>
      <c r="P1133" t="s">
        <v>20</v>
      </c>
      <c r="Q1133">
        <v>0</v>
      </c>
      <c r="R1133" s="48">
        <v>1.6666666666666607E-2</v>
      </c>
      <c r="S1133">
        <v>0</v>
      </c>
    </row>
    <row r="1134" spans="1:19" x14ac:dyDescent="0.25">
      <c r="A1134" t="s">
        <v>2461</v>
      </c>
      <c r="B1134" t="s">
        <v>2462</v>
      </c>
      <c r="C1134">
        <v>6034</v>
      </c>
      <c r="D1134" t="s">
        <v>96</v>
      </c>
      <c r="E1134" t="s">
        <v>32</v>
      </c>
      <c r="F1134" t="s">
        <v>23</v>
      </c>
      <c r="G1134" t="s">
        <v>23</v>
      </c>
      <c r="H1134" t="s">
        <v>96</v>
      </c>
      <c r="I1134" t="s">
        <v>24</v>
      </c>
      <c r="J1134">
        <v>1356.1</v>
      </c>
      <c r="K1134">
        <v>0</v>
      </c>
      <c r="L1134" t="s">
        <v>134</v>
      </c>
      <c r="M1134" t="s">
        <v>1243</v>
      </c>
      <c r="O1134">
        <v>0</v>
      </c>
      <c r="P1134" t="s">
        <v>20</v>
      </c>
      <c r="Q1134">
        <v>0</v>
      </c>
      <c r="R1134" s="48">
        <v>1.6666666666666607E-2</v>
      </c>
      <c r="S1134">
        <v>0</v>
      </c>
    </row>
    <row r="1135" spans="1:19" x14ac:dyDescent="0.25">
      <c r="A1135" t="s">
        <v>2463</v>
      </c>
      <c r="B1135" t="s">
        <v>2464</v>
      </c>
      <c r="C1135">
        <v>6034</v>
      </c>
      <c r="D1135" t="s">
        <v>96</v>
      </c>
      <c r="E1135" t="s">
        <v>32</v>
      </c>
      <c r="F1135" t="s">
        <v>23</v>
      </c>
      <c r="G1135" t="s">
        <v>23</v>
      </c>
      <c r="H1135" t="s">
        <v>96</v>
      </c>
      <c r="I1135" t="s">
        <v>24</v>
      </c>
      <c r="J1135">
        <v>1356.1</v>
      </c>
      <c r="K1135">
        <v>0</v>
      </c>
      <c r="L1135" t="s">
        <v>134</v>
      </c>
      <c r="M1135" t="s">
        <v>1243</v>
      </c>
      <c r="O1135">
        <v>0</v>
      </c>
      <c r="P1135" t="s">
        <v>20</v>
      </c>
      <c r="Q1135">
        <v>0</v>
      </c>
      <c r="R1135" s="48">
        <v>1.6666666666666607E-2</v>
      </c>
      <c r="S1135">
        <v>0</v>
      </c>
    </row>
    <row r="1136" spans="1:19" x14ac:dyDescent="0.25">
      <c r="A1136" t="s">
        <v>2465</v>
      </c>
      <c r="B1136" t="s">
        <v>2466</v>
      </c>
      <c r="C1136">
        <v>6034</v>
      </c>
      <c r="D1136" t="s">
        <v>96</v>
      </c>
      <c r="E1136" t="s">
        <v>32</v>
      </c>
      <c r="F1136" t="s">
        <v>23</v>
      </c>
      <c r="G1136" t="s">
        <v>23</v>
      </c>
      <c r="H1136" t="s">
        <v>96</v>
      </c>
      <c r="I1136" t="s">
        <v>24</v>
      </c>
      <c r="J1136">
        <v>1356.1</v>
      </c>
      <c r="K1136">
        <v>0</v>
      </c>
      <c r="L1136" t="s">
        <v>134</v>
      </c>
      <c r="M1136" t="s">
        <v>1243</v>
      </c>
      <c r="O1136">
        <v>0</v>
      </c>
      <c r="P1136" t="s">
        <v>20</v>
      </c>
      <c r="Q1136">
        <v>0</v>
      </c>
      <c r="R1136" s="48">
        <v>1.6666666666666607E-2</v>
      </c>
      <c r="S1136">
        <v>0</v>
      </c>
    </row>
    <row r="1137" spans="1:19" x14ac:dyDescent="0.25">
      <c r="A1137" t="s">
        <v>2467</v>
      </c>
      <c r="B1137" t="s">
        <v>2468</v>
      </c>
      <c r="C1137">
        <v>6034</v>
      </c>
      <c r="D1137" t="s">
        <v>96</v>
      </c>
      <c r="E1137" t="s">
        <v>32</v>
      </c>
      <c r="F1137" t="s">
        <v>23</v>
      </c>
      <c r="G1137" t="s">
        <v>23</v>
      </c>
      <c r="H1137" t="s">
        <v>96</v>
      </c>
      <c r="I1137" t="s">
        <v>24</v>
      </c>
      <c r="J1137">
        <v>1356.1</v>
      </c>
      <c r="K1137">
        <v>0</v>
      </c>
      <c r="L1137" t="s">
        <v>134</v>
      </c>
      <c r="M1137" t="s">
        <v>1243</v>
      </c>
      <c r="O1137">
        <v>0</v>
      </c>
      <c r="P1137" t="s">
        <v>20</v>
      </c>
      <c r="Q1137">
        <v>0</v>
      </c>
      <c r="R1137" s="48">
        <v>1.6666666666666607E-2</v>
      </c>
      <c r="S1137">
        <v>0</v>
      </c>
    </row>
    <row r="1138" spans="1:19" x14ac:dyDescent="0.25">
      <c r="A1138" t="s">
        <v>2469</v>
      </c>
      <c r="B1138" t="s">
        <v>2470</v>
      </c>
      <c r="C1138">
        <v>6034</v>
      </c>
      <c r="D1138" t="s">
        <v>96</v>
      </c>
      <c r="E1138" t="s">
        <v>32</v>
      </c>
      <c r="F1138" t="s">
        <v>23</v>
      </c>
      <c r="G1138" t="s">
        <v>23</v>
      </c>
      <c r="H1138" t="s">
        <v>96</v>
      </c>
      <c r="I1138" t="s">
        <v>24</v>
      </c>
      <c r="J1138">
        <v>1356.1</v>
      </c>
      <c r="K1138">
        <v>0</v>
      </c>
      <c r="L1138" t="s">
        <v>134</v>
      </c>
      <c r="M1138" t="s">
        <v>1243</v>
      </c>
      <c r="O1138">
        <v>0</v>
      </c>
      <c r="P1138" t="s">
        <v>20</v>
      </c>
      <c r="Q1138">
        <v>0</v>
      </c>
      <c r="R1138" s="48">
        <v>1.6666666666666607E-2</v>
      </c>
      <c r="S1138">
        <v>0</v>
      </c>
    </row>
    <row r="1139" spans="1:19" x14ac:dyDescent="0.25">
      <c r="A1139" t="s">
        <v>2472</v>
      </c>
      <c r="B1139" t="s">
        <v>2473</v>
      </c>
      <c r="C1139">
        <v>6034</v>
      </c>
      <c r="D1139" t="s">
        <v>96</v>
      </c>
      <c r="E1139" t="s">
        <v>32</v>
      </c>
      <c r="F1139" t="s">
        <v>23</v>
      </c>
      <c r="G1139" t="s">
        <v>23</v>
      </c>
      <c r="H1139" t="s">
        <v>96</v>
      </c>
      <c r="I1139" t="s">
        <v>24</v>
      </c>
      <c r="J1139">
        <v>1356.45</v>
      </c>
      <c r="K1139">
        <v>1</v>
      </c>
      <c r="L1139" t="s">
        <v>134</v>
      </c>
      <c r="M1139" t="s">
        <v>1243</v>
      </c>
      <c r="O1139">
        <v>848</v>
      </c>
      <c r="P1139" t="s">
        <v>20</v>
      </c>
      <c r="Q1139">
        <v>0</v>
      </c>
      <c r="R1139" s="48">
        <v>1.6666666666666607E-2</v>
      </c>
      <c r="S1139">
        <v>1</v>
      </c>
    </row>
    <row r="1140" spans="1:19" x14ac:dyDescent="0.25">
      <c r="A1140" t="s">
        <v>2475</v>
      </c>
      <c r="B1140" t="s">
        <v>2476</v>
      </c>
      <c r="C1140">
        <v>6034</v>
      </c>
      <c r="D1140" t="s">
        <v>96</v>
      </c>
      <c r="E1140" t="s">
        <v>32</v>
      </c>
      <c r="F1140" t="s">
        <v>23</v>
      </c>
      <c r="G1140" t="s">
        <v>23</v>
      </c>
      <c r="H1140" t="s">
        <v>96</v>
      </c>
      <c r="I1140" t="s">
        <v>24</v>
      </c>
      <c r="J1140">
        <v>1356.45</v>
      </c>
      <c r="K1140">
        <v>1</v>
      </c>
      <c r="L1140" t="s">
        <v>134</v>
      </c>
      <c r="M1140" t="s">
        <v>1243</v>
      </c>
      <c r="O1140">
        <v>853</v>
      </c>
      <c r="P1140" t="s">
        <v>20</v>
      </c>
      <c r="Q1140">
        <v>0</v>
      </c>
      <c r="R1140" s="48">
        <v>1.6666666666666607E-2</v>
      </c>
      <c r="S1140">
        <v>1</v>
      </c>
    </row>
    <row r="1141" spans="1:19" x14ac:dyDescent="0.25">
      <c r="A1141" t="s">
        <v>2478</v>
      </c>
      <c r="B1141" t="s">
        <v>2479</v>
      </c>
      <c r="C1141">
        <v>6034</v>
      </c>
      <c r="D1141" t="s">
        <v>96</v>
      </c>
      <c r="E1141" t="s">
        <v>32</v>
      </c>
      <c r="F1141" t="s">
        <v>23</v>
      </c>
      <c r="G1141" t="s">
        <v>23</v>
      </c>
      <c r="H1141" t="s">
        <v>96</v>
      </c>
      <c r="I1141" t="s">
        <v>24</v>
      </c>
      <c r="J1141">
        <v>1356.45</v>
      </c>
      <c r="K1141">
        <v>1</v>
      </c>
      <c r="L1141" t="s">
        <v>134</v>
      </c>
      <c r="M1141" t="s">
        <v>1243</v>
      </c>
      <c r="O1141">
        <v>849</v>
      </c>
      <c r="P1141" t="s">
        <v>20</v>
      </c>
      <c r="Q1141">
        <v>0</v>
      </c>
      <c r="R1141" s="48">
        <v>1.6666666666666607E-2</v>
      </c>
      <c r="S1141">
        <v>1</v>
      </c>
    </row>
    <row r="1142" spans="1:19" x14ac:dyDescent="0.25">
      <c r="A1142" t="s">
        <v>2480</v>
      </c>
      <c r="B1142" t="s">
        <v>2481</v>
      </c>
      <c r="C1142">
        <v>6034</v>
      </c>
      <c r="D1142" t="s">
        <v>96</v>
      </c>
      <c r="E1142" t="s">
        <v>32</v>
      </c>
      <c r="F1142" t="s">
        <v>29</v>
      </c>
      <c r="G1142" t="s">
        <v>30</v>
      </c>
      <c r="H1142" t="s">
        <v>96</v>
      </c>
      <c r="I1142" t="s">
        <v>22</v>
      </c>
      <c r="J1142">
        <v>1356.5</v>
      </c>
      <c r="K1142">
        <v>1</v>
      </c>
      <c r="L1142" t="s">
        <v>124</v>
      </c>
      <c r="M1142" t="s">
        <v>1243</v>
      </c>
      <c r="O1142">
        <v>1118</v>
      </c>
      <c r="P1142" t="s">
        <v>20</v>
      </c>
      <c r="Q1142">
        <v>6.6</v>
      </c>
      <c r="R1142" s="48">
        <v>1.2777777777778887E-2</v>
      </c>
      <c r="S1142">
        <v>0</v>
      </c>
    </row>
    <row r="1143" spans="1:19" x14ac:dyDescent="0.25">
      <c r="A1143" t="s">
        <v>2482</v>
      </c>
      <c r="B1143" t="s">
        <v>2483</v>
      </c>
      <c r="C1143">
        <v>6034</v>
      </c>
      <c r="D1143" t="s">
        <v>96</v>
      </c>
      <c r="E1143" t="s">
        <v>32</v>
      </c>
      <c r="F1143" t="s">
        <v>17</v>
      </c>
      <c r="G1143" t="s">
        <v>17</v>
      </c>
      <c r="H1143" t="s">
        <v>96</v>
      </c>
      <c r="I1143" t="s">
        <v>19</v>
      </c>
      <c r="J1143">
        <v>1356.5</v>
      </c>
      <c r="K1143">
        <v>1</v>
      </c>
      <c r="L1143" t="s">
        <v>101</v>
      </c>
      <c r="M1143" t="s">
        <v>1243</v>
      </c>
      <c r="O1143">
        <v>1108</v>
      </c>
      <c r="P1143" t="s">
        <v>20</v>
      </c>
      <c r="Q1143">
        <v>6.4</v>
      </c>
      <c r="R1143" s="48">
        <v>8.611111111111569E-3</v>
      </c>
      <c r="S1143">
        <v>0</v>
      </c>
    </row>
    <row r="1144" spans="1:19" x14ac:dyDescent="0.25">
      <c r="A1144" t="s">
        <v>2484</v>
      </c>
      <c r="B1144" t="s">
        <v>2485</v>
      </c>
      <c r="C1144">
        <v>6034</v>
      </c>
      <c r="D1144" t="s">
        <v>96</v>
      </c>
      <c r="E1144" t="s">
        <v>32</v>
      </c>
      <c r="F1144" t="s">
        <v>17</v>
      </c>
      <c r="G1144" t="s">
        <v>17</v>
      </c>
      <c r="H1144" t="s">
        <v>96</v>
      </c>
      <c r="I1144" t="s">
        <v>19</v>
      </c>
      <c r="J1144">
        <v>1356.5</v>
      </c>
      <c r="K1144">
        <v>1</v>
      </c>
      <c r="L1144" t="s">
        <v>101</v>
      </c>
      <c r="M1144" t="s">
        <v>1243</v>
      </c>
      <c r="O1144">
        <v>1129</v>
      </c>
      <c r="P1144" t="s">
        <v>20</v>
      </c>
      <c r="Q1144">
        <v>5.7</v>
      </c>
      <c r="R1144" s="48">
        <v>1.6666666666666607E-2</v>
      </c>
      <c r="S1144">
        <v>0</v>
      </c>
    </row>
    <row r="1145" spans="1:19" x14ac:dyDescent="0.25">
      <c r="A1145" t="s">
        <v>2486</v>
      </c>
      <c r="B1145" t="s">
        <v>2487</v>
      </c>
      <c r="C1145">
        <v>6034</v>
      </c>
      <c r="D1145" t="s">
        <v>96</v>
      </c>
      <c r="E1145" t="s">
        <v>32</v>
      </c>
      <c r="F1145" t="s">
        <v>17</v>
      </c>
      <c r="G1145" t="s">
        <v>17</v>
      </c>
      <c r="H1145" t="s">
        <v>96</v>
      </c>
      <c r="I1145" t="s">
        <v>19</v>
      </c>
      <c r="J1145">
        <v>1356.5</v>
      </c>
      <c r="K1145">
        <v>1</v>
      </c>
      <c r="L1145" t="s">
        <v>101</v>
      </c>
      <c r="M1145" t="s">
        <v>1243</v>
      </c>
      <c r="O1145">
        <v>928</v>
      </c>
      <c r="P1145" t="s">
        <v>20</v>
      </c>
      <c r="Q1145">
        <v>4.7</v>
      </c>
      <c r="R1145" s="48">
        <v>1.6666666666666607E-2</v>
      </c>
      <c r="S1145">
        <v>0</v>
      </c>
    </row>
    <row r="1146" spans="1:19" x14ac:dyDescent="0.25">
      <c r="A1146" t="s">
        <v>2488</v>
      </c>
      <c r="B1146" t="s">
        <v>2489</v>
      </c>
      <c r="C1146">
        <v>6034</v>
      </c>
      <c r="D1146" t="s">
        <v>96</v>
      </c>
      <c r="E1146" t="s">
        <v>32</v>
      </c>
      <c r="F1146" t="s">
        <v>17</v>
      </c>
      <c r="G1146" t="s">
        <v>17</v>
      </c>
      <c r="H1146" t="s">
        <v>96</v>
      </c>
      <c r="I1146" t="s">
        <v>19</v>
      </c>
      <c r="J1146">
        <v>1356.5</v>
      </c>
      <c r="K1146">
        <v>1</v>
      </c>
      <c r="L1146" t="s">
        <v>101</v>
      </c>
      <c r="M1146" t="s">
        <v>1243</v>
      </c>
      <c r="O1146">
        <v>1100</v>
      </c>
      <c r="P1146" t="s">
        <v>20</v>
      </c>
      <c r="Q1146">
        <v>6.2</v>
      </c>
      <c r="R1146" s="48">
        <v>1.6666666666666607E-2</v>
      </c>
      <c r="S1146">
        <v>0</v>
      </c>
    </row>
    <row r="1147" spans="1:19" x14ac:dyDescent="0.25">
      <c r="A1147" t="s">
        <v>2490</v>
      </c>
      <c r="B1147" t="s">
        <v>2491</v>
      </c>
      <c r="C1147">
        <v>6034</v>
      </c>
      <c r="D1147" t="s">
        <v>96</v>
      </c>
      <c r="E1147" t="s">
        <v>32</v>
      </c>
      <c r="F1147" t="s">
        <v>17</v>
      </c>
      <c r="G1147" t="s">
        <v>17</v>
      </c>
      <c r="H1147" t="s">
        <v>96</v>
      </c>
      <c r="I1147" t="s">
        <v>19</v>
      </c>
      <c r="J1147">
        <v>1356.5</v>
      </c>
      <c r="K1147">
        <v>1</v>
      </c>
      <c r="L1147" t="s">
        <v>101</v>
      </c>
      <c r="M1147" t="s">
        <v>1243</v>
      </c>
      <c r="O1147">
        <v>1139</v>
      </c>
      <c r="P1147" t="s">
        <v>20</v>
      </c>
      <c r="Q1147">
        <v>5.7</v>
      </c>
      <c r="R1147" s="48">
        <v>1.6666666666666607E-2</v>
      </c>
      <c r="S1147">
        <v>0</v>
      </c>
    </row>
    <row r="1148" spans="1:19" x14ac:dyDescent="0.25">
      <c r="A1148" t="s">
        <v>2492</v>
      </c>
      <c r="B1148" t="s">
        <v>2493</v>
      </c>
      <c r="C1148">
        <v>6034</v>
      </c>
      <c r="D1148" t="s">
        <v>96</v>
      </c>
      <c r="E1148" t="s">
        <v>32</v>
      </c>
      <c r="F1148" t="s">
        <v>17</v>
      </c>
      <c r="G1148" t="s">
        <v>17</v>
      </c>
      <c r="H1148" t="s">
        <v>96</v>
      </c>
      <c r="I1148" t="s">
        <v>19</v>
      </c>
      <c r="J1148">
        <v>1356.6</v>
      </c>
      <c r="K1148">
        <v>1</v>
      </c>
      <c r="L1148" t="s">
        <v>101</v>
      </c>
      <c r="M1148" t="s">
        <v>1243</v>
      </c>
      <c r="O1148">
        <v>1148</v>
      </c>
      <c r="P1148" t="s">
        <v>20</v>
      </c>
      <c r="Q1148">
        <v>6</v>
      </c>
      <c r="R1148" s="48">
        <v>1.6666666666666607E-2</v>
      </c>
      <c r="S1148">
        <v>0</v>
      </c>
    </row>
    <row r="1149" spans="1:19" x14ac:dyDescent="0.25">
      <c r="A1149" t="s">
        <v>2494</v>
      </c>
      <c r="B1149" t="s">
        <v>2495</v>
      </c>
      <c r="C1149">
        <v>6034</v>
      </c>
      <c r="D1149" t="s">
        <v>96</v>
      </c>
      <c r="E1149" t="s">
        <v>32</v>
      </c>
      <c r="F1149" t="s">
        <v>17</v>
      </c>
      <c r="G1149" t="s">
        <v>17</v>
      </c>
      <c r="H1149" t="s">
        <v>96</v>
      </c>
      <c r="I1149" t="s">
        <v>19</v>
      </c>
      <c r="J1149">
        <v>1356.6</v>
      </c>
      <c r="K1149">
        <v>1</v>
      </c>
      <c r="L1149" t="s">
        <v>101</v>
      </c>
      <c r="M1149" t="s">
        <v>1243</v>
      </c>
      <c r="O1149">
        <v>1130</v>
      </c>
      <c r="P1149" t="s">
        <v>20</v>
      </c>
      <c r="Q1149">
        <v>5.8</v>
      </c>
      <c r="R1149" s="48">
        <v>1.6666666666666607E-2</v>
      </c>
      <c r="S1149">
        <v>0</v>
      </c>
    </row>
    <row r="1150" spans="1:19" x14ac:dyDescent="0.25">
      <c r="A1150" t="s">
        <v>2496</v>
      </c>
      <c r="B1150" t="s">
        <v>2497</v>
      </c>
      <c r="C1150">
        <v>6034</v>
      </c>
      <c r="D1150" t="s">
        <v>96</v>
      </c>
      <c r="E1150" t="s">
        <v>32</v>
      </c>
      <c r="F1150" t="s">
        <v>17</v>
      </c>
      <c r="G1150" t="s">
        <v>17</v>
      </c>
      <c r="H1150" t="s">
        <v>96</v>
      </c>
      <c r="I1150" t="s">
        <v>19</v>
      </c>
      <c r="J1150">
        <v>1356.6</v>
      </c>
      <c r="K1150">
        <v>1</v>
      </c>
      <c r="L1150" t="s">
        <v>101</v>
      </c>
      <c r="M1150" t="s">
        <v>1243</v>
      </c>
      <c r="O1150">
        <v>1147</v>
      </c>
      <c r="P1150" t="s">
        <v>20</v>
      </c>
      <c r="Q1150">
        <v>6</v>
      </c>
      <c r="R1150" s="48">
        <v>1.6666666666666607E-2</v>
      </c>
      <c r="S1150">
        <v>0</v>
      </c>
    </row>
    <row r="1151" spans="1:19" x14ac:dyDescent="0.25">
      <c r="A1151" t="s">
        <v>2498</v>
      </c>
      <c r="B1151" t="s">
        <v>2499</v>
      </c>
      <c r="C1151">
        <v>6034</v>
      </c>
      <c r="D1151" t="s">
        <v>96</v>
      </c>
      <c r="E1151" t="s">
        <v>32</v>
      </c>
      <c r="F1151" t="s">
        <v>21</v>
      </c>
      <c r="G1151" t="s">
        <v>21</v>
      </c>
      <c r="H1151" t="s">
        <v>96</v>
      </c>
      <c r="I1151" t="s">
        <v>22</v>
      </c>
      <c r="J1151">
        <v>1356.6</v>
      </c>
      <c r="K1151">
        <v>1</v>
      </c>
      <c r="L1151" t="s">
        <v>97</v>
      </c>
      <c r="M1151" t="s">
        <v>1243</v>
      </c>
      <c r="O1151">
        <v>1160</v>
      </c>
      <c r="P1151" t="s">
        <v>20</v>
      </c>
      <c r="Q1151">
        <v>3</v>
      </c>
      <c r="R1151" s="48">
        <v>1.305555555555582E-2</v>
      </c>
      <c r="S1151">
        <v>0</v>
      </c>
    </row>
    <row r="1152" spans="1:19" x14ac:dyDescent="0.25">
      <c r="A1152" t="s">
        <v>2500</v>
      </c>
      <c r="B1152" t="s">
        <v>2501</v>
      </c>
      <c r="C1152">
        <v>6034</v>
      </c>
      <c r="D1152" t="s">
        <v>96</v>
      </c>
      <c r="E1152" t="s">
        <v>32</v>
      </c>
      <c r="F1152" t="s">
        <v>21</v>
      </c>
      <c r="G1152" t="s">
        <v>21</v>
      </c>
      <c r="H1152" t="s">
        <v>96</v>
      </c>
      <c r="I1152" t="s">
        <v>22</v>
      </c>
      <c r="J1152">
        <v>1356.6</v>
      </c>
      <c r="K1152">
        <v>1</v>
      </c>
      <c r="L1152" t="s">
        <v>97</v>
      </c>
      <c r="M1152" t="s">
        <v>1243</v>
      </c>
      <c r="O1152">
        <v>911</v>
      </c>
      <c r="P1152" t="s">
        <v>20</v>
      </c>
      <c r="Q1152">
        <v>4.5999999999999996</v>
      </c>
      <c r="R1152" s="48">
        <v>1.6666666666666607E-2</v>
      </c>
      <c r="S1152">
        <v>0</v>
      </c>
    </row>
    <row r="1153" spans="1:19" x14ac:dyDescent="0.25">
      <c r="A1153" t="s">
        <v>2502</v>
      </c>
      <c r="B1153" t="s">
        <v>2503</v>
      </c>
      <c r="C1153">
        <v>6034</v>
      </c>
      <c r="D1153" t="s">
        <v>96</v>
      </c>
      <c r="E1153" t="s">
        <v>32</v>
      </c>
      <c r="F1153" t="s">
        <v>21</v>
      </c>
      <c r="G1153" t="s">
        <v>21</v>
      </c>
      <c r="H1153" t="s">
        <v>96</v>
      </c>
      <c r="I1153" t="s">
        <v>22</v>
      </c>
      <c r="J1153">
        <v>1356.6</v>
      </c>
      <c r="K1153">
        <v>1</v>
      </c>
      <c r="L1153" t="s">
        <v>97</v>
      </c>
      <c r="M1153" t="s">
        <v>1243</v>
      </c>
      <c r="O1153">
        <v>871</v>
      </c>
      <c r="P1153" t="s">
        <v>20</v>
      </c>
      <c r="Q1153">
        <v>3.2</v>
      </c>
      <c r="R1153" s="48">
        <v>1.6666666666666607E-2</v>
      </c>
      <c r="S1153">
        <v>0</v>
      </c>
    </row>
    <row r="1154" spans="1:19" x14ac:dyDescent="0.25">
      <c r="A1154" t="s">
        <v>2504</v>
      </c>
      <c r="B1154" t="s">
        <v>2505</v>
      </c>
      <c r="C1154">
        <v>6034</v>
      </c>
      <c r="D1154" t="s">
        <v>96</v>
      </c>
      <c r="E1154" t="s">
        <v>32</v>
      </c>
      <c r="F1154" t="s">
        <v>26</v>
      </c>
      <c r="G1154" t="s">
        <v>27</v>
      </c>
      <c r="H1154" t="s">
        <v>96</v>
      </c>
      <c r="I1154" t="s">
        <v>19</v>
      </c>
      <c r="J1154">
        <v>1356.6</v>
      </c>
      <c r="K1154">
        <v>1</v>
      </c>
      <c r="L1154" t="s">
        <v>114</v>
      </c>
      <c r="M1154" t="s">
        <v>1243</v>
      </c>
      <c r="O1154">
        <v>863</v>
      </c>
      <c r="P1154" t="s">
        <v>20</v>
      </c>
      <c r="Q1154">
        <v>2.2999999999999998</v>
      </c>
      <c r="R1154" s="48">
        <v>9.9999999999988987E-3</v>
      </c>
      <c r="S1154">
        <v>0</v>
      </c>
    </row>
    <row r="1155" spans="1:19" x14ac:dyDescent="0.25">
      <c r="A1155" t="s">
        <v>2506</v>
      </c>
      <c r="B1155" t="s">
        <v>2507</v>
      </c>
      <c r="C1155">
        <v>6034</v>
      </c>
      <c r="D1155" t="s">
        <v>96</v>
      </c>
      <c r="E1155" t="s">
        <v>32</v>
      </c>
      <c r="F1155" t="s">
        <v>28</v>
      </c>
      <c r="G1155" t="s">
        <v>28</v>
      </c>
      <c r="H1155" t="s">
        <v>96</v>
      </c>
      <c r="I1155" t="s">
        <v>19</v>
      </c>
      <c r="J1155">
        <v>1356.7</v>
      </c>
      <c r="K1155">
        <v>1</v>
      </c>
      <c r="L1155" t="s">
        <v>121</v>
      </c>
      <c r="M1155" t="s">
        <v>1243</v>
      </c>
      <c r="O1155">
        <v>1204</v>
      </c>
      <c r="P1155" t="s">
        <v>20</v>
      </c>
      <c r="Q1155">
        <v>0</v>
      </c>
      <c r="R1155" s="48">
        <v>1.0555555555555429E-2</v>
      </c>
      <c r="S1155">
        <v>1</v>
      </c>
    </row>
    <row r="1156" spans="1:19" x14ac:dyDescent="0.25">
      <c r="A1156" t="s">
        <v>2508</v>
      </c>
      <c r="B1156" t="s">
        <v>2509</v>
      </c>
      <c r="C1156">
        <v>6034</v>
      </c>
      <c r="D1156" t="s">
        <v>96</v>
      </c>
      <c r="E1156" t="s">
        <v>32</v>
      </c>
      <c r="F1156" t="s">
        <v>28</v>
      </c>
      <c r="G1156" t="s">
        <v>28</v>
      </c>
      <c r="H1156" t="s">
        <v>96</v>
      </c>
      <c r="I1156" t="s">
        <v>19</v>
      </c>
      <c r="J1156">
        <v>1356.7</v>
      </c>
      <c r="K1156">
        <v>1</v>
      </c>
      <c r="L1156" t="s">
        <v>121</v>
      </c>
      <c r="M1156" t="s">
        <v>1243</v>
      </c>
      <c r="O1156">
        <v>1197</v>
      </c>
      <c r="P1156" t="s">
        <v>20</v>
      </c>
      <c r="Q1156">
        <v>0</v>
      </c>
      <c r="R1156" s="48">
        <v>1.6666666666666607E-2</v>
      </c>
      <c r="S1156">
        <v>1</v>
      </c>
    </row>
    <row r="1157" spans="1:19" x14ac:dyDescent="0.25">
      <c r="A1157" t="s">
        <v>2510</v>
      </c>
      <c r="B1157" t="s">
        <v>2511</v>
      </c>
      <c r="C1157">
        <v>6034</v>
      </c>
      <c r="D1157" t="s">
        <v>96</v>
      </c>
      <c r="E1157" t="s">
        <v>32</v>
      </c>
      <c r="F1157" t="s">
        <v>28</v>
      </c>
      <c r="G1157" t="s">
        <v>28</v>
      </c>
      <c r="H1157" t="s">
        <v>96</v>
      </c>
      <c r="I1157" t="s">
        <v>19</v>
      </c>
      <c r="J1157">
        <v>1356.7</v>
      </c>
      <c r="K1157">
        <v>1</v>
      </c>
      <c r="L1157" t="s">
        <v>121</v>
      </c>
      <c r="M1157" t="s">
        <v>1243</v>
      </c>
      <c r="O1157">
        <v>1198</v>
      </c>
      <c r="P1157" t="s">
        <v>20</v>
      </c>
      <c r="Q1157">
        <v>0</v>
      </c>
      <c r="R1157" s="48">
        <v>1.6666666666666607E-2</v>
      </c>
      <c r="S1157">
        <v>1</v>
      </c>
    </row>
    <row r="1158" spans="1:19" x14ac:dyDescent="0.25">
      <c r="A1158" t="s">
        <v>2512</v>
      </c>
      <c r="B1158" t="s">
        <v>2513</v>
      </c>
      <c r="C1158">
        <v>6034</v>
      </c>
      <c r="D1158" t="s">
        <v>96</v>
      </c>
      <c r="E1158" t="s">
        <v>32</v>
      </c>
      <c r="F1158" t="s">
        <v>28</v>
      </c>
      <c r="G1158" t="s">
        <v>28</v>
      </c>
      <c r="H1158" t="s">
        <v>96</v>
      </c>
      <c r="I1158" t="s">
        <v>19</v>
      </c>
      <c r="J1158">
        <v>1356.7</v>
      </c>
      <c r="K1158">
        <v>1</v>
      </c>
      <c r="L1158" t="s">
        <v>121</v>
      </c>
      <c r="M1158" t="s">
        <v>1243</v>
      </c>
      <c r="O1158">
        <v>1204</v>
      </c>
      <c r="P1158" t="s">
        <v>20</v>
      </c>
      <c r="Q1158">
        <v>0</v>
      </c>
      <c r="R1158" s="48">
        <v>1.6666666666666607E-2</v>
      </c>
      <c r="S1158">
        <v>1</v>
      </c>
    </row>
    <row r="1159" spans="1:19" x14ac:dyDescent="0.25">
      <c r="A1159" t="s">
        <v>2514</v>
      </c>
      <c r="B1159" t="s">
        <v>2515</v>
      </c>
      <c r="C1159">
        <v>6034</v>
      </c>
      <c r="D1159" t="s">
        <v>96</v>
      </c>
      <c r="E1159" t="s">
        <v>32</v>
      </c>
      <c r="F1159" t="s">
        <v>28</v>
      </c>
      <c r="G1159" t="s">
        <v>28</v>
      </c>
      <c r="H1159" t="s">
        <v>96</v>
      </c>
      <c r="I1159" t="s">
        <v>19</v>
      </c>
      <c r="J1159">
        <v>1356.7</v>
      </c>
      <c r="K1159">
        <v>1</v>
      </c>
      <c r="L1159" t="s">
        <v>121</v>
      </c>
      <c r="M1159" t="s">
        <v>1243</v>
      </c>
      <c r="O1159">
        <v>851</v>
      </c>
      <c r="P1159" t="s">
        <v>20</v>
      </c>
      <c r="Q1159">
        <v>2.2000000000000002</v>
      </c>
      <c r="R1159" s="48">
        <v>1.6666666666666607E-2</v>
      </c>
      <c r="S1159">
        <v>0</v>
      </c>
    </row>
    <row r="1160" spans="1:19" x14ac:dyDescent="0.25">
      <c r="A1160" t="s">
        <v>2516</v>
      </c>
      <c r="B1160" t="s">
        <v>2517</v>
      </c>
      <c r="C1160">
        <v>6034</v>
      </c>
      <c r="D1160" t="s">
        <v>96</v>
      </c>
      <c r="E1160" t="s">
        <v>32</v>
      </c>
      <c r="F1160" t="s">
        <v>29</v>
      </c>
      <c r="G1160" t="s">
        <v>30</v>
      </c>
      <c r="H1160" t="s">
        <v>96</v>
      </c>
      <c r="I1160" t="s">
        <v>22</v>
      </c>
      <c r="J1160">
        <v>1356.7</v>
      </c>
      <c r="K1160">
        <v>1</v>
      </c>
      <c r="L1160" t="s">
        <v>124</v>
      </c>
      <c r="M1160" t="s">
        <v>1243</v>
      </c>
      <c r="O1160">
        <v>821</v>
      </c>
      <c r="P1160" t="s">
        <v>20</v>
      </c>
      <c r="Q1160">
        <v>2.6</v>
      </c>
      <c r="R1160" s="48">
        <v>3.6111111111107874E-3</v>
      </c>
      <c r="S1160">
        <v>0</v>
      </c>
    </row>
    <row r="1161" spans="1:19" x14ac:dyDescent="0.25">
      <c r="A1161" t="s">
        <v>2518</v>
      </c>
      <c r="B1161" t="s">
        <v>2519</v>
      </c>
      <c r="C1161">
        <v>6034</v>
      </c>
      <c r="D1161" t="s">
        <v>96</v>
      </c>
      <c r="E1161" t="s">
        <v>32</v>
      </c>
      <c r="F1161" t="s">
        <v>29</v>
      </c>
      <c r="G1161" t="s">
        <v>30</v>
      </c>
      <c r="H1161" t="s">
        <v>96</v>
      </c>
      <c r="I1161" t="s">
        <v>22</v>
      </c>
      <c r="J1161">
        <v>1356.7</v>
      </c>
      <c r="K1161">
        <v>1</v>
      </c>
      <c r="L1161" t="s">
        <v>124</v>
      </c>
      <c r="M1161" t="s">
        <v>1243</v>
      </c>
      <c r="O1161">
        <v>850</v>
      </c>
      <c r="P1161" t="s">
        <v>20</v>
      </c>
      <c r="Q1161">
        <v>0</v>
      </c>
      <c r="R1161" s="48">
        <v>1.6666666666666607E-2</v>
      </c>
      <c r="S1161">
        <v>1</v>
      </c>
    </row>
    <row r="1162" spans="1:19" x14ac:dyDescent="0.25">
      <c r="A1162" t="s">
        <v>2520</v>
      </c>
      <c r="B1162" t="s">
        <v>2521</v>
      </c>
      <c r="C1162">
        <v>6034</v>
      </c>
      <c r="D1162" t="s">
        <v>96</v>
      </c>
      <c r="E1162" t="s">
        <v>32</v>
      </c>
      <c r="F1162" t="s">
        <v>29</v>
      </c>
      <c r="G1162" t="s">
        <v>30</v>
      </c>
      <c r="H1162" t="s">
        <v>96</v>
      </c>
      <c r="I1162" t="s">
        <v>22</v>
      </c>
      <c r="J1162">
        <v>1356.7</v>
      </c>
      <c r="K1162">
        <v>1</v>
      </c>
      <c r="L1162" t="s">
        <v>124</v>
      </c>
      <c r="M1162" t="s">
        <v>1243</v>
      </c>
      <c r="O1162">
        <v>1021</v>
      </c>
      <c r="P1162" t="s">
        <v>20</v>
      </c>
      <c r="Q1162">
        <v>6.2</v>
      </c>
      <c r="R1162" s="48">
        <v>1.6666666666666607E-2</v>
      </c>
      <c r="S1162">
        <v>0</v>
      </c>
    </row>
    <row r="1163" spans="1:19" x14ac:dyDescent="0.25">
      <c r="A1163" t="s">
        <v>2522</v>
      </c>
      <c r="B1163" t="s">
        <v>2523</v>
      </c>
      <c r="C1163">
        <v>6034</v>
      </c>
      <c r="D1163" t="s">
        <v>96</v>
      </c>
      <c r="E1163" t="s">
        <v>32</v>
      </c>
      <c r="F1163" t="s">
        <v>29</v>
      </c>
      <c r="G1163" t="s">
        <v>30</v>
      </c>
      <c r="H1163" t="s">
        <v>96</v>
      </c>
      <c r="I1163" t="s">
        <v>22</v>
      </c>
      <c r="J1163">
        <v>1356.7</v>
      </c>
      <c r="K1163">
        <v>1</v>
      </c>
      <c r="L1163" t="s">
        <v>124</v>
      </c>
      <c r="M1163" t="s">
        <v>1243</v>
      </c>
      <c r="O1163">
        <v>1053</v>
      </c>
      <c r="P1163" t="s">
        <v>20</v>
      </c>
      <c r="Q1163">
        <v>4.4000000000000004</v>
      </c>
      <c r="R1163" s="48">
        <v>1.6666666666666607E-2</v>
      </c>
      <c r="S1163">
        <v>0</v>
      </c>
    </row>
    <row r="1164" spans="1:19" x14ac:dyDescent="0.25">
      <c r="A1164" t="s">
        <v>2524</v>
      </c>
      <c r="B1164" t="s">
        <v>2525</v>
      </c>
      <c r="C1164">
        <v>6034</v>
      </c>
      <c r="D1164" t="s">
        <v>96</v>
      </c>
      <c r="E1164" t="s">
        <v>32</v>
      </c>
      <c r="F1164" t="s">
        <v>29</v>
      </c>
      <c r="G1164" t="s">
        <v>30</v>
      </c>
      <c r="H1164" t="s">
        <v>96</v>
      </c>
      <c r="I1164" t="s">
        <v>22</v>
      </c>
      <c r="J1164">
        <v>1356.7</v>
      </c>
      <c r="K1164">
        <v>1</v>
      </c>
      <c r="L1164" t="s">
        <v>124</v>
      </c>
      <c r="M1164" t="s">
        <v>1243</v>
      </c>
      <c r="O1164">
        <v>846</v>
      </c>
      <c r="P1164" t="s">
        <v>20</v>
      </c>
      <c r="Q1164">
        <v>0</v>
      </c>
      <c r="R1164" s="48">
        <v>1.6666666666666607E-2</v>
      </c>
      <c r="S1164">
        <v>1</v>
      </c>
    </row>
    <row r="1165" spans="1:19" x14ac:dyDescent="0.25">
      <c r="A1165" t="s">
        <v>2526</v>
      </c>
      <c r="B1165" t="s">
        <v>2527</v>
      </c>
      <c r="C1165">
        <v>6034</v>
      </c>
      <c r="D1165" t="s">
        <v>96</v>
      </c>
      <c r="E1165" t="s">
        <v>32</v>
      </c>
      <c r="F1165" t="s">
        <v>23</v>
      </c>
      <c r="G1165" t="s">
        <v>23</v>
      </c>
      <c r="H1165" t="s">
        <v>96</v>
      </c>
      <c r="I1165" t="s">
        <v>24</v>
      </c>
      <c r="J1165">
        <v>1356.7</v>
      </c>
      <c r="K1165">
        <v>1</v>
      </c>
      <c r="L1165" t="s">
        <v>134</v>
      </c>
      <c r="M1165" t="s">
        <v>1243</v>
      </c>
      <c r="O1165">
        <v>850</v>
      </c>
      <c r="P1165" t="s">
        <v>20</v>
      </c>
      <c r="Q1165">
        <v>0</v>
      </c>
      <c r="R1165" s="48">
        <v>6.9444444444446418E-3</v>
      </c>
      <c r="S1165">
        <v>1</v>
      </c>
    </row>
    <row r="1166" spans="1:19" x14ac:dyDescent="0.25">
      <c r="A1166" t="s">
        <v>2528</v>
      </c>
      <c r="B1166" t="s">
        <v>2529</v>
      </c>
      <c r="C1166">
        <v>6034</v>
      </c>
      <c r="D1166" t="s">
        <v>96</v>
      </c>
      <c r="E1166" t="s">
        <v>32</v>
      </c>
      <c r="F1166" t="s">
        <v>23</v>
      </c>
      <c r="G1166" t="s">
        <v>23</v>
      </c>
      <c r="H1166" t="s">
        <v>96</v>
      </c>
      <c r="I1166" t="s">
        <v>24</v>
      </c>
      <c r="J1166">
        <v>1356.7</v>
      </c>
      <c r="K1166">
        <v>0</v>
      </c>
      <c r="L1166" t="s">
        <v>134</v>
      </c>
      <c r="M1166" t="s">
        <v>1243</v>
      </c>
      <c r="O1166">
        <v>0</v>
      </c>
      <c r="P1166" t="s">
        <v>20</v>
      </c>
      <c r="Q1166">
        <v>0</v>
      </c>
      <c r="R1166" s="48">
        <v>1.6666666666666607E-2</v>
      </c>
      <c r="S1166">
        <v>0</v>
      </c>
    </row>
    <row r="1167" spans="1:19" x14ac:dyDescent="0.25">
      <c r="A1167" t="s">
        <v>2530</v>
      </c>
      <c r="B1167" t="s">
        <v>2531</v>
      </c>
      <c r="C1167">
        <v>6034</v>
      </c>
      <c r="D1167" t="s">
        <v>96</v>
      </c>
      <c r="E1167" t="s">
        <v>32</v>
      </c>
      <c r="F1167" t="s">
        <v>23</v>
      </c>
      <c r="G1167" t="s">
        <v>23</v>
      </c>
      <c r="H1167" t="s">
        <v>96</v>
      </c>
      <c r="I1167" t="s">
        <v>24</v>
      </c>
      <c r="J1167">
        <v>1356.7</v>
      </c>
      <c r="K1167">
        <v>0</v>
      </c>
      <c r="L1167" t="s">
        <v>134</v>
      </c>
      <c r="M1167" t="s">
        <v>1243</v>
      </c>
      <c r="O1167">
        <v>0</v>
      </c>
      <c r="P1167" t="s">
        <v>20</v>
      </c>
      <c r="Q1167">
        <v>0</v>
      </c>
      <c r="R1167" s="48">
        <v>1.6666666666666607E-2</v>
      </c>
      <c r="S1167">
        <v>0</v>
      </c>
    </row>
    <row r="1168" spans="1:19" x14ac:dyDescent="0.25">
      <c r="A1168" t="s">
        <v>2532</v>
      </c>
      <c r="B1168" t="s">
        <v>2533</v>
      </c>
      <c r="C1168">
        <v>6034</v>
      </c>
      <c r="D1168" t="s">
        <v>96</v>
      </c>
      <c r="E1168" t="s">
        <v>32</v>
      </c>
      <c r="F1168" t="s">
        <v>23</v>
      </c>
      <c r="G1168" t="s">
        <v>23</v>
      </c>
      <c r="H1168" t="s">
        <v>96</v>
      </c>
      <c r="I1168" t="s">
        <v>24</v>
      </c>
      <c r="J1168">
        <v>1356.7</v>
      </c>
      <c r="K1168">
        <v>0</v>
      </c>
      <c r="L1168" t="s">
        <v>134</v>
      </c>
      <c r="M1168" t="s">
        <v>1243</v>
      </c>
      <c r="O1168">
        <v>0</v>
      </c>
      <c r="P1168" t="s">
        <v>20</v>
      </c>
      <c r="Q1168">
        <v>0</v>
      </c>
      <c r="R1168" s="48">
        <v>1.6666666666666607E-2</v>
      </c>
      <c r="S1168">
        <v>0</v>
      </c>
    </row>
    <row r="1169" spans="1:19" x14ac:dyDescent="0.25">
      <c r="A1169" t="s">
        <v>2534</v>
      </c>
      <c r="B1169" t="s">
        <v>2535</v>
      </c>
      <c r="C1169">
        <v>6034</v>
      </c>
      <c r="D1169" t="s">
        <v>96</v>
      </c>
      <c r="E1169" t="s">
        <v>32</v>
      </c>
      <c r="F1169" t="s">
        <v>23</v>
      </c>
      <c r="G1169" t="s">
        <v>23</v>
      </c>
      <c r="H1169" t="s">
        <v>96</v>
      </c>
      <c r="I1169" t="s">
        <v>24</v>
      </c>
      <c r="J1169">
        <v>1356.7</v>
      </c>
      <c r="K1169">
        <v>0</v>
      </c>
      <c r="L1169" t="s">
        <v>134</v>
      </c>
      <c r="M1169" t="s">
        <v>1243</v>
      </c>
      <c r="O1169">
        <v>0</v>
      </c>
      <c r="P1169" t="s">
        <v>20</v>
      </c>
      <c r="Q1169">
        <v>0</v>
      </c>
      <c r="R1169" s="48">
        <v>1.6666666666666607E-2</v>
      </c>
      <c r="S1169">
        <v>0</v>
      </c>
    </row>
    <row r="1170" spans="1:19" x14ac:dyDescent="0.25">
      <c r="A1170" t="s">
        <v>2536</v>
      </c>
      <c r="B1170" t="s">
        <v>2537</v>
      </c>
      <c r="C1170">
        <v>6034</v>
      </c>
      <c r="D1170" t="s">
        <v>96</v>
      </c>
      <c r="E1170" t="s">
        <v>32</v>
      </c>
      <c r="F1170" t="s">
        <v>23</v>
      </c>
      <c r="G1170" t="s">
        <v>23</v>
      </c>
      <c r="H1170" t="s">
        <v>96</v>
      </c>
      <c r="I1170" t="s">
        <v>24</v>
      </c>
      <c r="J1170">
        <v>1356.7</v>
      </c>
      <c r="K1170">
        <v>0</v>
      </c>
      <c r="L1170" t="s">
        <v>134</v>
      </c>
      <c r="M1170" t="s">
        <v>1243</v>
      </c>
      <c r="O1170">
        <v>0</v>
      </c>
      <c r="P1170" t="s">
        <v>20</v>
      </c>
      <c r="Q1170">
        <v>0</v>
      </c>
      <c r="R1170" s="48">
        <v>1.6666666666666607E-2</v>
      </c>
      <c r="S1170">
        <v>0</v>
      </c>
    </row>
    <row r="1171" spans="1:19" x14ac:dyDescent="0.25">
      <c r="A1171" t="s">
        <v>2538</v>
      </c>
      <c r="B1171" t="s">
        <v>2539</v>
      </c>
      <c r="C1171">
        <v>6034</v>
      </c>
      <c r="D1171" t="s">
        <v>96</v>
      </c>
      <c r="E1171" t="s">
        <v>32</v>
      </c>
      <c r="F1171" t="s">
        <v>23</v>
      </c>
      <c r="G1171" t="s">
        <v>23</v>
      </c>
      <c r="H1171" t="s">
        <v>96</v>
      </c>
      <c r="I1171" t="s">
        <v>24</v>
      </c>
      <c r="J1171">
        <v>1356.7</v>
      </c>
      <c r="K1171">
        <v>0</v>
      </c>
      <c r="L1171" t="s">
        <v>134</v>
      </c>
      <c r="M1171" t="s">
        <v>1243</v>
      </c>
      <c r="O1171">
        <v>0</v>
      </c>
      <c r="P1171" t="s">
        <v>20</v>
      </c>
      <c r="Q1171">
        <v>0</v>
      </c>
      <c r="R1171" s="48">
        <v>1.6666666666666607E-2</v>
      </c>
      <c r="S1171">
        <v>0</v>
      </c>
    </row>
    <row r="1172" spans="1:19" x14ac:dyDescent="0.25">
      <c r="A1172" t="s">
        <v>2540</v>
      </c>
      <c r="B1172" t="s">
        <v>2541</v>
      </c>
      <c r="C1172">
        <v>6034</v>
      </c>
      <c r="D1172" t="s">
        <v>96</v>
      </c>
      <c r="E1172" t="s">
        <v>32</v>
      </c>
      <c r="F1172" t="s">
        <v>23</v>
      </c>
      <c r="G1172" t="s">
        <v>23</v>
      </c>
      <c r="H1172" t="s">
        <v>96</v>
      </c>
      <c r="I1172" t="s">
        <v>24</v>
      </c>
      <c r="J1172">
        <v>1356.7</v>
      </c>
      <c r="K1172">
        <v>0</v>
      </c>
      <c r="L1172" t="s">
        <v>134</v>
      </c>
      <c r="M1172" t="s">
        <v>1243</v>
      </c>
      <c r="O1172">
        <v>0</v>
      </c>
      <c r="P1172" t="s">
        <v>20</v>
      </c>
      <c r="Q1172">
        <v>0</v>
      </c>
      <c r="R1172" s="48">
        <v>1.6666666666666607E-2</v>
      </c>
      <c r="S1172">
        <v>0</v>
      </c>
    </row>
    <row r="1173" spans="1:19" x14ac:dyDescent="0.25">
      <c r="A1173" t="s">
        <v>2542</v>
      </c>
      <c r="B1173" t="s">
        <v>2543</v>
      </c>
      <c r="C1173">
        <v>6034</v>
      </c>
      <c r="D1173" t="s">
        <v>96</v>
      </c>
      <c r="E1173" t="s">
        <v>32</v>
      </c>
      <c r="F1173" t="s">
        <v>23</v>
      </c>
      <c r="G1173" t="s">
        <v>23</v>
      </c>
      <c r="H1173" t="s">
        <v>96</v>
      </c>
      <c r="I1173" t="s">
        <v>24</v>
      </c>
      <c r="J1173">
        <v>1356.7</v>
      </c>
      <c r="K1173">
        <v>0</v>
      </c>
      <c r="L1173" t="s">
        <v>134</v>
      </c>
      <c r="M1173" t="s">
        <v>1243</v>
      </c>
      <c r="O1173">
        <v>0</v>
      </c>
      <c r="P1173" t="s">
        <v>20</v>
      </c>
      <c r="Q1173">
        <v>0</v>
      </c>
      <c r="R1173" s="48">
        <v>1.6666666666669272E-2</v>
      </c>
      <c r="S1173">
        <v>0</v>
      </c>
    </row>
    <row r="1174" spans="1:19" x14ac:dyDescent="0.25">
      <c r="A1174" t="s">
        <v>2544</v>
      </c>
      <c r="B1174" t="s">
        <v>2545</v>
      </c>
      <c r="C1174">
        <v>6034</v>
      </c>
      <c r="D1174" t="s">
        <v>96</v>
      </c>
      <c r="E1174" t="s">
        <v>32</v>
      </c>
      <c r="F1174" t="s">
        <v>23</v>
      </c>
      <c r="G1174" t="s">
        <v>23</v>
      </c>
      <c r="H1174" t="s">
        <v>96</v>
      </c>
      <c r="I1174" t="s">
        <v>24</v>
      </c>
      <c r="J1174">
        <v>1356.7</v>
      </c>
      <c r="K1174">
        <v>0</v>
      </c>
      <c r="L1174" t="s">
        <v>134</v>
      </c>
      <c r="M1174" t="s">
        <v>1243</v>
      </c>
      <c r="O1174">
        <v>0</v>
      </c>
      <c r="P1174" t="s">
        <v>20</v>
      </c>
      <c r="Q1174">
        <v>0</v>
      </c>
      <c r="R1174" s="48">
        <v>1.6666666666666607E-2</v>
      </c>
      <c r="S1174">
        <v>0</v>
      </c>
    </row>
    <row r="1175" spans="1:19" x14ac:dyDescent="0.25">
      <c r="A1175" t="s">
        <v>2546</v>
      </c>
      <c r="B1175" t="s">
        <v>2547</v>
      </c>
      <c r="C1175">
        <v>6034</v>
      </c>
      <c r="D1175" t="s">
        <v>96</v>
      </c>
      <c r="E1175" t="s">
        <v>32</v>
      </c>
      <c r="F1175" t="s">
        <v>23</v>
      </c>
      <c r="G1175" t="s">
        <v>23</v>
      </c>
      <c r="H1175" t="s">
        <v>96</v>
      </c>
      <c r="I1175" t="s">
        <v>24</v>
      </c>
      <c r="J1175">
        <v>1356.7</v>
      </c>
      <c r="K1175">
        <v>0</v>
      </c>
      <c r="L1175" t="s">
        <v>134</v>
      </c>
      <c r="M1175" t="s">
        <v>1243</v>
      </c>
      <c r="O1175">
        <v>0</v>
      </c>
      <c r="P1175" t="s">
        <v>20</v>
      </c>
      <c r="Q1175">
        <v>0</v>
      </c>
      <c r="R1175" s="48">
        <v>1.6666666666666607E-2</v>
      </c>
      <c r="S1175">
        <v>0</v>
      </c>
    </row>
    <row r="1176" spans="1:19" x14ac:dyDescent="0.25">
      <c r="A1176" t="s">
        <v>2548</v>
      </c>
      <c r="B1176" t="s">
        <v>2549</v>
      </c>
      <c r="C1176">
        <v>6034</v>
      </c>
      <c r="D1176" t="s">
        <v>96</v>
      </c>
      <c r="E1176" t="s">
        <v>32</v>
      </c>
      <c r="F1176" t="s">
        <v>23</v>
      </c>
      <c r="G1176" t="s">
        <v>23</v>
      </c>
      <c r="H1176" t="s">
        <v>96</v>
      </c>
      <c r="I1176" t="s">
        <v>24</v>
      </c>
      <c r="J1176">
        <v>1356.85</v>
      </c>
      <c r="K1176">
        <v>1</v>
      </c>
      <c r="L1176" t="s">
        <v>134</v>
      </c>
      <c r="M1176" t="s">
        <v>1243</v>
      </c>
      <c r="O1176">
        <v>904</v>
      </c>
      <c r="P1176" t="s">
        <v>20</v>
      </c>
      <c r="Q1176">
        <v>1.8</v>
      </c>
      <c r="R1176" s="48">
        <v>1.6666666666666607E-2</v>
      </c>
      <c r="S1176">
        <v>0</v>
      </c>
    </row>
    <row r="1177" spans="1:19" x14ac:dyDescent="0.25">
      <c r="A1177" t="s">
        <v>2550</v>
      </c>
      <c r="B1177" t="s">
        <v>2551</v>
      </c>
      <c r="C1177">
        <v>6034</v>
      </c>
      <c r="D1177" t="s">
        <v>96</v>
      </c>
      <c r="E1177" t="s">
        <v>32</v>
      </c>
      <c r="F1177" t="s">
        <v>29</v>
      </c>
      <c r="G1177" t="s">
        <v>30</v>
      </c>
      <c r="H1177" t="s">
        <v>96</v>
      </c>
      <c r="I1177" t="s">
        <v>22</v>
      </c>
      <c r="J1177">
        <v>1356.85</v>
      </c>
      <c r="K1177">
        <v>1</v>
      </c>
      <c r="L1177" t="s">
        <v>124</v>
      </c>
      <c r="M1177" t="s">
        <v>1243</v>
      </c>
      <c r="O1177">
        <v>827</v>
      </c>
      <c r="P1177" t="s">
        <v>20</v>
      </c>
      <c r="Q1177">
        <v>3.1</v>
      </c>
      <c r="R1177" s="48">
        <v>2.4999999999977263E-3</v>
      </c>
      <c r="S1177">
        <v>0</v>
      </c>
    </row>
    <row r="1178" spans="1:19" x14ac:dyDescent="0.25">
      <c r="A1178" t="s">
        <v>2552</v>
      </c>
      <c r="B1178" t="s">
        <v>2553</v>
      </c>
      <c r="C1178">
        <v>6034</v>
      </c>
      <c r="D1178" t="s">
        <v>96</v>
      </c>
      <c r="E1178" t="s">
        <v>32</v>
      </c>
      <c r="F1178" t="s">
        <v>23</v>
      </c>
      <c r="G1178" t="s">
        <v>23</v>
      </c>
      <c r="H1178" t="s">
        <v>96</v>
      </c>
      <c r="I1178" t="s">
        <v>24</v>
      </c>
      <c r="J1178">
        <v>1356.85</v>
      </c>
      <c r="K1178">
        <v>1</v>
      </c>
      <c r="L1178" t="s">
        <v>134</v>
      </c>
      <c r="M1178" t="s">
        <v>1243</v>
      </c>
      <c r="O1178">
        <v>845</v>
      </c>
      <c r="P1178" t="s">
        <v>20</v>
      </c>
      <c r="Q1178">
        <v>0</v>
      </c>
      <c r="R1178" s="48">
        <v>1.0277777777778496E-2</v>
      </c>
      <c r="S1178">
        <v>1</v>
      </c>
    </row>
    <row r="1179" spans="1:19" x14ac:dyDescent="0.25">
      <c r="A1179" t="s">
        <v>2554</v>
      </c>
      <c r="B1179" t="s">
        <v>2555</v>
      </c>
      <c r="C1179">
        <v>6034</v>
      </c>
      <c r="D1179" t="s">
        <v>96</v>
      </c>
      <c r="E1179" t="s">
        <v>32</v>
      </c>
      <c r="F1179" t="s">
        <v>23</v>
      </c>
      <c r="G1179" t="s">
        <v>23</v>
      </c>
      <c r="H1179" t="s">
        <v>96</v>
      </c>
      <c r="I1179" t="s">
        <v>24</v>
      </c>
      <c r="J1179">
        <v>1356.85</v>
      </c>
      <c r="K1179">
        <v>0</v>
      </c>
      <c r="L1179" t="s">
        <v>134</v>
      </c>
      <c r="M1179" t="s">
        <v>1243</v>
      </c>
      <c r="O1179">
        <v>0</v>
      </c>
      <c r="P1179" t="s">
        <v>20</v>
      </c>
      <c r="Q1179">
        <v>0</v>
      </c>
      <c r="R1179" s="48">
        <v>1.6666666666666607E-2</v>
      </c>
      <c r="S1179">
        <v>0</v>
      </c>
    </row>
    <row r="1180" spans="1:19" x14ac:dyDescent="0.25">
      <c r="A1180" t="s">
        <v>2556</v>
      </c>
      <c r="B1180" t="s">
        <v>2557</v>
      </c>
      <c r="C1180">
        <v>6034</v>
      </c>
      <c r="D1180" t="s">
        <v>96</v>
      </c>
      <c r="E1180" t="s">
        <v>32</v>
      </c>
      <c r="F1180" t="s">
        <v>23</v>
      </c>
      <c r="G1180" t="s">
        <v>23</v>
      </c>
      <c r="H1180" t="s">
        <v>96</v>
      </c>
      <c r="I1180" t="s">
        <v>24</v>
      </c>
      <c r="J1180">
        <v>1356.85</v>
      </c>
      <c r="K1180">
        <v>0</v>
      </c>
      <c r="L1180" t="s">
        <v>134</v>
      </c>
      <c r="M1180" t="s">
        <v>1243</v>
      </c>
      <c r="O1180">
        <v>0</v>
      </c>
      <c r="P1180" t="s">
        <v>20</v>
      </c>
      <c r="Q1180">
        <v>0</v>
      </c>
      <c r="R1180" s="48">
        <v>1.6666666666666607E-2</v>
      </c>
      <c r="S1180">
        <v>0</v>
      </c>
    </row>
    <row r="1181" spans="1:19" x14ac:dyDescent="0.25">
      <c r="A1181" t="s">
        <v>2558</v>
      </c>
      <c r="B1181" t="s">
        <v>2559</v>
      </c>
      <c r="C1181">
        <v>6034</v>
      </c>
      <c r="D1181" t="s">
        <v>96</v>
      </c>
      <c r="E1181" t="s">
        <v>32</v>
      </c>
      <c r="F1181" t="s">
        <v>23</v>
      </c>
      <c r="G1181" t="s">
        <v>23</v>
      </c>
      <c r="H1181" t="s">
        <v>96</v>
      </c>
      <c r="I1181" t="s">
        <v>24</v>
      </c>
      <c r="J1181">
        <v>1356.85</v>
      </c>
      <c r="K1181">
        <v>0</v>
      </c>
      <c r="L1181" t="s">
        <v>134</v>
      </c>
      <c r="M1181" t="s">
        <v>1243</v>
      </c>
      <c r="O1181">
        <v>0</v>
      </c>
      <c r="P1181" t="s">
        <v>20</v>
      </c>
      <c r="Q1181">
        <v>0</v>
      </c>
      <c r="R1181" s="48">
        <v>1.6666666666666607E-2</v>
      </c>
      <c r="S1181">
        <v>0</v>
      </c>
    </row>
    <row r="1182" spans="1:19" x14ac:dyDescent="0.25">
      <c r="A1182" t="s">
        <v>2560</v>
      </c>
      <c r="B1182" t="s">
        <v>2561</v>
      </c>
      <c r="C1182">
        <v>6034</v>
      </c>
      <c r="D1182" t="s">
        <v>96</v>
      </c>
      <c r="E1182" t="s">
        <v>32</v>
      </c>
      <c r="F1182" t="s">
        <v>23</v>
      </c>
      <c r="G1182" t="s">
        <v>23</v>
      </c>
      <c r="H1182" t="s">
        <v>96</v>
      </c>
      <c r="I1182" t="s">
        <v>24</v>
      </c>
      <c r="J1182">
        <v>1356.85</v>
      </c>
      <c r="K1182">
        <v>0</v>
      </c>
      <c r="L1182" t="s">
        <v>134</v>
      </c>
      <c r="M1182" t="s">
        <v>1243</v>
      </c>
      <c r="O1182">
        <v>0</v>
      </c>
      <c r="P1182" t="s">
        <v>20</v>
      </c>
      <c r="Q1182">
        <v>0</v>
      </c>
      <c r="R1182" s="48">
        <v>1.6666666666666607E-2</v>
      </c>
      <c r="S1182">
        <v>0</v>
      </c>
    </row>
    <row r="1183" spans="1:19" x14ac:dyDescent="0.25">
      <c r="A1183" t="s">
        <v>2562</v>
      </c>
      <c r="B1183" t="s">
        <v>2563</v>
      </c>
      <c r="C1183">
        <v>6034</v>
      </c>
      <c r="D1183" t="s">
        <v>96</v>
      </c>
      <c r="E1183" t="s">
        <v>32</v>
      </c>
      <c r="F1183" t="s">
        <v>23</v>
      </c>
      <c r="G1183" t="s">
        <v>23</v>
      </c>
      <c r="H1183" t="s">
        <v>96</v>
      </c>
      <c r="I1183" t="s">
        <v>24</v>
      </c>
      <c r="J1183">
        <v>1356.85</v>
      </c>
      <c r="K1183">
        <v>0</v>
      </c>
      <c r="L1183" t="s">
        <v>134</v>
      </c>
      <c r="M1183" t="s">
        <v>1243</v>
      </c>
      <c r="O1183">
        <v>0</v>
      </c>
      <c r="P1183" t="s">
        <v>20</v>
      </c>
      <c r="Q1183">
        <v>0</v>
      </c>
      <c r="R1183" s="48">
        <v>1.6666666666666607E-2</v>
      </c>
      <c r="S1183">
        <v>0</v>
      </c>
    </row>
    <row r="1184" spans="1:19" x14ac:dyDescent="0.25">
      <c r="A1184" t="s">
        <v>2564</v>
      </c>
      <c r="B1184" t="s">
        <v>2565</v>
      </c>
      <c r="C1184">
        <v>6034</v>
      </c>
      <c r="D1184" t="s">
        <v>96</v>
      </c>
      <c r="E1184" t="s">
        <v>32</v>
      </c>
      <c r="F1184" t="s">
        <v>23</v>
      </c>
      <c r="G1184" t="s">
        <v>23</v>
      </c>
      <c r="H1184" t="s">
        <v>96</v>
      </c>
      <c r="I1184" t="s">
        <v>24</v>
      </c>
      <c r="J1184">
        <v>1356.85</v>
      </c>
      <c r="K1184">
        <v>0</v>
      </c>
      <c r="L1184" t="s">
        <v>134</v>
      </c>
      <c r="M1184" t="s">
        <v>1243</v>
      </c>
      <c r="O1184">
        <v>0</v>
      </c>
      <c r="P1184" t="s">
        <v>20</v>
      </c>
      <c r="Q1184">
        <v>0</v>
      </c>
      <c r="R1184" s="48">
        <v>1.6666666666666607E-2</v>
      </c>
      <c r="S1184">
        <v>0</v>
      </c>
    </row>
    <row r="1185" spans="1:19" x14ac:dyDescent="0.25">
      <c r="A1185" t="s">
        <v>2566</v>
      </c>
      <c r="B1185" t="s">
        <v>2567</v>
      </c>
      <c r="C1185">
        <v>6034</v>
      </c>
      <c r="D1185" t="s">
        <v>96</v>
      </c>
      <c r="E1185" t="s">
        <v>32</v>
      </c>
      <c r="F1185" t="s">
        <v>23</v>
      </c>
      <c r="G1185" t="s">
        <v>23</v>
      </c>
      <c r="H1185" t="s">
        <v>96</v>
      </c>
      <c r="I1185" t="s">
        <v>24</v>
      </c>
      <c r="J1185">
        <v>1356.85</v>
      </c>
      <c r="K1185">
        <v>0</v>
      </c>
      <c r="L1185" t="s">
        <v>134</v>
      </c>
      <c r="M1185" t="s">
        <v>1243</v>
      </c>
      <c r="O1185">
        <v>0</v>
      </c>
      <c r="P1185" t="s">
        <v>20</v>
      </c>
      <c r="Q1185">
        <v>0</v>
      </c>
      <c r="R1185" s="48">
        <v>1.6666666666666607E-2</v>
      </c>
      <c r="S1185">
        <v>0</v>
      </c>
    </row>
    <row r="1186" spans="1:19" x14ac:dyDescent="0.25">
      <c r="A1186" t="s">
        <v>2568</v>
      </c>
      <c r="B1186" t="s">
        <v>2569</v>
      </c>
      <c r="C1186">
        <v>6034</v>
      </c>
      <c r="D1186" t="s">
        <v>96</v>
      </c>
      <c r="E1186" t="s">
        <v>32</v>
      </c>
      <c r="F1186" t="s">
        <v>23</v>
      </c>
      <c r="G1186" t="s">
        <v>23</v>
      </c>
      <c r="H1186" t="s">
        <v>96</v>
      </c>
      <c r="I1186" t="s">
        <v>24</v>
      </c>
      <c r="J1186">
        <v>1356.85</v>
      </c>
      <c r="K1186">
        <v>0</v>
      </c>
      <c r="L1186" t="s">
        <v>134</v>
      </c>
      <c r="M1186" t="s">
        <v>1243</v>
      </c>
      <c r="O1186">
        <v>0</v>
      </c>
      <c r="P1186" t="s">
        <v>20</v>
      </c>
      <c r="Q1186">
        <v>0</v>
      </c>
      <c r="R1186" s="48">
        <v>1.6666666666666607E-2</v>
      </c>
      <c r="S1186">
        <v>0</v>
      </c>
    </row>
    <row r="1187" spans="1:19" x14ac:dyDescent="0.25">
      <c r="A1187" t="s">
        <v>2570</v>
      </c>
      <c r="B1187" t="s">
        <v>2571</v>
      </c>
      <c r="C1187">
        <v>6034</v>
      </c>
      <c r="D1187" t="s">
        <v>96</v>
      </c>
      <c r="E1187" t="s">
        <v>32</v>
      </c>
      <c r="F1187" t="s">
        <v>23</v>
      </c>
      <c r="G1187" t="s">
        <v>23</v>
      </c>
      <c r="H1187" t="s">
        <v>96</v>
      </c>
      <c r="I1187" t="s">
        <v>24</v>
      </c>
      <c r="J1187">
        <v>1356.85</v>
      </c>
      <c r="K1187">
        <v>0</v>
      </c>
      <c r="L1187" t="s">
        <v>134</v>
      </c>
      <c r="M1187" t="s">
        <v>1243</v>
      </c>
      <c r="O1187">
        <v>0</v>
      </c>
      <c r="P1187" t="s">
        <v>20</v>
      </c>
      <c r="Q1187">
        <v>0</v>
      </c>
      <c r="R1187" s="48">
        <v>1.6666666666666607E-2</v>
      </c>
      <c r="S1187">
        <v>0</v>
      </c>
    </row>
    <row r="1188" spans="1:19" x14ac:dyDescent="0.25">
      <c r="A1188" t="s">
        <v>2572</v>
      </c>
      <c r="B1188" t="s">
        <v>2573</v>
      </c>
      <c r="C1188">
        <v>6034</v>
      </c>
      <c r="D1188" t="s">
        <v>96</v>
      </c>
      <c r="E1188" t="s">
        <v>32</v>
      </c>
      <c r="F1188" t="s">
        <v>23</v>
      </c>
      <c r="G1188" t="s">
        <v>23</v>
      </c>
      <c r="H1188" t="s">
        <v>96</v>
      </c>
      <c r="I1188" t="s">
        <v>24</v>
      </c>
      <c r="J1188">
        <v>1356.85</v>
      </c>
      <c r="K1188">
        <v>0</v>
      </c>
      <c r="L1188" t="s">
        <v>134</v>
      </c>
      <c r="M1188" t="s">
        <v>1243</v>
      </c>
      <c r="O1188">
        <v>0</v>
      </c>
      <c r="P1188" t="s">
        <v>20</v>
      </c>
      <c r="Q1188">
        <v>0</v>
      </c>
      <c r="R1188" s="48">
        <v>1.6666666666666607E-2</v>
      </c>
      <c r="S1188">
        <v>0</v>
      </c>
    </row>
    <row r="1189" spans="1:19" x14ac:dyDescent="0.25">
      <c r="A1189" t="s">
        <v>2574</v>
      </c>
      <c r="B1189" t="s">
        <v>2575</v>
      </c>
      <c r="C1189">
        <v>6034</v>
      </c>
      <c r="D1189" t="s">
        <v>96</v>
      </c>
      <c r="E1189" t="s">
        <v>32</v>
      </c>
      <c r="F1189" t="s">
        <v>23</v>
      </c>
      <c r="G1189" t="s">
        <v>23</v>
      </c>
      <c r="H1189" t="s">
        <v>96</v>
      </c>
      <c r="I1189" t="s">
        <v>24</v>
      </c>
      <c r="J1189">
        <v>1356.85</v>
      </c>
      <c r="K1189">
        <v>0</v>
      </c>
      <c r="L1189" t="s">
        <v>134</v>
      </c>
      <c r="M1189" t="s">
        <v>1243</v>
      </c>
      <c r="O1189">
        <v>0</v>
      </c>
      <c r="P1189" t="s">
        <v>20</v>
      </c>
      <c r="Q1189">
        <v>0</v>
      </c>
      <c r="R1189" s="48">
        <v>1.6666666666666607E-2</v>
      </c>
      <c r="S1189">
        <v>0</v>
      </c>
    </row>
    <row r="1190" spans="1:19" x14ac:dyDescent="0.25">
      <c r="A1190" t="s">
        <v>2576</v>
      </c>
      <c r="B1190" t="s">
        <v>2577</v>
      </c>
      <c r="C1190">
        <v>6034</v>
      </c>
      <c r="D1190" t="s">
        <v>96</v>
      </c>
      <c r="E1190" t="s">
        <v>32</v>
      </c>
      <c r="F1190" t="s">
        <v>23</v>
      </c>
      <c r="G1190" t="s">
        <v>23</v>
      </c>
      <c r="H1190" t="s">
        <v>96</v>
      </c>
      <c r="I1190" t="s">
        <v>24</v>
      </c>
      <c r="J1190">
        <v>1356.85</v>
      </c>
      <c r="K1190">
        <v>0</v>
      </c>
      <c r="L1190" t="s">
        <v>134</v>
      </c>
      <c r="M1190" t="s">
        <v>1243</v>
      </c>
      <c r="O1190">
        <v>0</v>
      </c>
      <c r="P1190" t="s">
        <v>20</v>
      </c>
      <c r="Q1190">
        <v>0</v>
      </c>
      <c r="R1190" s="48">
        <v>1.6666666666666607E-2</v>
      </c>
      <c r="S1190">
        <v>0</v>
      </c>
    </row>
    <row r="1191" spans="1:19" x14ac:dyDescent="0.25">
      <c r="A1191" t="s">
        <v>2578</v>
      </c>
      <c r="B1191" t="s">
        <v>2579</v>
      </c>
      <c r="C1191">
        <v>6034</v>
      </c>
      <c r="D1191" t="s">
        <v>96</v>
      </c>
      <c r="E1191" t="s">
        <v>32</v>
      </c>
      <c r="F1191" t="s">
        <v>23</v>
      </c>
      <c r="G1191" t="s">
        <v>23</v>
      </c>
      <c r="H1191" t="s">
        <v>96</v>
      </c>
      <c r="I1191" t="s">
        <v>24</v>
      </c>
      <c r="J1191">
        <v>1356.85</v>
      </c>
      <c r="K1191">
        <v>0</v>
      </c>
      <c r="L1191" t="s">
        <v>134</v>
      </c>
      <c r="M1191" t="s">
        <v>1243</v>
      </c>
      <c r="O1191">
        <v>0</v>
      </c>
      <c r="P1191" t="s">
        <v>20</v>
      </c>
      <c r="Q1191">
        <v>0</v>
      </c>
      <c r="R1191" s="48">
        <v>1.6666666666666607E-2</v>
      </c>
      <c r="S1191">
        <v>0</v>
      </c>
    </row>
    <row r="1192" spans="1:19" x14ac:dyDescent="0.25">
      <c r="A1192" t="s">
        <v>2580</v>
      </c>
      <c r="B1192" t="s">
        <v>2581</v>
      </c>
      <c r="C1192">
        <v>6034</v>
      </c>
      <c r="D1192" t="s">
        <v>96</v>
      </c>
      <c r="E1192" t="s">
        <v>32</v>
      </c>
      <c r="F1192" t="s">
        <v>23</v>
      </c>
      <c r="G1192" t="s">
        <v>23</v>
      </c>
      <c r="H1192" t="s">
        <v>96</v>
      </c>
      <c r="I1192" t="s">
        <v>24</v>
      </c>
      <c r="J1192">
        <v>1356.85</v>
      </c>
      <c r="K1192">
        <v>0</v>
      </c>
      <c r="L1192" t="s">
        <v>134</v>
      </c>
      <c r="M1192" t="s">
        <v>1243</v>
      </c>
      <c r="O1192">
        <v>0</v>
      </c>
      <c r="P1192" t="s">
        <v>20</v>
      </c>
      <c r="Q1192">
        <v>0</v>
      </c>
      <c r="R1192" s="48">
        <v>1.6666666666666607E-2</v>
      </c>
      <c r="S1192">
        <v>0</v>
      </c>
    </row>
    <row r="1193" spans="1:19" x14ac:dyDescent="0.25">
      <c r="A1193" t="s">
        <v>2582</v>
      </c>
      <c r="B1193" t="s">
        <v>2583</v>
      </c>
      <c r="C1193">
        <v>6034</v>
      </c>
      <c r="D1193" t="s">
        <v>96</v>
      </c>
      <c r="E1193" t="s">
        <v>32</v>
      </c>
      <c r="F1193" t="s">
        <v>23</v>
      </c>
      <c r="G1193" t="s">
        <v>23</v>
      </c>
      <c r="H1193" t="s">
        <v>96</v>
      </c>
      <c r="I1193" t="s">
        <v>24</v>
      </c>
      <c r="J1193">
        <v>1356.85</v>
      </c>
      <c r="K1193">
        <v>0</v>
      </c>
      <c r="L1193" t="s">
        <v>134</v>
      </c>
      <c r="M1193" t="s">
        <v>1243</v>
      </c>
      <c r="O1193">
        <v>0</v>
      </c>
      <c r="P1193" t="s">
        <v>20</v>
      </c>
      <c r="Q1193">
        <v>0</v>
      </c>
      <c r="R1193" s="48">
        <v>1.6666666666666607E-2</v>
      </c>
      <c r="S1193">
        <v>0</v>
      </c>
    </row>
    <row r="1194" spans="1:19" x14ac:dyDescent="0.25">
      <c r="A1194" t="s">
        <v>2584</v>
      </c>
      <c r="B1194" t="s">
        <v>2585</v>
      </c>
      <c r="C1194">
        <v>6034</v>
      </c>
      <c r="D1194" t="s">
        <v>96</v>
      </c>
      <c r="E1194" t="s">
        <v>32</v>
      </c>
      <c r="F1194" t="s">
        <v>23</v>
      </c>
      <c r="G1194" t="s">
        <v>23</v>
      </c>
      <c r="H1194" t="s">
        <v>96</v>
      </c>
      <c r="I1194" t="s">
        <v>24</v>
      </c>
      <c r="J1194">
        <v>1356.85</v>
      </c>
      <c r="K1194">
        <v>0</v>
      </c>
      <c r="L1194" t="s">
        <v>134</v>
      </c>
      <c r="M1194" t="s">
        <v>1243</v>
      </c>
      <c r="O1194">
        <v>0</v>
      </c>
      <c r="P1194" t="s">
        <v>20</v>
      </c>
      <c r="Q1194">
        <v>0</v>
      </c>
      <c r="R1194" s="48">
        <v>1.6666666666669272E-2</v>
      </c>
      <c r="S1194">
        <v>0</v>
      </c>
    </row>
    <row r="1195" spans="1:19" x14ac:dyDescent="0.25">
      <c r="A1195" t="s">
        <v>2586</v>
      </c>
      <c r="B1195" t="s">
        <v>2587</v>
      </c>
      <c r="C1195">
        <v>6034</v>
      </c>
      <c r="D1195" t="s">
        <v>96</v>
      </c>
      <c r="E1195" t="s">
        <v>32</v>
      </c>
      <c r="F1195" t="s">
        <v>23</v>
      </c>
      <c r="G1195" t="s">
        <v>23</v>
      </c>
      <c r="H1195" t="s">
        <v>96</v>
      </c>
      <c r="I1195" t="s">
        <v>24</v>
      </c>
      <c r="J1195">
        <v>1356.85</v>
      </c>
      <c r="K1195">
        <v>0</v>
      </c>
      <c r="L1195" t="s">
        <v>134</v>
      </c>
      <c r="M1195" t="s">
        <v>1243</v>
      </c>
      <c r="O1195">
        <v>0</v>
      </c>
      <c r="P1195" t="s">
        <v>20</v>
      </c>
      <c r="Q1195">
        <v>0</v>
      </c>
      <c r="R1195" s="48">
        <v>1.6666666666666607E-2</v>
      </c>
      <c r="S1195">
        <v>0</v>
      </c>
    </row>
    <row r="1196" spans="1:19" x14ac:dyDescent="0.25">
      <c r="A1196" t="s">
        <v>2588</v>
      </c>
      <c r="B1196" t="s">
        <v>2589</v>
      </c>
      <c r="C1196">
        <v>6034</v>
      </c>
      <c r="D1196" t="s">
        <v>96</v>
      </c>
      <c r="E1196" t="s">
        <v>32</v>
      </c>
      <c r="F1196" t="s">
        <v>23</v>
      </c>
      <c r="G1196" t="s">
        <v>23</v>
      </c>
      <c r="H1196" t="s">
        <v>96</v>
      </c>
      <c r="I1196" t="s">
        <v>24</v>
      </c>
      <c r="J1196">
        <v>1356.85</v>
      </c>
      <c r="K1196">
        <v>0</v>
      </c>
      <c r="L1196" t="s">
        <v>134</v>
      </c>
      <c r="M1196" t="s">
        <v>1243</v>
      </c>
      <c r="O1196">
        <v>0</v>
      </c>
      <c r="P1196" t="s">
        <v>20</v>
      </c>
      <c r="Q1196">
        <v>0</v>
      </c>
      <c r="R1196" s="48">
        <v>1.6666666666666607E-2</v>
      </c>
      <c r="S1196">
        <v>0</v>
      </c>
    </row>
    <row r="1197" spans="1:19" x14ac:dyDescent="0.25">
      <c r="A1197" t="s">
        <v>2590</v>
      </c>
      <c r="B1197" t="s">
        <v>2591</v>
      </c>
      <c r="C1197">
        <v>6034</v>
      </c>
      <c r="D1197" t="s">
        <v>96</v>
      </c>
      <c r="E1197" t="s">
        <v>32</v>
      </c>
      <c r="F1197" t="s">
        <v>23</v>
      </c>
      <c r="G1197" t="s">
        <v>23</v>
      </c>
      <c r="H1197" t="s">
        <v>96</v>
      </c>
      <c r="I1197" t="s">
        <v>24</v>
      </c>
      <c r="J1197">
        <v>1356.85</v>
      </c>
      <c r="K1197">
        <v>0</v>
      </c>
      <c r="L1197" t="s">
        <v>134</v>
      </c>
      <c r="M1197" t="s">
        <v>1243</v>
      </c>
      <c r="O1197">
        <v>0</v>
      </c>
      <c r="P1197" t="s">
        <v>20</v>
      </c>
      <c r="Q1197">
        <v>0</v>
      </c>
      <c r="R1197" s="48">
        <v>1.6666666666666607E-2</v>
      </c>
      <c r="S1197">
        <v>0</v>
      </c>
    </row>
    <row r="1198" spans="1:19" x14ac:dyDescent="0.25">
      <c r="A1198" t="s">
        <v>2592</v>
      </c>
      <c r="B1198" t="s">
        <v>2593</v>
      </c>
      <c r="C1198">
        <v>6034</v>
      </c>
      <c r="D1198" t="s">
        <v>96</v>
      </c>
      <c r="E1198" t="s">
        <v>32</v>
      </c>
      <c r="F1198" t="s">
        <v>23</v>
      </c>
      <c r="G1198" t="s">
        <v>23</v>
      </c>
      <c r="H1198" t="s">
        <v>96</v>
      </c>
      <c r="I1198" t="s">
        <v>24</v>
      </c>
      <c r="J1198">
        <v>1356.85</v>
      </c>
      <c r="K1198">
        <v>0</v>
      </c>
      <c r="L1198" t="s">
        <v>134</v>
      </c>
      <c r="M1198" t="s">
        <v>1243</v>
      </c>
      <c r="O1198">
        <v>0</v>
      </c>
      <c r="P1198" t="s">
        <v>20</v>
      </c>
      <c r="Q1198">
        <v>0</v>
      </c>
      <c r="R1198" s="48">
        <v>3.3333333333333215E-2</v>
      </c>
      <c r="S1198">
        <v>0</v>
      </c>
    </row>
    <row r="1199" spans="1:19" x14ac:dyDescent="0.25">
      <c r="A1199" t="s">
        <v>2594</v>
      </c>
      <c r="B1199" t="s">
        <v>2595</v>
      </c>
      <c r="C1199">
        <v>6034</v>
      </c>
      <c r="D1199" t="s">
        <v>96</v>
      </c>
      <c r="E1199" t="s">
        <v>32</v>
      </c>
      <c r="F1199" t="s">
        <v>23</v>
      </c>
      <c r="G1199" t="s">
        <v>23</v>
      </c>
      <c r="H1199" t="s">
        <v>96</v>
      </c>
      <c r="I1199" t="s">
        <v>24</v>
      </c>
      <c r="J1199">
        <v>1356.85</v>
      </c>
      <c r="K1199">
        <v>0</v>
      </c>
      <c r="L1199" t="s">
        <v>134</v>
      </c>
      <c r="M1199" t="s">
        <v>1243</v>
      </c>
      <c r="O1199">
        <v>0</v>
      </c>
      <c r="P1199" t="s">
        <v>20</v>
      </c>
      <c r="Q1199">
        <v>0</v>
      </c>
      <c r="R1199" s="48">
        <v>1.6666666666666607E-2</v>
      </c>
      <c r="S1199">
        <v>0</v>
      </c>
    </row>
    <row r="1200" spans="1:19" x14ac:dyDescent="0.25">
      <c r="A1200" t="s">
        <v>2596</v>
      </c>
      <c r="B1200" t="s">
        <v>2597</v>
      </c>
      <c r="C1200">
        <v>6034</v>
      </c>
      <c r="D1200" t="s">
        <v>96</v>
      </c>
      <c r="E1200" t="s">
        <v>32</v>
      </c>
      <c r="F1200" t="s">
        <v>23</v>
      </c>
      <c r="G1200" t="s">
        <v>23</v>
      </c>
      <c r="H1200" t="s">
        <v>96</v>
      </c>
      <c r="I1200" t="s">
        <v>24</v>
      </c>
      <c r="J1200">
        <v>1356.85</v>
      </c>
      <c r="K1200">
        <v>0</v>
      </c>
      <c r="L1200" t="s">
        <v>134</v>
      </c>
      <c r="M1200" t="s">
        <v>1243</v>
      </c>
      <c r="O1200">
        <v>0</v>
      </c>
      <c r="P1200" t="s">
        <v>20</v>
      </c>
      <c r="Q1200">
        <v>0</v>
      </c>
      <c r="R1200" s="48">
        <v>1.6666666666666607E-2</v>
      </c>
      <c r="S1200">
        <v>0</v>
      </c>
    </row>
    <row r="1201" spans="1:19" x14ac:dyDescent="0.25">
      <c r="A1201" t="s">
        <v>2598</v>
      </c>
      <c r="B1201" t="s">
        <v>2599</v>
      </c>
      <c r="C1201">
        <v>6034</v>
      </c>
      <c r="D1201" t="s">
        <v>96</v>
      </c>
      <c r="E1201" t="s">
        <v>32</v>
      </c>
      <c r="F1201" t="s">
        <v>23</v>
      </c>
      <c r="G1201" t="s">
        <v>23</v>
      </c>
      <c r="H1201" t="s">
        <v>96</v>
      </c>
      <c r="I1201" t="s">
        <v>31</v>
      </c>
      <c r="J1201">
        <v>1356.85</v>
      </c>
      <c r="K1201">
        <v>1</v>
      </c>
      <c r="L1201" t="s">
        <v>145</v>
      </c>
      <c r="M1201" t="s">
        <v>1243</v>
      </c>
      <c r="O1201">
        <v>853</v>
      </c>
      <c r="P1201" t="s">
        <v>20</v>
      </c>
      <c r="Q1201">
        <v>0</v>
      </c>
      <c r="R1201" s="48">
        <v>1.6666666666666607E-2</v>
      </c>
      <c r="S1201">
        <v>1</v>
      </c>
    </row>
    <row r="1202" spans="1:19" x14ac:dyDescent="0.25">
      <c r="A1202" t="s">
        <v>2600</v>
      </c>
      <c r="B1202" t="s">
        <v>2601</v>
      </c>
      <c r="C1202">
        <v>6034</v>
      </c>
      <c r="D1202" t="s">
        <v>96</v>
      </c>
      <c r="E1202" t="s">
        <v>32</v>
      </c>
      <c r="F1202" t="s">
        <v>23</v>
      </c>
      <c r="G1202" t="s">
        <v>23</v>
      </c>
      <c r="H1202" t="s">
        <v>96</v>
      </c>
      <c r="I1202" t="s">
        <v>31</v>
      </c>
      <c r="J1202">
        <v>1356.85</v>
      </c>
      <c r="K1202">
        <v>1</v>
      </c>
      <c r="L1202" t="s">
        <v>145</v>
      </c>
      <c r="M1202" t="s">
        <v>1243</v>
      </c>
      <c r="O1202">
        <v>846</v>
      </c>
      <c r="P1202" t="s">
        <v>20</v>
      </c>
      <c r="Q1202">
        <v>0</v>
      </c>
      <c r="R1202" s="48">
        <v>1.6666666666669272E-3</v>
      </c>
      <c r="S1202">
        <v>1</v>
      </c>
    </row>
    <row r="1203" spans="1:19" x14ac:dyDescent="0.25">
      <c r="A1203" t="s">
        <v>2602</v>
      </c>
      <c r="B1203" t="s">
        <v>2603</v>
      </c>
      <c r="C1203">
        <v>6034</v>
      </c>
      <c r="D1203" t="s">
        <v>96</v>
      </c>
      <c r="E1203" t="s">
        <v>32</v>
      </c>
      <c r="F1203" t="s">
        <v>23</v>
      </c>
      <c r="G1203" t="s">
        <v>23</v>
      </c>
      <c r="H1203" t="s">
        <v>96</v>
      </c>
      <c r="I1203" t="s">
        <v>31</v>
      </c>
      <c r="J1203">
        <v>1356.85</v>
      </c>
      <c r="K1203">
        <v>1</v>
      </c>
      <c r="L1203" t="s">
        <v>145</v>
      </c>
      <c r="M1203" t="s">
        <v>1243</v>
      </c>
      <c r="O1203">
        <v>1255</v>
      </c>
      <c r="P1203" t="s">
        <v>20</v>
      </c>
      <c r="Q1203">
        <v>0</v>
      </c>
      <c r="R1203" s="48">
        <v>4.9999999999981171E-3</v>
      </c>
      <c r="S1203">
        <v>1</v>
      </c>
    </row>
    <row r="1204" spans="1:19" x14ac:dyDescent="0.25">
      <c r="A1204" t="s">
        <v>2604</v>
      </c>
      <c r="B1204" t="s">
        <v>2605</v>
      </c>
      <c r="C1204">
        <v>6034</v>
      </c>
      <c r="D1204" t="s">
        <v>96</v>
      </c>
      <c r="E1204" t="s">
        <v>32</v>
      </c>
      <c r="F1204" t="s">
        <v>23</v>
      </c>
      <c r="G1204" t="s">
        <v>23</v>
      </c>
      <c r="H1204" t="s">
        <v>96</v>
      </c>
      <c r="I1204" t="s">
        <v>31</v>
      </c>
      <c r="J1204">
        <v>1356.85</v>
      </c>
      <c r="K1204">
        <v>1</v>
      </c>
      <c r="L1204" t="s">
        <v>145</v>
      </c>
      <c r="M1204" t="s">
        <v>1243</v>
      </c>
      <c r="O1204">
        <v>1258</v>
      </c>
      <c r="P1204" t="s">
        <v>20</v>
      </c>
      <c r="Q1204">
        <v>0</v>
      </c>
      <c r="R1204" s="48">
        <v>1.6666666666666607E-2</v>
      </c>
      <c r="S1204">
        <v>1</v>
      </c>
    </row>
    <row r="1205" spans="1:19" x14ac:dyDescent="0.25">
      <c r="A1205" t="s">
        <v>2606</v>
      </c>
      <c r="B1205" t="s">
        <v>2607</v>
      </c>
      <c r="C1205">
        <v>6034</v>
      </c>
      <c r="D1205" t="s">
        <v>96</v>
      </c>
      <c r="E1205" t="s">
        <v>32</v>
      </c>
      <c r="F1205" t="s">
        <v>23</v>
      </c>
      <c r="G1205" t="s">
        <v>23</v>
      </c>
      <c r="H1205" t="s">
        <v>96</v>
      </c>
      <c r="I1205" t="s">
        <v>31</v>
      </c>
      <c r="J1205">
        <v>1356.9</v>
      </c>
      <c r="K1205">
        <v>1</v>
      </c>
      <c r="L1205" t="s">
        <v>145</v>
      </c>
      <c r="M1205" t="s">
        <v>1243</v>
      </c>
      <c r="O1205">
        <v>850</v>
      </c>
      <c r="P1205" t="s">
        <v>20</v>
      </c>
      <c r="Q1205">
        <v>0</v>
      </c>
      <c r="R1205" s="48">
        <v>1.6666666666666607E-2</v>
      </c>
      <c r="S1205">
        <v>1</v>
      </c>
    </row>
    <row r="1206" spans="1:19" x14ac:dyDescent="0.25">
      <c r="A1206" t="s">
        <v>2608</v>
      </c>
      <c r="B1206" t="s">
        <v>2609</v>
      </c>
      <c r="C1206">
        <v>6034</v>
      </c>
      <c r="D1206" t="s">
        <v>96</v>
      </c>
      <c r="E1206" t="s">
        <v>32</v>
      </c>
      <c r="F1206" t="s">
        <v>29</v>
      </c>
      <c r="G1206" t="s">
        <v>30</v>
      </c>
      <c r="H1206" t="s">
        <v>96</v>
      </c>
      <c r="I1206" t="s">
        <v>22</v>
      </c>
      <c r="J1206">
        <v>1356.9</v>
      </c>
      <c r="K1206">
        <v>1</v>
      </c>
      <c r="L1206" t="s">
        <v>124</v>
      </c>
      <c r="M1206" t="s">
        <v>1243</v>
      </c>
      <c r="O1206">
        <v>851</v>
      </c>
      <c r="P1206" t="s">
        <v>20</v>
      </c>
      <c r="Q1206">
        <v>3.2</v>
      </c>
      <c r="R1206" s="48">
        <v>3.888888888890385E-3</v>
      </c>
      <c r="S1206">
        <v>0</v>
      </c>
    </row>
    <row r="1207" spans="1:19" x14ac:dyDescent="0.25">
      <c r="A1207" t="s">
        <v>2610</v>
      </c>
      <c r="B1207" t="s">
        <v>2611</v>
      </c>
      <c r="C1207">
        <v>6034</v>
      </c>
      <c r="D1207" t="s">
        <v>96</v>
      </c>
      <c r="E1207" t="s">
        <v>32</v>
      </c>
      <c r="F1207" t="s">
        <v>29</v>
      </c>
      <c r="G1207" t="s">
        <v>30</v>
      </c>
      <c r="H1207" t="s">
        <v>96</v>
      </c>
      <c r="I1207" t="s">
        <v>22</v>
      </c>
      <c r="J1207">
        <v>1356.9</v>
      </c>
      <c r="K1207">
        <v>1</v>
      </c>
      <c r="L1207" t="s">
        <v>124</v>
      </c>
      <c r="M1207" t="s">
        <v>1243</v>
      </c>
      <c r="O1207">
        <v>1025</v>
      </c>
      <c r="P1207" t="s">
        <v>20</v>
      </c>
      <c r="Q1207">
        <v>6.4</v>
      </c>
      <c r="R1207" s="48">
        <v>1.6666666666666607E-2</v>
      </c>
      <c r="S1207">
        <v>0</v>
      </c>
    </row>
    <row r="1208" spans="1:19" x14ac:dyDescent="0.25">
      <c r="A1208" t="s">
        <v>2612</v>
      </c>
      <c r="B1208" t="s">
        <v>2613</v>
      </c>
      <c r="C1208">
        <v>6034</v>
      </c>
      <c r="D1208" t="s">
        <v>96</v>
      </c>
      <c r="E1208" t="s">
        <v>32</v>
      </c>
      <c r="F1208" t="s">
        <v>29</v>
      </c>
      <c r="G1208" t="s">
        <v>30</v>
      </c>
      <c r="H1208" t="s">
        <v>96</v>
      </c>
      <c r="I1208" t="s">
        <v>22</v>
      </c>
      <c r="J1208">
        <v>1356.9</v>
      </c>
      <c r="K1208">
        <v>1</v>
      </c>
      <c r="L1208" t="s">
        <v>124</v>
      </c>
      <c r="M1208" t="s">
        <v>1243</v>
      </c>
      <c r="O1208">
        <v>849</v>
      </c>
      <c r="P1208" t="s">
        <v>20</v>
      </c>
      <c r="Q1208">
        <v>0</v>
      </c>
      <c r="R1208" s="48">
        <v>1.6666666666666607E-2</v>
      </c>
      <c r="S1208">
        <v>1</v>
      </c>
    </row>
    <row r="1209" spans="1:19" x14ac:dyDescent="0.25">
      <c r="A1209" t="s">
        <v>2614</v>
      </c>
      <c r="B1209" t="s">
        <v>2615</v>
      </c>
      <c r="C1209">
        <v>6034</v>
      </c>
      <c r="D1209" t="s">
        <v>96</v>
      </c>
      <c r="E1209" t="s">
        <v>32</v>
      </c>
      <c r="F1209" t="s">
        <v>29</v>
      </c>
      <c r="G1209" t="s">
        <v>30</v>
      </c>
      <c r="H1209" t="s">
        <v>96</v>
      </c>
      <c r="I1209" t="s">
        <v>22</v>
      </c>
      <c r="J1209">
        <v>1356.9</v>
      </c>
      <c r="K1209">
        <v>1</v>
      </c>
      <c r="L1209" t="s">
        <v>124</v>
      </c>
      <c r="M1209" t="s">
        <v>1243</v>
      </c>
      <c r="O1209">
        <v>1075</v>
      </c>
      <c r="P1209" t="s">
        <v>20</v>
      </c>
      <c r="Q1209">
        <v>8</v>
      </c>
      <c r="R1209" s="48">
        <v>1.6666666666666607E-2</v>
      </c>
      <c r="S1209">
        <v>0</v>
      </c>
    </row>
    <row r="1210" spans="1:19" x14ac:dyDescent="0.25">
      <c r="A1210" t="s">
        <v>2616</v>
      </c>
      <c r="B1210" t="s">
        <v>2617</v>
      </c>
      <c r="C1210">
        <v>6034</v>
      </c>
      <c r="D1210" t="s">
        <v>96</v>
      </c>
      <c r="E1210" t="s">
        <v>32</v>
      </c>
      <c r="F1210" t="s">
        <v>29</v>
      </c>
      <c r="G1210" t="s">
        <v>30</v>
      </c>
      <c r="H1210" t="s">
        <v>96</v>
      </c>
      <c r="I1210" t="s">
        <v>22</v>
      </c>
      <c r="J1210">
        <v>1356.9</v>
      </c>
      <c r="K1210">
        <v>1</v>
      </c>
      <c r="L1210" t="s">
        <v>124</v>
      </c>
      <c r="M1210" t="s">
        <v>1243</v>
      </c>
      <c r="O1210">
        <v>1050</v>
      </c>
      <c r="P1210" t="s">
        <v>20</v>
      </c>
      <c r="Q1210">
        <v>8</v>
      </c>
      <c r="R1210" s="48">
        <v>1.6666666666666607E-2</v>
      </c>
      <c r="S1210">
        <v>0</v>
      </c>
    </row>
    <row r="1211" spans="1:19" x14ac:dyDescent="0.25">
      <c r="A1211" t="s">
        <v>2618</v>
      </c>
      <c r="B1211" t="s">
        <v>2619</v>
      </c>
      <c r="C1211">
        <v>6034</v>
      </c>
      <c r="D1211" t="s">
        <v>96</v>
      </c>
      <c r="E1211" t="s">
        <v>32</v>
      </c>
      <c r="F1211" t="s">
        <v>29</v>
      </c>
      <c r="G1211" t="s">
        <v>30</v>
      </c>
      <c r="H1211" t="s">
        <v>96</v>
      </c>
      <c r="I1211" t="s">
        <v>22</v>
      </c>
      <c r="J1211">
        <v>1356.9</v>
      </c>
      <c r="K1211">
        <v>1</v>
      </c>
      <c r="L1211" t="s">
        <v>124</v>
      </c>
      <c r="M1211" t="s">
        <v>1243</v>
      </c>
      <c r="O1211">
        <v>1079</v>
      </c>
      <c r="P1211" t="s">
        <v>20</v>
      </c>
      <c r="Q1211">
        <v>8.1</v>
      </c>
      <c r="R1211" s="48">
        <v>1.6666666666666607E-2</v>
      </c>
      <c r="S1211">
        <v>0</v>
      </c>
    </row>
    <row r="1212" spans="1:19" x14ac:dyDescent="0.25">
      <c r="A1212" t="s">
        <v>2620</v>
      </c>
      <c r="B1212" t="s">
        <v>2621</v>
      </c>
      <c r="C1212">
        <v>6034</v>
      </c>
      <c r="D1212" t="s">
        <v>96</v>
      </c>
      <c r="E1212" t="s">
        <v>32</v>
      </c>
      <c r="F1212" t="s">
        <v>29</v>
      </c>
      <c r="G1212" t="s">
        <v>30</v>
      </c>
      <c r="H1212" t="s">
        <v>96</v>
      </c>
      <c r="I1212" t="s">
        <v>22</v>
      </c>
      <c r="J1212">
        <v>1356.9</v>
      </c>
      <c r="K1212">
        <v>1</v>
      </c>
      <c r="L1212" t="s">
        <v>124</v>
      </c>
      <c r="M1212" t="s">
        <v>1243</v>
      </c>
      <c r="O1212">
        <v>1058</v>
      </c>
      <c r="P1212" t="s">
        <v>20</v>
      </c>
      <c r="Q1212">
        <v>8.1</v>
      </c>
      <c r="R1212" s="48">
        <v>1.6666666666666607E-2</v>
      </c>
      <c r="S1212">
        <v>0</v>
      </c>
    </row>
    <row r="1213" spans="1:19" x14ac:dyDescent="0.25">
      <c r="A1213" t="s">
        <v>2622</v>
      </c>
      <c r="B1213" t="s">
        <v>2623</v>
      </c>
      <c r="C1213">
        <v>6034</v>
      </c>
      <c r="D1213" t="s">
        <v>96</v>
      </c>
      <c r="E1213" t="s">
        <v>32</v>
      </c>
      <c r="F1213" t="s">
        <v>29</v>
      </c>
      <c r="G1213" t="s">
        <v>30</v>
      </c>
      <c r="H1213" t="s">
        <v>96</v>
      </c>
      <c r="I1213" t="s">
        <v>22</v>
      </c>
      <c r="J1213">
        <v>1356.9</v>
      </c>
      <c r="K1213">
        <v>1</v>
      </c>
      <c r="L1213" t="s">
        <v>124</v>
      </c>
      <c r="M1213" t="s">
        <v>1243</v>
      </c>
      <c r="O1213">
        <v>1090</v>
      </c>
      <c r="P1213" t="s">
        <v>20</v>
      </c>
      <c r="Q1213">
        <v>7.8</v>
      </c>
      <c r="R1213" s="48">
        <v>1.6666666666666607E-2</v>
      </c>
      <c r="S1213">
        <v>0</v>
      </c>
    </row>
    <row r="1214" spans="1:19" x14ac:dyDescent="0.25">
      <c r="A1214" t="s">
        <v>2624</v>
      </c>
      <c r="B1214" t="s">
        <v>2625</v>
      </c>
      <c r="C1214">
        <v>6034</v>
      </c>
      <c r="D1214" t="s">
        <v>96</v>
      </c>
      <c r="E1214" t="s">
        <v>32</v>
      </c>
      <c r="F1214" t="s">
        <v>29</v>
      </c>
      <c r="G1214" t="s">
        <v>30</v>
      </c>
      <c r="H1214" t="s">
        <v>96</v>
      </c>
      <c r="I1214" t="s">
        <v>22</v>
      </c>
      <c r="J1214">
        <v>1356.9</v>
      </c>
      <c r="K1214">
        <v>1</v>
      </c>
      <c r="L1214" t="s">
        <v>124</v>
      </c>
      <c r="M1214" t="s">
        <v>1243</v>
      </c>
      <c r="O1214">
        <v>1096</v>
      </c>
      <c r="P1214" t="s">
        <v>20</v>
      </c>
      <c r="Q1214">
        <v>8.1999999999999993</v>
      </c>
      <c r="R1214" s="48">
        <v>1.6666666666666607E-2</v>
      </c>
      <c r="S1214">
        <v>0</v>
      </c>
    </row>
    <row r="1215" spans="1:19" x14ac:dyDescent="0.25">
      <c r="A1215" t="s">
        <v>2626</v>
      </c>
      <c r="B1215" t="s">
        <v>2627</v>
      </c>
      <c r="C1215">
        <v>6034</v>
      </c>
      <c r="D1215" t="s">
        <v>96</v>
      </c>
      <c r="E1215" t="s">
        <v>32</v>
      </c>
      <c r="F1215" t="s">
        <v>29</v>
      </c>
      <c r="G1215" t="s">
        <v>30</v>
      </c>
      <c r="H1215" t="s">
        <v>96</v>
      </c>
      <c r="I1215" t="s">
        <v>22</v>
      </c>
      <c r="J1215">
        <v>1356.9</v>
      </c>
      <c r="K1215">
        <v>1</v>
      </c>
      <c r="L1215" t="s">
        <v>124</v>
      </c>
      <c r="M1215" t="s">
        <v>1243</v>
      </c>
      <c r="O1215">
        <v>845</v>
      </c>
      <c r="P1215" t="s">
        <v>20</v>
      </c>
      <c r="Q1215">
        <v>0</v>
      </c>
      <c r="R1215" s="48">
        <v>1.6666666666666607E-2</v>
      </c>
      <c r="S1215">
        <v>1</v>
      </c>
    </row>
    <row r="1216" spans="1:19" x14ac:dyDescent="0.25">
      <c r="A1216" t="s">
        <v>2628</v>
      </c>
      <c r="B1216" t="s">
        <v>2629</v>
      </c>
      <c r="C1216">
        <v>6034</v>
      </c>
      <c r="D1216" t="s">
        <v>96</v>
      </c>
      <c r="E1216" t="s">
        <v>32</v>
      </c>
      <c r="F1216" t="s">
        <v>23</v>
      </c>
      <c r="G1216" t="s">
        <v>23</v>
      </c>
      <c r="H1216" t="s">
        <v>96</v>
      </c>
      <c r="I1216" t="s">
        <v>24</v>
      </c>
      <c r="J1216">
        <v>1356.9</v>
      </c>
      <c r="K1216">
        <v>1</v>
      </c>
      <c r="L1216" t="s">
        <v>134</v>
      </c>
      <c r="M1216" t="s">
        <v>1243</v>
      </c>
      <c r="O1216">
        <v>850</v>
      </c>
      <c r="P1216" t="s">
        <v>20</v>
      </c>
      <c r="Q1216">
        <v>0</v>
      </c>
      <c r="R1216" s="48">
        <v>6.9444444444446418E-3</v>
      </c>
      <c r="S1216">
        <v>1</v>
      </c>
    </row>
    <row r="1217" spans="1:19" x14ac:dyDescent="0.25">
      <c r="A1217" t="s">
        <v>2630</v>
      </c>
      <c r="B1217" t="s">
        <v>2631</v>
      </c>
      <c r="C1217">
        <v>6034</v>
      </c>
      <c r="D1217" t="s">
        <v>96</v>
      </c>
      <c r="E1217" t="s">
        <v>32</v>
      </c>
      <c r="F1217" t="s">
        <v>23</v>
      </c>
      <c r="G1217" t="s">
        <v>23</v>
      </c>
      <c r="H1217" t="s">
        <v>96</v>
      </c>
      <c r="I1217" t="s">
        <v>24</v>
      </c>
      <c r="J1217">
        <v>1356.9</v>
      </c>
      <c r="K1217">
        <v>0</v>
      </c>
      <c r="L1217" t="s">
        <v>134</v>
      </c>
      <c r="M1217" t="s">
        <v>1243</v>
      </c>
      <c r="O1217">
        <v>0</v>
      </c>
      <c r="P1217" t="s">
        <v>20</v>
      </c>
      <c r="Q1217">
        <v>0</v>
      </c>
      <c r="R1217" s="48">
        <v>1.6666666666666607E-2</v>
      </c>
      <c r="S1217">
        <v>0</v>
      </c>
    </row>
    <row r="1218" spans="1:19" x14ac:dyDescent="0.25">
      <c r="A1218" t="s">
        <v>2632</v>
      </c>
      <c r="B1218" t="s">
        <v>2633</v>
      </c>
      <c r="C1218">
        <v>6034</v>
      </c>
      <c r="D1218" t="s">
        <v>96</v>
      </c>
      <c r="E1218" t="s">
        <v>32</v>
      </c>
      <c r="F1218" t="s">
        <v>23</v>
      </c>
      <c r="G1218" t="s">
        <v>23</v>
      </c>
      <c r="H1218" t="s">
        <v>96</v>
      </c>
      <c r="I1218" t="s">
        <v>24</v>
      </c>
      <c r="J1218">
        <v>1356.9</v>
      </c>
      <c r="K1218">
        <v>0</v>
      </c>
      <c r="L1218" t="s">
        <v>134</v>
      </c>
      <c r="M1218" t="s">
        <v>1243</v>
      </c>
      <c r="O1218">
        <v>0</v>
      </c>
      <c r="P1218" t="s">
        <v>20</v>
      </c>
      <c r="Q1218">
        <v>0</v>
      </c>
      <c r="R1218" s="48">
        <v>1.6666666666666607E-2</v>
      </c>
      <c r="S1218">
        <v>0</v>
      </c>
    </row>
    <row r="1219" spans="1:19" x14ac:dyDescent="0.25">
      <c r="A1219" t="s">
        <v>2634</v>
      </c>
      <c r="B1219" t="s">
        <v>2635</v>
      </c>
      <c r="C1219">
        <v>6034</v>
      </c>
      <c r="D1219" t="s">
        <v>96</v>
      </c>
      <c r="E1219" t="s">
        <v>32</v>
      </c>
      <c r="F1219" t="s">
        <v>23</v>
      </c>
      <c r="G1219" t="s">
        <v>23</v>
      </c>
      <c r="H1219" t="s">
        <v>96</v>
      </c>
      <c r="I1219" t="s">
        <v>24</v>
      </c>
      <c r="J1219">
        <v>1356.9</v>
      </c>
      <c r="K1219">
        <v>0</v>
      </c>
      <c r="L1219" t="s">
        <v>134</v>
      </c>
      <c r="M1219" t="s">
        <v>1243</v>
      </c>
      <c r="O1219">
        <v>0</v>
      </c>
      <c r="P1219" t="s">
        <v>20</v>
      </c>
      <c r="Q1219">
        <v>0</v>
      </c>
      <c r="R1219" s="48">
        <v>1.6666666666666607E-2</v>
      </c>
      <c r="S1219">
        <v>0</v>
      </c>
    </row>
    <row r="1220" spans="1:19" x14ac:dyDescent="0.25">
      <c r="A1220" t="s">
        <v>2636</v>
      </c>
      <c r="B1220" t="s">
        <v>2637</v>
      </c>
      <c r="C1220">
        <v>6034</v>
      </c>
      <c r="D1220" t="s">
        <v>96</v>
      </c>
      <c r="E1220" t="s">
        <v>32</v>
      </c>
      <c r="F1220" t="s">
        <v>23</v>
      </c>
      <c r="G1220" t="s">
        <v>23</v>
      </c>
      <c r="H1220" t="s">
        <v>96</v>
      </c>
      <c r="I1220" t="s">
        <v>24</v>
      </c>
      <c r="J1220">
        <v>1356.9</v>
      </c>
      <c r="K1220">
        <v>0</v>
      </c>
      <c r="L1220" t="s">
        <v>134</v>
      </c>
      <c r="M1220" t="s">
        <v>1243</v>
      </c>
      <c r="O1220">
        <v>0</v>
      </c>
      <c r="P1220" t="s">
        <v>20</v>
      </c>
      <c r="Q1220">
        <v>0</v>
      </c>
      <c r="R1220" s="48">
        <v>1.6666666666666607E-2</v>
      </c>
      <c r="S1220">
        <v>0</v>
      </c>
    </row>
    <row r="1221" spans="1:19" x14ac:dyDescent="0.25">
      <c r="A1221" t="s">
        <v>2638</v>
      </c>
      <c r="B1221" t="s">
        <v>2639</v>
      </c>
      <c r="C1221">
        <v>6034</v>
      </c>
      <c r="D1221" t="s">
        <v>96</v>
      </c>
      <c r="E1221" t="s">
        <v>32</v>
      </c>
      <c r="F1221" t="s">
        <v>23</v>
      </c>
      <c r="G1221" t="s">
        <v>23</v>
      </c>
      <c r="H1221" t="s">
        <v>96</v>
      </c>
      <c r="I1221" t="s">
        <v>24</v>
      </c>
      <c r="J1221">
        <v>1357.05</v>
      </c>
      <c r="K1221">
        <v>1</v>
      </c>
      <c r="L1221" t="s">
        <v>134</v>
      </c>
      <c r="M1221" t="s">
        <v>1243</v>
      </c>
      <c r="O1221">
        <v>850</v>
      </c>
      <c r="P1221" t="s">
        <v>20</v>
      </c>
      <c r="Q1221">
        <v>0</v>
      </c>
      <c r="R1221" s="48">
        <v>1.6666666666666607E-2</v>
      </c>
      <c r="S1221">
        <v>1</v>
      </c>
    </row>
    <row r="1222" spans="1:19" x14ac:dyDescent="0.25">
      <c r="A1222" t="s">
        <v>2640</v>
      </c>
      <c r="B1222" t="s">
        <v>2641</v>
      </c>
      <c r="C1222">
        <v>6034</v>
      </c>
      <c r="D1222" t="s">
        <v>96</v>
      </c>
      <c r="E1222" t="s">
        <v>32</v>
      </c>
      <c r="F1222" t="s">
        <v>29</v>
      </c>
      <c r="G1222" t="s">
        <v>30</v>
      </c>
      <c r="H1222" t="s">
        <v>96</v>
      </c>
      <c r="I1222" t="s">
        <v>22</v>
      </c>
      <c r="J1222">
        <v>1357.05</v>
      </c>
      <c r="K1222">
        <v>1</v>
      </c>
      <c r="L1222" t="s">
        <v>124</v>
      </c>
      <c r="M1222" t="s">
        <v>1243</v>
      </c>
      <c r="O1222">
        <v>851</v>
      </c>
      <c r="P1222" t="s">
        <v>20</v>
      </c>
      <c r="Q1222">
        <v>4.2</v>
      </c>
      <c r="R1222" s="48">
        <v>1.4722222222222747E-2</v>
      </c>
      <c r="S1222">
        <v>0</v>
      </c>
    </row>
    <row r="1223" spans="1:19" x14ac:dyDescent="0.25">
      <c r="A1223" t="s">
        <v>2642</v>
      </c>
      <c r="B1223" t="s">
        <v>2643</v>
      </c>
      <c r="C1223">
        <v>6034</v>
      </c>
      <c r="D1223" t="s">
        <v>96</v>
      </c>
      <c r="E1223" t="s">
        <v>32</v>
      </c>
      <c r="F1223" t="s">
        <v>29</v>
      </c>
      <c r="G1223" t="s">
        <v>30</v>
      </c>
      <c r="H1223" t="s">
        <v>96</v>
      </c>
      <c r="I1223" t="s">
        <v>22</v>
      </c>
      <c r="J1223">
        <v>1357.1</v>
      </c>
      <c r="K1223">
        <v>1</v>
      </c>
      <c r="L1223" t="s">
        <v>124</v>
      </c>
      <c r="M1223" t="s">
        <v>1243</v>
      </c>
      <c r="O1223">
        <v>1000</v>
      </c>
      <c r="P1223" t="s">
        <v>20</v>
      </c>
      <c r="Q1223">
        <v>6.2</v>
      </c>
      <c r="R1223" s="48">
        <v>1.6666666666666607E-2</v>
      </c>
      <c r="S1223">
        <v>0</v>
      </c>
    </row>
    <row r="1224" spans="1:19" x14ac:dyDescent="0.25">
      <c r="A1224" t="s">
        <v>2644</v>
      </c>
      <c r="B1224" t="s">
        <v>2645</v>
      </c>
      <c r="C1224">
        <v>6034</v>
      </c>
      <c r="D1224" t="s">
        <v>96</v>
      </c>
      <c r="E1224" t="s">
        <v>32</v>
      </c>
      <c r="F1224" t="s">
        <v>29</v>
      </c>
      <c r="G1224" t="s">
        <v>30</v>
      </c>
      <c r="H1224" t="s">
        <v>96</v>
      </c>
      <c r="I1224" t="s">
        <v>22</v>
      </c>
      <c r="J1224">
        <v>1357.1</v>
      </c>
      <c r="K1224">
        <v>1</v>
      </c>
      <c r="L1224" t="s">
        <v>124</v>
      </c>
      <c r="M1224" t="s">
        <v>1243</v>
      </c>
      <c r="O1224">
        <v>848</v>
      </c>
      <c r="P1224" t="s">
        <v>20</v>
      </c>
      <c r="Q1224">
        <v>0</v>
      </c>
      <c r="R1224" s="48">
        <v>1.6666666666666607E-2</v>
      </c>
      <c r="S1224">
        <v>1</v>
      </c>
    </row>
    <row r="1225" spans="1:19" x14ac:dyDescent="0.25">
      <c r="A1225" t="s">
        <v>2646</v>
      </c>
      <c r="B1225" t="s">
        <v>2647</v>
      </c>
      <c r="C1225">
        <v>6034</v>
      </c>
      <c r="D1225" t="s">
        <v>96</v>
      </c>
      <c r="E1225" t="s">
        <v>32</v>
      </c>
      <c r="F1225" t="s">
        <v>29</v>
      </c>
      <c r="G1225" t="s">
        <v>30</v>
      </c>
      <c r="H1225" t="s">
        <v>96</v>
      </c>
      <c r="I1225" t="s">
        <v>22</v>
      </c>
      <c r="J1225">
        <v>1357.1</v>
      </c>
      <c r="K1225">
        <v>1</v>
      </c>
      <c r="L1225" t="s">
        <v>124</v>
      </c>
      <c r="M1225" t="s">
        <v>1243</v>
      </c>
      <c r="O1225">
        <v>844</v>
      </c>
      <c r="P1225" t="s">
        <v>20</v>
      </c>
      <c r="Q1225">
        <v>0</v>
      </c>
      <c r="R1225" s="48">
        <v>1.6666666666666607E-2</v>
      </c>
      <c r="S1225">
        <v>1</v>
      </c>
    </row>
    <row r="1226" spans="1:19" x14ac:dyDescent="0.25">
      <c r="A1226" t="s">
        <v>2648</v>
      </c>
      <c r="B1226" t="s">
        <v>2649</v>
      </c>
      <c r="C1226">
        <v>6034</v>
      </c>
      <c r="D1226" t="s">
        <v>96</v>
      </c>
      <c r="E1226" t="s">
        <v>32</v>
      </c>
      <c r="F1226" t="s">
        <v>29</v>
      </c>
      <c r="G1226" t="s">
        <v>30</v>
      </c>
      <c r="H1226" t="s">
        <v>96</v>
      </c>
      <c r="I1226" t="s">
        <v>22</v>
      </c>
      <c r="J1226">
        <v>1357.1</v>
      </c>
      <c r="K1226">
        <v>1</v>
      </c>
      <c r="L1226" t="s">
        <v>124</v>
      </c>
      <c r="M1226" t="s">
        <v>1243</v>
      </c>
      <c r="O1226">
        <v>568</v>
      </c>
      <c r="P1226" t="s">
        <v>20</v>
      </c>
      <c r="Q1226">
        <v>1</v>
      </c>
      <c r="R1226" s="48">
        <v>1.6666666666666607E-2</v>
      </c>
      <c r="S1226">
        <v>0</v>
      </c>
    </row>
    <row r="1227" spans="1:19" x14ac:dyDescent="0.25">
      <c r="A1227" t="s">
        <v>2650</v>
      </c>
      <c r="B1227" t="s">
        <v>2651</v>
      </c>
      <c r="C1227">
        <v>6034</v>
      </c>
      <c r="D1227" t="s">
        <v>96</v>
      </c>
      <c r="E1227" t="s">
        <v>32</v>
      </c>
      <c r="F1227" t="s">
        <v>29</v>
      </c>
      <c r="G1227" t="s">
        <v>30</v>
      </c>
      <c r="H1227" t="s">
        <v>96</v>
      </c>
      <c r="I1227" t="s">
        <v>22</v>
      </c>
      <c r="J1227">
        <v>1357.1</v>
      </c>
      <c r="K1227">
        <v>1</v>
      </c>
      <c r="L1227" t="s">
        <v>124</v>
      </c>
      <c r="M1227" t="s">
        <v>1243</v>
      </c>
      <c r="O1227">
        <v>829</v>
      </c>
      <c r="P1227" t="s">
        <v>20</v>
      </c>
      <c r="Q1227">
        <v>0</v>
      </c>
      <c r="R1227" s="48">
        <v>1.6666666666666607E-2</v>
      </c>
      <c r="S1227">
        <v>1</v>
      </c>
    </row>
    <row r="1228" spans="1:19" x14ac:dyDescent="0.25">
      <c r="A1228" t="s">
        <v>2652</v>
      </c>
      <c r="B1228" t="s">
        <v>2653</v>
      </c>
      <c r="C1228">
        <v>6034</v>
      </c>
      <c r="D1228" t="s">
        <v>96</v>
      </c>
      <c r="E1228" t="s">
        <v>32</v>
      </c>
      <c r="F1228" t="s">
        <v>29</v>
      </c>
      <c r="G1228" t="s">
        <v>30</v>
      </c>
      <c r="H1228" t="s">
        <v>96</v>
      </c>
      <c r="I1228" t="s">
        <v>22</v>
      </c>
      <c r="J1228">
        <v>1357.1</v>
      </c>
      <c r="K1228">
        <v>1</v>
      </c>
      <c r="L1228" t="s">
        <v>124</v>
      </c>
      <c r="M1228" t="s">
        <v>1243</v>
      </c>
      <c r="O1228">
        <v>852</v>
      </c>
      <c r="P1228" t="s">
        <v>20</v>
      </c>
      <c r="Q1228">
        <v>0</v>
      </c>
      <c r="R1228" s="48">
        <v>1.6666666666666607E-2</v>
      </c>
      <c r="S1228">
        <v>1</v>
      </c>
    </row>
    <row r="1229" spans="1:19" x14ac:dyDescent="0.25">
      <c r="A1229" t="s">
        <v>2654</v>
      </c>
      <c r="B1229" t="s">
        <v>2655</v>
      </c>
      <c r="C1229">
        <v>6034</v>
      </c>
      <c r="D1229" t="s">
        <v>96</v>
      </c>
      <c r="E1229" t="s">
        <v>32</v>
      </c>
      <c r="F1229" t="s">
        <v>29</v>
      </c>
      <c r="G1229" t="s">
        <v>30</v>
      </c>
      <c r="H1229" t="s">
        <v>96</v>
      </c>
      <c r="I1229" t="s">
        <v>22</v>
      </c>
      <c r="J1229">
        <v>1357.2</v>
      </c>
      <c r="K1229">
        <v>1</v>
      </c>
      <c r="L1229" t="s">
        <v>124</v>
      </c>
      <c r="M1229" t="s">
        <v>1243</v>
      </c>
      <c r="O1229">
        <v>847</v>
      </c>
      <c r="P1229" t="s">
        <v>20</v>
      </c>
      <c r="Q1229">
        <v>1.1000000000000001</v>
      </c>
      <c r="R1229" s="48">
        <v>1.6666666666666607E-2</v>
      </c>
      <c r="S1229">
        <v>0</v>
      </c>
    </row>
    <row r="1230" spans="1:19" x14ac:dyDescent="0.25">
      <c r="A1230" t="s">
        <v>2656</v>
      </c>
      <c r="B1230" t="s">
        <v>2657</v>
      </c>
      <c r="C1230">
        <v>6034</v>
      </c>
      <c r="D1230" t="s">
        <v>96</v>
      </c>
      <c r="E1230" t="s">
        <v>32</v>
      </c>
      <c r="F1230" t="s">
        <v>29</v>
      </c>
      <c r="G1230" t="s">
        <v>30</v>
      </c>
      <c r="H1230" t="s">
        <v>96</v>
      </c>
      <c r="I1230" t="s">
        <v>22</v>
      </c>
      <c r="J1230">
        <v>1357.2</v>
      </c>
      <c r="K1230">
        <v>1</v>
      </c>
      <c r="L1230" t="s">
        <v>124</v>
      </c>
      <c r="M1230" t="s">
        <v>1243</v>
      </c>
      <c r="O1230">
        <v>850</v>
      </c>
      <c r="P1230" t="s">
        <v>20</v>
      </c>
      <c r="Q1230">
        <v>0</v>
      </c>
      <c r="R1230" s="48">
        <v>1.6666666666666607E-2</v>
      </c>
      <c r="S1230">
        <v>1</v>
      </c>
    </row>
    <row r="1231" spans="1:19" x14ac:dyDescent="0.25">
      <c r="A1231" t="s">
        <v>2658</v>
      </c>
      <c r="B1231" t="s">
        <v>2659</v>
      </c>
      <c r="C1231">
        <v>6034</v>
      </c>
      <c r="D1231" t="s">
        <v>96</v>
      </c>
      <c r="E1231" t="s">
        <v>32</v>
      </c>
      <c r="F1231" t="s">
        <v>29</v>
      </c>
      <c r="G1231" t="s">
        <v>30</v>
      </c>
      <c r="H1231" t="s">
        <v>96</v>
      </c>
      <c r="I1231" t="s">
        <v>22</v>
      </c>
      <c r="J1231">
        <v>1357.2</v>
      </c>
      <c r="K1231">
        <v>1</v>
      </c>
      <c r="L1231" t="s">
        <v>124</v>
      </c>
      <c r="M1231" t="s">
        <v>1243</v>
      </c>
      <c r="O1231">
        <v>941</v>
      </c>
      <c r="P1231" t="s">
        <v>20</v>
      </c>
      <c r="Q1231">
        <v>3.4</v>
      </c>
      <c r="R1231" s="48">
        <v>1.6666666666666607E-2</v>
      </c>
      <c r="S1231">
        <v>0</v>
      </c>
    </row>
    <row r="1232" spans="1:19" x14ac:dyDescent="0.25">
      <c r="A1232" t="s">
        <v>2661</v>
      </c>
      <c r="B1232" t="s">
        <v>2660</v>
      </c>
      <c r="C1232">
        <v>6034</v>
      </c>
      <c r="D1232" t="s">
        <v>96</v>
      </c>
      <c r="E1232" t="s">
        <v>32</v>
      </c>
      <c r="F1232" t="s">
        <v>17</v>
      </c>
      <c r="G1232" t="s">
        <v>17</v>
      </c>
      <c r="H1232" t="s">
        <v>96</v>
      </c>
      <c r="I1232" t="s">
        <v>19</v>
      </c>
      <c r="J1232">
        <v>1357.2</v>
      </c>
      <c r="K1232">
        <v>1</v>
      </c>
      <c r="L1232" t="s">
        <v>101</v>
      </c>
      <c r="M1232" t="s">
        <v>1243</v>
      </c>
      <c r="O1232">
        <v>941</v>
      </c>
      <c r="P1232" t="s">
        <v>20</v>
      </c>
      <c r="Q1232">
        <v>3.5</v>
      </c>
      <c r="R1232" s="48">
        <v>2.7777777777693302E-4</v>
      </c>
      <c r="S1232">
        <v>0</v>
      </c>
    </row>
    <row r="1233" spans="1:19" x14ac:dyDescent="0.25">
      <c r="A1233" t="s">
        <v>2662</v>
      </c>
      <c r="B1233" t="s">
        <v>2663</v>
      </c>
      <c r="C1233">
        <v>6034</v>
      </c>
      <c r="D1233" t="s">
        <v>96</v>
      </c>
      <c r="E1233" t="s">
        <v>32</v>
      </c>
      <c r="F1233" t="s">
        <v>17</v>
      </c>
      <c r="G1233" t="s">
        <v>17</v>
      </c>
      <c r="H1233" t="s">
        <v>96</v>
      </c>
      <c r="I1233" t="s">
        <v>19</v>
      </c>
      <c r="J1233">
        <v>1357.2</v>
      </c>
      <c r="K1233">
        <v>1</v>
      </c>
      <c r="L1233" t="s">
        <v>101</v>
      </c>
      <c r="M1233" t="s">
        <v>1243</v>
      </c>
      <c r="O1233">
        <v>969</v>
      </c>
      <c r="P1233" t="s">
        <v>20</v>
      </c>
      <c r="Q1233">
        <v>3.5</v>
      </c>
      <c r="R1233" s="48">
        <v>1.6666666666666607E-2</v>
      </c>
      <c r="S1233">
        <v>0</v>
      </c>
    </row>
    <row r="1234" spans="1:19" x14ac:dyDescent="0.25">
      <c r="A1234" t="s">
        <v>2664</v>
      </c>
      <c r="B1234" t="s">
        <v>2665</v>
      </c>
      <c r="C1234">
        <v>6034</v>
      </c>
      <c r="D1234" t="s">
        <v>96</v>
      </c>
      <c r="E1234" t="s">
        <v>32</v>
      </c>
      <c r="F1234" t="s">
        <v>17</v>
      </c>
      <c r="G1234" t="s">
        <v>17</v>
      </c>
      <c r="H1234" t="s">
        <v>96</v>
      </c>
      <c r="I1234" t="s">
        <v>19</v>
      </c>
      <c r="J1234">
        <v>1357.2</v>
      </c>
      <c r="K1234">
        <v>1</v>
      </c>
      <c r="L1234" t="s">
        <v>101</v>
      </c>
      <c r="M1234" t="s">
        <v>1243</v>
      </c>
      <c r="O1234">
        <v>1272</v>
      </c>
      <c r="P1234" t="s">
        <v>20</v>
      </c>
      <c r="Q1234">
        <v>5</v>
      </c>
      <c r="R1234" s="48">
        <v>1.6666666666666607E-2</v>
      </c>
      <c r="S1234">
        <v>0</v>
      </c>
    </row>
    <row r="1235" spans="1:19" x14ac:dyDescent="0.25">
      <c r="A1235" t="s">
        <v>2666</v>
      </c>
      <c r="B1235" t="s">
        <v>2667</v>
      </c>
      <c r="C1235">
        <v>6034</v>
      </c>
      <c r="D1235" t="s">
        <v>96</v>
      </c>
      <c r="E1235" t="s">
        <v>32</v>
      </c>
      <c r="F1235" t="s">
        <v>17</v>
      </c>
      <c r="G1235" t="s">
        <v>17</v>
      </c>
      <c r="H1235" t="s">
        <v>96</v>
      </c>
      <c r="I1235" t="s">
        <v>19</v>
      </c>
      <c r="J1235">
        <v>1357.2</v>
      </c>
      <c r="K1235">
        <v>1</v>
      </c>
      <c r="L1235" t="s">
        <v>101</v>
      </c>
      <c r="M1235" t="s">
        <v>1243</v>
      </c>
      <c r="O1235">
        <v>1187</v>
      </c>
      <c r="P1235" t="s">
        <v>20</v>
      </c>
      <c r="Q1235">
        <v>4.3</v>
      </c>
      <c r="R1235" s="48">
        <v>1.6666666666666607E-2</v>
      </c>
      <c r="S1235">
        <v>0</v>
      </c>
    </row>
    <row r="1236" spans="1:19" x14ac:dyDescent="0.25">
      <c r="A1236" t="s">
        <v>2668</v>
      </c>
      <c r="B1236" t="s">
        <v>2669</v>
      </c>
      <c r="C1236">
        <v>6034</v>
      </c>
      <c r="D1236" t="s">
        <v>96</v>
      </c>
      <c r="E1236" t="s">
        <v>32</v>
      </c>
      <c r="F1236" t="s">
        <v>17</v>
      </c>
      <c r="G1236" t="s">
        <v>17</v>
      </c>
      <c r="H1236" t="s">
        <v>96</v>
      </c>
      <c r="I1236" t="s">
        <v>19</v>
      </c>
      <c r="J1236">
        <v>1357.2</v>
      </c>
      <c r="K1236">
        <v>1</v>
      </c>
      <c r="L1236" t="s">
        <v>101</v>
      </c>
      <c r="M1236" t="s">
        <v>1243</v>
      </c>
      <c r="O1236">
        <v>1225</v>
      </c>
      <c r="P1236" t="s">
        <v>20</v>
      </c>
      <c r="Q1236">
        <v>4.5</v>
      </c>
      <c r="R1236" s="48">
        <v>1.6666666666666607E-2</v>
      </c>
      <c r="S1236">
        <v>0</v>
      </c>
    </row>
    <row r="1237" spans="1:19" x14ac:dyDescent="0.25">
      <c r="A1237" t="s">
        <v>2670</v>
      </c>
      <c r="B1237" t="s">
        <v>2671</v>
      </c>
      <c r="C1237">
        <v>6034</v>
      </c>
      <c r="D1237" t="s">
        <v>96</v>
      </c>
      <c r="E1237" t="s">
        <v>32</v>
      </c>
      <c r="F1237" t="s">
        <v>17</v>
      </c>
      <c r="G1237" t="s">
        <v>17</v>
      </c>
      <c r="H1237" t="s">
        <v>96</v>
      </c>
      <c r="I1237" t="s">
        <v>19</v>
      </c>
      <c r="J1237">
        <v>1357.2</v>
      </c>
      <c r="K1237">
        <v>1</v>
      </c>
      <c r="L1237" t="s">
        <v>101</v>
      </c>
      <c r="M1237" t="s">
        <v>1243</v>
      </c>
      <c r="O1237">
        <v>1350</v>
      </c>
      <c r="P1237" t="s">
        <v>20</v>
      </c>
      <c r="Q1237">
        <v>5.0999999999999996</v>
      </c>
      <c r="R1237" s="48">
        <v>1.6666666666666607E-2</v>
      </c>
      <c r="S1237">
        <v>0</v>
      </c>
    </row>
    <row r="1238" spans="1:19" x14ac:dyDescent="0.25">
      <c r="A1238" t="s">
        <v>2672</v>
      </c>
      <c r="B1238" t="s">
        <v>2673</v>
      </c>
      <c r="C1238">
        <v>6034</v>
      </c>
      <c r="D1238" t="s">
        <v>96</v>
      </c>
      <c r="E1238" t="s">
        <v>32</v>
      </c>
      <c r="F1238" t="s">
        <v>17</v>
      </c>
      <c r="G1238" t="s">
        <v>17</v>
      </c>
      <c r="H1238" t="s">
        <v>96</v>
      </c>
      <c r="I1238" t="s">
        <v>19</v>
      </c>
      <c r="J1238">
        <v>1357.2</v>
      </c>
      <c r="K1238">
        <v>1</v>
      </c>
      <c r="L1238" t="s">
        <v>101</v>
      </c>
      <c r="M1238" t="s">
        <v>1243</v>
      </c>
      <c r="O1238">
        <v>1356</v>
      </c>
      <c r="P1238" t="s">
        <v>20</v>
      </c>
      <c r="Q1238">
        <v>5.9</v>
      </c>
      <c r="R1238" s="48">
        <v>1.6666666666666607E-2</v>
      </c>
      <c r="S1238">
        <v>0</v>
      </c>
    </row>
    <row r="1239" spans="1:19" x14ac:dyDescent="0.25">
      <c r="A1239" t="s">
        <v>2674</v>
      </c>
      <c r="B1239" t="s">
        <v>2675</v>
      </c>
      <c r="C1239">
        <v>6034</v>
      </c>
      <c r="D1239" t="s">
        <v>96</v>
      </c>
      <c r="E1239" t="s">
        <v>32</v>
      </c>
      <c r="F1239" t="s">
        <v>17</v>
      </c>
      <c r="G1239" t="s">
        <v>17</v>
      </c>
      <c r="H1239" t="s">
        <v>96</v>
      </c>
      <c r="I1239" t="s">
        <v>19</v>
      </c>
      <c r="J1239">
        <v>1357.2</v>
      </c>
      <c r="K1239">
        <v>1</v>
      </c>
      <c r="L1239" t="s">
        <v>101</v>
      </c>
      <c r="M1239" t="s">
        <v>1243</v>
      </c>
      <c r="O1239">
        <v>1390</v>
      </c>
      <c r="P1239" t="s">
        <v>20</v>
      </c>
      <c r="Q1239">
        <v>6.2</v>
      </c>
      <c r="R1239" s="48">
        <v>1.6666666666666607E-2</v>
      </c>
      <c r="S1239">
        <v>0</v>
      </c>
    </row>
    <row r="1240" spans="1:19" x14ac:dyDescent="0.25">
      <c r="A1240" t="s">
        <v>2676</v>
      </c>
      <c r="B1240" t="s">
        <v>2677</v>
      </c>
      <c r="C1240">
        <v>6034</v>
      </c>
      <c r="D1240" t="s">
        <v>96</v>
      </c>
      <c r="E1240" t="s">
        <v>32</v>
      </c>
      <c r="F1240" t="s">
        <v>17</v>
      </c>
      <c r="G1240" t="s">
        <v>17</v>
      </c>
      <c r="H1240" t="s">
        <v>96</v>
      </c>
      <c r="I1240" t="s">
        <v>19</v>
      </c>
      <c r="J1240">
        <v>1357.2</v>
      </c>
      <c r="K1240">
        <v>1</v>
      </c>
      <c r="L1240" t="s">
        <v>101</v>
      </c>
      <c r="M1240" t="s">
        <v>1243</v>
      </c>
      <c r="O1240">
        <v>1398</v>
      </c>
      <c r="P1240" t="s">
        <v>20</v>
      </c>
      <c r="Q1240">
        <v>6.2</v>
      </c>
      <c r="R1240" s="48">
        <v>1.6666666666669272E-2</v>
      </c>
      <c r="S1240">
        <v>0</v>
      </c>
    </row>
    <row r="1241" spans="1:19" x14ac:dyDescent="0.25">
      <c r="A1241" t="s">
        <v>2678</v>
      </c>
      <c r="B1241" t="s">
        <v>2679</v>
      </c>
      <c r="C1241">
        <v>6034</v>
      </c>
      <c r="D1241" t="s">
        <v>96</v>
      </c>
      <c r="E1241" t="s">
        <v>32</v>
      </c>
      <c r="F1241" t="s">
        <v>17</v>
      </c>
      <c r="G1241" t="s">
        <v>17</v>
      </c>
      <c r="H1241" t="s">
        <v>96</v>
      </c>
      <c r="I1241" t="s">
        <v>19</v>
      </c>
      <c r="J1241">
        <v>1357.2</v>
      </c>
      <c r="K1241">
        <v>1</v>
      </c>
      <c r="L1241" t="s">
        <v>101</v>
      </c>
      <c r="M1241" t="s">
        <v>1243</v>
      </c>
      <c r="O1241">
        <v>1388</v>
      </c>
      <c r="P1241" t="s">
        <v>20</v>
      </c>
      <c r="Q1241">
        <v>6.1</v>
      </c>
      <c r="R1241" s="48">
        <v>1.6666666666666607E-2</v>
      </c>
      <c r="S1241">
        <v>0</v>
      </c>
    </row>
    <row r="1242" spans="1:19" x14ac:dyDescent="0.25">
      <c r="A1242" t="s">
        <v>2680</v>
      </c>
      <c r="B1242" t="s">
        <v>2681</v>
      </c>
      <c r="C1242">
        <v>6034</v>
      </c>
      <c r="D1242" t="s">
        <v>96</v>
      </c>
      <c r="E1242" t="s">
        <v>32</v>
      </c>
      <c r="F1242" t="s">
        <v>17</v>
      </c>
      <c r="G1242" t="s">
        <v>17</v>
      </c>
      <c r="H1242" t="s">
        <v>96</v>
      </c>
      <c r="I1242" t="s">
        <v>19</v>
      </c>
      <c r="J1242">
        <v>1357.2</v>
      </c>
      <c r="K1242">
        <v>1</v>
      </c>
      <c r="L1242" t="s">
        <v>101</v>
      </c>
      <c r="M1242" t="s">
        <v>1243</v>
      </c>
      <c r="O1242">
        <v>1364</v>
      </c>
      <c r="P1242" t="s">
        <v>20</v>
      </c>
      <c r="Q1242">
        <v>6.1</v>
      </c>
      <c r="R1242" s="48">
        <v>1.6666666666666607E-2</v>
      </c>
      <c r="S1242">
        <v>0</v>
      </c>
    </row>
    <row r="1243" spans="1:19" x14ac:dyDescent="0.25">
      <c r="A1243" t="s">
        <v>2682</v>
      </c>
      <c r="B1243" t="s">
        <v>2683</v>
      </c>
      <c r="C1243">
        <v>6034</v>
      </c>
      <c r="D1243" t="s">
        <v>96</v>
      </c>
      <c r="E1243" t="s">
        <v>32</v>
      </c>
      <c r="F1243" t="s">
        <v>17</v>
      </c>
      <c r="G1243" t="s">
        <v>17</v>
      </c>
      <c r="H1243" t="s">
        <v>96</v>
      </c>
      <c r="I1243" t="s">
        <v>19</v>
      </c>
      <c r="J1243">
        <v>1357.2</v>
      </c>
      <c r="K1243">
        <v>1</v>
      </c>
      <c r="L1243" t="s">
        <v>101</v>
      </c>
      <c r="M1243" t="s">
        <v>1243</v>
      </c>
      <c r="O1243">
        <v>1358</v>
      </c>
      <c r="P1243" t="s">
        <v>20</v>
      </c>
      <c r="Q1243">
        <v>5.9</v>
      </c>
      <c r="R1243" s="48">
        <v>1.6666666666666607E-2</v>
      </c>
      <c r="S1243">
        <v>0</v>
      </c>
    </row>
    <row r="1244" spans="1:19" x14ac:dyDescent="0.25">
      <c r="A1244" t="s">
        <v>2684</v>
      </c>
      <c r="B1244" t="s">
        <v>2685</v>
      </c>
      <c r="C1244">
        <v>6034</v>
      </c>
      <c r="D1244" t="s">
        <v>96</v>
      </c>
      <c r="E1244" t="s">
        <v>32</v>
      </c>
      <c r="F1244" t="s">
        <v>17</v>
      </c>
      <c r="G1244" t="s">
        <v>17</v>
      </c>
      <c r="H1244" t="s">
        <v>96</v>
      </c>
      <c r="I1244" t="s">
        <v>19</v>
      </c>
      <c r="J1244">
        <v>1357.2</v>
      </c>
      <c r="K1244">
        <v>1</v>
      </c>
      <c r="L1244" t="s">
        <v>101</v>
      </c>
      <c r="M1244" t="s">
        <v>1243</v>
      </c>
      <c r="O1244">
        <v>1368</v>
      </c>
      <c r="P1244" t="s">
        <v>20</v>
      </c>
      <c r="Q1244">
        <v>5.8</v>
      </c>
      <c r="R1244" s="48">
        <v>1.6666666666666607E-2</v>
      </c>
      <c r="S1244">
        <v>0</v>
      </c>
    </row>
    <row r="1245" spans="1:19" x14ac:dyDescent="0.25">
      <c r="A1245" t="s">
        <v>2686</v>
      </c>
      <c r="B1245" t="s">
        <v>2687</v>
      </c>
      <c r="C1245">
        <v>6034</v>
      </c>
      <c r="D1245" t="s">
        <v>96</v>
      </c>
      <c r="E1245" t="s">
        <v>32</v>
      </c>
      <c r="F1245" t="s">
        <v>21</v>
      </c>
      <c r="G1245" t="s">
        <v>21</v>
      </c>
      <c r="H1245" t="s">
        <v>96</v>
      </c>
      <c r="I1245" t="s">
        <v>22</v>
      </c>
      <c r="J1245">
        <v>1357.2</v>
      </c>
      <c r="K1245">
        <v>1</v>
      </c>
      <c r="L1245" t="s">
        <v>97</v>
      </c>
      <c r="M1245" t="s">
        <v>1243</v>
      </c>
      <c r="O1245">
        <v>850</v>
      </c>
      <c r="P1245" t="s">
        <v>20</v>
      </c>
      <c r="Q1245">
        <v>0</v>
      </c>
      <c r="R1245" s="48">
        <v>8.6111111111089045E-3</v>
      </c>
      <c r="S1245">
        <v>1</v>
      </c>
    </row>
    <row r="1246" spans="1:19" x14ac:dyDescent="0.25">
      <c r="A1246" t="s">
        <v>2688</v>
      </c>
      <c r="B1246" t="s">
        <v>2689</v>
      </c>
      <c r="C1246">
        <v>6034</v>
      </c>
      <c r="D1246" t="s">
        <v>96</v>
      </c>
      <c r="E1246" t="s">
        <v>32</v>
      </c>
      <c r="F1246" t="s">
        <v>21</v>
      </c>
      <c r="G1246" t="s">
        <v>21</v>
      </c>
      <c r="H1246" t="s">
        <v>96</v>
      </c>
      <c r="I1246" t="s">
        <v>22</v>
      </c>
      <c r="J1246">
        <v>1357.2</v>
      </c>
      <c r="K1246">
        <v>1</v>
      </c>
      <c r="L1246" t="s">
        <v>97</v>
      </c>
      <c r="M1246" t="s">
        <v>1243</v>
      </c>
      <c r="O1246">
        <v>1005</v>
      </c>
      <c r="P1246" t="s">
        <v>20</v>
      </c>
      <c r="Q1246">
        <v>7.4</v>
      </c>
      <c r="R1246" s="48">
        <v>1.6666666666666607E-2</v>
      </c>
      <c r="S1246">
        <v>0</v>
      </c>
    </row>
    <row r="1247" spans="1:19" x14ac:dyDescent="0.25">
      <c r="A1247" t="s">
        <v>2690</v>
      </c>
      <c r="B1247" t="s">
        <v>2691</v>
      </c>
      <c r="C1247">
        <v>6034</v>
      </c>
      <c r="D1247" t="s">
        <v>96</v>
      </c>
      <c r="E1247" t="s">
        <v>32</v>
      </c>
      <c r="F1247" t="s">
        <v>21</v>
      </c>
      <c r="G1247" t="s">
        <v>21</v>
      </c>
      <c r="H1247" t="s">
        <v>96</v>
      </c>
      <c r="I1247" t="s">
        <v>22</v>
      </c>
      <c r="J1247">
        <v>1357.2</v>
      </c>
      <c r="K1247">
        <v>1</v>
      </c>
      <c r="L1247" t="s">
        <v>97</v>
      </c>
      <c r="M1247" t="s">
        <v>1243</v>
      </c>
      <c r="O1247">
        <v>1099</v>
      </c>
      <c r="P1247" t="s">
        <v>20</v>
      </c>
      <c r="Q1247">
        <v>9.6999999999999993</v>
      </c>
      <c r="R1247" s="48">
        <v>1.6666666666666607E-2</v>
      </c>
      <c r="S1247">
        <v>0</v>
      </c>
    </row>
    <row r="1248" spans="1:19" x14ac:dyDescent="0.25">
      <c r="A1248" t="s">
        <v>2692</v>
      </c>
      <c r="B1248" t="s">
        <v>2693</v>
      </c>
      <c r="C1248">
        <v>6034</v>
      </c>
      <c r="D1248" t="s">
        <v>96</v>
      </c>
      <c r="E1248" t="s">
        <v>32</v>
      </c>
      <c r="F1248" t="s">
        <v>26</v>
      </c>
      <c r="G1248" t="s">
        <v>27</v>
      </c>
      <c r="H1248" t="s">
        <v>96</v>
      </c>
      <c r="I1248" t="s">
        <v>19</v>
      </c>
      <c r="J1248">
        <v>1357.2</v>
      </c>
      <c r="K1248">
        <v>1</v>
      </c>
      <c r="L1248" t="s">
        <v>114</v>
      </c>
      <c r="M1248" t="s">
        <v>1243</v>
      </c>
      <c r="O1248">
        <v>1082</v>
      </c>
      <c r="P1248" t="s">
        <v>20</v>
      </c>
      <c r="Q1248">
        <v>9.4</v>
      </c>
      <c r="R1248" s="48">
        <v>3.3333333333338544E-3</v>
      </c>
      <c r="S1248">
        <v>0</v>
      </c>
    </row>
    <row r="1249" spans="1:19" x14ac:dyDescent="0.25">
      <c r="A1249" t="s">
        <v>2694</v>
      </c>
      <c r="B1249" t="s">
        <v>2695</v>
      </c>
      <c r="C1249">
        <v>6034</v>
      </c>
      <c r="D1249" t="s">
        <v>96</v>
      </c>
      <c r="E1249" t="s">
        <v>32</v>
      </c>
      <c r="F1249" t="s">
        <v>26</v>
      </c>
      <c r="G1249" t="s">
        <v>27</v>
      </c>
      <c r="H1249" t="s">
        <v>96</v>
      </c>
      <c r="I1249" t="s">
        <v>19</v>
      </c>
      <c r="J1249">
        <v>1357.5</v>
      </c>
      <c r="K1249">
        <v>1</v>
      </c>
      <c r="L1249" t="s">
        <v>114</v>
      </c>
      <c r="M1249" t="s">
        <v>1243</v>
      </c>
      <c r="O1249">
        <v>1098</v>
      </c>
      <c r="P1249" t="s">
        <v>20</v>
      </c>
      <c r="Q1249">
        <v>9.6999999999999993</v>
      </c>
      <c r="R1249" s="48">
        <v>1.6666666666666607E-2</v>
      </c>
      <c r="S1249">
        <v>0</v>
      </c>
    </row>
    <row r="1250" spans="1:19" x14ac:dyDescent="0.25">
      <c r="A1250" t="s">
        <v>2696</v>
      </c>
      <c r="B1250" t="s">
        <v>2697</v>
      </c>
      <c r="C1250">
        <v>6034</v>
      </c>
      <c r="D1250" t="s">
        <v>96</v>
      </c>
      <c r="E1250" t="s">
        <v>32</v>
      </c>
      <c r="F1250" t="s">
        <v>26</v>
      </c>
      <c r="G1250" t="s">
        <v>27</v>
      </c>
      <c r="H1250" t="s">
        <v>96</v>
      </c>
      <c r="I1250" t="s">
        <v>19</v>
      </c>
      <c r="J1250">
        <v>1357.5</v>
      </c>
      <c r="K1250">
        <v>1</v>
      </c>
      <c r="L1250" t="s">
        <v>114</v>
      </c>
      <c r="M1250" t="s">
        <v>1243</v>
      </c>
      <c r="O1250">
        <v>1253</v>
      </c>
      <c r="P1250" t="s">
        <v>20</v>
      </c>
      <c r="Q1250">
        <v>10.9</v>
      </c>
      <c r="R1250" s="48">
        <v>1.6666666666666607E-2</v>
      </c>
      <c r="S1250">
        <v>0</v>
      </c>
    </row>
    <row r="1251" spans="1:19" x14ac:dyDescent="0.25">
      <c r="A1251" t="s">
        <v>2698</v>
      </c>
      <c r="B1251" t="s">
        <v>2699</v>
      </c>
      <c r="C1251">
        <v>6034</v>
      </c>
      <c r="D1251" t="s">
        <v>96</v>
      </c>
      <c r="E1251" t="s">
        <v>32</v>
      </c>
      <c r="F1251" t="s">
        <v>26</v>
      </c>
      <c r="G1251" t="s">
        <v>27</v>
      </c>
      <c r="H1251" t="s">
        <v>96</v>
      </c>
      <c r="I1251" t="s">
        <v>19</v>
      </c>
      <c r="J1251">
        <v>1357.5</v>
      </c>
      <c r="K1251">
        <v>1</v>
      </c>
      <c r="L1251" t="s">
        <v>114</v>
      </c>
      <c r="M1251" t="s">
        <v>1243</v>
      </c>
      <c r="O1251">
        <v>1211</v>
      </c>
      <c r="P1251" t="s">
        <v>20</v>
      </c>
      <c r="Q1251">
        <v>10.7</v>
      </c>
      <c r="R1251" s="48">
        <v>1.6666666666666607E-2</v>
      </c>
      <c r="S1251">
        <v>0</v>
      </c>
    </row>
    <row r="1252" spans="1:19" x14ac:dyDescent="0.25">
      <c r="A1252" t="s">
        <v>2700</v>
      </c>
      <c r="B1252" t="s">
        <v>2701</v>
      </c>
      <c r="C1252">
        <v>6034</v>
      </c>
      <c r="D1252" t="s">
        <v>96</v>
      </c>
      <c r="E1252" t="s">
        <v>32</v>
      </c>
      <c r="F1252" t="s">
        <v>26</v>
      </c>
      <c r="G1252" t="s">
        <v>27</v>
      </c>
      <c r="H1252" t="s">
        <v>96</v>
      </c>
      <c r="I1252" t="s">
        <v>19</v>
      </c>
      <c r="J1252">
        <v>1357.5</v>
      </c>
      <c r="K1252">
        <v>1</v>
      </c>
      <c r="L1252" t="s">
        <v>114</v>
      </c>
      <c r="M1252" t="s">
        <v>1243</v>
      </c>
      <c r="O1252">
        <v>1267</v>
      </c>
      <c r="P1252" t="s">
        <v>20</v>
      </c>
      <c r="Q1252">
        <v>11</v>
      </c>
      <c r="R1252" s="48">
        <v>1.6666666666666607E-2</v>
      </c>
      <c r="S1252">
        <v>0</v>
      </c>
    </row>
    <row r="1253" spans="1:19" x14ac:dyDescent="0.25">
      <c r="A1253" t="s">
        <v>2702</v>
      </c>
      <c r="B1253" t="s">
        <v>2703</v>
      </c>
      <c r="C1253">
        <v>6034</v>
      </c>
      <c r="D1253" t="s">
        <v>96</v>
      </c>
      <c r="E1253" t="s">
        <v>32</v>
      </c>
      <c r="F1253" t="s">
        <v>26</v>
      </c>
      <c r="G1253" t="s">
        <v>27</v>
      </c>
      <c r="H1253" t="s">
        <v>96</v>
      </c>
      <c r="I1253" t="s">
        <v>19</v>
      </c>
      <c r="J1253">
        <v>1357.5</v>
      </c>
      <c r="K1253">
        <v>1</v>
      </c>
      <c r="L1253" t="s">
        <v>114</v>
      </c>
      <c r="M1253" t="s">
        <v>1243</v>
      </c>
      <c r="O1253">
        <v>845</v>
      </c>
      <c r="P1253" t="s">
        <v>20</v>
      </c>
      <c r="Q1253">
        <v>0</v>
      </c>
      <c r="R1253" s="48">
        <v>1.6666666666666607E-2</v>
      </c>
      <c r="S1253">
        <v>1</v>
      </c>
    </row>
    <row r="1254" spans="1:19" x14ac:dyDescent="0.25">
      <c r="A1254" t="s">
        <v>2704</v>
      </c>
      <c r="B1254" t="s">
        <v>2705</v>
      </c>
      <c r="C1254">
        <v>6034</v>
      </c>
      <c r="D1254" t="s">
        <v>96</v>
      </c>
      <c r="E1254" t="s">
        <v>32</v>
      </c>
      <c r="F1254" t="s">
        <v>26</v>
      </c>
      <c r="G1254" t="s">
        <v>27</v>
      </c>
      <c r="H1254" t="s">
        <v>96</v>
      </c>
      <c r="I1254" t="s">
        <v>19</v>
      </c>
      <c r="J1254">
        <v>1357.5</v>
      </c>
      <c r="K1254">
        <v>1</v>
      </c>
      <c r="L1254" t="s">
        <v>114</v>
      </c>
      <c r="M1254" t="s">
        <v>1243</v>
      </c>
      <c r="O1254">
        <v>849</v>
      </c>
      <c r="P1254" t="s">
        <v>20</v>
      </c>
      <c r="Q1254">
        <v>2.6</v>
      </c>
      <c r="R1254" s="48">
        <v>1.6666666666666607E-2</v>
      </c>
      <c r="S1254">
        <v>0</v>
      </c>
    </row>
    <row r="1255" spans="1:19" x14ac:dyDescent="0.25">
      <c r="A1255" t="s">
        <v>2706</v>
      </c>
      <c r="B1255" t="s">
        <v>2707</v>
      </c>
      <c r="C1255">
        <v>6034</v>
      </c>
      <c r="D1255" t="s">
        <v>96</v>
      </c>
      <c r="E1255" t="s">
        <v>32</v>
      </c>
      <c r="F1255" t="s">
        <v>26</v>
      </c>
      <c r="G1255" t="s">
        <v>27</v>
      </c>
      <c r="H1255" t="s">
        <v>96</v>
      </c>
      <c r="I1255" t="s">
        <v>19</v>
      </c>
      <c r="J1255">
        <v>1357.6</v>
      </c>
      <c r="K1255">
        <v>1</v>
      </c>
      <c r="L1255" t="s">
        <v>114</v>
      </c>
      <c r="M1255" t="s">
        <v>1243</v>
      </c>
      <c r="O1255">
        <v>849</v>
      </c>
      <c r="P1255" t="s">
        <v>20</v>
      </c>
      <c r="Q1255">
        <v>0</v>
      </c>
      <c r="R1255" s="48">
        <v>1.6666666666666607E-2</v>
      </c>
      <c r="S1255">
        <v>1</v>
      </c>
    </row>
    <row r="1256" spans="1:19" x14ac:dyDescent="0.25">
      <c r="A1256" t="s">
        <v>2708</v>
      </c>
      <c r="B1256" t="s">
        <v>2709</v>
      </c>
      <c r="C1256">
        <v>6034</v>
      </c>
      <c r="D1256" t="s">
        <v>96</v>
      </c>
      <c r="E1256" t="s">
        <v>32</v>
      </c>
      <c r="F1256" t="s">
        <v>23</v>
      </c>
      <c r="G1256" t="s">
        <v>23</v>
      </c>
      <c r="H1256" t="s">
        <v>96</v>
      </c>
      <c r="I1256" t="s">
        <v>24</v>
      </c>
      <c r="J1256">
        <v>1357.6</v>
      </c>
      <c r="K1256">
        <v>1</v>
      </c>
      <c r="L1256" t="s">
        <v>2710</v>
      </c>
      <c r="M1256" t="s">
        <v>1243</v>
      </c>
      <c r="O1256">
        <v>846</v>
      </c>
      <c r="P1256" t="s">
        <v>20</v>
      </c>
      <c r="Q1256">
        <v>0</v>
      </c>
      <c r="R1256" s="48">
        <v>1.1111111111130612E-3</v>
      </c>
      <c r="S1256">
        <v>1</v>
      </c>
    </row>
    <row r="1257" spans="1:19" x14ac:dyDescent="0.25">
      <c r="A1257" t="s">
        <v>2711</v>
      </c>
      <c r="B1257" t="s">
        <v>2712</v>
      </c>
      <c r="C1257">
        <v>6034</v>
      </c>
      <c r="D1257" t="s">
        <v>96</v>
      </c>
      <c r="E1257" t="s">
        <v>32</v>
      </c>
      <c r="F1257" t="s">
        <v>26</v>
      </c>
      <c r="G1257" t="s">
        <v>27</v>
      </c>
      <c r="H1257" t="s">
        <v>96</v>
      </c>
      <c r="I1257" t="s">
        <v>19</v>
      </c>
      <c r="J1257">
        <v>1357.6</v>
      </c>
      <c r="K1257">
        <v>1</v>
      </c>
      <c r="L1257" t="s">
        <v>114</v>
      </c>
      <c r="M1257" t="s">
        <v>1243</v>
      </c>
      <c r="O1257">
        <v>1199</v>
      </c>
      <c r="P1257" t="s">
        <v>20</v>
      </c>
      <c r="Q1257">
        <v>7.2</v>
      </c>
      <c r="R1257" s="48">
        <v>1.6666666666666607E-2</v>
      </c>
      <c r="S1257">
        <v>0</v>
      </c>
    </row>
    <row r="1258" spans="1:19" x14ac:dyDescent="0.25">
      <c r="A1258" t="s">
        <v>2713</v>
      </c>
      <c r="B1258" t="s">
        <v>2714</v>
      </c>
      <c r="C1258">
        <v>6034</v>
      </c>
      <c r="D1258" t="s">
        <v>96</v>
      </c>
      <c r="E1258" t="s">
        <v>32</v>
      </c>
      <c r="F1258" t="s">
        <v>26</v>
      </c>
      <c r="G1258" t="s">
        <v>27</v>
      </c>
      <c r="H1258" t="s">
        <v>96</v>
      </c>
      <c r="I1258" t="s">
        <v>19</v>
      </c>
      <c r="J1258">
        <v>1357.6</v>
      </c>
      <c r="K1258">
        <v>1</v>
      </c>
      <c r="L1258" t="s">
        <v>114</v>
      </c>
      <c r="M1258" t="s">
        <v>1243</v>
      </c>
      <c r="O1258">
        <v>851</v>
      </c>
      <c r="P1258" t="s">
        <v>20</v>
      </c>
      <c r="Q1258">
        <v>6.2</v>
      </c>
      <c r="R1258" s="48">
        <v>1.6666666666666607E-2</v>
      </c>
      <c r="S1258">
        <v>0</v>
      </c>
    </row>
    <row r="1259" spans="1:19" x14ac:dyDescent="0.25">
      <c r="A1259" t="s">
        <v>2715</v>
      </c>
      <c r="B1259" t="s">
        <v>2716</v>
      </c>
      <c r="C1259">
        <v>6034</v>
      </c>
      <c r="D1259" t="s">
        <v>96</v>
      </c>
      <c r="E1259" t="s">
        <v>32</v>
      </c>
      <c r="F1259" t="s">
        <v>26</v>
      </c>
      <c r="G1259" t="s">
        <v>27</v>
      </c>
      <c r="H1259" t="s">
        <v>96</v>
      </c>
      <c r="I1259" t="s">
        <v>19</v>
      </c>
      <c r="J1259">
        <v>1357.6</v>
      </c>
      <c r="K1259">
        <v>1</v>
      </c>
      <c r="L1259" t="s">
        <v>114</v>
      </c>
      <c r="M1259" t="s">
        <v>1243</v>
      </c>
      <c r="O1259">
        <v>850</v>
      </c>
      <c r="P1259" t="s">
        <v>20</v>
      </c>
      <c r="Q1259">
        <v>0</v>
      </c>
      <c r="R1259" s="48">
        <v>1.6666666666666607E-2</v>
      </c>
      <c r="S1259">
        <v>1</v>
      </c>
    </row>
    <row r="1260" spans="1:19" x14ac:dyDescent="0.25">
      <c r="A1260" t="s">
        <v>2717</v>
      </c>
      <c r="B1260" t="s">
        <v>2718</v>
      </c>
      <c r="C1260">
        <v>6034</v>
      </c>
      <c r="D1260" t="s">
        <v>96</v>
      </c>
      <c r="E1260" t="s">
        <v>32</v>
      </c>
      <c r="F1260" t="s">
        <v>26</v>
      </c>
      <c r="G1260" t="s">
        <v>27</v>
      </c>
      <c r="H1260" t="s">
        <v>96</v>
      </c>
      <c r="I1260" t="s">
        <v>19</v>
      </c>
      <c r="J1260">
        <v>1357.6</v>
      </c>
      <c r="K1260">
        <v>1</v>
      </c>
      <c r="L1260" t="s">
        <v>114</v>
      </c>
      <c r="M1260" t="s">
        <v>1243</v>
      </c>
      <c r="O1260">
        <v>1235</v>
      </c>
      <c r="P1260" t="s">
        <v>20</v>
      </c>
      <c r="Q1260">
        <v>3.8</v>
      </c>
      <c r="R1260" s="48">
        <v>1.6666666666666607E-2</v>
      </c>
      <c r="S1260">
        <v>0</v>
      </c>
    </row>
    <row r="1261" spans="1:19" x14ac:dyDescent="0.25">
      <c r="A1261" t="s">
        <v>2719</v>
      </c>
      <c r="B1261" t="s">
        <v>2720</v>
      </c>
      <c r="C1261">
        <v>6034</v>
      </c>
      <c r="D1261" t="s">
        <v>96</v>
      </c>
      <c r="E1261" t="s">
        <v>32</v>
      </c>
      <c r="F1261" t="s">
        <v>26</v>
      </c>
      <c r="G1261" t="s">
        <v>27</v>
      </c>
      <c r="H1261" t="s">
        <v>96</v>
      </c>
      <c r="I1261" t="s">
        <v>19</v>
      </c>
      <c r="J1261">
        <v>1357.6</v>
      </c>
      <c r="K1261">
        <v>1</v>
      </c>
      <c r="L1261" t="s">
        <v>114</v>
      </c>
      <c r="M1261" t="s">
        <v>1243</v>
      </c>
      <c r="O1261">
        <v>848</v>
      </c>
      <c r="P1261" t="s">
        <v>20</v>
      </c>
      <c r="Q1261">
        <v>0</v>
      </c>
      <c r="R1261" s="48">
        <v>1.6666666666666607E-2</v>
      </c>
      <c r="S1261">
        <v>1</v>
      </c>
    </row>
    <row r="1262" spans="1:19" x14ac:dyDescent="0.25">
      <c r="A1262" t="s">
        <v>2721</v>
      </c>
      <c r="B1262" t="s">
        <v>2722</v>
      </c>
      <c r="C1262">
        <v>6034</v>
      </c>
      <c r="D1262" t="s">
        <v>96</v>
      </c>
      <c r="E1262" t="s">
        <v>32</v>
      </c>
      <c r="F1262" t="s">
        <v>28</v>
      </c>
      <c r="G1262" t="s">
        <v>28</v>
      </c>
      <c r="H1262" t="s">
        <v>96</v>
      </c>
      <c r="I1262" t="s">
        <v>19</v>
      </c>
      <c r="J1262">
        <v>1357.6</v>
      </c>
      <c r="K1262">
        <v>1</v>
      </c>
      <c r="L1262" t="s">
        <v>121</v>
      </c>
      <c r="M1262" t="s">
        <v>1243</v>
      </c>
      <c r="O1262">
        <v>1162</v>
      </c>
      <c r="P1262" t="s">
        <v>20</v>
      </c>
      <c r="Q1262">
        <v>0</v>
      </c>
      <c r="R1262" s="48">
        <v>1.6666666666669272E-3</v>
      </c>
      <c r="S1262">
        <v>1</v>
      </c>
    </row>
    <row r="1263" spans="1:19" x14ac:dyDescent="0.25">
      <c r="A1263" t="s">
        <v>2723</v>
      </c>
      <c r="B1263" t="s">
        <v>2724</v>
      </c>
      <c r="C1263">
        <v>6034</v>
      </c>
      <c r="D1263" t="s">
        <v>96</v>
      </c>
      <c r="E1263" t="s">
        <v>32</v>
      </c>
      <c r="F1263" t="s">
        <v>28</v>
      </c>
      <c r="G1263" t="s">
        <v>28</v>
      </c>
      <c r="H1263" t="s">
        <v>96</v>
      </c>
      <c r="I1263" t="s">
        <v>19</v>
      </c>
      <c r="J1263">
        <v>1357.7</v>
      </c>
      <c r="K1263">
        <v>1</v>
      </c>
      <c r="L1263" t="s">
        <v>121</v>
      </c>
      <c r="M1263" t="s">
        <v>1243</v>
      </c>
      <c r="O1263">
        <v>1202</v>
      </c>
      <c r="P1263" t="s">
        <v>20</v>
      </c>
      <c r="Q1263">
        <v>0</v>
      </c>
      <c r="R1263" s="48">
        <v>1.6666666666666607E-2</v>
      </c>
      <c r="S1263">
        <v>1</v>
      </c>
    </row>
    <row r="1264" spans="1:19" x14ac:dyDescent="0.25">
      <c r="A1264" t="s">
        <v>2725</v>
      </c>
      <c r="B1264" t="s">
        <v>2726</v>
      </c>
      <c r="C1264">
        <v>6034</v>
      </c>
      <c r="D1264" t="s">
        <v>96</v>
      </c>
      <c r="E1264" t="s">
        <v>32</v>
      </c>
      <c r="F1264" t="s">
        <v>28</v>
      </c>
      <c r="G1264" t="s">
        <v>28</v>
      </c>
      <c r="H1264" t="s">
        <v>96</v>
      </c>
      <c r="I1264" t="s">
        <v>19</v>
      </c>
      <c r="J1264">
        <v>1357.7</v>
      </c>
      <c r="K1264">
        <v>1</v>
      </c>
      <c r="L1264" t="s">
        <v>121</v>
      </c>
      <c r="M1264" t="s">
        <v>1243</v>
      </c>
      <c r="O1264">
        <v>1197</v>
      </c>
      <c r="P1264" t="s">
        <v>20</v>
      </c>
      <c r="Q1264">
        <v>0</v>
      </c>
      <c r="R1264" s="48">
        <v>1.6666666666666607E-2</v>
      </c>
      <c r="S1264">
        <v>1</v>
      </c>
    </row>
    <row r="1265" spans="1:19" x14ac:dyDescent="0.25">
      <c r="A1265" t="s">
        <v>2727</v>
      </c>
      <c r="B1265" t="s">
        <v>2728</v>
      </c>
      <c r="C1265">
        <v>6034</v>
      </c>
      <c r="D1265" t="s">
        <v>96</v>
      </c>
      <c r="E1265" t="s">
        <v>32</v>
      </c>
      <c r="F1265" t="s">
        <v>28</v>
      </c>
      <c r="G1265" t="s">
        <v>28</v>
      </c>
      <c r="H1265" t="s">
        <v>96</v>
      </c>
      <c r="I1265" t="s">
        <v>19</v>
      </c>
      <c r="J1265">
        <v>1357.7</v>
      </c>
      <c r="K1265">
        <v>1</v>
      </c>
      <c r="L1265" t="s">
        <v>121</v>
      </c>
      <c r="M1265" t="s">
        <v>1243</v>
      </c>
      <c r="O1265">
        <v>1222</v>
      </c>
      <c r="P1265" t="s">
        <v>20</v>
      </c>
      <c r="Q1265">
        <v>0</v>
      </c>
      <c r="R1265" s="48">
        <v>1.6666666666666607E-2</v>
      </c>
      <c r="S1265">
        <v>1</v>
      </c>
    </row>
    <row r="1266" spans="1:19" x14ac:dyDescent="0.25">
      <c r="A1266" t="s">
        <v>2729</v>
      </c>
      <c r="B1266" t="s">
        <v>2730</v>
      </c>
      <c r="C1266">
        <v>6034</v>
      </c>
      <c r="D1266" t="s">
        <v>96</v>
      </c>
      <c r="E1266" t="s">
        <v>32</v>
      </c>
      <c r="F1266" t="s">
        <v>28</v>
      </c>
      <c r="G1266" t="s">
        <v>28</v>
      </c>
      <c r="H1266" t="s">
        <v>96</v>
      </c>
      <c r="I1266" t="s">
        <v>19</v>
      </c>
      <c r="J1266">
        <v>1357.7</v>
      </c>
      <c r="K1266">
        <v>1</v>
      </c>
      <c r="L1266" t="s">
        <v>121</v>
      </c>
      <c r="M1266" t="s">
        <v>1243</v>
      </c>
      <c r="O1266">
        <v>850</v>
      </c>
      <c r="P1266" t="s">
        <v>20</v>
      </c>
      <c r="Q1266">
        <v>0</v>
      </c>
      <c r="R1266" s="48">
        <v>1.6666666666666607E-2</v>
      </c>
      <c r="S1266">
        <v>1</v>
      </c>
    </row>
    <row r="1267" spans="1:19" x14ac:dyDescent="0.25">
      <c r="A1267" t="s">
        <v>2731</v>
      </c>
      <c r="B1267" t="s">
        <v>2732</v>
      </c>
      <c r="C1267">
        <v>6034</v>
      </c>
      <c r="D1267" t="s">
        <v>96</v>
      </c>
      <c r="E1267" t="s">
        <v>32</v>
      </c>
      <c r="F1267" t="s">
        <v>28</v>
      </c>
      <c r="G1267" t="s">
        <v>28</v>
      </c>
      <c r="H1267" t="s">
        <v>96</v>
      </c>
      <c r="I1267" t="s">
        <v>19</v>
      </c>
      <c r="J1267">
        <v>1357.7</v>
      </c>
      <c r="K1267">
        <v>1</v>
      </c>
      <c r="L1267" t="s">
        <v>121</v>
      </c>
      <c r="M1267" t="s">
        <v>1243</v>
      </c>
      <c r="O1267">
        <v>850</v>
      </c>
      <c r="P1267" t="s">
        <v>20</v>
      </c>
      <c r="Q1267">
        <v>2.4</v>
      </c>
      <c r="R1267" s="48">
        <v>1.6666666666666607E-2</v>
      </c>
      <c r="S1267">
        <v>0</v>
      </c>
    </row>
    <row r="1268" spans="1:19" x14ac:dyDescent="0.25">
      <c r="A1268" t="s">
        <v>2733</v>
      </c>
      <c r="B1268" t="s">
        <v>2734</v>
      </c>
      <c r="C1268">
        <v>6034</v>
      </c>
      <c r="D1268" t="s">
        <v>96</v>
      </c>
      <c r="E1268" t="s">
        <v>32</v>
      </c>
      <c r="F1268" t="s">
        <v>29</v>
      </c>
      <c r="G1268" t="s">
        <v>30</v>
      </c>
      <c r="H1268" t="s">
        <v>96</v>
      </c>
      <c r="I1268" t="s">
        <v>22</v>
      </c>
      <c r="J1268">
        <v>1357.7</v>
      </c>
      <c r="K1268">
        <v>1</v>
      </c>
      <c r="L1268" t="s">
        <v>124</v>
      </c>
      <c r="M1268" t="s">
        <v>1243</v>
      </c>
      <c r="O1268">
        <v>845</v>
      </c>
      <c r="P1268" t="s">
        <v>20</v>
      </c>
      <c r="Q1268">
        <v>2.6</v>
      </c>
      <c r="R1268" s="48">
        <v>5.5555555555386604E-4</v>
      </c>
      <c r="S1268">
        <v>0</v>
      </c>
    </row>
    <row r="1269" spans="1:19" x14ac:dyDescent="0.25">
      <c r="A1269" t="s">
        <v>2735</v>
      </c>
      <c r="B1269" t="s">
        <v>2736</v>
      </c>
      <c r="C1269">
        <v>6034</v>
      </c>
      <c r="D1269" t="s">
        <v>96</v>
      </c>
      <c r="E1269" t="s">
        <v>32</v>
      </c>
      <c r="F1269" t="s">
        <v>29</v>
      </c>
      <c r="G1269" t="s">
        <v>30</v>
      </c>
      <c r="H1269" t="s">
        <v>96</v>
      </c>
      <c r="I1269" t="s">
        <v>22</v>
      </c>
      <c r="J1269">
        <v>1357.7</v>
      </c>
      <c r="K1269">
        <v>1</v>
      </c>
      <c r="L1269" t="s">
        <v>124</v>
      </c>
      <c r="M1269" t="s">
        <v>1243</v>
      </c>
      <c r="O1269">
        <v>849</v>
      </c>
      <c r="P1269" t="s">
        <v>20</v>
      </c>
      <c r="Q1269">
        <v>0</v>
      </c>
      <c r="R1269" s="48">
        <v>1.6666666666666607E-2</v>
      </c>
      <c r="S1269">
        <v>1</v>
      </c>
    </row>
    <row r="1270" spans="1:19" x14ac:dyDescent="0.25">
      <c r="A1270" t="s">
        <v>2737</v>
      </c>
      <c r="B1270" t="s">
        <v>2738</v>
      </c>
      <c r="C1270">
        <v>6034</v>
      </c>
      <c r="D1270" t="s">
        <v>96</v>
      </c>
      <c r="E1270" t="s">
        <v>32</v>
      </c>
      <c r="F1270" t="s">
        <v>23</v>
      </c>
      <c r="G1270" t="s">
        <v>23</v>
      </c>
      <c r="H1270" t="s">
        <v>96</v>
      </c>
      <c r="I1270" t="s">
        <v>24</v>
      </c>
      <c r="J1270">
        <v>1357.7</v>
      </c>
      <c r="K1270">
        <v>1</v>
      </c>
      <c r="L1270" t="s">
        <v>134</v>
      </c>
      <c r="M1270" t="s">
        <v>1243</v>
      </c>
      <c r="O1270">
        <v>852</v>
      </c>
      <c r="P1270" t="s">
        <v>20</v>
      </c>
      <c r="Q1270">
        <v>0</v>
      </c>
      <c r="R1270" s="48">
        <v>5.5555555555653058E-4</v>
      </c>
      <c r="S1270">
        <v>1</v>
      </c>
    </row>
    <row r="1271" spans="1:19" x14ac:dyDescent="0.25">
      <c r="A1271" t="s">
        <v>2739</v>
      </c>
      <c r="B1271" t="s">
        <v>2740</v>
      </c>
      <c r="C1271">
        <v>6034</v>
      </c>
      <c r="D1271" t="s">
        <v>96</v>
      </c>
      <c r="E1271" t="s">
        <v>32</v>
      </c>
      <c r="F1271" t="s">
        <v>23</v>
      </c>
      <c r="G1271" t="s">
        <v>23</v>
      </c>
      <c r="H1271" t="s">
        <v>96</v>
      </c>
      <c r="I1271" t="s">
        <v>24</v>
      </c>
      <c r="J1271">
        <v>1357.7</v>
      </c>
      <c r="K1271">
        <v>0</v>
      </c>
      <c r="L1271" t="s">
        <v>134</v>
      </c>
      <c r="M1271" t="s">
        <v>1243</v>
      </c>
      <c r="O1271">
        <v>0</v>
      </c>
      <c r="P1271" t="s">
        <v>20</v>
      </c>
      <c r="Q1271">
        <v>0</v>
      </c>
      <c r="R1271" s="48">
        <v>1.6666666666666607E-2</v>
      </c>
      <c r="S1271">
        <v>0</v>
      </c>
    </row>
    <row r="1272" spans="1:19" x14ac:dyDescent="0.25">
      <c r="A1272" t="s">
        <v>2741</v>
      </c>
      <c r="B1272" t="s">
        <v>2742</v>
      </c>
      <c r="C1272">
        <v>6034</v>
      </c>
      <c r="D1272" t="s">
        <v>96</v>
      </c>
      <c r="E1272" t="s">
        <v>32</v>
      </c>
      <c r="F1272" t="s">
        <v>23</v>
      </c>
      <c r="G1272" t="s">
        <v>23</v>
      </c>
      <c r="H1272" t="s">
        <v>96</v>
      </c>
      <c r="I1272" t="s">
        <v>24</v>
      </c>
      <c r="J1272">
        <v>1357.7</v>
      </c>
      <c r="K1272">
        <v>0</v>
      </c>
      <c r="L1272" t="s">
        <v>134</v>
      </c>
      <c r="M1272" t="s">
        <v>1243</v>
      </c>
      <c r="O1272">
        <v>0</v>
      </c>
      <c r="P1272" t="s">
        <v>20</v>
      </c>
      <c r="Q1272">
        <v>0</v>
      </c>
      <c r="R1272" s="48">
        <v>1.6666666666666607E-2</v>
      </c>
      <c r="S1272">
        <v>0</v>
      </c>
    </row>
    <row r="1273" spans="1:19" x14ac:dyDescent="0.25">
      <c r="A1273" t="s">
        <v>2743</v>
      </c>
      <c r="B1273" t="s">
        <v>2744</v>
      </c>
      <c r="C1273">
        <v>6034</v>
      </c>
      <c r="D1273" t="s">
        <v>96</v>
      </c>
      <c r="E1273" t="s">
        <v>32</v>
      </c>
      <c r="F1273" t="s">
        <v>23</v>
      </c>
      <c r="G1273" t="s">
        <v>23</v>
      </c>
      <c r="H1273" t="s">
        <v>96</v>
      </c>
      <c r="I1273" t="s">
        <v>24</v>
      </c>
      <c r="J1273">
        <v>1357.7</v>
      </c>
      <c r="K1273">
        <v>0</v>
      </c>
      <c r="L1273" t="s">
        <v>134</v>
      </c>
      <c r="M1273" t="s">
        <v>1243</v>
      </c>
      <c r="O1273">
        <v>0</v>
      </c>
      <c r="P1273" t="s">
        <v>20</v>
      </c>
      <c r="Q1273">
        <v>0</v>
      </c>
      <c r="R1273" s="48">
        <v>1.6666666666666607E-2</v>
      </c>
      <c r="S1273">
        <v>0</v>
      </c>
    </row>
    <row r="1274" spans="1:19" x14ac:dyDescent="0.25">
      <c r="A1274" t="s">
        <v>2745</v>
      </c>
      <c r="B1274" t="s">
        <v>2746</v>
      </c>
      <c r="C1274">
        <v>6034</v>
      </c>
      <c r="D1274" t="s">
        <v>96</v>
      </c>
      <c r="E1274" t="s">
        <v>32</v>
      </c>
      <c r="F1274" t="s">
        <v>23</v>
      </c>
      <c r="G1274" t="s">
        <v>23</v>
      </c>
      <c r="H1274" t="s">
        <v>96</v>
      </c>
      <c r="I1274" t="s">
        <v>24</v>
      </c>
      <c r="J1274">
        <v>1357.7</v>
      </c>
      <c r="K1274">
        <v>0</v>
      </c>
      <c r="L1274" t="s">
        <v>134</v>
      </c>
      <c r="M1274" t="s">
        <v>1243</v>
      </c>
      <c r="O1274">
        <v>0</v>
      </c>
      <c r="P1274" t="s">
        <v>20</v>
      </c>
      <c r="Q1274">
        <v>0</v>
      </c>
      <c r="R1274" s="48">
        <v>1.6666666666666607E-2</v>
      </c>
      <c r="S1274">
        <v>0</v>
      </c>
    </row>
    <row r="1275" spans="1:19" x14ac:dyDescent="0.25">
      <c r="A1275" t="s">
        <v>2747</v>
      </c>
      <c r="B1275" t="s">
        <v>2748</v>
      </c>
      <c r="C1275">
        <v>6034</v>
      </c>
      <c r="D1275" t="s">
        <v>96</v>
      </c>
      <c r="E1275" t="s">
        <v>32</v>
      </c>
      <c r="F1275" t="s">
        <v>23</v>
      </c>
      <c r="G1275" t="s">
        <v>23</v>
      </c>
      <c r="H1275" t="s">
        <v>96</v>
      </c>
      <c r="I1275" t="s">
        <v>24</v>
      </c>
      <c r="J1275">
        <v>1357.7</v>
      </c>
      <c r="K1275">
        <v>0</v>
      </c>
      <c r="L1275" t="s">
        <v>134</v>
      </c>
      <c r="M1275" t="s">
        <v>1243</v>
      </c>
      <c r="O1275">
        <v>0</v>
      </c>
      <c r="P1275" t="s">
        <v>20</v>
      </c>
      <c r="Q1275">
        <v>0</v>
      </c>
      <c r="R1275" s="48">
        <v>1.6666666666666607E-2</v>
      </c>
      <c r="S1275">
        <v>0</v>
      </c>
    </row>
    <row r="1276" spans="1:19" x14ac:dyDescent="0.25">
      <c r="A1276" t="s">
        <v>2749</v>
      </c>
      <c r="B1276" t="s">
        <v>2750</v>
      </c>
      <c r="C1276">
        <v>6034</v>
      </c>
      <c r="D1276" t="s">
        <v>96</v>
      </c>
      <c r="E1276" t="s">
        <v>32</v>
      </c>
      <c r="F1276" t="s">
        <v>23</v>
      </c>
      <c r="G1276" t="s">
        <v>23</v>
      </c>
      <c r="H1276" t="s">
        <v>96</v>
      </c>
      <c r="I1276" t="s">
        <v>24</v>
      </c>
      <c r="J1276">
        <v>1357.7</v>
      </c>
      <c r="K1276">
        <v>0</v>
      </c>
      <c r="L1276" t="s">
        <v>134</v>
      </c>
      <c r="M1276" t="s">
        <v>1243</v>
      </c>
      <c r="O1276">
        <v>0</v>
      </c>
      <c r="P1276" t="s">
        <v>20</v>
      </c>
      <c r="Q1276">
        <v>0</v>
      </c>
      <c r="R1276" s="48">
        <v>1.6666666666666607E-2</v>
      </c>
      <c r="S1276">
        <v>0</v>
      </c>
    </row>
    <row r="1277" spans="1:19" x14ac:dyDescent="0.25">
      <c r="A1277" t="s">
        <v>2751</v>
      </c>
      <c r="B1277" t="s">
        <v>2752</v>
      </c>
      <c r="C1277">
        <v>6034</v>
      </c>
      <c r="D1277" t="s">
        <v>96</v>
      </c>
      <c r="E1277" t="s">
        <v>32</v>
      </c>
      <c r="F1277" t="s">
        <v>23</v>
      </c>
      <c r="G1277" t="s">
        <v>23</v>
      </c>
      <c r="H1277" t="s">
        <v>96</v>
      </c>
      <c r="I1277" t="s">
        <v>24</v>
      </c>
      <c r="J1277">
        <v>1357.7</v>
      </c>
      <c r="K1277">
        <v>0</v>
      </c>
      <c r="L1277" t="s">
        <v>134</v>
      </c>
      <c r="M1277" t="s">
        <v>1243</v>
      </c>
      <c r="O1277">
        <v>0</v>
      </c>
      <c r="P1277" t="s">
        <v>20</v>
      </c>
      <c r="Q1277">
        <v>0</v>
      </c>
      <c r="R1277" s="48">
        <v>1.6666666666666607E-2</v>
      </c>
      <c r="S1277">
        <v>0</v>
      </c>
    </row>
    <row r="1278" spans="1:19" x14ac:dyDescent="0.25">
      <c r="A1278" t="s">
        <v>2753</v>
      </c>
      <c r="B1278" t="s">
        <v>2754</v>
      </c>
      <c r="C1278">
        <v>6034</v>
      </c>
      <c r="D1278" t="s">
        <v>96</v>
      </c>
      <c r="E1278" t="s">
        <v>32</v>
      </c>
      <c r="F1278" t="s">
        <v>23</v>
      </c>
      <c r="G1278" t="s">
        <v>23</v>
      </c>
      <c r="H1278" t="s">
        <v>96</v>
      </c>
      <c r="I1278" t="s">
        <v>24</v>
      </c>
      <c r="J1278">
        <v>1357.7</v>
      </c>
      <c r="K1278">
        <v>0</v>
      </c>
      <c r="L1278" t="s">
        <v>134</v>
      </c>
      <c r="M1278" t="s">
        <v>1243</v>
      </c>
      <c r="O1278">
        <v>0</v>
      </c>
      <c r="P1278" t="s">
        <v>20</v>
      </c>
      <c r="Q1278">
        <v>0</v>
      </c>
      <c r="R1278" s="48">
        <v>1.6666666666666607E-2</v>
      </c>
      <c r="S1278">
        <v>0</v>
      </c>
    </row>
    <row r="1279" spans="1:19" x14ac:dyDescent="0.25">
      <c r="A1279" t="s">
        <v>2755</v>
      </c>
      <c r="B1279" t="s">
        <v>2756</v>
      </c>
      <c r="C1279">
        <v>6034</v>
      </c>
      <c r="D1279" t="s">
        <v>96</v>
      </c>
      <c r="E1279" t="s">
        <v>32</v>
      </c>
      <c r="F1279" t="s">
        <v>23</v>
      </c>
      <c r="G1279" t="s">
        <v>23</v>
      </c>
      <c r="H1279" t="s">
        <v>96</v>
      </c>
      <c r="I1279" t="s">
        <v>24</v>
      </c>
      <c r="J1279">
        <v>1357.7</v>
      </c>
      <c r="K1279">
        <v>0</v>
      </c>
      <c r="L1279" t="s">
        <v>134</v>
      </c>
      <c r="M1279" t="s">
        <v>1243</v>
      </c>
      <c r="O1279">
        <v>0</v>
      </c>
      <c r="P1279" t="s">
        <v>20</v>
      </c>
      <c r="Q1279">
        <v>0</v>
      </c>
      <c r="R1279" s="48">
        <v>1.6666666666666607E-2</v>
      </c>
      <c r="S1279">
        <v>0</v>
      </c>
    </row>
    <row r="1280" spans="1:19" x14ac:dyDescent="0.25">
      <c r="A1280" t="s">
        <v>2757</v>
      </c>
      <c r="B1280" t="s">
        <v>2758</v>
      </c>
      <c r="C1280">
        <v>6034</v>
      </c>
      <c r="D1280" t="s">
        <v>96</v>
      </c>
      <c r="E1280" t="s">
        <v>32</v>
      </c>
      <c r="F1280" t="s">
        <v>23</v>
      </c>
      <c r="G1280" t="s">
        <v>23</v>
      </c>
      <c r="H1280" t="s">
        <v>96</v>
      </c>
      <c r="I1280" t="s">
        <v>24</v>
      </c>
      <c r="J1280">
        <v>1357.7</v>
      </c>
      <c r="K1280">
        <v>0</v>
      </c>
      <c r="L1280" t="s">
        <v>134</v>
      </c>
      <c r="M1280" t="s">
        <v>1243</v>
      </c>
      <c r="O1280">
        <v>0</v>
      </c>
      <c r="P1280" t="s">
        <v>20</v>
      </c>
      <c r="Q1280">
        <v>0</v>
      </c>
      <c r="R1280" s="48">
        <v>1.6666666666666607E-2</v>
      </c>
      <c r="S1280">
        <v>0</v>
      </c>
    </row>
    <row r="1281" spans="1:19" x14ac:dyDescent="0.25">
      <c r="A1281" t="s">
        <v>2759</v>
      </c>
      <c r="B1281" t="s">
        <v>2760</v>
      </c>
      <c r="C1281">
        <v>6034</v>
      </c>
      <c r="D1281" t="s">
        <v>96</v>
      </c>
      <c r="E1281" t="s">
        <v>32</v>
      </c>
      <c r="F1281" t="s">
        <v>23</v>
      </c>
      <c r="G1281" t="s">
        <v>23</v>
      </c>
      <c r="H1281" t="s">
        <v>96</v>
      </c>
      <c r="I1281" t="s">
        <v>24</v>
      </c>
      <c r="J1281">
        <v>1357.7</v>
      </c>
      <c r="K1281">
        <v>0</v>
      </c>
      <c r="L1281" t="s">
        <v>134</v>
      </c>
      <c r="M1281" t="s">
        <v>1243</v>
      </c>
      <c r="O1281">
        <v>0</v>
      </c>
      <c r="P1281" t="s">
        <v>20</v>
      </c>
      <c r="Q1281">
        <v>0</v>
      </c>
      <c r="R1281" s="48">
        <v>1.6666666666666607E-2</v>
      </c>
      <c r="S1281">
        <v>0</v>
      </c>
    </row>
    <row r="1282" spans="1:19" x14ac:dyDescent="0.25">
      <c r="A1282" t="s">
        <v>2761</v>
      </c>
      <c r="B1282" t="s">
        <v>2762</v>
      </c>
      <c r="C1282">
        <v>6034</v>
      </c>
      <c r="D1282" t="s">
        <v>96</v>
      </c>
      <c r="E1282" t="s">
        <v>32</v>
      </c>
      <c r="F1282" t="s">
        <v>23</v>
      </c>
      <c r="G1282" t="s">
        <v>23</v>
      </c>
      <c r="H1282" t="s">
        <v>96</v>
      </c>
      <c r="I1282" t="s">
        <v>24</v>
      </c>
      <c r="J1282">
        <v>1357.7</v>
      </c>
      <c r="K1282">
        <v>0</v>
      </c>
      <c r="L1282" t="s">
        <v>134</v>
      </c>
      <c r="M1282" t="s">
        <v>1243</v>
      </c>
      <c r="O1282">
        <v>0</v>
      </c>
      <c r="P1282" t="s">
        <v>20</v>
      </c>
      <c r="Q1282">
        <v>0</v>
      </c>
      <c r="R1282" s="48">
        <v>1.6666666666666607E-2</v>
      </c>
      <c r="S1282">
        <v>0</v>
      </c>
    </row>
    <row r="1283" spans="1:19" x14ac:dyDescent="0.25">
      <c r="A1283" t="s">
        <v>2763</v>
      </c>
      <c r="B1283" t="s">
        <v>2764</v>
      </c>
      <c r="C1283">
        <v>6034</v>
      </c>
      <c r="D1283" t="s">
        <v>96</v>
      </c>
      <c r="E1283" t="s">
        <v>32</v>
      </c>
      <c r="F1283" t="s">
        <v>23</v>
      </c>
      <c r="G1283" t="s">
        <v>23</v>
      </c>
      <c r="H1283" t="s">
        <v>96</v>
      </c>
      <c r="I1283" t="s">
        <v>24</v>
      </c>
      <c r="J1283">
        <v>1357.7</v>
      </c>
      <c r="K1283">
        <v>0</v>
      </c>
      <c r="L1283" t="s">
        <v>134</v>
      </c>
      <c r="M1283" t="s">
        <v>1243</v>
      </c>
      <c r="O1283">
        <v>0</v>
      </c>
      <c r="P1283" t="s">
        <v>20</v>
      </c>
      <c r="Q1283">
        <v>0</v>
      </c>
      <c r="R1283" s="48">
        <v>1.6666666666666607E-2</v>
      </c>
      <c r="S1283">
        <v>0</v>
      </c>
    </row>
    <row r="1284" spans="1:19" x14ac:dyDescent="0.25">
      <c r="A1284" t="s">
        <v>2765</v>
      </c>
      <c r="B1284" t="s">
        <v>2766</v>
      </c>
      <c r="C1284">
        <v>6034</v>
      </c>
      <c r="D1284" t="s">
        <v>96</v>
      </c>
      <c r="E1284" t="s">
        <v>32</v>
      </c>
      <c r="F1284" t="s">
        <v>23</v>
      </c>
      <c r="G1284" t="s">
        <v>23</v>
      </c>
      <c r="H1284" t="s">
        <v>96</v>
      </c>
      <c r="I1284" t="s">
        <v>24</v>
      </c>
      <c r="J1284">
        <v>1357.7</v>
      </c>
      <c r="K1284">
        <v>0</v>
      </c>
      <c r="L1284" t="s">
        <v>134</v>
      </c>
      <c r="M1284" t="s">
        <v>1243</v>
      </c>
      <c r="O1284">
        <v>0</v>
      </c>
      <c r="P1284" t="s">
        <v>20</v>
      </c>
      <c r="Q1284">
        <v>0</v>
      </c>
      <c r="R1284" s="48">
        <v>1.6666666666666607E-2</v>
      </c>
      <c r="S1284">
        <v>0</v>
      </c>
    </row>
    <row r="1285" spans="1:19" x14ac:dyDescent="0.25">
      <c r="A1285" t="s">
        <v>2767</v>
      </c>
      <c r="B1285" t="s">
        <v>2768</v>
      </c>
      <c r="C1285">
        <v>6034</v>
      </c>
      <c r="D1285" t="s">
        <v>96</v>
      </c>
      <c r="E1285" t="s">
        <v>32</v>
      </c>
      <c r="F1285" t="s">
        <v>23</v>
      </c>
      <c r="G1285" t="s">
        <v>23</v>
      </c>
      <c r="H1285" t="s">
        <v>96</v>
      </c>
      <c r="I1285" t="s">
        <v>24</v>
      </c>
      <c r="J1285">
        <v>1357.7</v>
      </c>
      <c r="K1285">
        <v>0</v>
      </c>
      <c r="L1285" t="s">
        <v>134</v>
      </c>
      <c r="M1285" t="s">
        <v>1243</v>
      </c>
      <c r="O1285">
        <v>0</v>
      </c>
      <c r="P1285" t="s">
        <v>20</v>
      </c>
      <c r="Q1285">
        <v>0</v>
      </c>
      <c r="R1285" s="48">
        <v>1.6666666666666607E-2</v>
      </c>
      <c r="S1285">
        <v>0</v>
      </c>
    </row>
    <row r="1286" spans="1:19" x14ac:dyDescent="0.25">
      <c r="A1286" t="s">
        <v>2769</v>
      </c>
      <c r="B1286" t="s">
        <v>2770</v>
      </c>
      <c r="C1286">
        <v>6034</v>
      </c>
      <c r="D1286" t="s">
        <v>96</v>
      </c>
      <c r="E1286" t="s">
        <v>32</v>
      </c>
      <c r="F1286" t="s">
        <v>23</v>
      </c>
      <c r="G1286" t="s">
        <v>23</v>
      </c>
      <c r="H1286" t="s">
        <v>96</v>
      </c>
      <c r="I1286" t="s">
        <v>24</v>
      </c>
      <c r="J1286">
        <v>1357.7</v>
      </c>
      <c r="K1286">
        <v>0</v>
      </c>
      <c r="L1286" t="s">
        <v>134</v>
      </c>
      <c r="M1286" t="s">
        <v>1243</v>
      </c>
      <c r="O1286">
        <v>0</v>
      </c>
      <c r="P1286" t="s">
        <v>20</v>
      </c>
      <c r="Q1286">
        <v>0</v>
      </c>
      <c r="R1286" s="48">
        <v>1.6666666666666607E-2</v>
      </c>
      <c r="S1286">
        <v>0</v>
      </c>
    </row>
    <row r="1287" spans="1:19" x14ac:dyDescent="0.25">
      <c r="A1287" t="s">
        <v>2771</v>
      </c>
      <c r="B1287" t="s">
        <v>2772</v>
      </c>
      <c r="C1287">
        <v>6034</v>
      </c>
      <c r="D1287" t="s">
        <v>96</v>
      </c>
      <c r="E1287" t="s">
        <v>32</v>
      </c>
      <c r="F1287" t="s">
        <v>23</v>
      </c>
      <c r="G1287" t="s">
        <v>23</v>
      </c>
      <c r="H1287" t="s">
        <v>96</v>
      </c>
      <c r="I1287" t="s">
        <v>24</v>
      </c>
      <c r="J1287">
        <v>1357.7</v>
      </c>
      <c r="K1287">
        <v>0</v>
      </c>
      <c r="L1287" t="s">
        <v>134</v>
      </c>
      <c r="M1287" t="s">
        <v>1243</v>
      </c>
      <c r="O1287">
        <v>0</v>
      </c>
      <c r="P1287" t="s">
        <v>20</v>
      </c>
      <c r="Q1287">
        <v>0</v>
      </c>
      <c r="R1287" s="48">
        <v>1.6666666666666607E-2</v>
      </c>
      <c r="S1287">
        <v>0</v>
      </c>
    </row>
    <row r="1288" spans="1:19" x14ac:dyDescent="0.25">
      <c r="A1288" t="s">
        <v>2773</v>
      </c>
      <c r="B1288" t="s">
        <v>2774</v>
      </c>
      <c r="C1288">
        <v>6034</v>
      </c>
      <c r="D1288" t="s">
        <v>96</v>
      </c>
      <c r="E1288" t="s">
        <v>32</v>
      </c>
      <c r="F1288" t="s">
        <v>23</v>
      </c>
      <c r="G1288" t="s">
        <v>23</v>
      </c>
      <c r="H1288" t="s">
        <v>96</v>
      </c>
      <c r="I1288" t="s">
        <v>24</v>
      </c>
      <c r="J1288">
        <v>1357.7</v>
      </c>
      <c r="K1288">
        <v>0</v>
      </c>
      <c r="L1288" t="s">
        <v>134</v>
      </c>
      <c r="M1288" t="s">
        <v>1243</v>
      </c>
      <c r="O1288">
        <v>0</v>
      </c>
      <c r="P1288" t="s">
        <v>20</v>
      </c>
      <c r="Q1288">
        <v>0</v>
      </c>
      <c r="R1288" s="48">
        <v>1.6666666666669272E-2</v>
      </c>
      <c r="S1288">
        <v>0</v>
      </c>
    </row>
    <row r="1289" spans="1:19" x14ac:dyDescent="0.25">
      <c r="A1289" t="s">
        <v>2775</v>
      </c>
      <c r="B1289" t="s">
        <v>2776</v>
      </c>
      <c r="C1289">
        <v>6034</v>
      </c>
      <c r="D1289" t="s">
        <v>96</v>
      </c>
      <c r="E1289" t="s">
        <v>32</v>
      </c>
      <c r="F1289" t="s">
        <v>23</v>
      </c>
      <c r="G1289" t="s">
        <v>23</v>
      </c>
      <c r="H1289" t="s">
        <v>96</v>
      </c>
      <c r="I1289" t="s">
        <v>24</v>
      </c>
      <c r="J1289">
        <v>1357.7</v>
      </c>
      <c r="K1289">
        <v>0</v>
      </c>
      <c r="L1289" t="s">
        <v>134</v>
      </c>
      <c r="M1289" t="s">
        <v>1243</v>
      </c>
      <c r="O1289">
        <v>0</v>
      </c>
      <c r="P1289" t="s">
        <v>20</v>
      </c>
      <c r="Q1289">
        <v>0</v>
      </c>
      <c r="R1289" s="48">
        <v>1.6666666666666607E-2</v>
      </c>
      <c r="S1289">
        <v>0</v>
      </c>
    </row>
    <row r="1290" spans="1:19" x14ac:dyDescent="0.25">
      <c r="A1290" t="s">
        <v>2777</v>
      </c>
      <c r="B1290" t="s">
        <v>2778</v>
      </c>
      <c r="C1290">
        <v>6034</v>
      </c>
      <c r="D1290" t="s">
        <v>96</v>
      </c>
      <c r="E1290" t="s">
        <v>32</v>
      </c>
      <c r="F1290" t="s">
        <v>23</v>
      </c>
      <c r="G1290" t="s">
        <v>23</v>
      </c>
      <c r="H1290" t="s">
        <v>96</v>
      </c>
      <c r="I1290" t="s">
        <v>22</v>
      </c>
      <c r="J1290">
        <v>1357.7</v>
      </c>
      <c r="K1290">
        <v>0</v>
      </c>
      <c r="L1290" t="s">
        <v>2779</v>
      </c>
      <c r="M1290" t="s">
        <v>2780</v>
      </c>
      <c r="O1290">
        <v>0</v>
      </c>
      <c r="P1290" t="s">
        <v>20</v>
      </c>
      <c r="Q1290">
        <v>0</v>
      </c>
      <c r="R1290" s="48">
        <v>3.8888888888877204E-3</v>
      </c>
      <c r="S1290">
        <v>0</v>
      </c>
    </row>
    <row r="1291" spans="1:19" x14ac:dyDescent="0.25">
      <c r="A1291" t="s">
        <v>2781</v>
      </c>
      <c r="B1291" t="s">
        <v>2782</v>
      </c>
      <c r="C1291">
        <v>6034</v>
      </c>
      <c r="D1291" t="s">
        <v>96</v>
      </c>
      <c r="E1291" t="s">
        <v>32</v>
      </c>
      <c r="F1291" t="s">
        <v>23</v>
      </c>
      <c r="G1291" t="s">
        <v>23</v>
      </c>
      <c r="H1291" t="s">
        <v>96</v>
      </c>
      <c r="I1291" t="s">
        <v>22</v>
      </c>
      <c r="J1291">
        <v>1357.7</v>
      </c>
      <c r="K1291">
        <v>0</v>
      </c>
      <c r="L1291" t="s">
        <v>2779</v>
      </c>
      <c r="M1291" t="s">
        <v>2780</v>
      </c>
      <c r="O1291">
        <v>0</v>
      </c>
      <c r="P1291" t="s">
        <v>20</v>
      </c>
      <c r="Q1291">
        <v>0</v>
      </c>
      <c r="R1291" s="48">
        <v>1.6388888888889674E-2</v>
      </c>
      <c r="S1291">
        <v>0</v>
      </c>
    </row>
    <row r="1292" spans="1:19" x14ac:dyDescent="0.25">
      <c r="A1292" t="s">
        <v>2783</v>
      </c>
      <c r="B1292" t="s">
        <v>2784</v>
      </c>
      <c r="C1292">
        <v>6034</v>
      </c>
      <c r="D1292" t="s">
        <v>96</v>
      </c>
      <c r="E1292" t="s">
        <v>32</v>
      </c>
      <c r="F1292" t="s">
        <v>23</v>
      </c>
      <c r="G1292" t="s">
        <v>23</v>
      </c>
      <c r="H1292" t="s">
        <v>96</v>
      </c>
      <c r="I1292" t="s">
        <v>22</v>
      </c>
      <c r="J1292">
        <v>1357.7</v>
      </c>
      <c r="K1292">
        <v>0</v>
      </c>
      <c r="L1292" t="s">
        <v>2779</v>
      </c>
      <c r="M1292" t="s">
        <v>2780</v>
      </c>
      <c r="O1292">
        <v>0</v>
      </c>
      <c r="P1292" t="s">
        <v>20</v>
      </c>
      <c r="Q1292">
        <v>0</v>
      </c>
      <c r="R1292" s="48">
        <v>1.6666666666666607E-2</v>
      </c>
      <c r="S1292">
        <v>0</v>
      </c>
    </row>
    <row r="1293" spans="1:19" x14ac:dyDescent="0.25">
      <c r="A1293" t="s">
        <v>2785</v>
      </c>
      <c r="B1293" t="s">
        <v>2786</v>
      </c>
      <c r="C1293">
        <v>6034</v>
      </c>
      <c r="D1293" t="s">
        <v>96</v>
      </c>
      <c r="E1293" t="s">
        <v>32</v>
      </c>
      <c r="F1293" t="s">
        <v>23</v>
      </c>
      <c r="G1293" t="s">
        <v>23</v>
      </c>
      <c r="H1293" t="s">
        <v>96</v>
      </c>
      <c r="I1293" t="s">
        <v>22</v>
      </c>
      <c r="J1293">
        <v>1357.7</v>
      </c>
      <c r="K1293">
        <v>0</v>
      </c>
      <c r="L1293" t="s">
        <v>2779</v>
      </c>
      <c r="M1293" t="s">
        <v>2780</v>
      </c>
      <c r="O1293">
        <v>0</v>
      </c>
      <c r="P1293" t="s">
        <v>20</v>
      </c>
      <c r="Q1293">
        <v>0</v>
      </c>
      <c r="R1293" s="48">
        <v>1.6666666666666607E-2</v>
      </c>
      <c r="S1293">
        <v>0</v>
      </c>
    </row>
    <row r="1294" spans="1:19" x14ac:dyDescent="0.25">
      <c r="A1294" t="s">
        <v>2787</v>
      </c>
      <c r="B1294" t="s">
        <v>2788</v>
      </c>
      <c r="C1294">
        <v>6034</v>
      </c>
      <c r="D1294" t="s">
        <v>96</v>
      </c>
      <c r="E1294" t="s">
        <v>32</v>
      </c>
      <c r="F1294" t="s">
        <v>23</v>
      </c>
      <c r="G1294" t="s">
        <v>23</v>
      </c>
      <c r="H1294" t="s">
        <v>96</v>
      </c>
      <c r="I1294" t="s">
        <v>22</v>
      </c>
      <c r="J1294">
        <v>1357.7</v>
      </c>
      <c r="K1294">
        <v>0</v>
      </c>
      <c r="L1294" t="s">
        <v>2779</v>
      </c>
      <c r="M1294" t="s">
        <v>2780</v>
      </c>
      <c r="O1294">
        <v>0</v>
      </c>
      <c r="P1294" t="s">
        <v>20</v>
      </c>
      <c r="Q1294">
        <v>0</v>
      </c>
      <c r="R1294" s="48">
        <v>1.6666666666666607E-2</v>
      </c>
      <c r="S1294">
        <v>0</v>
      </c>
    </row>
    <row r="1295" spans="1:19" x14ac:dyDescent="0.25">
      <c r="A1295" t="s">
        <v>2789</v>
      </c>
      <c r="B1295" t="s">
        <v>2790</v>
      </c>
      <c r="C1295">
        <v>6034</v>
      </c>
      <c r="D1295" t="s">
        <v>96</v>
      </c>
      <c r="E1295" t="s">
        <v>32</v>
      </c>
      <c r="F1295" t="s">
        <v>23</v>
      </c>
      <c r="G1295" t="s">
        <v>23</v>
      </c>
      <c r="H1295" t="s">
        <v>96</v>
      </c>
      <c r="I1295" t="s">
        <v>22</v>
      </c>
      <c r="J1295">
        <v>1357.7</v>
      </c>
      <c r="K1295">
        <v>0</v>
      </c>
      <c r="L1295" t="s">
        <v>2779</v>
      </c>
      <c r="M1295" t="s">
        <v>2780</v>
      </c>
      <c r="O1295">
        <v>0</v>
      </c>
      <c r="P1295" t="s">
        <v>20</v>
      </c>
      <c r="Q1295">
        <v>0</v>
      </c>
      <c r="R1295" s="48">
        <v>1.6666666666666607E-2</v>
      </c>
      <c r="S1295">
        <v>0</v>
      </c>
    </row>
    <row r="1296" spans="1:19" x14ac:dyDescent="0.25">
      <c r="A1296" t="s">
        <v>2791</v>
      </c>
      <c r="B1296" t="s">
        <v>2792</v>
      </c>
      <c r="C1296">
        <v>6034</v>
      </c>
      <c r="D1296" t="s">
        <v>96</v>
      </c>
      <c r="E1296" t="s">
        <v>32</v>
      </c>
      <c r="F1296" t="s">
        <v>23</v>
      </c>
      <c r="G1296" t="s">
        <v>23</v>
      </c>
      <c r="H1296" t="s">
        <v>96</v>
      </c>
      <c r="I1296" t="s">
        <v>22</v>
      </c>
      <c r="J1296">
        <v>1357.7</v>
      </c>
      <c r="K1296">
        <v>0</v>
      </c>
      <c r="L1296" t="s">
        <v>2779</v>
      </c>
      <c r="M1296" t="s">
        <v>2780</v>
      </c>
      <c r="O1296">
        <v>0</v>
      </c>
      <c r="P1296" t="s">
        <v>20</v>
      </c>
      <c r="Q1296">
        <v>0</v>
      </c>
      <c r="R1296" s="48">
        <v>1.6666666666666607E-2</v>
      </c>
      <c r="S1296">
        <v>0</v>
      </c>
    </row>
    <row r="1297" spans="1:19" x14ac:dyDescent="0.25">
      <c r="A1297" t="s">
        <v>2793</v>
      </c>
      <c r="B1297" t="s">
        <v>2794</v>
      </c>
      <c r="C1297">
        <v>6034</v>
      </c>
      <c r="D1297" t="s">
        <v>96</v>
      </c>
      <c r="E1297" t="s">
        <v>32</v>
      </c>
      <c r="F1297" t="s">
        <v>23</v>
      </c>
      <c r="G1297" t="s">
        <v>23</v>
      </c>
      <c r="H1297" t="s">
        <v>96</v>
      </c>
      <c r="I1297" t="s">
        <v>22</v>
      </c>
      <c r="J1297">
        <v>1357.7</v>
      </c>
      <c r="K1297">
        <v>0</v>
      </c>
      <c r="L1297" t="s">
        <v>2779</v>
      </c>
      <c r="M1297" t="s">
        <v>2780</v>
      </c>
      <c r="O1297">
        <v>0</v>
      </c>
      <c r="P1297" t="s">
        <v>20</v>
      </c>
      <c r="Q1297">
        <v>0</v>
      </c>
      <c r="R1297" s="48">
        <v>1.6666666666666607E-2</v>
      </c>
      <c r="S1297">
        <v>0</v>
      </c>
    </row>
    <row r="1298" spans="1:19" x14ac:dyDescent="0.25">
      <c r="A1298" t="s">
        <v>2795</v>
      </c>
      <c r="B1298" t="s">
        <v>2796</v>
      </c>
      <c r="C1298">
        <v>6034</v>
      </c>
      <c r="D1298" t="s">
        <v>96</v>
      </c>
      <c r="E1298" t="s">
        <v>32</v>
      </c>
      <c r="F1298" t="s">
        <v>23</v>
      </c>
      <c r="G1298" t="s">
        <v>23</v>
      </c>
      <c r="H1298" t="s">
        <v>96</v>
      </c>
      <c r="I1298" t="s">
        <v>22</v>
      </c>
      <c r="J1298">
        <v>1357.7</v>
      </c>
      <c r="K1298">
        <v>0</v>
      </c>
      <c r="L1298" t="s">
        <v>2779</v>
      </c>
      <c r="M1298" t="s">
        <v>176</v>
      </c>
      <c r="O1298">
        <v>0</v>
      </c>
      <c r="P1298" t="s">
        <v>20</v>
      </c>
      <c r="Q1298">
        <v>0</v>
      </c>
      <c r="R1298" s="48">
        <v>1.499999999999968E-2</v>
      </c>
      <c r="S1298">
        <v>0</v>
      </c>
    </row>
    <row r="1299" spans="1:19" x14ac:dyDescent="0.25">
      <c r="A1299" t="s">
        <v>2797</v>
      </c>
      <c r="B1299" t="s">
        <v>2798</v>
      </c>
      <c r="C1299">
        <v>6034</v>
      </c>
      <c r="D1299" t="s">
        <v>96</v>
      </c>
      <c r="E1299" t="s">
        <v>32</v>
      </c>
      <c r="F1299" t="s">
        <v>23</v>
      </c>
      <c r="G1299" t="s">
        <v>23</v>
      </c>
      <c r="H1299" t="s">
        <v>96</v>
      </c>
      <c r="I1299" t="s">
        <v>24</v>
      </c>
      <c r="J1299">
        <v>1357.7</v>
      </c>
      <c r="K1299">
        <v>0</v>
      </c>
      <c r="L1299" t="s">
        <v>134</v>
      </c>
      <c r="M1299" t="s">
        <v>176</v>
      </c>
      <c r="O1299">
        <v>0</v>
      </c>
      <c r="P1299" t="s">
        <v>20</v>
      </c>
      <c r="Q1299">
        <v>0</v>
      </c>
      <c r="R1299" s="48">
        <v>6.3888888888881112E-3</v>
      </c>
      <c r="S1299">
        <v>0</v>
      </c>
    </row>
    <row r="1300" spans="1:19" x14ac:dyDescent="0.25">
      <c r="A1300" t="s">
        <v>2799</v>
      </c>
      <c r="B1300" t="s">
        <v>2800</v>
      </c>
      <c r="C1300">
        <v>6034</v>
      </c>
      <c r="D1300" t="s">
        <v>96</v>
      </c>
      <c r="E1300" t="s">
        <v>32</v>
      </c>
      <c r="F1300" t="s">
        <v>23</v>
      </c>
      <c r="G1300" t="s">
        <v>23</v>
      </c>
      <c r="H1300" t="s">
        <v>96</v>
      </c>
      <c r="I1300" t="s">
        <v>24</v>
      </c>
      <c r="J1300">
        <v>1357.7</v>
      </c>
      <c r="K1300">
        <v>0</v>
      </c>
      <c r="L1300" t="s">
        <v>134</v>
      </c>
      <c r="M1300" t="s">
        <v>176</v>
      </c>
      <c r="O1300">
        <v>0</v>
      </c>
      <c r="P1300" t="s">
        <v>20</v>
      </c>
      <c r="Q1300">
        <v>0</v>
      </c>
      <c r="R1300" s="48">
        <v>1.6666666666666607E-2</v>
      </c>
      <c r="S1300">
        <v>0</v>
      </c>
    </row>
    <row r="1301" spans="1:19" x14ac:dyDescent="0.25">
      <c r="A1301" t="s">
        <v>2801</v>
      </c>
      <c r="B1301" t="s">
        <v>2802</v>
      </c>
      <c r="C1301">
        <v>6034</v>
      </c>
      <c r="D1301" t="s">
        <v>96</v>
      </c>
      <c r="E1301" t="s">
        <v>32</v>
      </c>
      <c r="F1301" t="s">
        <v>23</v>
      </c>
      <c r="G1301" t="s">
        <v>23</v>
      </c>
      <c r="H1301" t="s">
        <v>96</v>
      </c>
      <c r="I1301" t="s">
        <v>24</v>
      </c>
      <c r="J1301">
        <v>1357.7</v>
      </c>
      <c r="K1301">
        <v>0</v>
      </c>
      <c r="L1301" t="s">
        <v>134</v>
      </c>
      <c r="M1301" t="s">
        <v>176</v>
      </c>
      <c r="O1301">
        <v>0</v>
      </c>
      <c r="P1301" t="s">
        <v>20</v>
      </c>
      <c r="Q1301">
        <v>0</v>
      </c>
      <c r="R1301" s="48">
        <v>1.6666666666666607E-2</v>
      </c>
      <c r="S1301">
        <v>0</v>
      </c>
    </row>
    <row r="1302" spans="1:19" x14ac:dyDescent="0.25">
      <c r="A1302" t="s">
        <v>2803</v>
      </c>
      <c r="B1302" t="s">
        <v>2804</v>
      </c>
      <c r="C1302">
        <v>6034</v>
      </c>
      <c r="D1302" t="s">
        <v>96</v>
      </c>
      <c r="E1302" t="s">
        <v>32</v>
      </c>
      <c r="F1302" t="s">
        <v>23</v>
      </c>
      <c r="G1302" t="s">
        <v>23</v>
      </c>
      <c r="H1302" t="s">
        <v>96</v>
      </c>
      <c r="I1302" t="s">
        <v>24</v>
      </c>
      <c r="J1302">
        <v>1357.7</v>
      </c>
      <c r="K1302">
        <v>0</v>
      </c>
      <c r="L1302" t="s">
        <v>134</v>
      </c>
      <c r="M1302" t="s">
        <v>176</v>
      </c>
      <c r="O1302">
        <v>0</v>
      </c>
      <c r="P1302" t="s">
        <v>20</v>
      </c>
      <c r="Q1302">
        <v>0</v>
      </c>
      <c r="R1302" s="48">
        <v>1.6666666666666607E-2</v>
      </c>
      <c r="S1302">
        <v>0</v>
      </c>
    </row>
    <row r="1303" spans="1:19" x14ac:dyDescent="0.25">
      <c r="A1303" t="s">
        <v>2805</v>
      </c>
      <c r="B1303" t="s">
        <v>2806</v>
      </c>
      <c r="C1303">
        <v>6034</v>
      </c>
      <c r="D1303" t="s">
        <v>96</v>
      </c>
      <c r="E1303" t="s">
        <v>32</v>
      </c>
      <c r="F1303" t="s">
        <v>23</v>
      </c>
      <c r="G1303" t="s">
        <v>23</v>
      </c>
      <c r="H1303" t="s">
        <v>96</v>
      </c>
      <c r="I1303" t="s">
        <v>24</v>
      </c>
      <c r="J1303">
        <v>1357.7</v>
      </c>
      <c r="K1303">
        <v>0</v>
      </c>
      <c r="L1303" t="s">
        <v>134</v>
      </c>
      <c r="M1303" t="s">
        <v>176</v>
      </c>
      <c r="O1303">
        <v>0</v>
      </c>
      <c r="P1303" t="s">
        <v>20</v>
      </c>
      <c r="Q1303">
        <v>0</v>
      </c>
      <c r="R1303" s="48">
        <v>1.6666666666666607E-2</v>
      </c>
      <c r="S1303">
        <v>0</v>
      </c>
    </row>
    <row r="1304" spans="1:19" x14ac:dyDescent="0.25">
      <c r="A1304" t="s">
        <v>2807</v>
      </c>
      <c r="B1304" t="s">
        <v>2808</v>
      </c>
      <c r="C1304">
        <v>6034</v>
      </c>
      <c r="D1304" t="s">
        <v>96</v>
      </c>
      <c r="E1304" t="s">
        <v>32</v>
      </c>
      <c r="F1304" t="s">
        <v>23</v>
      </c>
      <c r="G1304" t="s">
        <v>23</v>
      </c>
      <c r="H1304" t="s">
        <v>96</v>
      </c>
      <c r="I1304" t="s">
        <v>24</v>
      </c>
      <c r="J1304">
        <v>1357.7</v>
      </c>
      <c r="K1304">
        <v>0</v>
      </c>
      <c r="L1304" t="s">
        <v>134</v>
      </c>
      <c r="M1304" t="s">
        <v>176</v>
      </c>
      <c r="O1304">
        <v>0</v>
      </c>
      <c r="P1304" t="s">
        <v>20</v>
      </c>
      <c r="Q1304">
        <v>0</v>
      </c>
      <c r="R1304" s="48">
        <v>1.6666666666666607E-2</v>
      </c>
      <c r="S1304">
        <v>0</v>
      </c>
    </row>
    <row r="1305" spans="1:19" x14ac:dyDescent="0.25">
      <c r="A1305" t="s">
        <v>2809</v>
      </c>
      <c r="B1305" t="s">
        <v>2810</v>
      </c>
      <c r="C1305">
        <v>6034</v>
      </c>
      <c r="D1305" t="s">
        <v>96</v>
      </c>
      <c r="E1305" t="s">
        <v>32</v>
      </c>
      <c r="F1305" t="s">
        <v>23</v>
      </c>
      <c r="G1305" t="s">
        <v>23</v>
      </c>
      <c r="H1305" t="s">
        <v>96</v>
      </c>
      <c r="I1305" t="s">
        <v>24</v>
      </c>
      <c r="J1305">
        <v>1357.7</v>
      </c>
      <c r="K1305">
        <v>0</v>
      </c>
      <c r="L1305" t="s">
        <v>134</v>
      </c>
      <c r="M1305" t="s">
        <v>176</v>
      </c>
      <c r="O1305">
        <v>0</v>
      </c>
      <c r="P1305" t="s">
        <v>20</v>
      </c>
      <c r="Q1305">
        <v>0</v>
      </c>
      <c r="R1305" s="48">
        <v>1.6666666666666607E-2</v>
      </c>
      <c r="S1305">
        <v>0</v>
      </c>
    </row>
    <row r="1306" spans="1:19" x14ac:dyDescent="0.25">
      <c r="A1306" t="s">
        <v>2811</v>
      </c>
      <c r="B1306" t="s">
        <v>2812</v>
      </c>
      <c r="C1306">
        <v>6034</v>
      </c>
      <c r="D1306" t="s">
        <v>96</v>
      </c>
      <c r="E1306" t="s">
        <v>32</v>
      </c>
      <c r="F1306" t="s">
        <v>23</v>
      </c>
      <c r="G1306" t="s">
        <v>23</v>
      </c>
      <c r="H1306" t="s">
        <v>96</v>
      </c>
      <c r="I1306" t="s">
        <v>24</v>
      </c>
      <c r="J1306">
        <v>1357.7</v>
      </c>
      <c r="K1306">
        <v>0</v>
      </c>
      <c r="L1306" t="s">
        <v>134</v>
      </c>
      <c r="M1306" t="s">
        <v>176</v>
      </c>
      <c r="O1306">
        <v>0</v>
      </c>
      <c r="P1306" t="s">
        <v>20</v>
      </c>
      <c r="Q1306">
        <v>0</v>
      </c>
      <c r="R1306" s="48">
        <v>1.6666666666666607E-2</v>
      </c>
      <c r="S1306">
        <v>0</v>
      </c>
    </row>
    <row r="1307" spans="1:19" x14ac:dyDescent="0.25">
      <c r="A1307" t="s">
        <v>2813</v>
      </c>
      <c r="B1307" t="s">
        <v>2814</v>
      </c>
      <c r="C1307">
        <v>6034</v>
      </c>
      <c r="D1307" t="s">
        <v>96</v>
      </c>
      <c r="E1307" t="s">
        <v>32</v>
      </c>
      <c r="F1307" t="s">
        <v>23</v>
      </c>
      <c r="G1307" t="s">
        <v>23</v>
      </c>
      <c r="H1307" t="s">
        <v>96</v>
      </c>
      <c r="I1307" t="s">
        <v>24</v>
      </c>
      <c r="J1307">
        <v>1357.7</v>
      </c>
      <c r="K1307">
        <v>0</v>
      </c>
      <c r="L1307" t="s">
        <v>134</v>
      </c>
      <c r="M1307" t="s">
        <v>176</v>
      </c>
      <c r="O1307">
        <v>0</v>
      </c>
      <c r="P1307" t="s">
        <v>20</v>
      </c>
      <c r="Q1307">
        <v>0</v>
      </c>
      <c r="R1307" s="48">
        <v>1.6666666666666607E-2</v>
      </c>
      <c r="S1307">
        <v>0</v>
      </c>
    </row>
    <row r="1308" spans="1:19" x14ac:dyDescent="0.25">
      <c r="A1308" t="s">
        <v>2815</v>
      </c>
      <c r="B1308" t="s">
        <v>2816</v>
      </c>
      <c r="C1308">
        <v>6034</v>
      </c>
      <c r="D1308" t="s">
        <v>96</v>
      </c>
      <c r="E1308" t="s">
        <v>32</v>
      </c>
      <c r="F1308" t="s">
        <v>23</v>
      </c>
      <c r="G1308" t="s">
        <v>23</v>
      </c>
      <c r="H1308" t="s">
        <v>96</v>
      </c>
      <c r="I1308" t="s">
        <v>24</v>
      </c>
      <c r="J1308">
        <v>1357.7</v>
      </c>
      <c r="K1308">
        <v>0</v>
      </c>
      <c r="L1308" t="s">
        <v>134</v>
      </c>
      <c r="M1308" t="s">
        <v>176</v>
      </c>
      <c r="O1308">
        <v>0</v>
      </c>
      <c r="P1308" t="s">
        <v>20</v>
      </c>
      <c r="Q1308">
        <v>0</v>
      </c>
      <c r="R1308" s="48">
        <v>1.6666666666666607E-2</v>
      </c>
      <c r="S1308">
        <v>0</v>
      </c>
    </row>
    <row r="1309" spans="1:19" x14ac:dyDescent="0.25">
      <c r="A1309" t="s">
        <v>2817</v>
      </c>
      <c r="B1309" t="s">
        <v>2818</v>
      </c>
      <c r="C1309">
        <v>6034</v>
      </c>
      <c r="D1309" t="s">
        <v>96</v>
      </c>
      <c r="E1309" t="s">
        <v>32</v>
      </c>
      <c r="F1309" t="s">
        <v>23</v>
      </c>
      <c r="G1309" t="s">
        <v>23</v>
      </c>
      <c r="H1309" t="s">
        <v>96</v>
      </c>
      <c r="I1309" t="s">
        <v>24</v>
      </c>
      <c r="J1309">
        <v>1357.7</v>
      </c>
      <c r="K1309">
        <v>0</v>
      </c>
      <c r="L1309" t="s">
        <v>134</v>
      </c>
      <c r="M1309" t="s">
        <v>176</v>
      </c>
      <c r="O1309">
        <v>0</v>
      </c>
      <c r="P1309" t="s">
        <v>20</v>
      </c>
      <c r="Q1309">
        <v>0</v>
      </c>
      <c r="R1309" s="48">
        <v>1.6666666666666607E-2</v>
      </c>
      <c r="S1309">
        <v>0</v>
      </c>
    </row>
    <row r="1310" spans="1:19" x14ac:dyDescent="0.25">
      <c r="A1310" t="s">
        <v>2819</v>
      </c>
      <c r="B1310" t="s">
        <v>2820</v>
      </c>
      <c r="C1310">
        <v>6034</v>
      </c>
      <c r="D1310" t="s">
        <v>96</v>
      </c>
      <c r="E1310" t="s">
        <v>32</v>
      </c>
      <c r="F1310" t="s">
        <v>23</v>
      </c>
      <c r="G1310" t="s">
        <v>23</v>
      </c>
      <c r="H1310" t="s">
        <v>96</v>
      </c>
      <c r="I1310" t="s">
        <v>24</v>
      </c>
      <c r="J1310">
        <v>1357.7</v>
      </c>
      <c r="K1310">
        <v>0</v>
      </c>
      <c r="L1310" t="s">
        <v>134</v>
      </c>
      <c r="M1310" t="s">
        <v>176</v>
      </c>
      <c r="O1310">
        <v>0</v>
      </c>
      <c r="P1310" t="s">
        <v>20</v>
      </c>
      <c r="Q1310">
        <v>0</v>
      </c>
      <c r="R1310" s="48">
        <v>1.6666666666666607E-2</v>
      </c>
      <c r="S1310">
        <v>0</v>
      </c>
    </row>
    <row r="1311" spans="1:19" x14ac:dyDescent="0.25">
      <c r="A1311" t="s">
        <v>2821</v>
      </c>
      <c r="B1311" t="s">
        <v>2822</v>
      </c>
      <c r="C1311">
        <v>6034</v>
      </c>
      <c r="D1311" t="s">
        <v>96</v>
      </c>
      <c r="E1311" t="s">
        <v>32</v>
      </c>
      <c r="F1311" t="s">
        <v>23</v>
      </c>
      <c r="G1311" t="s">
        <v>23</v>
      </c>
      <c r="H1311" t="s">
        <v>96</v>
      </c>
      <c r="I1311" t="s">
        <v>24</v>
      </c>
      <c r="J1311">
        <v>1357.7</v>
      </c>
      <c r="K1311">
        <v>0</v>
      </c>
      <c r="L1311" t="s">
        <v>134</v>
      </c>
      <c r="M1311" t="s">
        <v>176</v>
      </c>
      <c r="O1311">
        <v>0</v>
      </c>
      <c r="P1311" t="s">
        <v>20</v>
      </c>
      <c r="Q1311">
        <v>0</v>
      </c>
      <c r="R1311" s="48">
        <v>1.6666666666666607E-2</v>
      </c>
      <c r="S1311">
        <v>0</v>
      </c>
    </row>
    <row r="1312" spans="1:19" x14ac:dyDescent="0.25">
      <c r="A1312" t="s">
        <v>2823</v>
      </c>
      <c r="B1312" t="s">
        <v>2824</v>
      </c>
      <c r="C1312">
        <v>6034</v>
      </c>
      <c r="D1312" t="s">
        <v>96</v>
      </c>
      <c r="E1312" t="s">
        <v>32</v>
      </c>
      <c r="F1312" t="s">
        <v>23</v>
      </c>
      <c r="G1312" t="s">
        <v>23</v>
      </c>
      <c r="H1312" t="s">
        <v>96</v>
      </c>
      <c r="I1312" t="s">
        <v>24</v>
      </c>
      <c r="J1312">
        <v>1357.7</v>
      </c>
      <c r="K1312">
        <v>0</v>
      </c>
      <c r="L1312" t="s">
        <v>134</v>
      </c>
      <c r="M1312" t="s">
        <v>176</v>
      </c>
      <c r="O1312">
        <v>0</v>
      </c>
      <c r="P1312" t="s">
        <v>20</v>
      </c>
      <c r="Q1312">
        <v>0</v>
      </c>
      <c r="R1312" s="48">
        <v>1.6666666666669272E-2</v>
      </c>
      <c r="S1312">
        <v>0</v>
      </c>
    </row>
    <row r="1313" spans="1:19" x14ac:dyDescent="0.25">
      <c r="A1313" t="s">
        <v>2825</v>
      </c>
      <c r="B1313" t="s">
        <v>2826</v>
      </c>
      <c r="C1313">
        <v>6034</v>
      </c>
      <c r="D1313" t="s">
        <v>96</v>
      </c>
      <c r="E1313" t="s">
        <v>32</v>
      </c>
      <c r="F1313" t="s">
        <v>23</v>
      </c>
      <c r="G1313" t="s">
        <v>23</v>
      </c>
      <c r="H1313" t="s">
        <v>96</v>
      </c>
      <c r="I1313" t="s">
        <v>24</v>
      </c>
      <c r="J1313">
        <v>1357.7</v>
      </c>
      <c r="K1313">
        <v>0</v>
      </c>
      <c r="L1313" t="s">
        <v>134</v>
      </c>
      <c r="M1313" t="s">
        <v>176</v>
      </c>
      <c r="O1313">
        <v>0</v>
      </c>
      <c r="P1313" t="s">
        <v>20</v>
      </c>
      <c r="Q1313">
        <v>0</v>
      </c>
      <c r="R1313" s="48">
        <v>1.6666666666666607E-2</v>
      </c>
      <c r="S1313">
        <v>0</v>
      </c>
    </row>
    <row r="1314" spans="1:19" x14ac:dyDescent="0.25">
      <c r="A1314" t="s">
        <v>2827</v>
      </c>
      <c r="B1314" t="s">
        <v>2828</v>
      </c>
      <c r="C1314">
        <v>6034</v>
      </c>
      <c r="D1314" t="s">
        <v>96</v>
      </c>
      <c r="E1314" t="s">
        <v>32</v>
      </c>
      <c r="F1314" t="s">
        <v>23</v>
      </c>
      <c r="G1314" t="s">
        <v>23</v>
      </c>
      <c r="H1314" t="s">
        <v>96</v>
      </c>
      <c r="I1314" t="s">
        <v>31</v>
      </c>
      <c r="J1314">
        <v>1357.75</v>
      </c>
      <c r="K1314">
        <v>0</v>
      </c>
      <c r="L1314" t="s">
        <v>145</v>
      </c>
      <c r="M1314" t="s">
        <v>176</v>
      </c>
      <c r="O1314">
        <v>0</v>
      </c>
      <c r="P1314" t="s">
        <v>20</v>
      </c>
      <c r="Q1314">
        <v>0</v>
      </c>
      <c r="R1314" s="48">
        <v>9.9999999999988987E-3</v>
      </c>
      <c r="S1314">
        <v>0</v>
      </c>
    </row>
    <row r="1315" spans="1:19" x14ac:dyDescent="0.25">
      <c r="A1315" t="s">
        <v>2829</v>
      </c>
      <c r="B1315" t="s">
        <v>2830</v>
      </c>
      <c r="C1315">
        <v>6034</v>
      </c>
      <c r="D1315" t="s">
        <v>96</v>
      </c>
      <c r="E1315" t="s">
        <v>32</v>
      </c>
      <c r="F1315" t="s">
        <v>23</v>
      </c>
      <c r="G1315" t="s">
        <v>23</v>
      </c>
      <c r="H1315" t="s">
        <v>96</v>
      </c>
      <c r="I1315" t="s">
        <v>31</v>
      </c>
      <c r="J1315">
        <v>1357.75</v>
      </c>
      <c r="K1315">
        <v>1</v>
      </c>
      <c r="L1315" t="s">
        <v>145</v>
      </c>
      <c r="M1315" t="s">
        <v>176</v>
      </c>
      <c r="O1315">
        <v>850</v>
      </c>
      <c r="P1315" t="s">
        <v>20</v>
      </c>
      <c r="Q1315">
        <v>0</v>
      </c>
      <c r="R1315" s="48">
        <v>2.2222222222207932E-3</v>
      </c>
      <c r="S1315">
        <v>1</v>
      </c>
    </row>
    <row r="1316" spans="1:19" x14ac:dyDescent="0.25">
      <c r="A1316" t="s">
        <v>2831</v>
      </c>
      <c r="B1316" t="s">
        <v>2832</v>
      </c>
      <c r="C1316">
        <v>6034</v>
      </c>
      <c r="D1316" t="s">
        <v>96</v>
      </c>
      <c r="E1316" t="s">
        <v>32</v>
      </c>
      <c r="F1316" t="s">
        <v>23</v>
      </c>
      <c r="G1316" t="s">
        <v>23</v>
      </c>
      <c r="H1316" t="s">
        <v>96</v>
      </c>
      <c r="I1316" t="s">
        <v>31</v>
      </c>
      <c r="J1316">
        <v>1357.75</v>
      </c>
      <c r="K1316">
        <v>1</v>
      </c>
      <c r="L1316" t="s">
        <v>145</v>
      </c>
      <c r="M1316" t="s">
        <v>176</v>
      </c>
      <c r="O1316">
        <v>1376</v>
      </c>
      <c r="P1316" t="s">
        <v>20</v>
      </c>
      <c r="Q1316">
        <v>0</v>
      </c>
      <c r="R1316" s="48">
        <v>4.166666666667318E-3</v>
      </c>
      <c r="S1316">
        <v>1</v>
      </c>
    </row>
    <row r="1317" spans="1:19" x14ac:dyDescent="0.25">
      <c r="A1317" t="s">
        <v>2833</v>
      </c>
      <c r="B1317" t="s">
        <v>2834</v>
      </c>
      <c r="C1317">
        <v>6034</v>
      </c>
      <c r="D1317" t="s">
        <v>96</v>
      </c>
      <c r="E1317" t="s">
        <v>32</v>
      </c>
      <c r="F1317" t="s">
        <v>23</v>
      </c>
      <c r="G1317" t="s">
        <v>23</v>
      </c>
      <c r="H1317" t="s">
        <v>96</v>
      </c>
      <c r="I1317" t="s">
        <v>31</v>
      </c>
      <c r="J1317">
        <v>1357.75</v>
      </c>
      <c r="K1317">
        <v>1</v>
      </c>
      <c r="L1317" t="s">
        <v>145</v>
      </c>
      <c r="M1317" t="s">
        <v>176</v>
      </c>
      <c r="O1317">
        <v>1377</v>
      </c>
      <c r="P1317" t="s">
        <v>20</v>
      </c>
      <c r="Q1317">
        <v>0</v>
      </c>
      <c r="R1317" s="48">
        <v>8.333333333334636E-4</v>
      </c>
      <c r="S1317">
        <v>1</v>
      </c>
    </row>
    <row r="1318" spans="1:19" x14ac:dyDescent="0.25">
      <c r="A1318" t="s">
        <v>2835</v>
      </c>
      <c r="B1318" t="s">
        <v>2836</v>
      </c>
      <c r="C1318">
        <v>6034</v>
      </c>
      <c r="D1318" t="s">
        <v>96</v>
      </c>
      <c r="E1318" t="s">
        <v>32</v>
      </c>
      <c r="F1318" t="s">
        <v>29</v>
      </c>
      <c r="G1318" t="s">
        <v>30</v>
      </c>
      <c r="H1318" t="s">
        <v>96</v>
      </c>
      <c r="I1318" t="s">
        <v>22</v>
      </c>
      <c r="J1318">
        <v>1357.8</v>
      </c>
      <c r="K1318">
        <v>1</v>
      </c>
      <c r="L1318" t="s">
        <v>124</v>
      </c>
      <c r="M1318" t="s">
        <v>176</v>
      </c>
      <c r="O1318">
        <v>1135</v>
      </c>
      <c r="P1318" t="s">
        <v>20</v>
      </c>
      <c r="Q1318">
        <v>2.4</v>
      </c>
      <c r="R1318" s="48">
        <v>1.4166666666666217E-2</v>
      </c>
      <c r="S1318">
        <v>0</v>
      </c>
    </row>
    <row r="1319" spans="1:19" x14ac:dyDescent="0.25">
      <c r="A1319" t="s">
        <v>2837</v>
      </c>
      <c r="B1319" t="s">
        <v>2838</v>
      </c>
      <c r="C1319">
        <v>6034</v>
      </c>
      <c r="D1319" t="s">
        <v>96</v>
      </c>
      <c r="E1319" t="s">
        <v>32</v>
      </c>
      <c r="F1319" t="s">
        <v>29</v>
      </c>
      <c r="G1319" t="s">
        <v>30</v>
      </c>
      <c r="H1319" t="s">
        <v>96</v>
      </c>
      <c r="I1319" t="s">
        <v>22</v>
      </c>
      <c r="J1319">
        <v>1357.8</v>
      </c>
      <c r="K1319">
        <v>1</v>
      </c>
      <c r="L1319" t="s">
        <v>124</v>
      </c>
      <c r="M1319" t="s">
        <v>176</v>
      </c>
      <c r="O1319">
        <v>1069</v>
      </c>
      <c r="P1319" t="s">
        <v>20</v>
      </c>
      <c r="Q1319">
        <v>0</v>
      </c>
      <c r="R1319" s="48">
        <v>1.6666666666666607E-2</v>
      </c>
      <c r="S1319">
        <v>1</v>
      </c>
    </row>
    <row r="1320" spans="1:19" x14ac:dyDescent="0.25">
      <c r="A1320" t="s">
        <v>2839</v>
      </c>
      <c r="B1320" t="s">
        <v>2840</v>
      </c>
      <c r="C1320">
        <v>6034</v>
      </c>
      <c r="D1320" t="s">
        <v>96</v>
      </c>
      <c r="E1320" t="s">
        <v>32</v>
      </c>
      <c r="F1320" t="s">
        <v>29</v>
      </c>
      <c r="G1320" t="s">
        <v>30</v>
      </c>
      <c r="H1320" t="s">
        <v>96</v>
      </c>
      <c r="I1320" t="s">
        <v>22</v>
      </c>
      <c r="J1320">
        <v>1357.8</v>
      </c>
      <c r="K1320">
        <v>1</v>
      </c>
      <c r="L1320" t="s">
        <v>124</v>
      </c>
      <c r="M1320" t="s">
        <v>176</v>
      </c>
      <c r="O1320">
        <v>849</v>
      </c>
      <c r="P1320" t="s">
        <v>20</v>
      </c>
      <c r="Q1320">
        <v>1.3</v>
      </c>
      <c r="R1320" s="48">
        <v>1.6666666666666607E-2</v>
      </c>
      <c r="S1320">
        <v>0</v>
      </c>
    </row>
    <row r="1321" spans="1:19" x14ac:dyDescent="0.25">
      <c r="A1321" t="s">
        <v>2841</v>
      </c>
      <c r="B1321" t="s">
        <v>2842</v>
      </c>
      <c r="C1321">
        <v>6034</v>
      </c>
      <c r="D1321" t="s">
        <v>96</v>
      </c>
      <c r="E1321" t="s">
        <v>32</v>
      </c>
      <c r="F1321" t="s">
        <v>29</v>
      </c>
      <c r="G1321" t="s">
        <v>30</v>
      </c>
      <c r="H1321" t="s">
        <v>96</v>
      </c>
      <c r="I1321" t="s">
        <v>22</v>
      </c>
      <c r="J1321">
        <v>1357.8</v>
      </c>
      <c r="K1321">
        <v>1</v>
      </c>
      <c r="L1321" t="s">
        <v>124</v>
      </c>
      <c r="M1321" t="s">
        <v>176</v>
      </c>
      <c r="O1321">
        <v>1493</v>
      </c>
      <c r="P1321" t="s">
        <v>20</v>
      </c>
      <c r="Q1321">
        <v>10.8</v>
      </c>
      <c r="R1321" s="48">
        <v>1.6666666666666607E-2</v>
      </c>
      <c r="S1321">
        <v>0</v>
      </c>
    </row>
    <row r="1322" spans="1:19" x14ac:dyDescent="0.25">
      <c r="A1322" t="s">
        <v>2843</v>
      </c>
      <c r="B1322" t="s">
        <v>2844</v>
      </c>
      <c r="C1322">
        <v>6034</v>
      </c>
      <c r="D1322" t="s">
        <v>96</v>
      </c>
      <c r="E1322" t="s">
        <v>32</v>
      </c>
      <c r="F1322" t="s">
        <v>29</v>
      </c>
      <c r="G1322" t="s">
        <v>30</v>
      </c>
      <c r="H1322" t="s">
        <v>96</v>
      </c>
      <c r="I1322" t="s">
        <v>22</v>
      </c>
      <c r="J1322">
        <v>1357.8</v>
      </c>
      <c r="K1322">
        <v>1</v>
      </c>
      <c r="L1322" t="s">
        <v>124</v>
      </c>
      <c r="M1322" t="s">
        <v>176</v>
      </c>
      <c r="O1322">
        <v>1371</v>
      </c>
      <c r="P1322" t="s">
        <v>20</v>
      </c>
      <c r="Q1322">
        <v>12.3</v>
      </c>
      <c r="R1322" s="48">
        <v>1.2500000000001954E-2</v>
      </c>
      <c r="S1322">
        <v>0</v>
      </c>
    </row>
    <row r="1323" spans="1:19" x14ac:dyDescent="0.25">
      <c r="A1323" t="s">
        <v>2845</v>
      </c>
      <c r="B1323" t="s">
        <v>2846</v>
      </c>
      <c r="C1323">
        <v>6034</v>
      </c>
      <c r="D1323" t="s">
        <v>96</v>
      </c>
      <c r="E1323" t="s">
        <v>32</v>
      </c>
      <c r="F1323" t="s">
        <v>23</v>
      </c>
      <c r="G1323" t="s">
        <v>23</v>
      </c>
      <c r="H1323" t="s">
        <v>96</v>
      </c>
      <c r="I1323" t="s">
        <v>24</v>
      </c>
      <c r="J1323">
        <v>1357.8</v>
      </c>
      <c r="K1323">
        <v>1</v>
      </c>
      <c r="L1323" t="s">
        <v>131</v>
      </c>
      <c r="M1323" t="s">
        <v>176</v>
      </c>
      <c r="O1323">
        <v>0</v>
      </c>
      <c r="P1323" t="s">
        <v>20</v>
      </c>
      <c r="Q1323">
        <v>0</v>
      </c>
      <c r="R1323" s="48">
        <v>6.1111111111111782E-3</v>
      </c>
      <c r="S1323">
        <v>1</v>
      </c>
    </row>
    <row r="1324" spans="1:19" x14ac:dyDescent="0.25">
      <c r="A1324" t="s">
        <v>2847</v>
      </c>
      <c r="B1324" t="s">
        <v>2848</v>
      </c>
      <c r="C1324">
        <v>6034</v>
      </c>
      <c r="D1324" t="s">
        <v>96</v>
      </c>
      <c r="E1324" t="s">
        <v>32</v>
      </c>
      <c r="F1324" t="s">
        <v>23</v>
      </c>
      <c r="G1324" t="s">
        <v>23</v>
      </c>
      <c r="H1324" t="s">
        <v>96</v>
      </c>
      <c r="I1324" t="s">
        <v>24</v>
      </c>
      <c r="J1324">
        <v>1357.8</v>
      </c>
      <c r="K1324">
        <v>0</v>
      </c>
      <c r="L1324" t="s">
        <v>134</v>
      </c>
      <c r="M1324" t="s">
        <v>176</v>
      </c>
      <c r="O1324">
        <v>0</v>
      </c>
      <c r="P1324" t="s">
        <v>20</v>
      </c>
      <c r="Q1324">
        <v>0</v>
      </c>
      <c r="R1324" s="48">
        <v>4.444444444444251E-3</v>
      </c>
      <c r="S1324">
        <v>0</v>
      </c>
    </row>
    <row r="1325" spans="1:19" x14ac:dyDescent="0.25">
      <c r="A1325" t="s">
        <v>2849</v>
      </c>
      <c r="B1325" t="s">
        <v>2850</v>
      </c>
      <c r="C1325">
        <v>6034</v>
      </c>
      <c r="D1325" t="s">
        <v>96</v>
      </c>
      <c r="E1325" t="s">
        <v>32</v>
      </c>
      <c r="F1325" t="s">
        <v>23</v>
      </c>
      <c r="G1325" t="s">
        <v>23</v>
      </c>
      <c r="H1325" t="s">
        <v>96</v>
      </c>
      <c r="I1325" t="s">
        <v>24</v>
      </c>
      <c r="J1325">
        <v>1357.8</v>
      </c>
      <c r="K1325">
        <v>0</v>
      </c>
      <c r="L1325" t="s">
        <v>134</v>
      </c>
      <c r="M1325" t="s">
        <v>176</v>
      </c>
      <c r="O1325">
        <v>0</v>
      </c>
      <c r="P1325" t="s">
        <v>20</v>
      </c>
      <c r="Q1325">
        <v>0</v>
      </c>
      <c r="R1325" s="48">
        <v>1.6666666666666607E-2</v>
      </c>
      <c r="S1325">
        <v>0</v>
      </c>
    </row>
    <row r="1326" spans="1:19" x14ac:dyDescent="0.25">
      <c r="A1326" t="s">
        <v>2851</v>
      </c>
      <c r="B1326" t="s">
        <v>2852</v>
      </c>
      <c r="C1326">
        <v>6034</v>
      </c>
      <c r="D1326" t="s">
        <v>96</v>
      </c>
      <c r="E1326" t="s">
        <v>32</v>
      </c>
      <c r="F1326" t="s">
        <v>23</v>
      </c>
      <c r="G1326" t="s">
        <v>23</v>
      </c>
      <c r="H1326" t="s">
        <v>96</v>
      </c>
      <c r="I1326" t="s">
        <v>24</v>
      </c>
      <c r="J1326">
        <v>1357.8</v>
      </c>
      <c r="K1326">
        <v>0</v>
      </c>
      <c r="L1326" t="s">
        <v>134</v>
      </c>
      <c r="M1326" t="s">
        <v>176</v>
      </c>
      <c r="O1326">
        <v>0</v>
      </c>
      <c r="P1326" t="s">
        <v>20</v>
      </c>
      <c r="Q1326">
        <v>0</v>
      </c>
      <c r="R1326" s="48">
        <v>1.6666666666666607E-2</v>
      </c>
      <c r="S1326">
        <v>0</v>
      </c>
    </row>
    <row r="1327" spans="1:19" x14ac:dyDescent="0.25">
      <c r="A1327" t="s">
        <v>2853</v>
      </c>
      <c r="B1327" t="s">
        <v>2854</v>
      </c>
      <c r="C1327">
        <v>6034</v>
      </c>
      <c r="D1327" t="s">
        <v>96</v>
      </c>
      <c r="E1327" t="s">
        <v>32</v>
      </c>
      <c r="F1327" t="s">
        <v>23</v>
      </c>
      <c r="G1327" t="s">
        <v>23</v>
      </c>
      <c r="H1327" t="s">
        <v>96</v>
      </c>
      <c r="I1327" t="s">
        <v>24</v>
      </c>
      <c r="J1327">
        <v>1357.85</v>
      </c>
      <c r="K1327">
        <v>0</v>
      </c>
      <c r="L1327" t="s">
        <v>134</v>
      </c>
      <c r="M1327" t="s">
        <v>176</v>
      </c>
      <c r="O1327">
        <v>0</v>
      </c>
      <c r="P1327" t="s">
        <v>20</v>
      </c>
      <c r="Q1327">
        <v>0</v>
      </c>
      <c r="R1327" s="48">
        <v>1.6666666666666607E-2</v>
      </c>
      <c r="S1327">
        <v>0</v>
      </c>
    </row>
    <row r="1328" spans="1:19" x14ac:dyDescent="0.25">
      <c r="A1328" t="s">
        <v>2855</v>
      </c>
      <c r="B1328" t="s">
        <v>2856</v>
      </c>
      <c r="C1328">
        <v>6034</v>
      </c>
      <c r="D1328" t="s">
        <v>96</v>
      </c>
      <c r="E1328" t="s">
        <v>32</v>
      </c>
      <c r="F1328" t="s">
        <v>23</v>
      </c>
      <c r="G1328" t="s">
        <v>23</v>
      </c>
      <c r="H1328" t="s">
        <v>96</v>
      </c>
      <c r="I1328" t="s">
        <v>24</v>
      </c>
      <c r="J1328">
        <v>1357.85</v>
      </c>
      <c r="K1328">
        <v>0</v>
      </c>
      <c r="L1328" t="s">
        <v>134</v>
      </c>
      <c r="M1328" t="s">
        <v>176</v>
      </c>
      <c r="O1328">
        <v>0</v>
      </c>
      <c r="P1328" t="s">
        <v>20</v>
      </c>
      <c r="Q1328">
        <v>0</v>
      </c>
      <c r="R1328" s="48">
        <v>1.6666666666666607E-2</v>
      </c>
      <c r="S1328">
        <v>0</v>
      </c>
    </row>
    <row r="1329" spans="1:19" x14ac:dyDescent="0.25">
      <c r="A1329" t="s">
        <v>2857</v>
      </c>
      <c r="B1329" t="s">
        <v>2858</v>
      </c>
      <c r="C1329">
        <v>6034</v>
      </c>
      <c r="D1329" t="s">
        <v>96</v>
      </c>
      <c r="E1329" t="s">
        <v>32</v>
      </c>
      <c r="F1329" t="s">
        <v>29</v>
      </c>
      <c r="G1329" t="s">
        <v>30</v>
      </c>
      <c r="H1329" t="s">
        <v>96</v>
      </c>
      <c r="I1329" t="s">
        <v>22</v>
      </c>
      <c r="J1329">
        <v>1357.85</v>
      </c>
      <c r="K1329">
        <v>1</v>
      </c>
      <c r="L1329" t="s">
        <v>124</v>
      </c>
      <c r="M1329" t="s">
        <v>176</v>
      </c>
      <c r="O1329">
        <v>1149</v>
      </c>
      <c r="P1329" t="s">
        <v>20</v>
      </c>
      <c r="Q1329">
        <v>3.6</v>
      </c>
      <c r="R1329" s="48">
        <v>8.611111111111569E-3</v>
      </c>
      <c r="S1329">
        <v>0</v>
      </c>
    </row>
    <row r="1330" spans="1:19" x14ac:dyDescent="0.25">
      <c r="A1330" t="s">
        <v>2859</v>
      </c>
      <c r="B1330" t="s">
        <v>2860</v>
      </c>
      <c r="C1330">
        <v>6034</v>
      </c>
      <c r="D1330" t="s">
        <v>96</v>
      </c>
      <c r="E1330" t="s">
        <v>32</v>
      </c>
      <c r="F1330" t="s">
        <v>29</v>
      </c>
      <c r="G1330" t="s">
        <v>30</v>
      </c>
      <c r="H1330" t="s">
        <v>96</v>
      </c>
      <c r="I1330" t="s">
        <v>22</v>
      </c>
      <c r="J1330">
        <v>1357.85</v>
      </c>
      <c r="K1330">
        <v>1</v>
      </c>
      <c r="L1330" t="s">
        <v>124</v>
      </c>
      <c r="M1330" t="s">
        <v>176</v>
      </c>
      <c r="O1330">
        <v>1146</v>
      </c>
      <c r="P1330" t="s">
        <v>20</v>
      </c>
      <c r="Q1330">
        <v>6.3</v>
      </c>
      <c r="R1330" s="48">
        <v>1.6666666666666607E-2</v>
      </c>
      <c r="S1330">
        <v>0</v>
      </c>
    </row>
    <row r="1331" spans="1:19" x14ac:dyDescent="0.25">
      <c r="A1331" t="s">
        <v>2861</v>
      </c>
      <c r="B1331" t="s">
        <v>2862</v>
      </c>
      <c r="C1331">
        <v>6034</v>
      </c>
      <c r="D1331" t="s">
        <v>96</v>
      </c>
      <c r="E1331" t="s">
        <v>32</v>
      </c>
      <c r="F1331" t="s">
        <v>29</v>
      </c>
      <c r="G1331" t="s">
        <v>30</v>
      </c>
      <c r="H1331" t="s">
        <v>96</v>
      </c>
      <c r="I1331" t="s">
        <v>22</v>
      </c>
      <c r="J1331">
        <v>1357.9</v>
      </c>
      <c r="K1331">
        <v>1</v>
      </c>
      <c r="L1331" t="s">
        <v>124</v>
      </c>
      <c r="M1331" t="s">
        <v>176</v>
      </c>
      <c r="O1331">
        <v>1173</v>
      </c>
      <c r="P1331" t="s">
        <v>20</v>
      </c>
      <c r="Q1331">
        <v>0</v>
      </c>
      <c r="R1331" s="48">
        <v>1.6666666666666607E-2</v>
      </c>
      <c r="S1331">
        <v>1</v>
      </c>
    </row>
    <row r="1332" spans="1:19" x14ac:dyDescent="0.25">
      <c r="A1332" t="s">
        <v>2863</v>
      </c>
      <c r="B1332" t="s">
        <v>2864</v>
      </c>
      <c r="C1332">
        <v>6034</v>
      </c>
      <c r="D1332" t="s">
        <v>96</v>
      </c>
      <c r="E1332" t="s">
        <v>32</v>
      </c>
      <c r="F1332" t="s">
        <v>29</v>
      </c>
      <c r="G1332" t="s">
        <v>30</v>
      </c>
      <c r="H1332" t="s">
        <v>96</v>
      </c>
      <c r="I1332" t="s">
        <v>22</v>
      </c>
      <c r="J1332">
        <v>1357.9</v>
      </c>
      <c r="K1332">
        <v>1</v>
      </c>
      <c r="L1332" t="s">
        <v>124</v>
      </c>
      <c r="M1332" t="s">
        <v>176</v>
      </c>
      <c r="O1332">
        <v>1324</v>
      </c>
      <c r="P1332" t="s">
        <v>20</v>
      </c>
      <c r="Q1332">
        <v>3.3</v>
      </c>
      <c r="R1332" s="48">
        <v>1.6666666666666607E-2</v>
      </c>
      <c r="S1332">
        <v>0</v>
      </c>
    </row>
    <row r="1333" spans="1:19" x14ac:dyDescent="0.25">
      <c r="A1333" t="s">
        <v>2865</v>
      </c>
      <c r="B1333" t="s">
        <v>2866</v>
      </c>
      <c r="C1333">
        <v>6034</v>
      </c>
      <c r="D1333" t="s">
        <v>96</v>
      </c>
      <c r="E1333" t="s">
        <v>32</v>
      </c>
      <c r="F1333" t="s">
        <v>29</v>
      </c>
      <c r="G1333" t="s">
        <v>30</v>
      </c>
      <c r="H1333" t="s">
        <v>96</v>
      </c>
      <c r="I1333" t="s">
        <v>22</v>
      </c>
      <c r="J1333">
        <v>1357.9</v>
      </c>
      <c r="K1333">
        <v>1</v>
      </c>
      <c r="L1333" t="s">
        <v>124</v>
      </c>
      <c r="M1333" t="s">
        <v>176</v>
      </c>
      <c r="O1333">
        <v>844</v>
      </c>
      <c r="P1333" t="s">
        <v>20</v>
      </c>
      <c r="Q1333">
        <v>0</v>
      </c>
      <c r="R1333" s="48">
        <v>1.6666666666666607E-2</v>
      </c>
      <c r="S1333">
        <v>1</v>
      </c>
    </row>
    <row r="1334" spans="1:19" x14ac:dyDescent="0.25">
      <c r="A1334" t="s">
        <v>2867</v>
      </c>
      <c r="B1334" t="s">
        <v>2868</v>
      </c>
      <c r="C1334">
        <v>6034</v>
      </c>
      <c r="D1334" t="s">
        <v>96</v>
      </c>
      <c r="E1334" t="s">
        <v>32</v>
      </c>
      <c r="F1334" t="s">
        <v>23</v>
      </c>
      <c r="G1334" t="s">
        <v>23</v>
      </c>
      <c r="H1334" t="s">
        <v>96</v>
      </c>
      <c r="I1334" t="s">
        <v>24</v>
      </c>
      <c r="J1334">
        <v>1357.9</v>
      </c>
      <c r="K1334">
        <v>1</v>
      </c>
      <c r="L1334" t="s">
        <v>131</v>
      </c>
      <c r="M1334" t="s">
        <v>176</v>
      </c>
      <c r="O1334">
        <v>850</v>
      </c>
      <c r="P1334" t="s">
        <v>20</v>
      </c>
      <c r="Q1334">
        <v>0</v>
      </c>
      <c r="R1334" s="48">
        <v>9.1666666666654351E-3</v>
      </c>
      <c r="S1334">
        <v>1</v>
      </c>
    </row>
    <row r="1335" spans="1:19" x14ac:dyDescent="0.25">
      <c r="A1335" t="s">
        <v>2869</v>
      </c>
      <c r="B1335" t="s">
        <v>2870</v>
      </c>
      <c r="C1335">
        <v>6034</v>
      </c>
      <c r="D1335" t="s">
        <v>96</v>
      </c>
      <c r="E1335" t="s">
        <v>32</v>
      </c>
      <c r="F1335" t="s">
        <v>29</v>
      </c>
      <c r="G1335" t="s">
        <v>30</v>
      </c>
      <c r="H1335" t="s">
        <v>96</v>
      </c>
      <c r="I1335" t="s">
        <v>22</v>
      </c>
      <c r="J1335">
        <v>1357.9</v>
      </c>
      <c r="K1335">
        <v>1</v>
      </c>
      <c r="L1335" t="s">
        <v>124</v>
      </c>
      <c r="M1335" t="s">
        <v>176</v>
      </c>
      <c r="O1335">
        <v>1340</v>
      </c>
      <c r="P1335" t="s">
        <v>20</v>
      </c>
      <c r="Q1335">
        <v>6.9</v>
      </c>
      <c r="R1335" s="48">
        <v>1.0833333333335027E-2</v>
      </c>
      <c r="S1335">
        <v>0</v>
      </c>
    </row>
    <row r="1336" spans="1:19" x14ac:dyDescent="0.25">
      <c r="A1336" t="s">
        <v>2871</v>
      </c>
      <c r="B1336" t="s">
        <v>2872</v>
      </c>
      <c r="C1336">
        <v>6034</v>
      </c>
      <c r="D1336" t="s">
        <v>96</v>
      </c>
      <c r="E1336" t="s">
        <v>32</v>
      </c>
      <c r="F1336" t="s">
        <v>29</v>
      </c>
      <c r="G1336" t="s">
        <v>30</v>
      </c>
      <c r="H1336" t="s">
        <v>96</v>
      </c>
      <c r="I1336" t="s">
        <v>22</v>
      </c>
      <c r="J1336">
        <v>1357.9</v>
      </c>
      <c r="K1336">
        <v>1</v>
      </c>
      <c r="L1336" t="s">
        <v>124</v>
      </c>
      <c r="M1336" t="s">
        <v>176</v>
      </c>
      <c r="O1336">
        <v>836</v>
      </c>
      <c r="P1336" t="s">
        <v>20</v>
      </c>
      <c r="Q1336">
        <v>4.0999999999999996</v>
      </c>
      <c r="R1336" s="48">
        <v>1.6666666666666607E-2</v>
      </c>
      <c r="S1336">
        <v>0</v>
      </c>
    </row>
    <row r="1337" spans="1:19" x14ac:dyDescent="0.25">
      <c r="A1337" t="s">
        <v>2873</v>
      </c>
      <c r="B1337" t="s">
        <v>2874</v>
      </c>
      <c r="C1337">
        <v>6034</v>
      </c>
      <c r="D1337" t="s">
        <v>96</v>
      </c>
      <c r="E1337" t="s">
        <v>32</v>
      </c>
      <c r="F1337" t="s">
        <v>29</v>
      </c>
      <c r="G1337" t="s">
        <v>30</v>
      </c>
      <c r="H1337" t="s">
        <v>96</v>
      </c>
      <c r="I1337" t="s">
        <v>22</v>
      </c>
      <c r="J1337">
        <v>1357.9</v>
      </c>
      <c r="K1337">
        <v>1</v>
      </c>
      <c r="L1337" t="s">
        <v>124</v>
      </c>
      <c r="M1337" t="s">
        <v>176</v>
      </c>
      <c r="O1337">
        <v>875</v>
      </c>
      <c r="P1337" t="s">
        <v>20</v>
      </c>
      <c r="Q1337">
        <v>3.7</v>
      </c>
      <c r="R1337" s="48">
        <v>1.6666666666666607E-2</v>
      </c>
      <c r="S1337">
        <v>0</v>
      </c>
    </row>
    <row r="1338" spans="1:19" x14ac:dyDescent="0.25">
      <c r="A1338" t="s">
        <v>2875</v>
      </c>
      <c r="B1338" t="s">
        <v>2876</v>
      </c>
      <c r="C1338">
        <v>6034</v>
      </c>
      <c r="D1338" t="s">
        <v>96</v>
      </c>
      <c r="E1338" t="s">
        <v>32</v>
      </c>
      <c r="F1338" t="s">
        <v>23</v>
      </c>
      <c r="G1338" t="s">
        <v>23</v>
      </c>
      <c r="H1338" t="s">
        <v>96</v>
      </c>
      <c r="I1338" t="s">
        <v>24</v>
      </c>
      <c r="J1338">
        <v>1357.9</v>
      </c>
      <c r="K1338">
        <v>1</v>
      </c>
      <c r="L1338" t="s">
        <v>131</v>
      </c>
      <c r="M1338" t="s">
        <v>176</v>
      </c>
      <c r="O1338">
        <v>0</v>
      </c>
      <c r="P1338" t="s">
        <v>20</v>
      </c>
      <c r="Q1338">
        <v>0</v>
      </c>
      <c r="R1338" s="48">
        <v>1.1944444444442759E-2</v>
      </c>
      <c r="S1338">
        <v>1</v>
      </c>
    </row>
    <row r="1339" spans="1:19" x14ac:dyDescent="0.25">
      <c r="A1339" t="s">
        <v>2877</v>
      </c>
      <c r="B1339" t="s">
        <v>2878</v>
      </c>
      <c r="C1339">
        <v>6034</v>
      </c>
      <c r="D1339" t="s">
        <v>96</v>
      </c>
      <c r="E1339" t="s">
        <v>32</v>
      </c>
      <c r="F1339" t="s">
        <v>23</v>
      </c>
      <c r="G1339" t="s">
        <v>23</v>
      </c>
      <c r="H1339" t="s">
        <v>96</v>
      </c>
      <c r="I1339" t="s">
        <v>24</v>
      </c>
      <c r="J1339">
        <v>1357.9</v>
      </c>
      <c r="K1339">
        <v>0</v>
      </c>
      <c r="L1339" t="s">
        <v>134</v>
      </c>
      <c r="M1339" t="s">
        <v>176</v>
      </c>
      <c r="O1339">
        <v>0</v>
      </c>
      <c r="P1339" t="s">
        <v>20</v>
      </c>
      <c r="Q1339">
        <v>0</v>
      </c>
      <c r="R1339" s="48">
        <v>1.1111111111130612E-3</v>
      </c>
      <c r="S1339">
        <v>0</v>
      </c>
    </row>
    <row r="1340" spans="1:19" x14ac:dyDescent="0.25">
      <c r="A1340" t="s">
        <v>2879</v>
      </c>
      <c r="B1340" t="s">
        <v>2880</v>
      </c>
      <c r="C1340">
        <v>6034</v>
      </c>
      <c r="D1340" t="s">
        <v>96</v>
      </c>
      <c r="E1340" t="s">
        <v>32</v>
      </c>
      <c r="F1340" t="s">
        <v>23</v>
      </c>
      <c r="G1340" t="s">
        <v>23</v>
      </c>
      <c r="H1340" t="s">
        <v>96</v>
      </c>
      <c r="I1340" t="s">
        <v>24</v>
      </c>
      <c r="J1340">
        <v>1357.9</v>
      </c>
      <c r="K1340">
        <v>0</v>
      </c>
      <c r="L1340" t="s">
        <v>134</v>
      </c>
      <c r="M1340" t="s">
        <v>176</v>
      </c>
      <c r="O1340">
        <v>0</v>
      </c>
      <c r="P1340" t="s">
        <v>20</v>
      </c>
      <c r="Q1340">
        <v>0</v>
      </c>
      <c r="R1340" s="48">
        <v>1.6666666666666607E-2</v>
      </c>
      <c r="S1340">
        <v>0</v>
      </c>
    </row>
    <row r="1341" spans="1:19" x14ac:dyDescent="0.25">
      <c r="A1341" t="s">
        <v>2881</v>
      </c>
      <c r="B1341" t="s">
        <v>2882</v>
      </c>
      <c r="C1341">
        <v>6034</v>
      </c>
      <c r="D1341" t="s">
        <v>96</v>
      </c>
      <c r="E1341" t="s">
        <v>32</v>
      </c>
      <c r="F1341" t="s">
        <v>29</v>
      </c>
      <c r="G1341" t="s">
        <v>30</v>
      </c>
      <c r="H1341" t="s">
        <v>96</v>
      </c>
      <c r="I1341" t="s">
        <v>22</v>
      </c>
      <c r="J1341">
        <v>1358</v>
      </c>
      <c r="K1341">
        <v>1</v>
      </c>
      <c r="L1341" t="s">
        <v>124</v>
      </c>
      <c r="M1341" t="s">
        <v>176</v>
      </c>
      <c r="O1341">
        <v>988</v>
      </c>
      <c r="P1341" t="s">
        <v>20</v>
      </c>
      <c r="Q1341">
        <v>2.6</v>
      </c>
      <c r="R1341" s="48">
        <v>1.2777777777776222E-2</v>
      </c>
      <c r="S1341">
        <v>0</v>
      </c>
    </row>
    <row r="1342" spans="1:19" x14ac:dyDescent="0.25">
      <c r="A1342" t="s">
        <v>2883</v>
      </c>
      <c r="B1342" t="s">
        <v>2884</v>
      </c>
      <c r="C1342">
        <v>6034</v>
      </c>
      <c r="D1342" t="s">
        <v>96</v>
      </c>
      <c r="E1342" t="s">
        <v>32</v>
      </c>
      <c r="F1342" t="s">
        <v>29</v>
      </c>
      <c r="G1342" t="s">
        <v>30</v>
      </c>
      <c r="H1342" t="s">
        <v>96</v>
      </c>
      <c r="I1342" t="s">
        <v>22</v>
      </c>
      <c r="J1342">
        <v>1358</v>
      </c>
      <c r="K1342">
        <v>1</v>
      </c>
      <c r="L1342" t="s">
        <v>124</v>
      </c>
      <c r="M1342" t="s">
        <v>176</v>
      </c>
      <c r="O1342">
        <v>849</v>
      </c>
      <c r="P1342" t="s">
        <v>20</v>
      </c>
      <c r="Q1342">
        <v>2.1</v>
      </c>
      <c r="R1342" s="48">
        <v>1.6666666666666607E-2</v>
      </c>
      <c r="S1342">
        <v>0</v>
      </c>
    </row>
    <row r="1343" spans="1:19" x14ac:dyDescent="0.25">
      <c r="A1343" t="s">
        <v>2885</v>
      </c>
      <c r="B1343" t="s">
        <v>2886</v>
      </c>
      <c r="C1343">
        <v>6034</v>
      </c>
      <c r="D1343" t="s">
        <v>96</v>
      </c>
      <c r="E1343" t="s">
        <v>32</v>
      </c>
      <c r="F1343" t="s">
        <v>17</v>
      </c>
      <c r="G1343" t="s">
        <v>17</v>
      </c>
      <c r="H1343" t="s">
        <v>96</v>
      </c>
      <c r="I1343" t="s">
        <v>19</v>
      </c>
      <c r="J1343">
        <v>1358</v>
      </c>
      <c r="K1343">
        <v>1</v>
      </c>
      <c r="L1343" t="s">
        <v>101</v>
      </c>
      <c r="M1343" t="s">
        <v>176</v>
      </c>
      <c r="O1343">
        <v>1149</v>
      </c>
      <c r="P1343" t="s">
        <v>20</v>
      </c>
      <c r="Q1343">
        <v>2.9</v>
      </c>
      <c r="R1343" s="48">
        <v>6.1111111111111782E-3</v>
      </c>
      <c r="S1343">
        <v>0</v>
      </c>
    </row>
    <row r="1344" spans="1:19" x14ac:dyDescent="0.25">
      <c r="A1344" t="s">
        <v>2887</v>
      </c>
      <c r="B1344" t="s">
        <v>2888</v>
      </c>
      <c r="C1344">
        <v>6034</v>
      </c>
      <c r="D1344" t="s">
        <v>96</v>
      </c>
      <c r="E1344" t="s">
        <v>32</v>
      </c>
      <c r="F1344" t="s">
        <v>17</v>
      </c>
      <c r="G1344" t="s">
        <v>17</v>
      </c>
      <c r="H1344" t="s">
        <v>96</v>
      </c>
      <c r="I1344" t="s">
        <v>19</v>
      </c>
      <c r="J1344">
        <v>1358</v>
      </c>
      <c r="K1344">
        <v>1</v>
      </c>
      <c r="L1344" t="s">
        <v>101</v>
      </c>
      <c r="M1344" t="s">
        <v>176</v>
      </c>
      <c r="O1344">
        <v>1139</v>
      </c>
      <c r="P1344" t="s">
        <v>20</v>
      </c>
      <c r="Q1344">
        <v>3.5</v>
      </c>
      <c r="R1344" s="48">
        <v>1.6666666666666607E-2</v>
      </c>
      <c r="S1344">
        <v>0</v>
      </c>
    </row>
    <row r="1345" spans="1:19" x14ac:dyDescent="0.25">
      <c r="A1345" t="s">
        <v>2889</v>
      </c>
      <c r="B1345" t="s">
        <v>2890</v>
      </c>
      <c r="C1345">
        <v>6034</v>
      </c>
      <c r="D1345" t="s">
        <v>96</v>
      </c>
      <c r="E1345" t="s">
        <v>32</v>
      </c>
      <c r="F1345" t="s">
        <v>17</v>
      </c>
      <c r="G1345" t="s">
        <v>17</v>
      </c>
      <c r="H1345" t="s">
        <v>96</v>
      </c>
      <c r="I1345" t="s">
        <v>19</v>
      </c>
      <c r="J1345">
        <v>1358</v>
      </c>
      <c r="K1345">
        <v>1</v>
      </c>
      <c r="L1345" t="s">
        <v>101</v>
      </c>
      <c r="M1345" t="s">
        <v>176</v>
      </c>
      <c r="O1345">
        <v>1146</v>
      </c>
      <c r="P1345" t="s">
        <v>20</v>
      </c>
      <c r="Q1345">
        <v>3.4</v>
      </c>
      <c r="R1345" s="48">
        <v>1.6666666666666607E-2</v>
      </c>
      <c r="S1345">
        <v>0</v>
      </c>
    </row>
    <row r="1346" spans="1:19" x14ac:dyDescent="0.25">
      <c r="A1346" t="s">
        <v>2891</v>
      </c>
      <c r="B1346" t="s">
        <v>2892</v>
      </c>
      <c r="C1346">
        <v>6034</v>
      </c>
      <c r="D1346" t="s">
        <v>96</v>
      </c>
      <c r="E1346" t="s">
        <v>32</v>
      </c>
      <c r="F1346" t="s">
        <v>17</v>
      </c>
      <c r="G1346" t="s">
        <v>17</v>
      </c>
      <c r="H1346" t="s">
        <v>96</v>
      </c>
      <c r="I1346" t="s">
        <v>19</v>
      </c>
      <c r="J1346">
        <v>1358</v>
      </c>
      <c r="K1346">
        <v>1</v>
      </c>
      <c r="L1346" t="s">
        <v>101</v>
      </c>
      <c r="M1346" t="s">
        <v>176</v>
      </c>
      <c r="O1346">
        <v>1148</v>
      </c>
      <c r="P1346" t="s">
        <v>20</v>
      </c>
      <c r="Q1346">
        <v>3.7</v>
      </c>
      <c r="R1346" s="48">
        <v>1.6666666666666607E-2</v>
      </c>
      <c r="S1346">
        <v>0</v>
      </c>
    </row>
    <row r="1347" spans="1:19" x14ac:dyDescent="0.25">
      <c r="A1347" t="s">
        <v>2893</v>
      </c>
      <c r="B1347" t="s">
        <v>2894</v>
      </c>
      <c r="C1347">
        <v>6034</v>
      </c>
      <c r="D1347" t="s">
        <v>96</v>
      </c>
      <c r="E1347" t="s">
        <v>32</v>
      </c>
      <c r="F1347" t="s">
        <v>17</v>
      </c>
      <c r="G1347" t="s">
        <v>17</v>
      </c>
      <c r="H1347" t="s">
        <v>96</v>
      </c>
      <c r="I1347" t="s">
        <v>19</v>
      </c>
      <c r="J1347">
        <v>1358</v>
      </c>
      <c r="K1347">
        <v>1</v>
      </c>
      <c r="L1347" t="s">
        <v>101</v>
      </c>
      <c r="M1347" t="s">
        <v>176</v>
      </c>
      <c r="O1347">
        <v>1139</v>
      </c>
      <c r="P1347" t="s">
        <v>20</v>
      </c>
      <c r="Q1347">
        <v>3.6</v>
      </c>
      <c r="R1347" s="48">
        <v>1.6666666666666607E-2</v>
      </c>
      <c r="S1347">
        <v>0</v>
      </c>
    </row>
    <row r="1348" spans="1:19" x14ac:dyDescent="0.25">
      <c r="A1348" t="s">
        <v>2895</v>
      </c>
      <c r="B1348" t="s">
        <v>2896</v>
      </c>
      <c r="C1348">
        <v>6034</v>
      </c>
      <c r="D1348" t="s">
        <v>96</v>
      </c>
      <c r="E1348" t="s">
        <v>32</v>
      </c>
      <c r="F1348" t="s">
        <v>17</v>
      </c>
      <c r="G1348" t="s">
        <v>17</v>
      </c>
      <c r="H1348" t="s">
        <v>96</v>
      </c>
      <c r="I1348" t="s">
        <v>19</v>
      </c>
      <c r="J1348">
        <v>1358</v>
      </c>
      <c r="K1348">
        <v>1</v>
      </c>
      <c r="L1348" t="s">
        <v>101</v>
      </c>
      <c r="M1348" t="s">
        <v>176</v>
      </c>
      <c r="O1348">
        <v>1133</v>
      </c>
      <c r="P1348" t="s">
        <v>20</v>
      </c>
      <c r="Q1348">
        <v>3.4</v>
      </c>
      <c r="R1348" s="48">
        <v>1.6666666666666607E-2</v>
      </c>
      <c r="S1348">
        <v>0</v>
      </c>
    </row>
    <row r="1349" spans="1:19" x14ac:dyDescent="0.25">
      <c r="A1349" t="s">
        <v>2897</v>
      </c>
      <c r="B1349" t="s">
        <v>2898</v>
      </c>
      <c r="C1349">
        <v>6034</v>
      </c>
      <c r="D1349" t="s">
        <v>96</v>
      </c>
      <c r="E1349" t="s">
        <v>32</v>
      </c>
      <c r="F1349" t="s">
        <v>17</v>
      </c>
      <c r="G1349" t="s">
        <v>17</v>
      </c>
      <c r="H1349" t="s">
        <v>96</v>
      </c>
      <c r="I1349" t="s">
        <v>19</v>
      </c>
      <c r="J1349">
        <v>1358</v>
      </c>
      <c r="K1349">
        <v>1</v>
      </c>
      <c r="L1349" t="s">
        <v>101</v>
      </c>
      <c r="M1349" t="s">
        <v>176</v>
      </c>
      <c r="O1349">
        <v>1144</v>
      </c>
      <c r="P1349" t="s">
        <v>20</v>
      </c>
      <c r="Q1349">
        <v>3.5</v>
      </c>
      <c r="R1349" s="48">
        <v>1.6666666666666607E-2</v>
      </c>
      <c r="S1349">
        <v>0</v>
      </c>
    </row>
    <row r="1350" spans="1:19" x14ac:dyDescent="0.25">
      <c r="A1350" t="s">
        <v>2899</v>
      </c>
      <c r="B1350" t="s">
        <v>2900</v>
      </c>
      <c r="C1350">
        <v>6034</v>
      </c>
      <c r="D1350" t="s">
        <v>96</v>
      </c>
      <c r="E1350" t="s">
        <v>32</v>
      </c>
      <c r="F1350" t="s">
        <v>17</v>
      </c>
      <c r="G1350" t="s">
        <v>17</v>
      </c>
      <c r="H1350" t="s">
        <v>96</v>
      </c>
      <c r="I1350" t="s">
        <v>19</v>
      </c>
      <c r="J1350">
        <v>1358</v>
      </c>
      <c r="K1350">
        <v>1</v>
      </c>
      <c r="L1350" t="s">
        <v>101</v>
      </c>
      <c r="M1350" t="s">
        <v>176</v>
      </c>
      <c r="O1350">
        <v>1135</v>
      </c>
      <c r="P1350" t="s">
        <v>20</v>
      </c>
      <c r="Q1350">
        <v>3.4</v>
      </c>
      <c r="R1350" s="48">
        <v>1.6666666666666607E-2</v>
      </c>
      <c r="S1350">
        <v>0</v>
      </c>
    </row>
    <row r="1351" spans="1:19" x14ac:dyDescent="0.25">
      <c r="A1351" t="s">
        <v>2901</v>
      </c>
      <c r="B1351" t="s">
        <v>2902</v>
      </c>
      <c r="C1351">
        <v>6034</v>
      </c>
      <c r="D1351" t="s">
        <v>96</v>
      </c>
      <c r="E1351" t="s">
        <v>32</v>
      </c>
      <c r="F1351" t="s">
        <v>17</v>
      </c>
      <c r="G1351" t="s">
        <v>17</v>
      </c>
      <c r="H1351" t="s">
        <v>96</v>
      </c>
      <c r="I1351" t="s">
        <v>19</v>
      </c>
      <c r="J1351">
        <v>1358</v>
      </c>
      <c r="K1351">
        <v>1</v>
      </c>
      <c r="L1351" t="s">
        <v>101</v>
      </c>
      <c r="M1351" t="s">
        <v>176</v>
      </c>
      <c r="O1351">
        <v>1138</v>
      </c>
      <c r="P1351" t="s">
        <v>20</v>
      </c>
      <c r="Q1351">
        <v>3.5</v>
      </c>
      <c r="R1351" s="48">
        <v>1.6666666666666607E-2</v>
      </c>
      <c r="S1351">
        <v>0</v>
      </c>
    </row>
    <row r="1352" spans="1:19" x14ac:dyDescent="0.25">
      <c r="A1352" t="s">
        <v>2903</v>
      </c>
      <c r="B1352" t="s">
        <v>2904</v>
      </c>
      <c r="C1352">
        <v>6034</v>
      </c>
      <c r="D1352" t="s">
        <v>96</v>
      </c>
      <c r="E1352" t="s">
        <v>32</v>
      </c>
      <c r="F1352" t="s">
        <v>17</v>
      </c>
      <c r="G1352" t="s">
        <v>17</v>
      </c>
      <c r="H1352" t="s">
        <v>96</v>
      </c>
      <c r="I1352" t="s">
        <v>19</v>
      </c>
      <c r="J1352">
        <v>1358</v>
      </c>
      <c r="K1352">
        <v>1</v>
      </c>
      <c r="L1352" t="s">
        <v>101</v>
      </c>
      <c r="M1352" t="s">
        <v>176</v>
      </c>
      <c r="O1352">
        <v>1142</v>
      </c>
      <c r="P1352" t="s">
        <v>20</v>
      </c>
      <c r="Q1352">
        <v>3.5</v>
      </c>
      <c r="R1352" s="48">
        <v>1.6666666666666607E-2</v>
      </c>
      <c r="S1352">
        <v>0</v>
      </c>
    </row>
    <row r="1353" spans="1:19" x14ac:dyDescent="0.25">
      <c r="A1353" t="s">
        <v>2905</v>
      </c>
      <c r="B1353" t="s">
        <v>2906</v>
      </c>
      <c r="C1353">
        <v>6034</v>
      </c>
      <c r="D1353" t="s">
        <v>96</v>
      </c>
      <c r="E1353" t="s">
        <v>32</v>
      </c>
      <c r="F1353" t="s">
        <v>17</v>
      </c>
      <c r="G1353" t="s">
        <v>17</v>
      </c>
      <c r="H1353" t="s">
        <v>96</v>
      </c>
      <c r="I1353" t="s">
        <v>19</v>
      </c>
      <c r="J1353">
        <v>1358</v>
      </c>
      <c r="K1353">
        <v>1</v>
      </c>
      <c r="L1353" t="s">
        <v>101</v>
      </c>
      <c r="M1353" t="s">
        <v>176</v>
      </c>
      <c r="O1353">
        <v>1152</v>
      </c>
      <c r="P1353" t="s">
        <v>20</v>
      </c>
      <c r="Q1353">
        <v>3.6</v>
      </c>
      <c r="R1353" s="48">
        <v>1.6666666666666607E-2</v>
      </c>
      <c r="S1353">
        <v>0</v>
      </c>
    </row>
    <row r="1354" spans="1:19" x14ac:dyDescent="0.25">
      <c r="A1354" t="s">
        <v>2907</v>
      </c>
      <c r="B1354" t="s">
        <v>2908</v>
      </c>
      <c r="C1354">
        <v>6034</v>
      </c>
      <c r="D1354" t="s">
        <v>96</v>
      </c>
      <c r="E1354" t="s">
        <v>32</v>
      </c>
      <c r="F1354" t="s">
        <v>17</v>
      </c>
      <c r="G1354" t="s">
        <v>17</v>
      </c>
      <c r="H1354" t="s">
        <v>96</v>
      </c>
      <c r="I1354" t="s">
        <v>19</v>
      </c>
      <c r="J1354">
        <v>1358</v>
      </c>
      <c r="K1354">
        <v>1</v>
      </c>
      <c r="L1354" t="s">
        <v>101</v>
      </c>
      <c r="M1354" t="s">
        <v>176</v>
      </c>
      <c r="O1354">
        <v>1134</v>
      </c>
      <c r="P1354" t="s">
        <v>20</v>
      </c>
      <c r="Q1354">
        <v>3.8</v>
      </c>
      <c r="R1354" s="48">
        <v>1.6666666666666607E-2</v>
      </c>
      <c r="S1354">
        <v>0</v>
      </c>
    </row>
    <row r="1355" spans="1:19" x14ac:dyDescent="0.25">
      <c r="A1355" t="s">
        <v>2909</v>
      </c>
      <c r="B1355" t="s">
        <v>2910</v>
      </c>
      <c r="C1355">
        <v>6034</v>
      </c>
      <c r="D1355" t="s">
        <v>96</v>
      </c>
      <c r="E1355" t="s">
        <v>32</v>
      </c>
      <c r="F1355" t="s">
        <v>21</v>
      </c>
      <c r="G1355" t="s">
        <v>21</v>
      </c>
      <c r="H1355" t="s">
        <v>96</v>
      </c>
      <c r="I1355" t="s">
        <v>22</v>
      </c>
      <c r="J1355">
        <v>1358</v>
      </c>
      <c r="K1355">
        <v>1</v>
      </c>
      <c r="L1355" t="s">
        <v>97</v>
      </c>
      <c r="M1355" t="s">
        <v>176</v>
      </c>
      <c r="O1355">
        <v>866</v>
      </c>
      <c r="P1355" t="s">
        <v>20</v>
      </c>
      <c r="Q1355">
        <v>0</v>
      </c>
      <c r="R1355" s="48">
        <v>2.4444444444444713E-2</v>
      </c>
      <c r="S1355">
        <v>1</v>
      </c>
    </row>
    <row r="1356" spans="1:19" x14ac:dyDescent="0.25">
      <c r="A1356" t="s">
        <v>2911</v>
      </c>
      <c r="B1356" t="s">
        <v>2912</v>
      </c>
      <c r="C1356">
        <v>6034</v>
      </c>
      <c r="D1356" t="s">
        <v>96</v>
      </c>
      <c r="E1356" t="s">
        <v>32</v>
      </c>
      <c r="F1356" t="s">
        <v>21</v>
      </c>
      <c r="G1356" t="s">
        <v>21</v>
      </c>
      <c r="H1356" t="s">
        <v>96</v>
      </c>
      <c r="I1356" t="s">
        <v>22</v>
      </c>
      <c r="J1356">
        <v>1358</v>
      </c>
      <c r="K1356">
        <v>1</v>
      </c>
      <c r="L1356" t="s">
        <v>97</v>
      </c>
      <c r="M1356" t="s">
        <v>176</v>
      </c>
      <c r="O1356">
        <v>992</v>
      </c>
      <c r="P1356" t="s">
        <v>20</v>
      </c>
      <c r="Q1356">
        <v>1</v>
      </c>
      <c r="R1356" s="48">
        <v>1.6666666666666607E-2</v>
      </c>
      <c r="S1356">
        <v>0</v>
      </c>
    </row>
    <row r="1357" spans="1:19" x14ac:dyDescent="0.25">
      <c r="A1357" t="s">
        <v>2913</v>
      </c>
      <c r="B1357" t="s">
        <v>2914</v>
      </c>
      <c r="C1357">
        <v>6034</v>
      </c>
      <c r="D1357" t="s">
        <v>96</v>
      </c>
      <c r="E1357" t="s">
        <v>32</v>
      </c>
      <c r="F1357" t="s">
        <v>26</v>
      </c>
      <c r="G1357" t="s">
        <v>27</v>
      </c>
      <c r="H1357" t="s">
        <v>96</v>
      </c>
      <c r="I1357" t="s">
        <v>19</v>
      </c>
      <c r="J1357">
        <v>1358</v>
      </c>
      <c r="K1357">
        <v>1</v>
      </c>
      <c r="L1357" t="s">
        <v>114</v>
      </c>
      <c r="M1357" t="s">
        <v>176</v>
      </c>
      <c r="O1357">
        <v>1153</v>
      </c>
      <c r="P1357" t="s">
        <v>20</v>
      </c>
      <c r="Q1357">
        <v>4.4000000000000004</v>
      </c>
      <c r="R1357" s="48">
        <v>1.6666666666666607E-2</v>
      </c>
      <c r="S1357">
        <v>0</v>
      </c>
    </row>
    <row r="1358" spans="1:19" x14ac:dyDescent="0.25">
      <c r="A1358" t="s">
        <v>2915</v>
      </c>
      <c r="B1358" t="s">
        <v>2916</v>
      </c>
      <c r="C1358">
        <v>6034</v>
      </c>
      <c r="D1358" t="s">
        <v>96</v>
      </c>
      <c r="E1358" t="s">
        <v>32</v>
      </c>
      <c r="F1358" t="s">
        <v>17</v>
      </c>
      <c r="G1358" t="s">
        <v>17</v>
      </c>
      <c r="H1358" t="s">
        <v>96</v>
      </c>
      <c r="I1358" t="s">
        <v>19</v>
      </c>
      <c r="J1358">
        <v>1358</v>
      </c>
      <c r="K1358">
        <v>1</v>
      </c>
      <c r="L1358" t="s">
        <v>101</v>
      </c>
      <c r="M1358" t="s">
        <v>176</v>
      </c>
      <c r="O1358">
        <v>1159</v>
      </c>
      <c r="P1358" t="s">
        <v>20</v>
      </c>
      <c r="Q1358">
        <v>4.0999999999999996</v>
      </c>
      <c r="R1358" s="48">
        <v>2.2222222222234578E-3</v>
      </c>
      <c r="S1358">
        <v>0</v>
      </c>
    </row>
    <row r="1359" spans="1:19" x14ac:dyDescent="0.25">
      <c r="A1359" t="s">
        <v>2917</v>
      </c>
      <c r="B1359" t="s">
        <v>2918</v>
      </c>
      <c r="C1359">
        <v>6034</v>
      </c>
      <c r="D1359" t="s">
        <v>96</v>
      </c>
      <c r="E1359" t="s">
        <v>32</v>
      </c>
      <c r="F1359" t="s">
        <v>17</v>
      </c>
      <c r="G1359" t="s">
        <v>17</v>
      </c>
      <c r="H1359" t="s">
        <v>96</v>
      </c>
      <c r="I1359" t="s">
        <v>19</v>
      </c>
      <c r="J1359">
        <v>1358</v>
      </c>
      <c r="K1359">
        <v>1</v>
      </c>
      <c r="L1359" t="s">
        <v>101</v>
      </c>
      <c r="M1359" t="s">
        <v>176</v>
      </c>
      <c r="O1359">
        <v>1167</v>
      </c>
      <c r="P1359" t="s">
        <v>20</v>
      </c>
      <c r="Q1359">
        <v>4.3</v>
      </c>
      <c r="R1359" s="48">
        <v>1.6666666666666607E-2</v>
      </c>
      <c r="S1359">
        <v>0</v>
      </c>
    </row>
    <row r="1360" spans="1:19" x14ac:dyDescent="0.25">
      <c r="A1360" t="s">
        <v>2919</v>
      </c>
      <c r="B1360" t="s">
        <v>2920</v>
      </c>
      <c r="C1360">
        <v>6034</v>
      </c>
      <c r="D1360" t="s">
        <v>96</v>
      </c>
      <c r="E1360" t="s">
        <v>32</v>
      </c>
      <c r="F1360" t="s">
        <v>17</v>
      </c>
      <c r="G1360" t="s">
        <v>17</v>
      </c>
      <c r="H1360" t="s">
        <v>96</v>
      </c>
      <c r="I1360" t="s">
        <v>19</v>
      </c>
      <c r="J1360">
        <v>1358</v>
      </c>
      <c r="K1360">
        <v>1</v>
      </c>
      <c r="L1360" t="s">
        <v>101</v>
      </c>
      <c r="M1360" t="s">
        <v>176</v>
      </c>
      <c r="O1360">
        <v>1166</v>
      </c>
      <c r="P1360" t="s">
        <v>20</v>
      </c>
      <c r="Q1360">
        <v>4.2</v>
      </c>
      <c r="R1360" s="48">
        <v>1.6666666666666607E-2</v>
      </c>
      <c r="S1360">
        <v>0</v>
      </c>
    </row>
    <row r="1361" spans="1:19" x14ac:dyDescent="0.25">
      <c r="A1361" t="s">
        <v>2921</v>
      </c>
      <c r="B1361" t="s">
        <v>2922</v>
      </c>
      <c r="C1361">
        <v>6034</v>
      </c>
      <c r="D1361" t="s">
        <v>96</v>
      </c>
      <c r="E1361" t="s">
        <v>32</v>
      </c>
      <c r="F1361" t="s">
        <v>17</v>
      </c>
      <c r="G1361" t="s">
        <v>17</v>
      </c>
      <c r="H1361" t="s">
        <v>96</v>
      </c>
      <c r="I1361" t="s">
        <v>19</v>
      </c>
      <c r="J1361">
        <v>1358</v>
      </c>
      <c r="K1361">
        <v>1</v>
      </c>
      <c r="L1361" t="s">
        <v>101</v>
      </c>
      <c r="M1361" t="s">
        <v>176</v>
      </c>
      <c r="O1361">
        <v>1157</v>
      </c>
      <c r="P1361" t="s">
        <v>20</v>
      </c>
      <c r="Q1361">
        <v>4.3</v>
      </c>
      <c r="R1361" s="48">
        <v>1.6666666666666607E-2</v>
      </c>
      <c r="S1361">
        <v>0</v>
      </c>
    </row>
    <row r="1362" spans="1:19" x14ac:dyDescent="0.25">
      <c r="A1362" t="s">
        <v>2923</v>
      </c>
      <c r="B1362" t="s">
        <v>2924</v>
      </c>
      <c r="C1362">
        <v>6034</v>
      </c>
      <c r="D1362" t="s">
        <v>96</v>
      </c>
      <c r="E1362" t="s">
        <v>32</v>
      </c>
      <c r="F1362" t="s">
        <v>17</v>
      </c>
      <c r="G1362" t="s">
        <v>17</v>
      </c>
      <c r="H1362" t="s">
        <v>96</v>
      </c>
      <c r="I1362" t="s">
        <v>19</v>
      </c>
      <c r="J1362">
        <v>1358</v>
      </c>
      <c r="K1362">
        <v>1</v>
      </c>
      <c r="L1362" t="s">
        <v>101</v>
      </c>
      <c r="M1362" t="s">
        <v>176</v>
      </c>
      <c r="O1362">
        <v>1170</v>
      </c>
      <c r="P1362" t="s">
        <v>20</v>
      </c>
      <c r="Q1362">
        <v>4.2</v>
      </c>
      <c r="R1362" s="48">
        <v>1.6666666666666607E-2</v>
      </c>
      <c r="S1362">
        <v>0</v>
      </c>
    </row>
    <row r="1363" spans="1:19" x14ac:dyDescent="0.25">
      <c r="A1363" t="s">
        <v>2925</v>
      </c>
      <c r="B1363" t="s">
        <v>2926</v>
      </c>
      <c r="C1363">
        <v>6034</v>
      </c>
      <c r="D1363" t="s">
        <v>96</v>
      </c>
      <c r="E1363" t="s">
        <v>32</v>
      </c>
      <c r="F1363" t="s">
        <v>17</v>
      </c>
      <c r="G1363" t="s">
        <v>17</v>
      </c>
      <c r="H1363" t="s">
        <v>96</v>
      </c>
      <c r="I1363" t="s">
        <v>19</v>
      </c>
      <c r="J1363">
        <v>1358</v>
      </c>
      <c r="K1363">
        <v>1</v>
      </c>
      <c r="L1363" t="s">
        <v>101</v>
      </c>
      <c r="M1363" t="s">
        <v>176</v>
      </c>
      <c r="O1363">
        <v>1163</v>
      </c>
      <c r="P1363" t="s">
        <v>20</v>
      </c>
      <c r="Q1363">
        <v>4.5</v>
      </c>
      <c r="R1363" s="48">
        <v>1.6666666666666607E-2</v>
      </c>
      <c r="S1363">
        <v>0</v>
      </c>
    </row>
    <row r="1364" spans="1:19" x14ac:dyDescent="0.25">
      <c r="A1364" t="s">
        <v>2927</v>
      </c>
      <c r="B1364" t="s">
        <v>2928</v>
      </c>
      <c r="C1364">
        <v>6034</v>
      </c>
      <c r="D1364" t="s">
        <v>96</v>
      </c>
      <c r="E1364" t="s">
        <v>32</v>
      </c>
      <c r="F1364" t="s">
        <v>17</v>
      </c>
      <c r="G1364" t="s">
        <v>17</v>
      </c>
      <c r="H1364" t="s">
        <v>96</v>
      </c>
      <c r="I1364" t="s">
        <v>19</v>
      </c>
      <c r="J1364">
        <v>1358</v>
      </c>
      <c r="K1364">
        <v>1</v>
      </c>
      <c r="L1364" t="s">
        <v>101</v>
      </c>
      <c r="M1364" t="s">
        <v>176</v>
      </c>
      <c r="O1364">
        <v>1164</v>
      </c>
      <c r="P1364" t="s">
        <v>20</v>
      </c>
      <c r="Q1364">
        <v>4.3</v>
      </c>
      <c r="R1364" s="48">
        <v>1.6666666666666607E-2</v>
      </c>
      <c r="S1364">
        <v>0</v>
      </c>
    </row>
    <row r="1365" spans="1:19" x14ac:dyDescent="0.25">
      <c r="A1365" t="s">
        <v>2929</v>
      </c>
      <c r="B1365" t="s">
        <v>2930</v>
      </c>
      <c r="C1365">
        <v>6034</v>
      </c>
      <c r="D1365" t="s">
        <v>96</v>
      </c>
      <c r="E1365" t="s">
        <v>32</v>
      </c>
      <c r="F1365" t="s">
        <v>17</v>
      </c>
      <c r="G1365" t="s">
        <v>17</v>
      </c>
      <c r="H1365" t="s">
        <v>96</v>
      </c>
      <c r="I1365" t="s">
        <v>19</v>
      </c>
      <c r="J1365">
        <v>1358</v>
      </c>
      <c r="K1365">
        <v>1</v>
      </c>
      <c r="L1365" t="s">
        <v>101</v>
      </c>
      <c r="M1365" t="s">
        <v>176</v>
      </c>
      <c r="O1365">
        <v>1153</v>
      </c>
      <c r="P1365" t="s">
        <v>20</v>
      </c>
      <c r="Q1365">
        <v>4.0999999999999996</v>
      </c>
      <c r="R1365" s="48">
        <v>1.6666666666666607E-2</v>
      </c>
      <c r="S1365">
        <v>0</v>
      </c>
    </row>
    <row r="1366" spans="1:19" x14ac:dyDescent="0.25">
      <c r="A1366" t="s">
        <v>2931</v>
      </c>
      <c r="B1366" t="s">
        <v>2932</v>
      </c>
      <c r="C1366">
        <v>6034</v>
      </c>
      <c r="D1366" t="s">
        <v>96</v>
      </c>
      <c r="E1366" t="s">
        <v>32</v>
      </c>
      <c r="F1366" t="s">
        <v>17</v>
      </c>
      <c r="G1366" t="s">
        <v>17</v>
      </c>
      <c r="H1366" t="s">
        <v>96</v>
      </c>
      <c r="I1366" t="s">
        <v>19</v>
      </c>
      <c r="J1366">
        <v>1358</v>
      </c>
      <c r="K1366">
        <v>1</v>
      </c>
      <c r="L1366" t="s">
        <v>101</v>
      </c>
      <c r="M1366" t="s">
        <v>176</v>
      </c>
      <c r="O1366">
        <v>1167</v>
      </c>
      <c r="P1366" t="s">
        <v>20</v>
      </c>
      <c r="Q1366">
        <v>4.2</v>
      </c>
      <c r="R1366" s="48">
        <v>1.6666666666666607E-2</v>
      </c>
      <c r="S1366">
        <v>0</v>
      </c>
    </row>
    <row r="1367" spans="1:19" x14ac:dyDescent="0.25">
      <c r="A1367" t="s">
        <v>2933</v>
      </c>
      <c r="B1367" t="s">
        <v>2934</v>
      </c>
      <c r="C1367">
        <v>6034</v>
      </c>
      <c r="D1367" t="s">
        <v>96</v>
      </c>
      <c r="E1367" t="s">
        <v>32</v>
      </c>
      <c r="F1367" t="s">
        <v>17</v>
      </c>
      <c r="G1367" t="s">
        <v>17</v>
      </c>
      <c r="H1367" t="s">
        <v>96</v>
      </c>
      <c r="I1367" t="s">
        <v>19</v>
      </c>
      <c r="J1367">
        <v>1358</v>
      </c>
      <c r="K1367">
        <v>1</v>
      </c>
      <c r="L1367" t="s">
        <v>101</v>
      </c>
      <c r="M1367" t="s">
        <v>176</v>
      </c>
      <c r="O1367">
        <v>1157</v>
      </c>
      <c r="P1367" t="s">
        <v>20</v>
      </c>
      <c r="Q1367">
        <v>4.2</v>
      </c>
      <c r="R1367" s="48">
        <v>1.6666666666666607E-2</v>
      </c>
      <c r="S1367">
        <v>0</v>
      </c>
    </row>
    <row r="1368" spans="1:19" x14ac:dyDescent="0.25">
      <c r="A1368" t="s">
        <v>2935</v>
      </c>
      <c r="B1368" t="s">
        <v>2936</v>
      </c>
      <c r="C1368">
        <v>6034</v>
      </c>
      <c r="D1368" t="s">
        <v>96</v>
      </c>
      <c r="E1368" t="s">
        <v>32</v>
      </c>
      <c r="F1368" t="s">
        <v>17</v>
      </c>
      <c r="G1368" t="s">
        <v>17</v>
      </c>
      <c r="H1368" t="s">
        <v>96</v>
      </c>
      <c r="I1368" t="s">
        <v>19</v>
      </c>
      <c r="J1368">
        <v>1358</v>
      </c>
      <c r="K1368">
        <v>1</v>
      </c>
      <c r="L1368" t="s">
        <v>101</v>
      </c>
      <c r="M1368" t="s">
        <v>176</v>
      </c>
      <c r="O1368">
        <v>1145</v>
      </c>
      <c r="P1368" t="s">
        <v>20</v>
      </c>
      <c r="Q1368">
        <v>4.2</v>
      </c>
      <c r="R1368" s="48">
        <v>1.6666666666666607E-2</v>
      </c>
      <c r="S1368">
        <v>0</v>
      </c>
    </row>
    <row r="1369" spans="1:19" x14ac:dyDescent="0.25">
      <c r="A1369" t="s">
        <v>2937</v>
      </c>
      <c r="B1369" t="s">
        <v>2938</v>
      </c>
      <c r="C1369">
        <v>6034</v>
      </c>
      <c r="D1369" t="s">
        <v>96</v>
      </c>
      <c r="E1369" t="s">
        <v>32</v>
      </c>
      <c r="F1369" t="s">
        <v>17</v>
      </c>
      <c r="G1369" t="s">
        <v>17</v>
      </c>
      <c r="H1369" t="s">
        <v>96</v>
      </c>
      <c r="I1369" t="s">
        <v>19</v>
      </c>
      <c r="J1369">
        <v>1358</v>
      </c>
      <c r="K1369">
        <v>1</v>
      </c>
      <c r="L1369" t="s">
        <v>101</v>
      </c>
      <c r="M1369" t="s">
        <v>176</v>
      </c>
      <c r="O1369">
        <v>1146</v>
      </c>
      <c r="P1369" t="s">
        <v>20</v>
      </c>
      <c r="Q1369">
        <v>4.0999999999999996</v>
      </c>
      <c r="R1369" s="48">
        <v>1.6666666666666607E-2</v>
      </c>
      <c r="S1369">
        <v>0</v>
      </c>
    </row>
    <row r="1370" spans="1:19" x14ac:dyDescent="0.25">
      <c r="A1370" t="s">
        <v>2939</v>
      </c>
      <c r="B1370" t="s">
        <v>2940</v>
      </c>
      <c r="C1370">
        <v>6034</v>
      </c>
      <c r="D1370" t="s">
        <v>96</v>
      </c>
      <c r="E1370" t="s">
        <v>32</v>
      </c>
      <c r="F1370" t="s">
        <v>17</v>
      </c>
      <c r="G1370" t="s">
        <v>17</v>
      </c>
      <c r="H1370" t="s">
        <v>96</v>
      </c>
      <c r="I1370" t="s">
        <v>19</v>
      </c>
      <c r="J1370">
        <v>1358</v>
      </c>
      <c r="K1370">
        <v>1</v>
      </c>
      <c r="L1370" t="s">
        <v>101</v>
      </c>
      <c r="M1370" t="s">
        <v>176</v>
      </c>
      <c r="O1370">
        <v>1150</v>
      </c>
      <c r="P1370" t="s">
        <v>20</v>
      </c>
      <c r="Q1370">
        <v>4.3</v>
      </c>
      <c r="R1370" s="48">
        <v>1.6666666666666607E-2</v>
      </c>
      <c r="S1370">
        <v>0</v>
      </c>
    </row>
    <row r="1371" spans="1:19" x14ac:dyDescent="0.25">
      <c r="A1371" t="s">
        <v>2941</v>
      </c>
      <c r="B1371" t="s">
        <v>2942</v>
      </c>
      <c r="C1371">
        <v>6034</v>
      </c>
      <c r="D1371" t="s">
        <v>96</v>
      </c>
      <c r="E1371" t="s">
        <v>32</v>
      </c>
      <c r="F1371" t="s">
        <v>21</v>
      </c>
      <c r="G1371" t="s">
        <v>21</v>
      </c>
      <c r="H1371" t="s">
        <v>96</v>
      </c>
      <c r="I1371" t="s">
        <v>22</v>
      </c>
      <c r="J1371">
        <v>1358.5</v>
      </c>
      <c r="K1371">
        <v>1</v>
      </c>
      <c r="L1371" t="s">
        <v>97</v>
      </c>
      <c r="M1371" t="s">
        <v>176</v>
      </c>
      <c r="O1371">
        <v>1161</v>
      </c>
      <c r="P1371" t="s">
        <v>20</v>
      </c>
      <c r="Q1371">
        <v>4.4000000000000004</v>
      </c>
      <c r="R1371" s="48">
        <v>1.499999999999968E-2</v>
      </c>
      <c r="S1371">
        <v>0</v>
      </c>
    </row>
    <row r="1372" spans="1:19" x14ac:dyDescent="0.25">
      <c r="A1372" t="s">
        <v>2943</v>
      </c>
      <c r="B1372" t="s">
        <v>2944</v>
      </c>
      <c r="C1372">
        <v>6034</v>
      </c>
      <c r="D1372" t="s">
        <v>96</v>
      </c>
      <c r="E1372" t="s">
        <v>32</v>
      </c>
      <c r="F1372" t="s">
        <v>21</v>
      </c>
      <c r="G1372" t="s">
        <v>21</v>
      </c>
      <c r="H1372" t="s">
        <v>96</v>
      </c>
      <c r="I1372" t="s">
        <v>22</v>
      </c>
      <c r="J1372">
        <v>1358.5</v>
      </c>
      <c r="K1372">
        <v>1</v>
      </c>
      <c r="L1372" t="s">
        <v>97</v>
      </c>
      <c r="M1372" t="s">
        <v>176</v>
      </c>
      <c r="O1372">
        <v>1402</v>
      </c>
      <c r="P1372" t="s">
        <v>20</v>
      </c>
      <c r="Q1372">
        <v>6.5</v>
      </c>
      <c r="R1372" s="48">
        <v>1.6666666666666607E-2</v>
      </c>
      <c r="S1372">
        <v>0</v>
      </c>
    </row>
    <row r="1373" spans="1:19" x14ac:dyDescent="0.25">
      <c r="A1373" t="s">
        <v>2945</v>
      </c>
      <c r="B1373" t="s">
        <v>2946</v>
      </c>
      <c r="C1373">
        <v>6034</v>
      </c>
      <c r="D1373" t="s">
        <v>96</v>
      </c>
      <c r="E1373" t="s">
        <v>32</v>
      </c>
      <c r="F1373" t="s">
        <v>21</v>
      </c>
      <c r="G1373" t="s">
        <v>21</v>
      </c>
      <c r="H1373" t="s">
        <v>96</v>
      </c>
      <c r="I1373" t="s">
        <v>22</v>
      </c>
      <c r="J1373">
        <v>1358.5</v>
      </c>
      <c r="K1373">
        <v>1</v>
      </c>
      <c r="L1373" t="s">
        <v>97</v>
      </c>
      <c r="M1373" t="s">
        <v>176</v>
      </c>
      <c r="O1373">
        <v>1768</v>
      </c>
      <c r="P1373" t="s">
        <v>20</v>
      </c>
      <c r="Q1373">
        <v>5.5</v>
      </c>
      <c r="R1373" s="48">
        <v>1.6666666666666607E-2</v>
      </c>
      <c r="S1373">
        <v>0</v>
      </c>
    </row>
    <row r="1374" spans="1:19" x14ac:dyDescent="0.25">
      <c r="A1374" t="s">
        <v>2947</v>
      </c>
      <c r="B1374" t="s">
        <v>2948</v>
      </c>
      <c r="C1374">
        <v>6034</v>
      </c>
      <c r="D1374" t="s">
        <v>96</v>
      </c>
      <c r="E1374" t="s">
        <v>32</v>
      </c>
      <c r="F1374" t="s">
        <v>26</v>
      </c>
      <c r="G1374" t="s">
        <v>27</v>
      </c>
      <c r="H1374" t="s">
        <v>96</v>
      </c>
      <c r="I1374" t="s">
        <v>19</v>
      </c>
      <c r="J1374">
        <v>1358.5</v>
      </c>
      <c r="K1374">
        <v>1</v>
      </c>
      <c r="L1374" t="s">
        <v>114</v>
      </c>
      <c r="M1374" t="s">
        <v>176</v>
      </c>
      <c r="O1374">
        <v>1792</v>
      </c>
      <c r="P1374" t="s">
        <v>20</v>
      </c>
      <c r="Q1374">
        <v>6.4</v>
      </c>
      <c r="R1374" s="48">
        <v>2.7777777777773238E-3</v>
      </c>
      <c r="S1374">
        <v>0</v>
      </c>
    </row>
    <row r="1375" spans="1:19" x14ac:dyDescent="0.25">
      <c r="A1375" t="s">
        <v>2949</v>
      </c>
      <c r="B1375" t="s">
        <v>2950</v>
      </c>
      <c r="C1375">
        <v>6034</v>
      </c>
      <c r="D1375" t="s">
        <v>96</v>
      </c>
      <c r="E1375" t="s">
        <v>32</v>
      </c>
      <c r="F1375" t="s">
        <v>26</v>
      </c>
      <c r="G1375" t="s">
        <v>27</v>
      </c>
      <c r="H1375" t="s">
        <v>96</v>
      </c>
      <c r="I1375" t="s">
        <v>19</v>
      </c>
      <c r="J1375">
        <v>1358.5</v>
      </c>
      <c r="K1375">
        <v>1</v>
      </c>
      <c r="L1375" t="s">
        <v>114</v>
      </c>
      <c r="M1375" t="s">
        <v>176</v>
      </c>
      <c r="O1375">
        <v>1568</v>
      </c>
      <c r="P1375" t="s">
        <v>20</v>
      </c>
      <c r="Q1375">
        <v>11.2</v>
      </c>
      <c r="R1375" s="48">
        <v>1.166666666666849E-2</v>
      </c>
      <c r="S1375">
        <v>0</v>
      </c>
    </row>
    <row r="1376" spans="1:19" x14ac:dyDescent="0.25">
      <c r="A1376" t="s">
        <v>2951</v>
      </c>
      <c r="B1376" t="s">
        <v>2952</v>
      </c>
      <c r="C1376">
        <v>6034</v>
      </c>
      <c r="D1376" t="s">
        <v>96</v>
      </c>
      <c r="E1376" t="s">
        <v>32</v>
      </c>
      <c r="F1376" t="s">
        <v>26</v>
      </c>
      <c r="G1376" t="s">
        <v>27</v>
      </c>
      <c r="H1376" t="s">
        <v>96</v>
      </c>
      <c r="I1376" t="s">
        <v>19</v>
      </c>
      <c r="J1376">
        <v>1358.5</v>
      </c>
      <c r="K1376">
        <v>1</v>
      </c>
      <c r="L1376" t="s">
        <v>114</v>
      </c>
      <c r="M1376" t="s">
        <v>176</v>
      </c>
      <c r="O1376">
        <v>1443</v>
      </c>
      <c r="P1376" t="s">
        <v>20</v>
      </c>
      <c r="Q1376">
        <v>10.4</v>
      </c>
      <c r="R1376" s="48">
        <v>1.6666666666666607E-2</v>
      </c>
      <c r="S1376">
        <v>0</v>
      </c>
    </row>
    <row r="1377" spans="1:19" x14ac:dyDescent="0.25">
      <c r="A1377" t="s">
        <v>2953</v>
      </c>
      <c r="B1377" t="s">
        <v>2954</v>
      </c>
      <c r="C1377">
        <v>6034</v>
      </c>
      <c r="D1377" t="s">
        <v>96</v>
      </c>
      <c r="E1377" t="s">
        <v>32</v>
      </c>
      <c r="F1377" t="s">
        <v>26</v>
      </c>
      <c r="G1377" t="s">
        <v>27</v>
      </c>
      <c r="H1377" t="s">
        <v>96</v>
      </c>
      <c r="I1377" t="s">
        <v>19</v>
      </c>
      <c r="J1377">
        <v>1358.5</v>
      </c>
      <c r="K1377">
        <v>1</v>
      </c>
      <c r="L1377" t="s">
        <v>114</v>
      </c>
      <c r="M1377" t="s">
        <v>176</v>
      </c>
      <c r="O1377">
        <v>1477</v>
      </c>
      <c r="P1377" t="s">
        <v>20</v>
      </c>
      <c r="Q1377">
        <v>10.8</v>
      </c>
      <c r="R1377" s="48">
        <v>1.6666666666666607E-2</v>
      </c>
      <c r="S1377">
        <v>0</v>
      </c>
    </row>
    <row r="1378" spans="1:19" x14ac:dyDescent="0.25">
      <c r="A1378" t="s">
        <v>2955</v>
      </c>
      <c r="B1378" t="s">
        <v>2956</v>
      </c>
      <c r="C1378">
        <v>6034</v>
      </c>
      <c r="D1378" t="s">
        <v>96</v>
      </c>
      <c r="E1378" t="s">
        <v>32</v>
      </c>
      <c r="F1378" t="s">
        <v>26</v>
      </c>
      <c r="G1378" t="s">
        <v>27</v>
      </c>
      <c r="H1378" t="s">
        <v>96</v>
      </c>
      <c r="I1378" t="s">
        <v>19</v>
      </c>
      <c r="J1378">
        <v>1358.5</v>
      </c>
      <c r="K1378">
        <v>1</v>
      </c>
      <c r="L1378" t="s">
        <v>114</v>
      </c>
      <c r="M1378" t="s">
        <v>176</v>
      </c>
      <c r="O1378">
        <v>1036</v>
      </c>
      <c r="P1378" t="s">
        <v>20</v>
      </c>
      <c r="Q1378">
        <v>6.4</v>
      </c>
      <c r="R1378" s="48">
        <v>1.6666666666666607E-2</v>
      </c>
      <c r="S1378">
        <v>0</v>
      </c>
    </row>
    <row r="1379" spans="1:19" x14ac:dyDescent="0.25">
      <c r="A1379" t="s">
        <v>2957</v>
      </c>
      <c r="B1379" t="s">
        <v>2958</v>
      </c>
      <c r="C1379">
        <v>6034</v>
      </c>
      <c r="D1379" t="s">
        <v>96</v>
      </c>
      <c r="E1379" t="s">
        <v>32</v>
      </c>
      <c r="F1379" t="s">
        <v>26</v>
      </c>
      <c r="G1379" t="s">
        <v>27</v>
      </c>
      <c r="H1379" t="s">
        <v>96</v>
      </c>
      <c r="I1379" t="s">
        <v>19</v>
      </c>
      <c r="J1379">
        <v>1358.6</v>
      </c>
      <c r="K1379">
        <v>1</v>
      </c>
      <c r="L1379" t="s">
        <v>114</v>
      </c>
      <c r="M1379" t="s">
        <v>176</v>
      </c>
      <c r="O1379">
        <v>831</v>
      </c>
      <c r="P1379" t="s">
        <v>20</v>
      </c>
      <c r="Q1379">
        <v>0</v>
      </c>
      <c r="R1379" s="48">
        <v>1.6666666666666607E-2</v>
      </c>
      <c r="S1379">
        <v>1</v>
      </c>
    </row>
    <row r="1380" spans="1:19" x14ac:dyDescent="0.25">
      <c r="A1380" t="s">
        <v>2959</v>
      </c>
      <c r="B1380" t="s">
        <v>2960</v>
      </c>
      <c r="C1380">
        <v>6034</v>
      </c>
      <c r="D1380" t="s">
        <v>96</v>
      </c>
      <c r="E1380" t="s">
        <v>32</v>
      </c>
      <c r="F1380" t="s">
        <v>28</v>
      </c>
      <c r="G1380" t="s">
        <v>28</v>
      </c>
      <c r="H1380" t="s">
        <v>96</v>
      </c>
      <c r="I1380" t="s">
        <v>19</v>
      </c>
      <c r="J1380">
        <v>1358.6</v>
      </c>
      <c r="K1380">
        <v>1</v>
      </c>
      <c r="L1380" t="s">
        <v>121</v>
      </c>
      <c r="M1380" t="s">
        <v>176</v>
      </c>
      <c r="O1380">
        <v>1102</v>
      </c>
      <c r="P1380" t="s">
        <v>20</v>
      </c>
      <c r="Q1380">
        <v>0</v>
      </c>
      <c r="R1380" s="48">
        <v>2.7777777777773238E-3</v>
      </c>
      <c r="S1380">
        <v>1</v>
      </c>
    </row>
    <row r="1381" spans="1:19" x14ac:dyDescent="0.25">
      <c r="A1381" t="s">
        <v>2961</v>
      </c>
      <c r="B1381" t="s">
        <v>2962</v>
      </c>
      <c r="C1381">
        <v>6034</v>
      </c>
      <c r="D1381" t="s">
        <v>96</v>
      </c>
      <c r="E1381" t="s">
        <v>32</v>
      </c>
      <c r="F1381" t="s">
        <v>28</v>
      </c>
      <c r="G1381" t="s">
        <v>28</v>
      </c>
      <c r="H1381" t="s">
        <v>96</v>
      </c>
      <c r="I1381" t="s">
        <v>19</v>
      </c>
      <c r="J1381">
        <v>1358.6</v>
      </c>
      <c r="K1381">
        <v>1</v>
      </c>
      <c r="L1381" t="s">
        <v>121</v>
      </c>
      <c r="M1381" t="s">
        <v>176</v>
      </c>
      <c r="O1381">
        <v>1530</v>
      </c>
      <c r="P1381" t="s">
        <v>20</v>
      </c>
      <c r="Q1381">
        <v>0</v>
      </c>
      <c r="R1381" s="48">
        <v>4.722222222221184E-3</v>
      </c>
      <c r="S1381">
        <v>1</v>
      </c>
    </row>
    <row r="1382" spans="1:19" x14ac:dyDescent="0.25">
      <c r="A1382" t="s">
        <v>2963</v>
      </c>
      <c r="B1382" t="s">
        <v>2964</v>
      </c>
      <c r="C1382">
        <v>6034</v>
      </c>
      <c r="D1382" t="s">
        <v>96</v>
      </c>
      <c r="E1382" t="s">
        <v>32</v>
      </c>
      <c r="F1382" t="s">
        <v>28</v>
      </c>
      <c r="G1382" t="s">
        <v>28</v>
      </c>
      <c r="H1382" t="s">
        <v>96</v>
      </c>
      <c r="I1382" t="s">
        <v>19</v>
      </c>
      <c r="J1382">
        <v>1358.6</v>
      </c>
      <c r="K1382">
        <v>1</v>
      </c>
      <c r="L1382" t="s">
        <v>121</v>
      </c>
      <c r="M1382" t="s">
        <v>176</v>
      </c>
      <c r="O1382">
        <v>1463</v>
      </c>
      <c r="P1382" t="s">
        <v>20</v>
      </c>
      <c r="Q1382">
        <v>0</v>
      </c>
      <c r="R1382" s="48">
        <v>1.6666666666666607E-2</v>
      </c>
      <c r="S1382">
        <v>1</v>
      </c>
    </row>
    <row r="1383" spans="1:19" x14ac:dyDescent="0.25">
      <c r="A1383" t="s">
        <v>2965</v>
      </c>
      <c r="B1383" t="s">
        <v>2966</v>
      </c>
      <c r="C1383">
        <v>6034</v>
      </c>
      <c r="D1383" t="s">
        <v>96</v>
      </c>
      <c r="E1383" t="s">
        <v>32</v>
      </c>
      <c r="F1383" t="s">
        <v>28</v>
      </c>
      <c r="G1383" t="s">
        <v>28</v>
      </c>
      <c r="H1383" t="s">
        <v>96</v>
      </c>
      <c r="I1383" t="s">
        <v>19</v>
      </c>
      <c r="J1383">
        <v>1358.6</v>
      </c>
      <c r="K1383">
        <v>1</v>
      </c>
      <c r="L1383" t="s">
        <v>121</v>
      </c>
      <c r="M1383" t="s">
        <v>176</v>
      </c>
      <c r="O1383">
        <v>1462</v>
      </c>
      <c r="P1383" t="s">
        <v>20</v>
      </c>
      <c r="Q1383">
        <v>0</v>
      </c>
      <c r="R1383" s="48">
        <v>1.6666666666666607E-2</v>
      </c>
      <c r="S1383">
        <v>1</v>
      </c>
    </row>
    <row r="1384" spans="1:19" x14ac:dyDescent="0.25">
      <c r="A1384" t="s">
        <v>2967</v>
      </c>
      <c r="B1384" t="s">
        <v>2968</v>
      </c>
      <c r="C1384">
        <v>6034</v>
      </c>
      <c r="D1384" t="s">
        <v>96</v>
      </c>
      <c r="E1384" t="s">
        <v>32</v>
      </c>
      <c r="F1384" t="s">
        <v>28</v>
      </c>
      <c r="G1384" t="s">
        <v>28</v>
      </c>
      <c r="H1384" t="s">
        <v>96</v>
      </c>
      <c r="I1384" t="s">
        <v>19</v>
      </c>
      <c r="J1384">
        <v>1358.6</v>
      </c>
      <c r="K1384">
        <v>1</v>
      </c>
      <c r="L1384" t="s">
        <v>121</v>
      </c>
      <c r="M1384" t="s">
        <v>176</v>
      </c>
      <c r="O1384">
        <v>1441</v>
      </c>
      <c r="P1384" t="s">
        <v>20</v>
      </c>
      <c r="Q1384">
        <v>0</v>
      </c>
      <c r="R1384" s="48">
        <v>1.6666666666666607E-2</v>
      </c>
      <c r="S1384">
        <v>1</v>
      </c>
    </row>
    <row r="1385" spans="1:19" x14ac:dyDescent="0.25">
      <c r="A1385" t="s">
        <v>2969</v>
      </c>
      <c r="B1385" t="s">
        <v>2970</v>
      </c>
      <c r="C1385">
        <v>6034</v>
      </c>
      <c r="D1385" t="s">
        <v>96</v>
      </c>
      <c r="E1385" t="s">
        <v>32</v>
      </c>
      <c r="F1385" t="s">
        <v>28</v>
      </c>
      <c r="G1385" t="s">
        <v>28</v>
      </c>
      <c r="H1385" t="s">
        <v>96</v>
      </c>
      <c r="I1385" t="s">
        <v>19</v>
      </c>
      <c r="J1385">
        <v>1358.6</v>
      </c>
      <c r="K1385">
        <v>1</v>
      </c>
      <c r="L1385" t="s">
        <v>121</v>
      </c>
      <c r="M1385" t="s">
        <v>176</v>
      </c>
      <c r="O1385">
        <v>1460</v>
      </c>
      <c r="P1385" t="s">
        <v>20</v>
      </c>
      <c r="Q1385">
        <v>1.4</v>
      </c>
      <c r="R1385" s="48">
        <v>1.6666666666669272E-2</v>
      </c>
      <c r="S1385">
        <v>0</v>
      </c>
    </row>
    <row r="1386" spans="1:19" x14ac:dyDescent="0.25">
      <c r="A1386" t="s">
        <v>2971</v>
      </c>
      <c r="B1386" t="s">
        <v>2972</v>
      </c>
      <c r="C1386">
        <v>6034</v>
      </c>
      <c r="D1386" t="s">
        <v>96</v>
      </c>
      <c r="E1386" t="s">
        <v>32</v>
      </c>
      <c r="F1386" t="s">
        <v>28</v>
      </c>
      <c r="G1386" t="s">
        <v>28</v>
      </c>
      <c r="H1386" t="s">
        <v>96</v>
      </c>
      <c r="I1386" t="s">
        <v>19</v>
      </c>
      <c r="J1386">
        <v>1358.6</v>
      </c>
      <c r="K1386">
        <v>1</v>
      </c>
      <c r="L1386" t="s">
        <v>121</v>
      </c>
      <c r="M1386" t="s">
        <v>176</v>
      </c>
      <c r="O1386">
        <v>1548</v>
      </c>
      <c r="P1386" t="s">
        <v>20</v>
      </c>
      <c r="Q1386">
        <v>0</v>
      </c>
      <c r="R1386" s="48">
        <v>1.6666666666666607E-2</v>
      </c>
      <c r="S1386">
        <v>1</v>
      </c>
    </row>
    <row r="1387" spans="1:19" x14ac:dyDescent="0.25">
      <c r="A1387" t="s">
        <v>2973</v>
      </c>
      <c r="B1387" t="s">
        <v>2974</v>
      </c>
      <c r="C1387">
        <v>6034</v>
      </c>
      <c r="D1387" t="s">
        <v>96</v>
      </c>
      <c r="E1387" t="s">
        <v>32</v>
      </c>
      <c r="F1387" t="s">
        <v>28</v>
      </c>
      <c r="G1387" t="s">
        <v>28</v>
      </c>
      <c r="H1387" t="s">
        <v>96</v>
      </c>
      <c r="I1387" t="s">
        <v>19</v>
      </c>
      <c r="J1387">
        <v>1358.6</v>
      </c>
      <c r="K1387">
        <v>1</v>
      </c>
      <c r="L1387" t="s">
        <v>121</v>
      </c>
      <c r="M1387" t="s">
        <v>176</v>
      </c>
      <c r="O1387">
        <v>1547</v>
      </c>
      <c r="P1387" t="s">
        <v>20</v>
      </c>
      <c r="Q1387">
        <v>0</v>
      </c>
      <c r="R1387" s="48">
        <v>1.1111111111103966E-3</v>
      </c>
      <c r="S1387">
        <v>1</v>
      </c>
    </row>
    <row r="1388" spans="1:19" x14ac:dyDescent="0.25">
      <c r="A1388" t="s">
        <v>2975</v>
      </c>
      <c r="B1388" t="s">
        <v>2976</v>
      </c>
      <c r="C1388">
        <v>6034</v>
      </c>
      <c r="D1388" t="s">
        <v>96</v>
      </c>
      <c r="E1388" t="s">
        <v>32</v>
      </c>
      <c r="F1388" t="s">
        <v>23</v>
      </c>
      <c r="G1388" t="s">
        <v>23</v>
      </c>
      <c r="H1388" t="s">
        <v>96</v>
      </c>
      <c r="I1388" t="s">
        <v>24</v>
      </c>
      <c r="J1388">
        <v>1358.6</v>
      </c>
      <c r="K1388">
        <v>1</v>
      </c>
      <c r="L1388" t="s">
        <v>131</v>
      </c>
      <c r="M1388" t="s">
        <v>176</v>
      </c>
      <c r="O1388">
        <v>1439</v>
      </c>
      <c r="P1388" t="s">
        <v>20</v>
      </c>
      <c r="Q1388">
        <v>0</v>
      </c>
      <c r="R1388" s="48">
        <v>1.3611111111109686E-2</v>
      </c>
      <c r="S1388">
        <v>1</v>
      </c>
    </row>
    <row r="1389" spans="1:19" x14ac:dyDescent="0.25">
      <c r="A1389" t="s">
        <v>2977</v>
      </c>
      <c r="B1389" t="s">
        <v>2978</v>
      </c>
      <c r="C1389">
        <v>6034</v>
      </c>
      <c r="D1389" t="s">
        <v>96</v>
      </c>
      <c r="E1389" t="s">
        <v>32</v>
      </c>
      <c r="F1389" t="s">
        <v>23</v>
      </c>
      <c r="G1389" t="s">
        <v>23</v>
      </c>
      <c r="H1389" t="s">
        <v>96</v>
      </c>
      <c r="I1389" t="s">
        <v>24</v>
      </c>
      <c r="J1389">
        <v>1358.6</v>
      </c>
      <c r="K1389">
        <v>1</v>
      </c>
      <c r="L1389" t="s">
        <v>134</v>
      </c>
      <c r="M1389" t="s">
        <v>176</v>
      </c>
      <c r="O1389">
        <v>1137</v>
      </c>
      <c r="P1389" t="s">
        <v>20</v>
      </c>
      <c r="Q1389">
        <v>0</v>
      </c>
      <c r="R1389" s="48">
        <v>1.9444444444465248E-3</v>
      </c>
      <c r="S1389">
        <v>1</v>
      </c>
    </row>
    <row r="1390" spans="1:19" x14ac:dyDescent="0.25">
      <c r="A1390" t="s">
        <v>2979</v>
      </c>
      <c r="B1390" t="s">
        <v>2980</v>
      </c>
      <c r="C1390">
        <v>6034</v>
      </c>
      <c r="D1390" t="s">
        <v>96</v>
      </c>
      <c r="E1390" t="s">
        <v>32</v>
      </c>
      <c r="F1390" t="s">
        <v>28</v>
      </c>
      <c r="G1390" t="s">
        <v>28</v>
      </c>
      <c r="H1390" t="s">
        <v>96</v>
      </c>
      <c r="I1390" t="s">
        <v>19</v>
      </c>
      <c r="J1390">
        <v>1358.6</v>
      </c>
      <c r="K1390">
        <v>1</v>
      </c>
      <c r="L1390" t="s">
        <v>121</v>
      </c>
      <c r="M1390" t="s">
        <v>176</v>
      </c>
      <c r="O1390">
        <v>1137</v>
      </c>
      <c r="P1390" t="s">
        <v>20</v>
      </c>
      <c r="Q1390">
        <v>0</v>
      </c>
      <c r="R1390" s="48">
        <v>2.2222222222207932E-3</v>
      </c>
      <c r="S1390">
        <v>1</v>
      </c>
    </row>
    <row r="1391" spans="1:19" x14ac:dyDescent="0.25">
      <c r="A1391" t="s">
        <v>2981</v>
      </c>
      <c r="B1391" t="s">
        <v>2982</v>
      </c>
      <c r="C1391">
        <v>6034</v>
      </c>
      <c r="D1391" t="s">
        <v>96</v>
      </c>
      <c r="E1391" t="s">
        <v>32</v>
      </c>
      <c r="F1391" t="s">
        <v>28</v>
      </c>
      <c r="G1391" t="s">
        <v>28</v>
      </c>
      <c r="H1391" t="s">
        <v>96</v>
      </c>
      <c r="I1391" t="s">
        <v>19</v>
      </c>
      <c r="J1391">
        <v>1358.6</v>
      </c>
      <c r="K1391">
        <v>1</v>
      </c>
      <c r="L1391" t="s">
        <v>121</v>
      </c>
      <c r="M1391" t="s">
        <v>176</v>
      </c>
      <c r="O1391">
        <v>992</v>
      </c>
      <c r="P1391" t="s">
        <v>20</v>
      </c>
      <c r="Q1391">
        <v>0</v>
      </c>
      <c r="R1391" s="48">
        <v>1.6666666666666607E-2</v>
      </c>
      <c r="S1391">
        <v>1</v>
      </c>
    </row>
    <row r="1392" spans="1:19" x14ac:dyDescent="0.25">
      <c r="A1392" t="s">
        <v>2983</v>
      </c>
      <c r="B1392" t="s">
        <v>2984</v>
      </c>
      <c r="C1392">
        <v>6034</v>
      </c>
      <c r="D1392" t="s">
        <v>96</v>
      </c>
      <c r="E1392" t="s">
        <v>32</v>
      </c>
      <c r="F1392" t="s">
        <v>29</v>
      </c>
      <c r="G1392" t="s">
        <v>30</v>
      </c>
      <c r="H1392" t="s">
        <v>96</v>
      </c>
      <c r="I1392" t="s">
        <v>22</v>
      </c>
      <c r="J1392">
        <v>1358.6</v>
      </c>
      <c r="K1392">
        <v>1</v>
      </c>
      <c r="L1392" t="s">
        <v>124</v>
      </c>
      <c r="M1392" t="s">
        <v>176</v>
      </c>
      <c r="O1392">
        <v>976</v>
      </c>
      <c r="P1392" t="s">
        <v>20</v>
      </c>
      <c r="Q1392">
        <v>3.9</v>
      </c>
      <c r="R1392" s="48">
        <v>1.1388888888888893E-2</v>
      </c>
      <c r="S1392">
        <v>0</v>
      </c>
    </row>
    <row r="1393" spans="1:19" x14ac:dyDescent="0.25">
      <c r="A1393" t="s">
        <v>2985</v>
      </c>
      <c r="B1393" t="s">
        <v>2986</v>
      </c>
      <c r="C1393">
        <v>6034</v>
      </c>
      <c r="D1393" t="s">
        <v>96</v>
      </c>
      <c r="E1393" t="s">
        <v>32</v>
      </c>
      <c r="F1393" t="s">
        <v>23</v>
      </c>
      <c r="G1393" t="s">
        <v>23</v>
      </c>
      <c r="H1393" t="s">
        <v>96</v>
      </c>
      <c r="I1393" t="s">
        <v>24</v>
      </c>
      <c r="J1393">
        <v>1358.6</v>
      </c>
      <c r="K1393">
        <v>1</v>
      </c>
      <c r="L1393" t="s">
        <v>131</v>
      </c>
      <c r="M1393" t="s">
        <v>176</v>
      </c>
      <c r="O1393">
        <v>0</v>
      </c>
      <c r="P1393" t="s">
        <v>20</v>
      </c>
      <c r="Q1393">
        <v>0</v>
      </c>
      <c r="R1393" s="48">
        <v>1.0277777777778496E-2</v>
      </c>
      <c r="S1393">
        <v>1</v>
      </c>
    </row>
    <row r="1394" spans="1:19" x14ac:dyDescent="0.25">
      <c r="A1394" t="s">
        <v>2987</v>
      </c>
      <c r="B1394" t="s">
        <v>2988</v>
      </c>
      <c r="C1394">
        <v>6034</v>
      </c>
      <c r="D1394" t="s">
        <v>96</v>
      </c>
      <c r="E1394" t="s">
        <v>32</v>
      </c>
      <c r="F1394" t="s">
        <v>23</v>
      </c>
      <c r="G1394" t="s">
        <v>23</v>
      </c>
      <c r="H1394" t="s">
        <v>96</v>
      </c>
      <c r="I1394" t="s">
        <v>24</v>
      </c>
      <c r="J1394">
        <v>1358.6</v>
      </c>
      <c r="K1394">
        <v>0</v>
      </c>
      <c r="L1394" t="s">
        <v>134</v>
      </c>
      <c r="M1394" t="s">
        <v>176</v>
      </c>
      <c r="O1394">
        <v>0</v>
      </c>
      <c r="P1394" t="s">
        <v>20</v>
      </c>
      <c r="Q1394">
        <v>0</v>
      </c>
      <c r="R1394" s="48">
        <v>1.3888888888873296E-3</v>
      </c>
      <c r="S1394">
        <v>0</v>
      </c>
    </row>
    <row r="1395" spans="1:19" x14ac:dyDescent="0.25">
      <c r="A1395" t="s">
        <v>2989</v>
      </c>
      <c r="B1395" t="s">
        <v>2990</v>
      </c>
      <c r="C1395">
        <v>6034</v>
      </c>
      <c r="D1395" t="s">
        <v>96</v>
      </c>
      <c r="E1395" t="s">
        <v>32</v>
      </c>
      <c r="F1395" t="s">
        <v>23</v>
      </c>
      <c r="G1395" t="s">
        <v>23</v>
      </c>
      <c r="H1395" t="s">
        <v>96</v>
      </c>
      <c r="I1395" t="s">
        <v>24</v>
      </c>
      <c r="J1395">
        <v>1358.6</v>
      </c>
      <c r="K1395">
        <v>0</v>
      </c>
      <c r="L1395" t="s">
        <v>134</v>
      </c>
      <c r="M1395" t="s">
        <v>176</v>
      </c>
      <c r="O1395">
        <v>0</v>
      </c>
      <c r="P1395" t="s">
        <v>20</v>
      </c>
      <c r="Q1395">
        <v>0</v>
      </c>
      <c r="R1395" s="48">
        <v>1.6666666666666607E-2</v>
      </c>
      <c r="S1395">
        <v>0</v>
      </c>
    </row>
    <row r="1396" spans="1:19" x14ac:dyDescent="0.25">
      <c r="A1396" t="s">
        <v>2991</v>
      </c>
      <c r="B1396" t="s">
        <v>2992</v>
      </c>
      <c r="C1396">
        <v>6034</v>
      </c>
      <c r="D1396" t="s">
        <v>96</v>
      </c>
      <c r="E1396" t="s">
        <v>32</v>
      </c>
      <c r="F1396" t="s">
        <v>23</v>
      </c>
      <c r="G1396" t="s">
        <v>23</v>
      </c>
      <c r="H1396" t="s">
        <v>96</v>
      </c>
      <c r="I1396" t="s">
        <v>24</v>
      </c>
      <c r="J1396">
        <v>1358.6</v>
      </c>
      <c r="K1396">
        <v>0</v>
      </c>
      <c r="L1396" t="s">
        <v>134</v>
      </c>
      <c r="M1396" t="s">
        <v>176</v>
      </c>
      <c r="O1396">
        <v>0</v>
      </c>
      <c r="P1396" t="s">
        <v>20</v>
      </c>
      <c r="Q1396">
        <v>0</v>
      </c>
      <c r="R1396" s="48">
        <v>3.3333333333333215E-2</v>
      </c>
      <c r="S1396">
        <v>0</v>
      </c>
    </row>
    <row r="1397" spans="1:19" x14ac:dyDescent="0.25">
      <c r="A1397" t="s">
        <v>2993</v>
      </c>
      <c r="B1397" t="s">
        <v>2994</v>
      </c>
      <c r="C1397">
        <v>6034</v>
      </c>
      <c r="D1397" t="s">
        <v>96</v>
      </c>
      <c r="E1397" t="s">
        <v>32</v>
      </c>
      <c r="F1397" t="s">
        <v>23</v>
      </c>
      <c r="G1397" t="s">
        <v>23</v>
      </c>
      <c r="H1397" t="s">
        <v>96</v>
      </c>
      <c r="I1397" t="s">
        <v>24</v>
      </c>
      <c r="J1397">
        <v>1358.6</v>
      </c>
      <c r="K1397">
        <v>0</v>
      </c>
      <c r="L1397" t="s">
        <v>134</v>
      </c>
      <c r="M1397" t="s">
        <v>176</v>
      </c>
      <c r="O1397">
        <v>0</v>
      </c>
      <c r="P1397" t="s">
        <v>20</v>
      </c>
      <c r="Q1397">
        <v>0</v>
      </c>
      <c r="R1397" s="48">
        <v>1.6666666666669272E-2</v>
      </c>
      <c r="S1397">
        <v>0</v>
      </c>
    </row>
    <row r="1398" spans="1:19" x14ac:dyDescent="0.25">
      <c r="A1398" t="s">
        <v>2995</v>
      </c>
      <c r="B1398" t="s">
        <v>2996</v>
      </c>
      <c r="C1398">
        <v>6034</v>
      </c>
      <c r="D1398" t="s">
        <v>96</v>
      </c>
      <c r="E1398" t="s">
        <v>32</v>
      </c>
      <c r="F1398" t="s">
        <v>23</v>
      </c>
      <c r="G1398" t="s">
        <v>23</v>
      </c>
      <c r="H1398" t="s">
        <v>96</v>
      </c>
      <c r="I1398" t="s">
        <v>24</v>
      </c>
      <c r="J1398">
        <v>1358.6</v>
      </c>
      <c r="K1398">
        <v>0</v>
      </c>
      <c r="L1398" t="s">
        <v>134</v>
      </c>
      <c r="M1398" t="s">
        <v>176</v>
      </c>
      <c r="O1398">
        <v>0</v>
      </c>
      <c r="P1398" t="s">
        <v>20</v>
      </c>
      <c r="Q1398">
        <v>0</v>
      </c>
      <c r="R1398" s="48">
        <v>1.6666666666666607E-2</v>
      </c>
      <c r="S1398">
        <v>0</v>
      </c>
    </row>
    <row r="1399" spans="1:19" x14ac:dyDescent="0.25">
      <c r="A1399" t="s">
        <v>2997</v>
      </c>
      <c r="B1399" t="s">
        <v>2998</v>
      </c>
      <c r="C1399">
        <v>6034</v>
      </c>
      <c r="D1399" t="s">
        <v>96</v>
      </c>
      <c r="E1399" t="s">
        <v>32</v>
      </c>
      <c r="F1399" t="s">
        <v>23</v>
      </c>
      <c r="G1399" t="s">
        <v>23</v>
      </c>
      <c r="H1399" t="s">
        <v>96</v>
      </c>
      <c r="I1399" t="s">
        <v>24</v>
      </c>
      <c r="J1399">
        <v>1358.6</v>
      </c>
      <c r="K1399">
        <v>0</v>
      </c>
      <c r="L1399" t="s">
        <v>134</v>
      </c>
      <c r="M1399" t="s">
        <v>176</v>
      </c>
      <c r="O1399">
        <v>0</v>
      </c>
      <c r="P1399" t="s">
        <v>20</v>
      </c>
      <c r="Q1399">
        <v>0</v>
      </c>
      <c r="R1399" s="48">
        <v>1.6666666666666607E-2</v>
      </c>
      <c r="S1399">
        <v>0</v>
      </c>
    </row>
    <row r="1400" spans="1:19" x14ac:dyDescent="0.25">
      <c r="A1400" t="s">
        <v>2999</v>
      </c>
      <c r="B1400" t="s">
        <v>3000</v>
      </c>
      <c r="C1400">
        <v>6034</v>
      </c>
      <c r="D1400" t="s">
        <v>96</v>
      </c>
      <c r="E1400" t="s">
        <v>32</v>
      </c>
      <c r="F1400" t="s">
        <v>23</v>
      </c>
      <c r="G1400" t="s">
        <v>23</v>
      </c>
      <c r="H1400" t="s">
        <v>96</v>
      </c>
      <c r="I1400" t="s">
        <v>24</v>
      </c>
      <c r="J1400">
        <v>1358.6</v>
      </c>
      <c r="K1400">
        <v>0</v>
      </c>
      <c r="L1400" t="s">
        <v>134</v>
      </c>
      <c r="M1400" t="s">
        <v>176</v>
      </c>
      <c r="O1400">
        <v>0</v>
      </c>
      <c r="P1400" t="s">
        <v>20</v>
      </c>
      <c r="Q1400">
        <v>0</v>
      </c>
      <c r="R1400" s="48">
        <v>1.1666666666665826E-2</v>
      </c>
      <c r="S1400">
        <v>0</v>
      </c>
    </row>
    <row r="1401" spans="1:19" x14ac:dyDescent="0.25">
      <c r="A1401" t="s">
        <v>3001</v>
      </c>
      <c r="B1401" t="s">
        <v>3002</v>
      </c>
      <c r="C1401">
        <v>6034</v>
      </c>
      <c r="D1401" t="s">
        <v>96</v>
      </c>
      <c r="E1401" t="s">
        <v>32</v>
      </c>
      <c r="F1401" t="s">
        <v>23</v>
      </c>
      <c r="G1401" t="s">
        <v>23</v>
      </c>
      <c r="H1401" t="s">
        <v>96</v>
      </c>
      <c r="I1401" t="s">
        <v>24</v>
      </c>
      <c r="J1401">
        <v>1358.6</v>
      </c>
      <c r="K1401">
        <v>0</v>
      </c>
      <c r="L1401" t="s">
        <v>134</v>
      </c>
      <c r="M1401" t="s">
        <v>176</v>
      </c>
      <c r="O1401">
        <v>0</v>
      </c>
      <c r="P1401" t="s">
        <v>20</v>
      </c>
      <c r="Q1401">
        <v>0</v>
      </c>
      <c r="R1401" s="48">
        <v>1.6666666666666607E-2</v>
      </c>
      <c r="S1401">
        <v>0</v>
      </c>
    </row>
    <row r="1402" spans="1:19" x14ac:dyDescent="0.25">
      <c r="A1402" t="s">
        <v>3003</v>
      </c>
      <c r="B1402" t="s">
        <v>3004</v>
      </c>
      <c r="C1402">
        <v>6034</v>
      </c>
      <c r="D1402" t="s">
        <v>96</v>
      </c>
      <c r="E1402" t="s">
        <v>32</v>
      </c>
      <c r="F1402" t="s">
        <v>23</v>
      </c>
      <c r="G1402" t="s">
        <v>23</v>
      </c>
      <c r="H1402" t="s">
        <v>96</v>
      </c>
      <c r="I1402" t="s">
        <v>24</v>
      </c>
      <c r="J1402">
        <v>1358.6</v>
      </c>
      <c r="K1402">
        <v>0</v>
      </c>
      <c r="L1402" t="s">
        <v>134</v>
      </c>
      <c r="M1402" t="s">
        <v>176</v>
      </c>
      <c r="O1402">
        <v>0</v>
      </c>
      <c r="P1402" t="s">
        <v>20</v>
      </c>
      <c r="Q1402">
        <v>0</v>
      </c>
      <c r="R1402" s="48">
        <v>1.6666666666666607E-2</v>
      </c>
      <c r="S1402">
        <v>0</v>
      </c>
    </row>
    <row r="1403" spans="1:19" x14ac:dyDescent="0.25">
      <c r="A1403" t="s">
        <v>3005</v>
      </c>
      <c r="B1403" t="s">
        <v>3006</v>
      </c>
      <c r="C1403">
        <v>6034</v>
      </c>
      <c r="D1403" t="s">
        <v>96</v>
      </c>
      <c r="E1403" t="s">
        <v>32</v>
      </c>
      <c r="F1403" t="s">
        <v>23</v>
      </c>
      <c r="G1403" t="s">
        <v>23</v>
      </c>
      <c r="H1403" t="s">
        <v>96</v>
      </c>
      <c r="I1403" t="s">
        <v>24</v>
      </c>
      <c r="J1403">
        <v>1358.6</v>
      </c>
      <c r="K1403">
        <v>1</v>
      </c>
      <c r="L1403" t="s">
        <v>134</v>
      </c>
      <c r="M1403" t="s">
        <v>176</v>
      </c>
      <c r="O1403">
        <v>1313</v>
      </c>
      <c r="P1403" t="s">
        <v>20</v>
      </c>
      <c r="Q1403">
        <v>3</v>
      </c>
      <c r="R1403" s="48">
        <v>1.6666666666666607E-2</v>
      </c>
      <c r="S1403">
        <v>0</v>
      </c>
    </row>
    <row r="1404" spans="1:19" x14ac:dyDescent="0.25">
      <c r="A1404" t="s">
        <v>3008</v>
      </c>
      <c r="B1404" t="s">
        <v>3009</v>
      </c>
      <c r="C1404">
        <v>6034</v>
      </c>
      <c r="D1404" t="s">
        <v>96</v>
      </c>
      <c r="E1404" t="s">
        <v>32</v>
      </c>
      <c r="F1404" t="s">
        <v>29</v>
      </c>
      <c r="G1404" t="s">
        <v>30</v>
      </c>
      <c r="H1404" t="s">
        <v>96</v>
      </c>
      <c r="I1404" t="s">
        <v>22</v>
      </c>
      <c r="J1404">
        <v>1358.6</v>
      </c>
      <c r="K1404">
        <v>1</v>
      </c>
      <c r="L1404" t="s">
        <v>124</v>
      </c>
      <c r="M1404" t="s">
        <v>176</v>
      </c>
      <c r="O1404">
        <v>1629</v>
      </c>
      <c r="P1404" t="s">
        <v>20</v>
      </c>
      <c r="Q1404">
        <v>3.5</v>
      </c>
      <c r="R1404" s="48">
        <v>1.6666666666669272E-3</v>
      </c>
      <c r="S1404">
        <v>0</v>
      </c>
    </row>
    <row r="1405" spans="1:19" x14ac:dyDescent="0.25">
      <c r="A1405" t="s">
        <v>3010</v>
      </c>
      <c r="B1405" t="s">
        <v>3011</v>
      </c>
      <c r="C1405">
        <v>6034</v>
      </c>
      <c r="D1405" t="s">
        <v>96</v>
      </c>
      <c r="E1405" t="s">
        <v>32</v>
      </c>
      <c r="F1405" t="s">
        <v>23</v>
      </c>
      <c r="G1405" t="s">
        <v>23</v>
      </c>
      <c r="H1405" t="s">
        <v>96</v>
      </c>
      <c r="I1405" t="s">
        <v>24</v>
      </c>
      <c r="J1405">
        <v>1358.6</v>
      </c>
      <c r="K1405">
        <v>1</v>
      </c>
      <c r="L1405" t="s">
        <v>131</v>
      </c>
      <c r="M1405" t="s">
        <v>176</v>
      </c>
      <c r="O1405">
        <v>0</v>
      </c>
      <c r="P1405" t="s">
        <v>20</v>
      </c>
      <c r="Q1405">
        <v>0</v>
      </c>
      <c r="R1405" s="48">
        <v>4.722222222221184E-3</v>
      </c>
      <c r="S1405">
        <v>1</v>
      </c>
    </row>
    <row r="1406" spans="1:19" x14ac:dyDescent="0.25">
      <c r="A1406" t="s">
        <v>3012</v>
      </c>
      <c r="B1406" t="s">
        <v>3013</v>
      </c>
      <c r="C1406">
        <v>6034</v>
      </c>
      <c r="D1406" t="s">
        <v>96</v>
      </c>
      <c r="E1406" t="s">
        <v>32</v>
      </c>
      <c r="F1406" t="s">
        <v>23</v>
      </c>
      <c r="G1406" t="s">
        <v>23</v>
      </c>
      <c r="H1406" t="s">
        <v>96</v>
      </c>
      <c r="I1406" t="s">
        <v>24</v>
      </c>
      <c r="J1406">
        <v>1358.6</v>
      </c>
      <c r="K1406">
        <v>0</v>
      </c>
      <c r="L1406" t="s">
        <v>134</v>
      </c>
      <c r="M1406" t="s">
        <v>176</v>
      </c>
      <c r="O1406">
        <v>0</v>
      </c>
      <c r="P1406" t="s">
        <v>20</v>
      </c>
      <c r="Q1406">
        <v>0</v>
      </c>
      <c r="R1406" s="48">
        <v>2.2222222222234578E-3</v>
      </c>
      <c r="S1406">
        <v>0</v>
      </c>
    </row>
    <row r="1407" spans="1:19" x14ac:dyDescent="0.25">
      <c r="A1407" t="s">
        <v>3014</v>
      </c>
      <c r="B1407" t="s">
        <v>3015</v>
      </c>
      <c r="C1407">
        <v>6034</v>
      </c>
      <c r="D1407" t="s">
        <v>96</v>
      </c>
      <c r="E1407" t="s">
        <v>32</v>
      </c>
      <c r="F1407" t="s">
        <v>23</v>
      </c>
      <c r="G1407" t="s">
        <v>23</v>
      </c>
      <c r="H1407" t="s">
        <v>96</v>
      </c>
      <c r="I1407" t="s">
        <v>24</v>
      </c>
      <c r="J1407">
        <v>1358.6</v>
      </c>
      <c r="K1407">
        <v>0</v>
      </c>
      <c r="L1407" t="s">
        <v>134</v>
      </c>
      <c r="M1407" t="s">
        <v>176</v>
      </c>
      <c r="O1407">
        <v>0</v>
      </c>
      <c r="P1407" t="s">
        <v>20</v>
      </c>
      <c r="Q1407">
        <v>0</v>
      </c>
      <c r="R1407" s="48">
        <v>1.6666666666666607E-2</v>
      </c>
      <c r="S1407">
        <v>0</v>
      </c>
    </row>
    <row r="1408" spans="1:19" x14ac:dyDescent="0.25">
      <c r="A1408" t="s">
        <v>3016</v>
      </c>
      <c r="B1408" t="s">
        <v>3017</v>
      </c>
      <c r="C1408">
        <v>6034</v>
      </c>
      <c r="D1408" t="s">
        <v>96</v>
      </c>
      <c r="E1408" t="s">
        <v>32</v>
      </c>
      <c r="F1408" t="s">
        <v>23</v>
      </c>
      <c r="G1408" t="s">
        <v>23</v>
      </c>
      <c r="H1408" t="s">
        <v>96</v>
      </c>
      <c r="I1408" t="s">
        <v>24</v>
      </c>
      <c r="J1408">
        <v>1358.6</v>
      </c>
      <c r="K1408">
        <v>0</v>
      </c>
      <c r="L1408" t="s">
        <v>134</v>
      </c>
      <c r="M1408" t="s">
        <v>176</v>
      </c>
      <c r="O1408">
        <v>0</v>
      </c>
      <c r="P1408" t="s">
        <v>20</v>
      </c>
      <c r="Q1408">
        <v>0</v>
      </c>
      <c r="R1408" s="48">
        <v>1.6666666666666607E-2</v>
      </c>
      <c r="S1408">
        <v>0</v>
      </c>
    </row>
    <row r="1409" spans="1:19" x14ac:dyDescent="0.25">
      <c r="A1409" t="s">
        <v>3018</v>
      </c>
      <c r="B1409" t="s">
        <v>3019</v>
      </c>
      <c r="C1409">
        <v>6034</v>
      </c>
      <c r="D1409" t="s">
        <v>96</v>
      </c>
      <c r="E1409" t="s">
        <v>32</v>
      </c>
      <c r="F1409" t="s">
        <v>23</v>
      </c>
      <c r="G1409" t="s">
        <v>23</v>
      </c>
      <c r="H1409" t="s">
        <v>96</v>
      </c>
      <c r="I1409" t="s">
        <v>24</v>
      </c>
      <c r="J1409">
        <v>1358.6</v>
      </c>
      <c r="K1409">
        <v>0</v>
      </c>
      <c r="L1409" t="s">
        <v>134</v>
      </c>
      <c r="M1409" t="s">
        <v>176</v>
      </c>
      <c r="O1409">
        <v>0</v>
      </c>
      <c r="P1409" t="s">
        <v>20</v>
      </c>
      <c r="Q1409">
        <v>0</v>
      </c>
      <c r="R1409" s="48">
        <v>1.6666666666666607E-2</v>
      </c>
      <c r="S1409">
        <v>0</v>
      </c>
    </row>
    <row r="1410" spans="1:19" x14ac:dyDescent="0.25">
      <c r="A1410" t="s">
        <v>3020</v>
      </c>
      <c r="B1410" t="s">
        <v>3021</v>
      </c>
      <c r="C1410">
        <v>6034</v>
      </c>
      <c r="D1410" t="s">
        <v>96</v>
      </c>
      <c r="E1410" t="s">
        <v>32</v>
      </c>
      <c r="F1410" t="s">
        <v>23</v>
      </c>
      <c r="G1410" t="s">
        <v>23</v>
      </c>
      <c r="H1410" t="s">
        <v>96</v>
      </c>
      <c r="I1410" t="s">
        <v>24</v>
      </c>
      <c r="J1410">
        <v>1358.6</v>
      </c>
      <c r="K1410">
        <v>0</v>
      </c>
      <c r="L1410" t="s">
        <v>134</v>
      </c>
      <c r="M1410" t="s">
        <v>176</v>
      </c>
      <c r="O1410">
        <v>0</v>
      </c>
      <c r="P1410" t="s">
        <v>20</v>
      </c>
      <c r="Q1410">
        <v>0</v>
      </c>
      <c r="R1410" s="48">
        <v>1.6666666666666607E-2</v>
      </c>
      <c r="S1410">
        <v>0</v>
      </c>
    </row>
    <row r="1411" spans="1:19" x14ac:dyDescent="0.25">
      <c r="A1411" t="s">
        <v>3022</v>
      </c>
      <c r="B1411" t="s">
        <v>3023</v>
      </c>
      <c r="C1411">
        <v>6034</v>
      </c>
      <c r="D1411" t="s">
        <v>96</v>
      </c>
      <c r="E1411" t="s">
        <v>32</v>
      </c>
      <c r="F1411" t="s">
        <v>23</v>
      </c>
      <c r="G1411" t="s">
        <v>23</v>
      </c>
      <c r="H1411" t="s">
        <v>96</v>
      </c>
      <c r="I1411" t="s">
        <v>24</v>
      </c>
      <c r="J1411">
        <v>1358.6</v>
      </c>
      <c r="K1411">
        <v>0</v>
      </c>
      <c r="L1411" t="s">
        <v>134</v>
      </c>
      <c r="M1411" t="s">
        <v>176</v>
      </c>
      <c r="O1411">
        <v>0</v>
      </c>
      <c r="P1411" t="s">
        <v>20</v>
      </c>
      <c r="Q1411">
        <v>0</v>
      </c>
      <c r="R1411" s="48">
        <v>1.6666666666666607E-2</v>
      </c>
      <c r="S1411">
        <v>0</v>
      </c>
    </row>
    <row r="1412" spans="1:19" x14ac:dyDescent="0.25">
      <c r="A1412" t="s">
        <v>3024</v>
      </c>
      <c r="B1412" t="s">
        <v>3025</v>
      </c>
      <c r="C1412">
        <v>6034</v>
      </c>
      <c r="D1412" t="s">
        <v>96</v>
      </c>
      <c r="E1412" t="s">
        <v>32</v>
      </c>
      <c r="F1412" t="s">
        <v>23</v>
      </c>
      <c r="G1412" t="s">
        <v>23</v>
      </c>
      <c r="H1412" t="s">
        <v>96</v>
      </c>
      <c r="I1412" t="s">
        <v>24</v>
      </c>
      <c r="J1412">
        <v>1358.6</v>
      </c>
      <c r="K1412">
        <v>0</v>
      </c>
      <c r="L1412" t="s">
        <v>134</v>
      </c>
      <c r="M1412" t="s">
        <v>176</v>
      </c>
      <c r="O1412">
        <v>0</v>
      </c>
      <c r="P1412" t="s">
        <v>20</v>
      </c>
      <c r="Q1412">
        <v>0</v>
      </c>
      <c r="R1412" s="48">
        <v>1.6666666666666607E-2</v>
      </c>
      <c r="S1412">
        <v>0</v>
      </c>
    </row>
    <row r="1413" spans="1:19" x14ac:dyDescent="0.25">
      <c r="A1413" t="s">
        <v>3026</v>
      </c>
      <c r="B1413" t="s">
        <v>3027</v>
      </c>
      <c r="C1413">
        <v>6034</v>
      </c>
      <c r="D1413" t="s">
        <v>96</v>
      </c>
      <c r="E1413" t="s">
        <v>32</v>
      </c>
      <c r="F1413" t="s">
        <v>23</v>
      </c>
      <c r="G1413" t="s">
        <v>23</v>
      </c>
      <c r="H1413" t="s">
        <v>96</v>
      </c>
      <c r="I1413" t="s">
        <v>24</v>
      </c>
      <c r="J1413">
        <v>1358.6</v>
      </c>
      <c r="K1413">
        <v>0</v>
      </c>
      <c r="L1413" t="s">
        <v>134</v>
      </c>
      <c r="M1413" t="s">
        <v>176</v>
      </c>
      <c r="O1413">
        <v>0</v>
      </c>
      <c r="P1413" t="s">
        <v>20</v>
      </c>
      <c r="Q1413">
        <v>0</v>
      </c>
      <c r="R1413" s="48">
        <v>1.6666666666666607E-2</v>
      </c>
      <c r="S1413">
        <v>0</v>
      </c>
    </row>
    <row r="1414" spans="1:19" x14ac:dyDescent="0.25">
      <c r="A1414" t="s">
        <v>3028</v>
      </c>
      <c r="B1414" t="s">
        <v>3029</v>
      </c>
      <c r="C1414">
        <v>6034</v>
      </c>
      <c r="D1414" t="s">
        <v>96</v>
      </c>
      <c r="E1414" t="s">
        <v>32</v>
      </c>
      <c r="F1414" t="s">
        <v>23</v>
      </c>
      <c r="G1414" t="s">
        <v>23</v>
      </c>
      <c r="H1414" t="s">
        <v>96</v>
      </c>
      <c r="I1414" t="s">
        <v>24</v>
      </c>
      <c r="J1414">
        <v>1358.6</v>
      </c>
      <c r="K1414">
        <v>0</v>
      </c>
      <c r="L1414" t="s">
        <v>134</v>
      </c>
      <c r="M1414" t="s">
        <v>176</v>
      </c>
      <c r="O1414">
        <v>0</v>
      </c>
      <c r="P1414" t="s">
        <v>20</v>
      </c>
      <c r="Q1414">
        <v>0</v>
      </c>
      <c r="R1414" s="48">
        <v>1.6666666666666607E-2</v>
      </c>
      <c r="S1414">
        <v>0</v>
      </c>
    </row>
    <row r="1415" spans="1:19" x14ac:dyDescent="0.25">
      <c r="A1415" t="s">
        <v>3031</v>
      </c>
      <c r="B1415" t="s">
        <v>3032</v>
      </c>
      <c r="C1415">
        <v>6034</v>
      </c>
      <c r="D1415" t="s">
        <v>96</v>
      </c>
      <c r="E1415" t="s">
        <v>32</v>
      </c>
      <c r="F1415" t="s">
        <v>23</v>
      </c>
      <c r="G1415" t="s">
        <v>23</v>
      </c>
      <c r="H1415" t="s">
        <v>96</v>
      </c>
      <c r="I1415" t="s">
        <v>24</v>
      </c>
      <c r="J1415">
        <v>1358.6</v>
      </c>
      <c r="K1415">
        <v>0</v>
      </c>
      <c r="L1415" t="s">
        <v>134</v>
      </c>
      <c r="M1415" t="s">
        <v>176</v>
      </c>
      <c r="O1415">
        <v>0</v>
      </c>
      <c r="P1415" t="s">
        <v>20</v>
      </c>
      <c r="Q1415">
        <v>0</v>
      </c>
      <c r="R1415" s="48">
        <v>1.6666666666666607E-2</v>
      </c>
      <c r="S1415">
        <v>0</v>
      </c>
    </row>
    <row r="1416" spans="1:19" x14ac:dyDescent="0.25">
      <c r="A1416" t="s">
        <v>3033</v>
      </c>
      <c r="B1416" t="s">
        <v>3034</v>
      </c>
      <c r="C1416">
        <v>6034</v>
      </c>
      <c r="D1416" t="s">
        <v>96</v>
      </c>
      <c r="E1416" t="s">
        <v>32</v>
      </c>
      <c r="F1416" t="s">
        <v>23</v>
      </c>
      <c r="G1416" t="s">
        <v>23</v>
      </c>
      <c r="H1416" t="s">
        <v>96</v>
      </c>
      <c r="I1416" t="s">
        <v>24</v>
      </c>
      <c r="J1416">
        <v>1358.6</v>
      </c>
      <c r="K1416">
        <v>0</v>
      </c>
      <c r="L1416" t="s">
        <v>134</v>
      </c>
      <c r="M1416" t="s">
        <v>176</v>
      </c>
      <c r="O1416">
        <v>0</v>
      </c>
      <c r="P1416" t="s">
        <v>20</v>
      </c>
      <c r="Q1416">
        <v>0</v>
      </c>
      <c r="R1416" s="48">
        <v>1.6666666666666607E-2</v>
      </c>
      <c r="S1416">
        <v>0</v>
      </c>
    </row>
    <row r="1417" spans="1:19" x14ac:dyDescent="0.25">
      <c r="A1417" t="s">
        <v>3035</v>
      </c>
      <c r="B1417" t="s">
        <v>3036</v>
      </c>
      <c r="C1417">
        <v>6034</v>
      </c>
      <c r="D1417" t="s">
        <v>96</v>
      </c>
      <c r="E1417" t="s">
        <v>32</v>
      </c>
      <c r="F1417" t="s">
        <v>23</v>
      </c>
      <c r="G1417" t="s">
        <v>23</v>
      </c>
      <c r="H1417" t="s">
        <v>96</v>
      </c>
      <c r="I1417" t="s">
        <v>24</v>
      </c>
      <c r="J1417">
        <v>1358.75</v>
      </c>
      <c r="K1417">
        <v>1</v>
      </c>
      <c r="L1417" t="s">
        <v>134</v>
      </c>
      <c r="M1417" t="s">
        <v>176</v>
      </c>
      <c r="O1417">
        <v>847</v>
      </c>
      <c r="P1417" t="s">
        <v>20</v>
      </c>
      <c r="Q1417">
        <v>0</v>
      </c>
      <c r="R1417" s="48">
        <v>1.6666666666666607E-2</v>
      </c>
      <c r="S1417">
        <v>1</v>
      </c>
    </row>
    <row r="1418" spans="1:19" x14ac:dyDescent="0.25">
      <c r="A1418" t="s">
        <v>3037</v>
      </c>
      <c r="B1418" t="s">
        <v>3038</v>
      </c>
      <c r="C1418">
        <v>6034</v>
      </c>
      <c r="D1418" t="s">
        <v>96</v>
      </c>
      <c r="E1418" t="s">
        <v>32</v>
      </c>
      <c r="F1418" t="s">
        <v>23</v>
      </c>
      <c r="G1418" t="s">
        <v>23</v>
      </c>
      <c r="H1418" t="s">
        <v>96</v>
      </c>
      <c r="I1418" t="s">
        <v>24</v>
      </c>
      <c r="J1418">
        <v>1358.75</v>
      </c>
      <c r="K1418">
        <v>0</v>
      </c>
      <c r="L1418" t="s">
        <v>134</v>
      </c>
      <c r="M1418" t="s">
        <v>176</v>
      </c>
      <c r="O1418">
        <v>0</v>
      </c>
      <c r="P1418" t="s">
        <v>20</v>
      </c>
      <c r="Q1418">
        <v>0</v>
      </c>
      <c r="R1418" s="48">
        <v>1.6666666666666607E-2</v>
      </c>
      <c r="S1418">
        <v>0</v>
      </c>
    </row>
    <row r="1419" spans="1:19" x14ac:dyDescent="0.25">
      <c r="A1419" t="s">
        <v>3039</v>
      </c>
      <c r="B1419" t="s">
        <v>3040</v>
      </c>
      <c r="C1419">
        <v>6034</v>
      </c>
      <c r="D1419" t="s">
        <v>96</v>
      </c>
      <c r="E1419" t="s">
        <v>32</v>
      </c>
      <c r="F1419" t="s">
        <v>23</v>
      </c>
      <c r="G1419" t="s">
        <v>23</v>
      </c>
      <c r="H1419" t="s">
        <v>96</v>
      </c>
      <c r="I1419" t="s">
        <v>24</v>
      </c>
      <c r="J1419">
        <v>1358.75</v>
      </c>
      <c r="K1419">
        <v>0</v>
      </c>
      <c r="L1419" t="s">
        <v>134</v>
      </c>
      <c r="M1419" t="s">
        <v>176</v>
      </c>
      <c r="O1419">
        <v>0</v>
      </c>
      <c r="P1419" t="s">
        <v>20</v>
      </c>
      <c r="Q1419">
        <v>0</v>
      </c>
      <c r="R1419" s="48">
        <v>1.6666666666666607E-2</v>
      </c>
      <c r="S1419">
        <v>0</v>
      </c>
    </row>
    <row r="1420" spans="1:19" x14ac:dyDescent="0.25">
      <c r="A1420" t="s">
        <v>3042</v>
      </c>
      <c r="B1420" t="s">
        <v>3043</v>
      </c>
      <c r="C1420">
        <v>6034</v>
      </c>
      <c r="D1420" t="s">
        <v>96</v>
      </c>
      <c r="E1420" t="s">
        <v>32</v>
      </c>
      <c r="F1420" t="s">
        <v>29</v>
      </c>
      <c r="G1420" t="s">
        <v>30</v>
      </c>
      <c r="H1420" t="s">
        <v>96</v>
      </c>
      <c r="I1420" t="s">
        <v>22</v>
      </c>
      <c r="J1420">
        <v>1358.75</v>
      </c>
      <c r="K1420">
        <v>1</v>
      </c>
      <c r="L1420" t="s">
        <v>124</v>
      </c>
      <c r="M1420" t="s">
        <v>176</v>
      </c>
      <c r="O1420">
        <v>1521</v>
      </c>
      <c r="P1420" t="s">
        <v>20</v>
      </c>
      <c r="Q1420">
        <v>6.3</v>
      </c>
      <c r="R1420" s="48">
        <v>1.6388888888889674E-2</v>
      </c>
      <c r="S1420">
        <v>0</v>
      </c>
    </row>
    <row r="1421" spans="1:19" x14ac:dyDescent="0.25">
      <c r="A1421" t="s">
        <v>3044</v>
      </c>
      <c r="B1421" t="s">
        <v>3045</v>
      </c>
      <c r="C1421">
        <v>6034</v>
      </c>
      <c r="D1421" t="s">
        <v>96</v>
      </c>
      <c r="E1421" t="s">
        <v>32</v>
      </c>
      <c r="F1421" t="s">
        <v>29</v>
      </c>
      <c r="G1421" t="s">
        <v>30</v>
      </c>
      <c r="H1421" t="s">
        <v>96</v>
      </c>
      <c r="I1421" t="s">
        <v>22</v>
      </c>
      <c r="J1421">
        <v>1358.8</v>
      </c>
      <c r="K1421">
        <v>1</v>
      </c>
      <c r="L1421" t="s">
        <v>124</v>
      </c>
      <c r="M1421" t="s">
        <v>176</v>
      </c>
      <c r="O1421">
        <v>1224</v>
      </c>
      <c r="P1421" t="s">
        <v>20</v>
      </c>
      <c r="Q1421">
        <v>4.4000000000000004</v>
      </c>
      <c r="R1421" s="48">
        <v>1.6666666666666607E-2</v>
      </c>
      <c r="S1421">
        <v>0</v>
      </c>
    </row>
    <row r="1422" spans="1:19" x14ac:dyDescent="0.25">
      <c r="A1422" t="s">
        <v>3046</v>
      </c>
      <c r="B1422" t="s">
        <v>3047</v>
      </c>
      <c r="C1422">
        <v>6034</v>
      </c>
      <c r="D1422" t="s">
        <v>96</v>
      </c>
      <c r="E1422" t="s">
        <v>32</v>
      </c>
      <c r="F1422" t="s">
        <v>29</v>
      </c>
      <c r="G1422" t="s">
        <v>30</v>
      </c>
      <c r="H1422" t="s">
        <v>96</v>
      </c>
      <c r="I1422" t="s">
        <v>22</v>
      </c>
      <c r="J1422">
        <v>1358.8</v>
      </c>
      <c r="K1422">
        <v>1</v>
      </c>
      <c r="L1422" t="s">
        <v>124</v>
      </c>
      <c r="M1422" t="s">
        <v>176</v>
      </c>
      <c r="O1422">
        <v>1211</v>
      </c>
      <c r="P1422" t="s">
        <v>20</v>
      </c>
      <c r="Q1422">
        <v>4.5</v>
      </c>
      <c r="R1422" s="48">
        <v>1.6666666666666607E-2</v>
      </c>
      <c r="S1422">
        <v>0</v>
      </c>
    </row>
    <row r="1423" spans="1:19" x14ac:dyDescent="0.25">
      <c r="A1423" t="s">
        <v>3048</v>
      </c>
      <c r="B1423" t="s">
        <v>3049</v>
      </c>
      <c r="C1423">
        <v>6034</v>
      </c>
      <c r="D1423" t="s">
        <v>96</v>
      </c>
      <c r="E1423" t="s">
        <v>32</v>
      </c>
      <c r="F1423" t="s">
        <v>29</v>
      </c>
      <c r="G1423" t="s">
        <v>30</v>
      </c>
      <c r="H1423" t="s">
        <v>96</v>
      </c>
      <c r="I1423" t="s">
        <v>22</v>
      </c>
      <c r="J1423">
        <v>1358.8</v>
      </c>
      <c r="K1423">
        <v>1</v>
      </c>
      <c r="L1423" t="s">
        <v>124</v>
      </c>
      <c r="M1423" t="s">
        <v>176</v>
      </c>
      <c r="O1423">
        <v>1554</v>
      </c>
      <c r="P1423" t="s">
        <v>20</v>
      </c>
      <c r="Q1423">
        <v>5.8</v>
      </c>
      <c r="R1423" s="48">
        <v>1.6666666666666607E-2</v>
      </c>
      <c r="S1423">
        <v>0</v>
      </c>
    </row>
    <row r="1424" spans="1:19" x14ac:dyDescent="0.25">
      <c r="A1424" t="s">
        <v>3050</v>
      </c>
      <c r="B1424" t="s">
        <v>3051</v>
      </c>
      <c r="C1424">
        <v>6034</v>
      </c>
      <c r="D1424" t="s">
        <v>96</v>
      </c>
      <c r="E1424" t="s">
        <v>32</v>
      </c>
      <c r="F1424" t="s">
        <v>29</v>
      </c>
      <c r="G1424" t="s">
        <v>30</v>
      </c>
      <c r="H1424" t="s">
        <v>96</v>
      </c>
      <c r="I1424" t="s">
        <v>22</v>
      </c>
      <c r="J1424">
        <v>1358.8</v>
      </c>
      <c r="K1424">
        <v>1</v>
      </c>
      <c r="L1424" t="s">
        <v>124</v>
      </c>
      <c r="M1424" t="s">
        <v>176</v>
      </c>
      <c r="O1424">
        <v>1556</v>
      </c>
      <c r="P1424" t="s">
        <v>20</v>
      </c>
      <c r="Q1424">
        <v>5.8</v>
      </c>
      <c r="R1424" s="48">
        <v>1.6666666666666607E-2</v>
      </c>
      <c r="S1424">
        <v>0</v>
      </c>
    </row>
    <row r="1425" spans="1:19" x14ac:dyDescent="0.25">
      <c r="A1425" t="s">
        <v>3052</v>
      </c>
      <c r="B1425" t="s">
        <v>3053</v>
      </c>
      <c r="C1425">
        <v>6034</v>
      </c>
      <c r="D1425" t="s">
        <v>96</v>
      </c>
      <c r="E1425" t="s">
        <v>32</v>
      </c>
      <c r="F1425" t="s">
        <v>29</v>
      </c>
      <c r="G1425" t="s">
        <v>30</v>
      </c>
      <c r="H1425" t="s">
        <v>96</v>
      </c>
      <c r="I1425" t="s">
        <v>22</v>
      </c>
      <c r="J1425">
        <v>1358.8</v>
      </c>
      <c r="K1425">
        <v>1</v>
      </c>
      <c r="L1425" t="s">
        <v>124</v>
      </c>
      <c r="M1425" t="s">
        <v>176</v>
      </c>
      <c r="O1425">
        <v>1570</v>
      </c>
      <c r="P1425" t="s">
        <v>20</v>
      </c>
      <c r="Q1425">
        <v>5.8</v>
      </c>
      <c r="R1425" s="48">
        <v>1.6666666666666607E-2</v>
      </c>
      <c r="S1425">
        <v>0</v>
      </c>
    </row>
    <row r="1426" spans="1:19" x14ac:dyDescent="0.25">
      <c r="A1426" t="s">
        <v>3054</v>
      </c>
      <c r="B1426" t="s">
        <v>3055</v>
      </c>
      <c r="C1426">
        <v>6034</v>
      </c>
      <c r="D1426" t="s">
        <v>96</v>
      </c>
      <c r="E1426" t="s">
        <v>32</v>
      </c>
      <c r="F1426" t="s">
        <v>29</v>
      </c>
      <c r="G1426" t="s">
        <v>30</v>
      </c>
      <c r="H1426" t="s">
        <v>96</v>
      </c>
      <c r="I1426" t="s">
        <v>22</v>
      </c>
      <c r="J1426">
        <v>1358.8</v>
      </c>
      <c r="K1426">
        <v>1</v>
      </c>
      <c r="L1426" t="s">
        <v>124</v>
      </c>
      <c r="M1426" t="s">
        <v>176</v>
      </c>
      <c r="O1426">
        <v>1561</v>
      </c>
      <c r="P1426" t="s">
        <v>20</v>
      </c>
      <c r="Q1426">
        <v>5.8</v>
      </c>
      <c r="R1426" s="48">
        <v>1.6666666666666607E-2</v>
      </c>
      <c r="S1426">
        <v>0</v>
      </c>
    </row>
    <row r="1427" spans="1:19" x14ac:dyDescent="0.25">
      <c r="A1427" t="s">
        <v>3056</v>
      </c>
      <c r="B1427" t="s">
        <v>3057</v>
      </c>
      <c r="C1427">
        <v>6034</v>
      </c>
      <c r="D1427" t="s">
        <v>96</v>
      </c>
      <c r="E1427" t="s">
        <v>32</v>
      </c>
      <c r="F1427" t="s">
        <v>29</v>
      </c>
      <c r="G1427" t="s">
        <v>30</v>
      </c>
      <c r="H1427" t="s">
        <v>96</v>
      </c>
      <c r="I1427" t="s">
        <v>22</v>
      </c>
      <c r="J1427">
        <v>1358.9</v>
      </c>
      <c r="K1427">
        <v>1</v>
      </c>
      <c r="L1427" t="s">
        <v>124</v>
      </c>
      <c r="M1427" t="s">
        <v>176</v>
      </c>
      <c r="O1427">
        <v>848</v>
      </c>
      <c r="P1427" t="s">
        <v>20</v>
      </c>
      <c r="Q1427">
        <v>0</v>
      </c>
      <c r="R1427" s="48">
        <v>1.6666666666666607E-2</v>
      </c>
      <c r="S1427">
        <v>1</v>
      </c>
    </row>
    <row r="1428" spans="1:19" x14ac:dyDescent="0.25">
      <c r="A1428" t="s">
        <v>3058</v>
      </c>
      <c r="B1428" t="s">
        <v>3059</v>
      </c>
      <c r="C1428">
        <v>6034</v>
      </c>
      <c r="D1428" t="s">
        <v>96</v>
      </c>
      <c r="E1428" t="s">
        <v>32</v>
      </c>
      <c r="F1428" t="s">
        <v>29</v>
      </c>
      <c r="G1428" t="s">
        <v>30</v>
      </c>
      <c r="H1428" t="s">
        <v>96</v>
      </c>
      <c r="I1428" t="s">
        <v>22</v>
      </c>
      <c r="J1428">
        <v>1358.9</v>
      </c>
      <c r="K1428">
        <v>1</v>
      </c>
      <c r="L1428" t="s">
        <v>124</v>
      </c>
      <c r="M1428" t="s">
        <v>176</v>
      </c>
      <c r="O1428">
        <v>1289</v>
      </c>
      <c r="P1428" t="s">
        <v>20</v>
      </c>
      <c r="Q1428">
        <v>4</v>
      </c>
      <c r="R1428" s="48">
        <v>1.6666666666666607E-2</v>
      </c>
      <c r="S1428">
        <v>0</v>
      </c>
    </row>
    <row r="1429" spans="1:19" x14ac:dyDescent="0.25">
      <c r="A1429" t="s">
        <v>3060</v>
      </c>
      <c r="B1429" t="s">
        <v>3061</v>
      </c>
      <c r="C1429">
        <v>6034</v>
      </c>
      <c r="D1429" t="s">
        <v>96</v>
      </c>
      <c r="E1429" t="s">
        <v>32</v>
      </c>
      <c r="F1429" t="s">
        <v>29</v>
      </c>
      <c r="G1429" t="s">
        <v>30</v>
      </c>
      <c r="H1429" t="s">
        <v>96</v>
      </c>
      <c r="I1429" t="s">
        <v>22</v>
      </c>
      <c r="J1429">
        <v>1358.9</v>
      </c>
      <c r="K1429">
        <v>1</v>
      </c>
      <c r="L1429" t="s">
        <v>124</v>
      </c>
      <c r="M1429" t="s">
        <v>176</v>
      </c>
      <c r="O1429">
        <v>847</v>
      </c>
      <c r="P1429" t="s">
        <v>20</v>
      </c>
      <c r="Q1429">
        <v>0</v>
      </c>
      <c r="R1429" s="48">
        <v>1.6666666666666607E-2</v>
      </c>
      <c r="S1429">
        <v>1</v>
      </c>
    </row>
    <row r="1430" spans="1:19" x14ac:dyDescent="0.25">
      <c r="A1430" t="s">
        <v>3062</v>
      </c>
      <c r="B1430" t="s">
        <v>3063</v>
      </c>
      <c r="C1430">
        <v>6034</v>
      </c>
      <c r="D1430" t="s">
        <v>96</v>
      </c>
      <c r="E1430" t="s">
        <v>32</v>
      </c>
      <c r="F1430" t="s">
        <v>29</v>
      </c>
      <c r="G1430" t="s">
        <v>30</v>
      </c>
      <c r="H1430" t="s">
        <v>96</v>
      </c>
      <c r="I1430" t="s">
        <v>22</v>
      </c>
      <c r="J1430">
        <v>1358.9</v>
      </c>
      <c r="K1430">
        <v>1</v>
      </c>
      <c r="L1430" t="s">
        <v>124</v>
      </c>
      <c r="M1430" t="s">
        <v>176</v>
      </c>
      <c r="O1430">
        <v>849</v>
      </c>
      <c r="P1430" t="s">
        <v>20</v>
      </c>
      <c r="Q1430">
        <v>2.2999999999999998</v>
      </c>
      <c r="R1430" s="48">
        <v>1.6666666666666607E-2</v>
      </c>
      <c r="S1430">
        <v>0</v>
      </c>
    </row>
    <row r="1431" spans="1:19" x14ac:dyDescent="0.25">
      <c r="A1431" t="s">
        <v>3064</v>
      </c>
      <c r="B1431" t="s">
        <v>3065</v>
      </c>
      <c r="C1431">
        <v>6034</v>
      </c>
      <c r="D1431" t="s">
        <v>96</v>
      </c>
      <c r="E1431" t="s">
        <v>32</v>
      </c>
      <c r="F1431" t="s">
        <v>23</v>
      </c>
      <c r="G1431" t="s">
        <v>23</v>
      </c>
      <c r="H1431" t="s">
        <v>96</v>
      </c>
      <c r="I1431" t="s">
        <v>24</v>
      </c>
      <c r="J1431">
        <v>1358.9</v>
      </c>
      <c r="K1431">
        <v>1</v>
      </c>
      <c r="L1431" t="s">
        <v>131</v>
      </c>
      <c r="M1431" t="s">
        <v>176</v>
      </c>
      <c r="O1431">
        <v>0</v>
      </c>
      <c r="P1431" t="s">
        <v>20</v>
      </c>
      <c r="Q1431">
        <v>0</v>
      </c>
      <c r="R1431" s="48">
        <v>8.0555555555550384E-3</v>
      </c>
      <c r="S1431">
        <v>1</v>
      </c>
    </row>
    <row r="1432" spans="1:19" x14ac:dyDescent="0.25">
      <c r="A1432" t="s">
        <v>3066</v>
      </c>
      <c r="B1432" t="s">
        <v>3067</v>
      </c>
      <c r="C1432">
        <v>6034</v>
      </c>
      <c r="D1432" t="s">
        <v>96</v>
      </c>
      <c r="E1432" t="s">
        <v>32</v>
      </c>
      <c r="F1432" t="s">
        <v>23</v>
      </c>
      <c r="G1432" t="s">
        <v>23</v>
      </c>
      <c r="H1432" t="s">
        <v>96</v>
      </c>
      <c r="I1432" t="s">
        <v>24</v>
      </c>
      <c r="J1432">
        <v>1358.9</v>
      </c>
      <c r="K1432">
        <v>0</v>
      </c>
      <c r="L1432" t="s">
        <v>131</v>
      </c>
      <c r="M1432" t="s">
        <v>176</v>
      </c>
      <c r="O1432">
        <v>0</v>
      </c>
      <c r="P1432" t="s">
        <v>20</v>
      </c>
      <c r="Q1432">
        <v>0</v>
      </c>
      <c r="R1432" s="48">
        <v>1.6666666666666607E-2</v>
      </c>
      <c r="S1432">
        <v>0</v>
      </c>
    </row>
    <row r="1433" spans="1:19" x14ac:dyDescent="0.25">
      <c r="A1433" t="s">
        <v>3068</v>
      </c>
      <c r="B1433" t="s">
        <v>3069</v>
      </c>
      <c r="C1433">
        <v>6034</v>
      </c>
      <c r="D1433" t="s">
        <v>96</v>
      </c>
      <c r="E1433" t="s">
        <v>32</v>
      </c>
      <c r="F1433" t="s">
        <v>23</v>
      </c>
      <c r="G1433" t="s">
        <v>23</v>
      </c>
      <c r="H1433" t="s">
        <v>96</v>
      </c>
      <c r="I1433" t="s">
        <v>24</v>
      </c>
      <c r="J1433">
        <v>1358.9</v>
      </c>
      <c r="K1433">
        <v>0</v>
      </c>
      <c r="L1433" t="s">
        <v>134</v>
      </c>
      <c r="M1433" t="s">
        <v>176</v>
      </c>
      <c r="O1433">
        <v>0</v>
      </c>
      <c r="P1433" t="s">
        <v>20</v>
      </c>
      <c r="Q1433">
        <v>0</v>
      </c>
      <c r="R1433" s="48">
        <v>1.5277777777779278E-2</v>
      </c>
      <c r="S1433">
        <v>0</v>
      </c>
    </row>
    <row r="1434" spans="1:19" x14ac:dyDescent="0.25">
      <c r="A1434" t="s">
        <v>3070</v>
      </c>
      <c r="B1434" t="s">
        <v>3071</v>
      </c>
      <c r="C1434">
        <v>6034</v>
      </c>
      <c r="D1434" t="s">
        <v>96</v>
      </c>
      <c r="E1434" t="s">
        <v>32</v>
      </c>
      <c r="F1434" t="s">
        <v>29</v>
      </c>
      <c r="G1434" t="s">
        <v>30</v>
      </c>
      <c r="H1434" t="s">
        <v>96</v>
      </c>
      <c r="I1434" t="s">
        <v>22</v>
      </c>
      <c r="J1434">
        <v>1358.95</v>
      </c>
      <c r="K1434">
        <v>1</v>
      </c>
      <c r="L1434" t="s">
        <v>124</v>
      </c>
      <c r="M1434" t="s">
        <v>176</v>
      </c>
      <c r="O1434">
        <v>1458</v>
      </c>
      <c r="P1434" t="s">
        <v>20</v>
      </c>
      <c r="Q1434">
        <v>4.2</v>
      </c>
      <c r="R1434" s="48">
        <v>9.9999999999988987E-3</v>
      </c>
      <c r="S1434">
        <v>0</v>
      </c>
    </row>
    <row r="1435" spans="1:19" x14ac:dyDescent="0.25">
      <c r="A1435" t="s">
        <v>3072</v>
      </c>
      <c r="B1435" t="s">
        <v>3073</v>
      </c>
      <c r="C1435">
        <v>6034</v>
      </c>
      <c r="D1435" t="s">
        <v>96</v>
      </c>
      <c r="E1435" t="s">
        <v>32</v>
      </c>
      <c r="F1435" t="s">
        <v>29</v>
      </c>
      <c r="G1435" t="s">
        <v>30</v>
      </c>
      <c r="H1435" t="s">
        <v>96</v>
      </c>
      <c r="I1435" t="s">
        <v>22</v>
      </c>
      <c r="J1435">
        <v>1358.95</v>
      </c>
      <c r="K1435">
        <v>1</v>
      </c>
      <c r="L1435" t="s">
        <v>124</v>
      </c>
      <c r="M1435" t="s">
        <v>176</v>
      </c>
      <c r="O1435">
        <v>1713</v>
      </c>
      <c r="P1435" t="s">
        <v>20</v>
      </c>
      <c r="Q1435">
        <v>10.7</v>
      </c>
      <c r="R1435" s="48">
        <v>1.6666666666666607E-2</v>
      </c>
      <c r="S1435">
        <v>0</v>
      </c>
    </row>
    <row r="1436" spans="1:19" x14ac:dyDescent="0.25">
      <c r="A1436" t="s">
        <v>3074</v>
      </c>
      <c r="B1436" t="s">
        <v>3075</v>
      </c>
      <c r="C1436">
        <v>6034</v>
      </c>
      <c r="D1436" t="s">
        <v>96</v>
      </c>
      <c r="E1436" t="s">
        <v>32</v>
      </c>
      <c r="F1436" t="s">
        <v>29</v>
      </c>
      <c r="G1436" t="s">
        <v>30</v>
      </c>
      <c r="H1436" t="s">
        <v>96</v>
      </c>
      <c r="I1436" t="s">
        <v>22</v>
      </c>
      <c r="J1436">
        <v>1359</v>
      </c>
      <c r="K1436">
        <v>1</v>
      </c>
      <c r="L1436" t="s">
        <v>124</v>
      </c>
      <c r="M1436" t="s">
        <v>176</v>
      </c>
      <c r="O1436">
        <v>1739</v>
      </c>
      <c r="P1436" t="s">
        <v>20</v>
      </c>
      <c r="Q1436">
        <v>11</v>
      </c>
      <c r="R1436" s="48">
        <v>1.4166666666666217E-2</v>
      </c>
      <c r="S1436">
        <v>0</v>
      </c>
    </row>
    <row r="1437" spans="1:19" x14ac:dyDescent="0.25">
      <c r="A1437" t="s">
        <v>3076</v>
      </c>
      <c r="B1437" t="s">
        <v>3077</v>
      </c>
      <c r="C1437">
        <v>6034</v>
      </c>
      <c r="D1437" t="s">
        <v>96</v>
      </c>
      <c r="E1437" t="s">
        <v>32</v>
      </c>
      <c r="F1437" t="s">
        <v>29</v>
      </c>
      <c r="G1437" t="s">
        <v>30</v>
      </c>
      <c r="H1437" t="s">
        <v>96</v>
      </c>
      <c r="I1437" t="s">
        <v>22</v>
      </c>
      <c r="J1437">
        <v>1359</v>
      </c>
      <c r="K1437">
        <v>1</v>
      </c>
      <c r="L1437" t="s">
        <v>124</v>
      </c>
      <c r="M1437" t="s">
        <v>176</v>
      </c>
      <c r="O1437">
        <v>1589</v>
      </c>
      <c r="P1437" t="s">
        <v>20</v>
      </c>
      <c r="Q1437">
        <v>9.6999999999999993</v>
      </c>
      <c r="R1437" s="48">
        <v>1.4444444444445814E-2</v>
      </c>
      <c r="S1437">
        <v>0</v>
      </c>
    </row>
    <row r="1438" spans="1:19" x14ac:dyDescent="0.25">
      <c r="A1438" t="s">
        <v>3078</v>
      </c>
      <c r="B1438" t="s">
        <v>3079</v>
      </c>
      <c r="C1438">
        <v>6034</v>
      </c>
      <c r="D1438" t="s">
        <v>96</v>
      </c>
      <c r="E1438" t="s">
        <v>32</v>
      </c>
      <c r="F1438" t="s">
        <v>23</v>
      </c>
      <c r="G1438" t="s">
        <v>23</v>
      </c>
      <c r="H1438" t="s">
        <v>96</v>
      </c>
      <c r="I1438" t="s">
        <v>24</v>
      </c>
      <c r="J1438">
        <v>1359</v>
      </c>
      <c r="K1438">
        <v>1</v>
      </c>
      <c r="L1438" t="s">
        <v>131</v>
      </c>
      <c r="M1438" t="s">
        <v>176</v>
      </c>
      <c r="O1438">
        <v>0</v>
      </c>
      <c r="P1438" t="s">
        <v>20</v>
      </c>
      <c r="Q1438">
        <v>0</v>
      </c>
      <c r="R1438" s="48">
        <v>8.888888888888502E-3</v>
      </c>
      <c r="S1438">
        <v>1</v>
      </c>
    </row>
    <row r="1439" spans="1:19" x14ac:dyDescent="0.25">
      <c r="A1439" t="s">
        <v>3080</v>
      </c>
      <c r="B1439" t="s">
        <v>3081</v>
      </c>
      <c r="C1439">
        <v>6034</v>
      </c>
      <c r="D1439" t="s">
        <v>96</v>
      </c>
      <c r="E1439" t="s">
        <v>32</v>
      </c>
      <c r="F1439" t="s">
        <v>23</v>
      </c>
      <c r="G1439" t="s">
        <v>23</v>
      </c>
      <c r="H1439" t="s">
        <v>96</v>
      </c>
      <c r="I1439" t="s">
        <v>24</v>
      </c>
      <c r="J1439">
        <v>1359</v>
      </c>
      <c r="K1439">
        <v>0</v>
      </c>
      <c r="L1439" t="s">
        <v>134</v>
      </c>
      <c r="M1439" t="s">
        <v>176</v>
      </c>
      <c r="O1439">
        <v>0</v>
      </c>
      <c r="P1439" t="s">
        <v>20</v>
      </c>
      <c r="Q1439">
        <v>0</v>
      </c>
      <c r="R1439" s="48">
        <v>1.1111111111103966E-3</v>
      </c>
      <c r="S1439">
        <v>0</v>
      </c>
    </row>
    <row r="1440" spans="1:19" x14ac:dyDescent="0.25">
      <c r="A1440" t="s">
        <v>3082</v>
      </c>
      <c r="B1440" t="s">
        <v>3083</v>
      </c>
      <c r="C1440">
        <v>6034</v>
      </c>
      <c r="D1440" t="s">
        <v>96</v>
      </c>
      <c r="E1440" t="s">
        <v>32</v>
      </c>
      <c r="F1440" t="s">
        <v>23</v>
      </c>
      <c r="G1440" t="s">
        <v>23</v>
      </c>
      <c r="H1440" t="s">
        <v>96</v>
      </c>
      <c r="I1440" t="s">
        <v>24</v>
      </c>
      <c r="J1440">
        <v>1359</v>
      </c>
      <c r="K1440">
        <v>0</v>
      </c>
      <c r="L1440" t="s">
        <v>134</v>
      </c>
      <c r="M1440" t="s">
        <v>176</v>
      </c>
      <c r="O1440">
        <v>0</v>
      </c>
      <c r="P1440" t="s">
        <v>20</v>
      </c>
      <c r="Q1440">
        <v>0</v>
      </c>
      <c r="R1440" s="48">
        <v>1.6666666666666607E-2</v>
      </c>
      <c r="S1440">
        <v>0</v>
      </c>
    </row>
    <row r="1441" spans="1:19" x14ac:dyDescent="0.25">
      <c r="A1441" t="s">
        <v>3084</v>
      </c>
      <c r="B1441" t="s">
        <v>3085</v>
      </c>
      <c r="C1441">
        <v>6034</v>
      </c>
      <c r="D1441" t="s">
        <v>96</v>
      </c>
      <c r="E1441" t="s">
        <v>32</v>
      </c>
      <c r="F1441" t="s">
        <v>23</v>
      </c>
      <c r="G1441" t="s">
        <v>23</v>
      </c>
      <c r="H1441" t="s">
        <v>96</v>
      </c>
      <c r="I1441" t="s">
        <v>24</v>
      </c>
      <c r="J1441">
        <v>1359</v>
      </c>
      <c r="K1441">
        <v>0</v>
      </c>
      <c r="L1441" t="s">
        <v>134</v>
      </c>
      <c r="M1441" t="s">
        <v>176</v>
      </c>
      <c r="O1441">
        <v>0</v>
      </c>
      <c r="P1441" t="s">
        <v>20</v>
      </c>
      <c r="Q1441">
        <v>0</v>
      </c>
      <c r="R1441" s="48">
        <v>1.6666666666666607E-2</v>
      </c>
      <c r="S1441">
        <v>0</v>
      </c>
    </row>
    <row r="1442" spans="1:19" x14ac:dyDescent="0.25">
      <c r="A1442" t="s">
        <v>3086</v>
      </c>
      <c r="B1442" t="s">
        <v>3087</v>
      </c>
      <c r="C1442">
        <v>6034</v>
      </c>
      <c r="D1442" t="s">
        <v>96</v>
      </c>
      <c r="E1442" t="s">
        <v>32</v>
      </c>
      <c r="F1442" t="s">
        <v>23</v>
      </c>
      <c r="G1442" t="s">
        <v>23</v>
      </c>
      <c r="H1442" t="s">
        <v>96</v>
      </c>
      <c r="I1442" t="s">
        <v>24</v>
      </c>
      <c r="J1442">
        <v>1359</v>
      </c>
      <c r="K1442">
        <v>0</v>
      </c>
      <c r="L1442" t="s">
        <v>134</v>
      </c>
      <c r="M1442" t="s">
        <v>176</v>
      </c>
      <c r="O1442">
        <v>0</v>
      </c>
      <c r="P1442" t="s">
        <v>20</v>
      </c>
      <c r="Q1442">
        <v>0</v>
      </c>
      <c r="R1442" s="48">
        <v>1.6666666666666607E-2</v>
      </c>
      <c r="S1442">
        <v>0</v>
      </c>
    </row>
    <row r="1443" spans="1:19" x14ac:dyDescent="0.25">
      <c r="A1443" t="s">
        <v>3088</v>
      </c>
      <c r="B1443" t="s">
        <v>3089</v>
      </c>
      <c r="C1443">
        <v>6034</v>
      </c>
      <c r="D1443" t="s">
        <v>96</v>
      </c>
      <c r="E1443" t="s">
        <v>32</v>
      </c>
      <c r="F1443" t="s">
        <v>23</v>
      </c>
      <c r="G1443" t="s">
        <v>23</v>
      </c>
      <c r="H1443" t="s">
        <v>96</v>
      </c>
      <c r="I1443" t="s">
        <v>24</v>
      </c>
      <c r="J1443">
        <v>1359</v>
      </c>
      <c r="K1443">
        <v>0</v>
      </c>
      <c r="L1443" t="s">
        <v>134</v>
      </c>
      <c r="M1443" t="s">
        <v>176</v>
      </c>
      <c r="O1443">
        <v>0</v>
      </c>
      <c r="P1443" t="s">
        <v>20</v>
      </c>
      <c r="Q1443">
        <v>0</v>
      </c>
      <c r="R1443" s="48">
        <v>1.6666666666666607E-2</v>
      </c>
      <c r="S1443">
        <v>0</v>
      </c>
    </row>
    <row r="1444" spans="1:19" x14ac:dyDescent="0.25">
      <c r="A1444" t="s">
        <v>3090</v>
      </c>
      <c r="B1444" t="s">
        <v>3091</v>
      </c>
      <c r="C1444">
        <v>6034</v>
      </c>
      <c r="D1444" t="s">
        <v>96</v>
      </c>
      <c r="E1444" t="s">
        <v>32</v>
      </c>
      <c r="F1444" t="s">
        <v>23</v>
      </c>
      <c r="G1444" t="s">
        <v>23</v>
      </c>
      <c r="H1444" t="s">
        <v>96</v>
      </c>
      <c r="I1444" t="s">
        <v>24</v>
      </c>
      <c r="J1444">
        <v>1359</v>
      </c>
      <c r="K1444">
        <v>0</v>
      </c>
      <c r="L1444" t="s">
        <v>134</v>
      </c>
      <c r="M1444" t="s">
        <v>176</v>
      </c>
      <c r="O1444">
        <v>0</v>
      </c>
      <c r="P1444" t="s">
        <v>20</v>
      </c>
      <c r="Q1444">
        <v>0</v>
      </c>
      <c r="R1444" s="48">
        <v>1.6666666666666607E-2</v>
      </c>
      <c r="S1444">
        <v>0</v>
      </c>
    </row>
    <row r="1445" spans="1:19" x14ac:dyDescent="0.25">
      <c r="A1445" t="s">
        <v>3092</v>
      </c>
      <c r="B1445" t="s">
        <v>3093</v>
      </c>
      <c r="C1445">
        <v>6034</v>
      </c>
      <c r="D1445" t="s">
        <v>96</v>
      </c>
      <c r="E1445" t="s">
        <v>32</v>
      </c>
      <c r="F1445" t="s">
        <v>23</v>
      </c>
      <c r="G1445" t="s">
        <v>23</v>
      </c>
      <c r="H1445" t="s">
        <v>96</v>
      </c>
      <c r="I1445" t="s">
        <v>24</v>
      </c>
      <c r="J1445">
        <v>1359</v>
      </c>
      <c r="K1445">
        <v>0</v>
      </c>
      <c r="L1445" t="s">
        <v>134</v>
      </c>
      <c r="M1445" t="s">
        <v>176</v>
      </c>
      <c r="O1445">
        <v>0</v>
      </c>
      <c r="P1445" t="s">
        <v>20</v>
      </c>
      <c r="Q1445">
        <v>0</v>
      </c>
      <c r="R1445" s="48">
        <v>1.6666666666666607E-2</v>
      </c>
      <c r="S1445">
        <v>0</v>
      </c>
    </row>
    <row r="1446" spans="1:19" x14ac:dyDescent="0.25">
      <c r="A1446" t="s">
        <v>3094</v>
      </c>
      <c r="B1446" t="s">
        <v>3095</v>
      </c>
      <c r="C1446">
        <v>6034</v>
      </c>
      <c r="D1446" t="s">
        <v>96</v>
      </c>
      <c r="E1446" t="s">
        <v>32</v>
      </c>
      <c r="F1446" t="s">
        <v>23</v>
      </c>
      <c r="G1446" t="s">
        <v>23</v>
      </c>
      <c r="H1446" t="s">
        <v>96</v>
      </c>
      <c r="I1446" t="s">
        <v>24</v>
      </c>
      <c r="J1446">
        <v>1359</v>
      </c>
      <c r="K1446">
        <v>0</v>
      </c>
      <c r="L1446" t="s">
        <v>134</v>
      </c>
      <c r="M1446" t="s">
        <v>176</v>
      </c>
      <c r="O1446">
        <v>0</v>
      </c>
      <c r="P1446" t="s">
        <v>20</v>
      </c>
      <c r="Q1446">
        <v>0</v>
      </c>
      <c r="R1446" s="48">
        <v>1.6666666666666607E-2</v>
      </c>
      <c r="S1446">
        <v>0</v>
      </c>
    </row>
    <row r="1447" spans="1:19" x14ac:dyDescent="0.25">
      <c r="A1447" t="s">
        <v>3096</v>
      </c>
      <c r="B1447" t="s">
        <v>3097</v>
      </c>
      <c r="C1447">
        <v>6034</v>
      </c>
      <c r="D1447" t="s">
        <v>96</v>
      </c>
      <c r="E1447" t="s">
        <v>32</v>
      </c>
      <c r="F1447" t="s">
        <v>23</v>
      </c>
      <c r="G1447" t="s">
        <v>23</v>
      </c>
      <c r="H1447" t="s">
        <v>96</v>
      </c>
      <c r="I1447" t="s">
        <v>24</v>
      </c>
      <c r="J1447">
        <v>1359</v>
      </c>
      <c r="K1447">
        <v>0</v>
      </c>
      <c r="L1447" t="s">
        <v>134</v>
      </c>
      <c r="M1447" t="s">
        <v>176</v>
      </c>
      <c r="O1447">
        <v>0</v>
      </c>
      <c r="P1447" t="s">
        <v>20</v>
      </c>
      <c r="Q1447">
        <v>0</v>
      </c>
      <c r="R1447" s="48">
        <v>1.6666666666666607E-2</v>
      </c>
      <c r="S1447">
        <v>0</v>
      </c>
    </row>
    <row r="1448" spans="1:19" x14ac:dyDescent="0.25">
      <c r="A1448" t="s">
        <v>3098</v>
      </c>
      <c r="B1448" t="s">
        <v>3099</v>
      </c>
      <c r="C1448">
        <v>6034</v>
      </c>
      <c r="D1448" t="s">
        <v>96</v>
      </c>
      <c r="E1448" t="s">
        <v>32</v>
      </c>
      <c r="F1448" t="s">
        <v>23</v>
      </c>
      <c r="G1448" t="s">
        <v>23</v>
      </c>
      <c r="H1448" t="s">
        <v>96</v>
      </c>
      <c r="I1448" t="s">
        <v>24</v>
      </c>
      <c r="J1448">
        <v>1359</v>
      </c>
      <c r="K1448">
        <v>0</v>
      </c>
      <c r="L1448" t="s">
        <v>134</v>
      </c>
      <c r="M1448" t="s">
        <v>176</v>
      </c>
      <c r="O1448">
        <v>0</v>
      </c>
      <c r="P1448" t="s">
        <v>20</v>
      </c>
      <c r="Q1448">
        <v>0</v>
      </c>
      <c r="R1448" s="48">
        <v>1.6666666666666607E-2</v>
      </c>
      <c r="S1448">
        <v>0</v>
      </c>
    </row>
    <row r="1449" spans="1:19" x14ac:dyDescent="0.25">
      <c r="A1449" t="s">
        <v>3100</v>
      </c>
      <c r="B1449" t="s">
        <v>3101</v>
      </c>
      <c r="C1449">
        <v>6034</v>
      </c>
      <c r="D1449" t="s">
        <v>96</v>
      </c>
      <c r="E1449" t="s">
        <v>32</v>
      </c>
      <c r="F1449" t="s">
        <v>23</v>
      </c>
      <c r="G1449" t="s">
        <v>23</v>
      </c>
      <c r="H1449" t="s">
        <v>96</v>
      </c>
      <c r="I1449" t="s">
        <v>24</v>
      </c>
      <c r="J1449">
        <v>1359</v>
      </c>
      <c r="K1449">
        <v>0</v>
      </c>
      <c r="L1449" t="s">
        <v>134</v>
      </c>
      <c r="M1449" t="s">
        <v>176</v>
      </c>
      <c r="O1449">
        <v>0</v>
      </c>
      <c r="P1449" t="s">
        <v>20</v>
      </c>
      <c r="Q1449">
        <v>0</v>
      </c>
      <c r="R1449" s="48">
        <v>1.6666666666666607E-2</v>
      </c>
      <c r="S1449">
        <v>0</v>
      </c>
    </row>
    <row r="1450" spans="1:19" x14ac:dyDescent="0.25">
      <c r="A1450" t="s">
        <v>3102</v>
      </c>
      <c r="B1450" t="s">
        <v>3103</v>
      </c>
      <c r="C1450">
        <v>6034</v>
      </c>
      <c r="D1450" t="s">
        <v>96</v>
      </c>
      <c r="E1450" t="s">
        <v>32</v>
      </c>
      <c r="F1450" t="s">
        <v>23</v>
      </c>
      <c r="G1450" t="s">
        <v>23</v>
      </c>
      <c r="H1450" t="s">
        <v>96</v>
      </c>
      <c r="I1450" t="s">
        <v>24</v>
      </c>
      <c r="J1450">
        <v>1359</v>
      </c>
      <c r="K1450">
        <v>0</v>
      </c>
      <c r="L1450" t="s">
        <v>134</v>
      </c>
      <c r="M1450" t="s">
        <v>176</v>
      </c>
      <c r="O1450">
        <v>0</v>
      </c>
      <c r="P1450" t="s">
        <v>20</v>
      </c>
      <c r="Q1450">
        <v>0</v>
      </c>
      <c r="R1450" s="48">
        <v>1.6666666666666607E-2</v>
      </c>
      <c r="S1450">
        <v>0</v>
      </c>
    </row>
    <row r="1451" spans="1:19" x14ac:dyDescent="0.25">
      <c r="A1451" t="s">
        <v>3104</v>
      </c>
      <c r="B1451" t="s">
        <v>3105</v>
      </c>
      <c r="C1451">
        <v>6034</v>
      </c>
      <c r="D1451" t="s">
        <v>96</v>
      </c>
      <c r="E1451" t="s">
        <v>32</v>
      </c>
      <c r="F1451" t="s">
        <v>23</v>
      </c>
      <c r="G1451" t="s">
        <v>23</v>
      </c>
      <c r="H1451" t="s">
        <v>96</v>
      </c>
      <c r="I1451" t="s">
        <v>24</v>
      </c>
      <c r="J1451">
        <v>1359</v>
      </c>
      <c r="K1451">
        <v>0</v>
      </c>
      <c r="L1451" t="s">
        <v>134</v>
      </c>
      <c r="M1451" t="s">
        <v>176</v>
      </c>
      <c r="O1451">
        <v>0</v>
      </c>
      <c r="P1451" t="s">
        <v>20</v>
      </c>
      <c r="Q1451">
        <v>0</v>
      </c>
      <c r="R1451" s="48">
        <v>1.6666666666666607E-2</v>
      </c>
      <c r="S1451">
        <v>0</v>
      </c>
    </row>
    <row r="1452" spans="1:19" x14ac:dyDescent="0.25">
      <c r="A1452" t="s">
        <v>3106</v>
      </c>
      <c r="B1452" t="s">
        <v>3107</v>
      </c>
      <c r="C1452">
        <v>6034</v>
      </c>
      <c r="D1452" t="s">
        <v>96</v>
      </c>
      <c r="E1452" t="s">
        <v>32</v>
      </c>
      <c r="F1452" t="s">
        <v>23</v>
      </c>
      <c r="G1452" t="s">
        <v>23</v>
      </c>
      <c r="H1452" t="s">
        <v>96</v>
      </c>
      <c r="I1452" t="s">
        <v>24</v>
      </c>
      <c r="J1452">
        <v>1359</v>
      </c>
      <c r="K1452">
        <v>0</v>
      </c>
      <c r="L1452" t="s">
        <v>134</v>
      </c>
      <c r="M1452" t="s">
        <v>176</v>
      </c>
      <c r="O1452">
        <v>0</v>
      </c>
      <c r="P1452" t="s">
        <v>20</v>
      </c>
      <c r="Q1452">
        <v>0</v>
      </c>
      <c r="R1452" s="48">
        <v>1.6666666666666607E-2</v>
      </c>
      <c r="S1452">
        <v>0</v>
      </c>
    </row>
    <row r="1453" spans="1:19" x14ac:dyDescent="0.25">
      <c r="A1453" t="s">
        <v>3108</v>
      </c>
      <c r="B1453" t="s">
        <v>3109</v>
      </c>
      <c r="C1453">
        <v>6034</v>
      </c>
      <c r="D1453" t="s">
        <v>96</v>
      </c>
      <c r="E1453" t="s">
        <v>32</v>
      </c>
      <c r="F1453" t="s">
        <v>23</v>
      </c>
      <c r="G1453" t="s">
        <v>23</v>
      </c>
      <c r="H1453" t="s">
        <v>96</v>
      </c>
      <c r="I1453" t="s">
        <v>24</v>
      </c>
      <c r="J1453">
        <v>1359</v>
      </c>
      <c r="K1453">
        <v>0</v>
      </c>
      <c r="L1453" t="s">
        <v>134</v>
      </c>
      <c r="M1453" t="s">
        <v>176</v>
      </c>
      <c r="O1453">
        <v>0</v>
      </c>
      <c r="P1453" t="s">
        <v>20</v>
      </c>
      <c r="Q1453">
        <v>0</v>
      </c>
      <c r="R1453" s="48">
        <v>1.6666666666666607E-2</v>
      </c>
      <c r="S1453">
        <v>0</v>
      </c>
    </row>
    <row r="1454" spans="1:19" x14ac:dyDescent="0.25">
      <c r="A1454" t="s">
        <v>3110</v>
      </c>
      <c r="B1454" t="s">
        <v>3111</v>
      </c>
      <c r="C1454">
        <v>6034</v>
      </c>
      <c r="D1454" t="s">
        <v>96</v>
      </c>
      <c r="E1454" t="s">
        <v>32</v>
      </c>
      <c r="F1454" t="s">
        <v>23</v>
      </c>
      <c r="G1454" t="s">
        <v>23</v>
      </c>
      <c r="H1454" t="s">
        <v>96</v>
      </c>
      <c r="I1454" t="s">
        <v>24</v>
      </c>
      <c r="J1454">
        <v>1359</v>
      </c>
      <c r="K1454">
        <v>0</v>
      </c>
      <c r="L1454" t="s">
        <v>134</v>
      </c>
      <c r="M1454" t="s">
        <v>176</v>
      </c>
      <c r="O1454">
        <v>0</v>
      </c>
      <c r="P1454" t="s">
        <v>20</v>
      </c>
      <c r="Q1454">
        <v>0</v>
      </c>
      <c r="R1454" s="48">
        <v>1.6666666666666607E-2</v>
      </c>
      <c r="S1454">
        <v>0</v>
      </c>
    </row>
    <row r="1455" spans="1:19" x14ac:dyDescent="0.25">
      <c r="A1455" t="s">
        <v>3112</v>
      </c>
      <c r="B1455" t="s">
        <v>3113</v>
      </c>
      <c r="C1455">
        <v>6034</v>
      </c>
      <c r="D1455" t="s">
        <v>96</v>
      </c>
      <c r="E1455" t="s">
        <v>32</v>
      </c>
      <c r="F1455" t="s">
        <v>23</v>
      </c>
      <c r="G1455" t="s">
        <v>23</v>
      </c>
      <c r="H1455" t="s">
        <v>96</v>
      </c>
      <c r="I1455" t="s">
        <v>24</v>
      </c>
      <c r="J1455">
        <v>1359</v>
      </c>
      <c r="K1455">
        <v>0</v>
      </c>
      <c r="L1455" t="s">
        <v>134</v>
      </c>
      <c r="M1455" t="s">
        <v>176</v>
      </c>
      <c r="O1455">
        <v>0</v>
      </c>
      <c r="P1455" t="s">
        <v>20</v>
      </c>
      <c r="Q1455">
        <v>0</v>
      </c>
      <c r="R1455" s="48">
        <v>1.6666666666666607E-2</v>
      </c>
      <c r="S1455">
        <v>0</v>
      </c>
    </row>
    <row r="1456" spans="1:19" x14ac:dyDescent="0.25">
      <c r="A1456" t="s">
        <v>3114</v>
      </c>
      <c r="B1456" t="s">
        <v>3115</v>
      </c>
      <c r="C1456">
        <v>6034</v>
      </c>
      <c r="D1456" t="s">
        <v>96</v>
      </c>
      <c r="E1456" t="s">
        <v>32</v>
      </c>
      <c r="F1456" t="s">
        <v>23</v>
      </c>
      <c r="G1456" t="s">
        <v>23</v>
      </c>
      <c r="H1456" t="s">
        <v>96</v>
      </c>
      <c r="I1456" t="s">
        <v>24</v>
      </c>
      <c r="J1456">
        <v>1359</v>
      </c>
      <c r="K1456">
        <v>0</v>
      </c>
      <c r="L1456" t="s">
        <v>134</v>
      </c>
      <c r="M1456" t="s">
        <v>176</v>
      </c>
      <c r="O1456">
        <v>0</v>
      </c>
      <c r="P1456" t="s">
        <v>20</v>
      </c>
      <c r="Q1456">
        <v>0</v>
      </c>
      <c r="R1456" s="48">
        <v>1.6666666666669272E-2</v>
      </c>
      <c r="S1456">
        <v>0</v>
      </c>
    </row>
    <row r="1457" spans="1:19" x14ac:dyDescent="0.25">
      <c r="A1457" t="s">
        <v>3116</v>
      </c>
      <c r="B1457" t="s">
        <v>3117</v>
      </c>
      <c r="C1457">
        <v>6034</v>
      </c>
      <c r="D1457" t="s">
        <v>96</v>
      </c>
      <c r="E1457" t="s">
        <v>32</v>
      </c>
      <c r="F1457" t="s">
        <v>23</v>
      </c>
      <c r="G1457" t="s">
        <v>23</v>
      </c>
      <c r="H1457" t="s">
        <v>96</v>
      </c>
      <c r="I1457" t="s">
        <v>24</v>
      </c>
      <c r="J1457">
        <v>1359</v>
      </c>
      <c r="K1457">
        <v>0</v>
      </c>
      <c r="L1457" t="s">
        <v>134</v>
      </c>
      <c r="M1457" t="s">
        <v>176</v>
      </c>
      <c r="O1457">
        <v>0</v>
      </c>
      <c r="P1457" t="s">
        <v>20</v>
      </c>
      <c r="Q1457">
        <v>0</v>
      </c>
      <c r="R1457" s="48">
        <v>1.6666666666666607E-2</v>
      </c>
      <c r="S1457">
        <v>0</v>
      </c>
    </row>
    <row r="1458" spans="1:19" x14ac:dyDescent="0.25">
      <c r="A1458" t="s">
        <v>3118</v>
      </c>
      <c r="B1458" t="s">
        <v>3119</v>
      </c>
      <c r="C1458">
        <v>6034</v>
      </c>
      <c r="D1458" t="s">
        <v>96</v>
      </c>
      <c r="E1458" t="s">
        <v>32</v>
      </c>
      <c r="F1458" t="s">
        <v>23</v>
      </c>
      <c r="G1458" t="s">
        <v>23</v>
      </c>
      <c r="H1458" t="s">
        <v>96</v>
      </c>
      <c r="I1458" t="s">
        <v>24</v>
      </c>
      <c r="J1458">
        <v>1359</v>
      </c>
      <c r="K1458">
        <v>0</v>
      </c>
      <c r="L1458" t="s">
        <v>134</v>
      </c>
      <c r="M1458" t="s">
        <v>176</v>
      </c>
      <c r="O1458">
        <v>0</v>
      </c>
      <c r="P1458" t="s">
        <v>20</v>
      </c>
      <c r="Q1458">
        <v>0</v>
      </c>
      <c r="R1458" s="48">
        <v>1.6666666666666607E-2</v>
      </c>
      <c r="S1458">
        <v>0</v>
      </c>
    </row>
    <row r="1459" spans="1:19" x14ac:dyDescent="0.25">
      <c r="A1459" t="s">
        <v>3120</v>
      </c>
      <c r="B1459" t="s">
        <v>3121</v>
      </c>
      <c r="C1459">
        <v>6034</v>
      </c>
      <c r="D1459" t="s">
        <v>96</v>
      </c>
      <c r="E1459" t="s">
        <v>32</v>
      </c>
      <c r="F1459" t="s">
        <v>23</v>
      </c>
      <c r="G1459" t="s">
        <v>23</v>
      </c>
      <c r="H1459" t="s">
        <v>96</v>
      </c>
      <c r="I1459" t="s">
        <v>24</v>
      </c>
      <c r="J1459">
        <v>1359</v>
      </c>
      <c r="K1459">
        <v>0</v>
      </c>
      <c r="L1459" t="s">
        <v>134</v>
      </c>
      <c r="M1459" t="s">
        <v>176</v>
      </c>
      <c r="O1459">
        <v>0</v>
      </c>
      <c r="P1459" t="s">
        <v>20</v>
      </c>
      <c r="Q1459">
        <v>0</v>
      </c>
      <c r="R1459" s="48">
        <v>1.6666666666666607E-2</v>
      </c>
      <c r="S1459">
        <v>0</v>
      </c>
    </row>
    <row r="1460" spans="1:19" x14ac:dyDescent="0.25">
      <c r="A1460" t="s">
        <v>3122</v>
      </c>
      <c r="B1460" t="s">
        <v>3123</v>
      </c>
      <c r="C1460">
        <v>6034</v>
      </c>
      <c r="D1460" t="s">
        <v>96</v>
      </c>
      <c r="E1460" t="s">
        <v>32</v>
      </c>
      <c r="F1460" t="s">
        <v>23</v>
      </c>
      <c r="G1460" t="s">
        <v>23</v>
      </c>
      <c r="H1460" t="s">
        <v>96</v>
      </c>
      <c r="I1460" t="s">
        <v>24</v>
      </c>
      <c r="J1460">
        <v>1359</v>
      </c>
      <c r="K1460">
        <v>0</v>
      </c>
      <c r="L1460" t="s">
        <v>134</v>
      </c>
      <c r="M1460" t="s">
        <v>176</v>
      </c>
      <c r="O1460">
        <v>0</v>
      </c>
      <c r="P1460" t="s">
        <v>20</v>
      </c>
      <c r="Q1460">
        <v>0</v>
      </c>
      <c r="R1460" s="48">
        <v>1.6666666666666607E-2</v>
      </c>
      <c r="S1460">
        <v>0</v>
      </c>
    </row>
    <row r="1461" spans="1:19" x14ac:dyDescent="0.25">
      <c r="A1461" t="s">
        <v>3124</v>
      </c>
      <c r="B1461" t="s">
        <v>3125</v>
      </c>
      <c r="C1461">
        <v>6034</v>
      </c>
      <c r="D1461" t="s">
        <v>96</v>
      </c>
      <c r="E1461" t="s">
        <v>32</v>
      </c>
      <c r="F1461" t="s">
        <v>23</v>
      </c>
      <c r="G1461" t="s">
        <v>23</v>
      </c>
      <c r="H1461" t="s">
        <v>96</v>
      </c>
      <c r="I1461" t="s">
        <v>24</v>
      </c>
      <c r="J1461">
        <v>1359</v>
      </c>
      <c r="K1461">
        <v>0</v>
      </c>
      <c r="L1461" t="s">
        <v>134</v>
      </c>
      <c r="M1461" t="s">
        <v>176</v>
      </c>
      <c r="O1461">
        <v>0</v>
      </c>
      <c r="P1461" t="s">
        <v>20</v>
      </c>
      <c r="Q1461">
        <v>0</v>
      </c>
      <c r="R1461" s="48">
        <v>1.6666666666666607E-2</v>
      </c>
      <c r="S1461">
        <v>0</v>
      </c>
    </row>
    <row r="1462" spans="1:19" x14ac:dyDescent="0.25">
      <c r="A1462" t="s">
        <v>3126</v>
      </c>
      <c r="B1462" t="s">
        <v>3127</v>
      </c>
      <c r="C1462">
        <v>6034</v>
      </c>
      <c r="D1462" t="s">
        <v>96</v>
      </c>
      <c r="E1462" t="s">
        <v>32</v>
      </c>
      <c r="F1462" t="s">
        <v>23</v>
      </c>
      <c r="G1462" t="s">
        <v>23</v>
      </c>
      <c r="H1462" t="s">
        <v>96</v>
      </c>
      <c r="I1462" t="s">
        <v>24</v>
      </c>
      <c r="J1462">
        <v>1359</v>
      </c>
      <c r="K1462">
        <v>0</v>
      </c>
      <c r="L1462" t="s">
        <v>134</v>
      </c>
      <c r="M1462" t="s">
        <v>176</v>
      </c>
      <c r="O1462">
        <v>0</v>
      </c>
      <c r="P1462" t="s">
        <v>20</v>
      </c>
      <c r="Q1462">
        <v>0</v>
      </c>
      <c r="R1462" s="48">
        <v>1.6666666666666607E-2</v>
      </c>
      <c r="S1462">
        <v>0</v>
      </c>
    </row>
    <row r="1463" spans="1:19" x14ac:dyDescent="0.25">
      <c r="A1463" t="s">
        <v>3128</v>
      </c>
      <c r="B1463" t="s">
        <v>3129</v>
      </c>
      <c r="C1463">
        <v>6034</v>
      </c>
      <c r="D1463" t="s">
        <v>96</v>
      </c>
      <c r="E1463" t="s">
        <v>32</v>
      </c>
      <c r="F1463" t="s">
        <v>23</v>
      </c>
      <c r="G1463" t="s">
        <v>23</v>
      </c>
      <c r="H1463" t="s">
        <v>96</v>
      </c>
      <c r="I1463" t="s">
        <v>24</v>
      </c>
      <c r="J1463">
        <v>1359</v>
      </c>
      <c r="K1463">
        <v>0</v>
      </c>
      <c r="L1463" t="s">
        <v>134</v>
      </c>
      <c r="M1463" t="s">
        <v>176</v>
      </c>
      <c r="O1463">
        <v>0</v>
      </c>
      <c r="P1463" t="s">
        <v>20</v>
      </c>
      <c r="Q1463">
        <v>0</v>
      </c>
      <c r="R1463" s="48">
        <v>1.6666666666666607E-2</v>
      </c>
      <c r="S1463">
        <v>0</v>
      </c>
    </row>
    <row r="1464" spans="1:19" x14ac:dyDescent="0.25">
      <c r="A1464" t="s">
        <v>3130</v>
      </c>
      <c r="B1464" t="s">
        <v>3131</v>
      </c>
      <c r="C1464">
        <v>6034</v>
      </c>
      <c r="D1464" t="s">
        <v>96</v>
      </c>
      <c r="E1464" t="s">
        <v>32</v>
      </c>
      <c r="F1464" t="s">
        <v>23</v>
      </c>
      <c r="G1464" t="s">
        <v>23</v>
      </c>
      <c r="H1464" t="s">
        <v>96</v>
      </c>
      <c r="I1464" t="s">
        <v>24</v>
      </c>
      <c r="J1464">
        <v>1359</v>
      </c>
      <c r="K1464">
        <v>0</v>
      </c>
      <c r="L1464" t="s">
        <v>134</v>
      </c>
      <c r="M1464" t="s">
        <v>176</v>
      </c>
      <c r="O1464">
        <v>0</v>
      </c>
      <c r="P1464" t="s">
        <v>20</v>
      </c>
      <c r="Q1464">
        <v>0</v>
      </c>
      <c r="R1464" s="48">
        <v>1.6666666666666607E-2</v>
      </c>
      <c r="S1464">
        <v>0</v>
      </c>
    </row>
    <row r="1465" spans="1:19" x14ac:dyDescent="0.25">
      <c r="A1465" t="s">
        <v>3132</v>
      </c>
      <c r="B1465" t="s">
        <v>3133</v>
      </c>
      <c r="C1465">
        <v>6034</v>
      </c>
      <c r="D1465" t="s">
        <v>96</v>
      </c>
      <c r="E1465" t="s">
        <v>32</v>
      </c>
      <c r="F1465" t="s">
        <v>23</v>
      </c>
      <c r="G1465" t="s">
        <v>23</v>
      </c>
      <c r="H1465" t="s">
        <v>96</v>
      </c>
      <c r="I1465" t="s">
        <v>24</v>
      </c>
      <c r="J1465">
        <v>1359</v>
      </c>
      <c r="K1465">
        <v>0</v>
      </c>
      <c r="L1465" t="s">
        <v>134</v>
      </c>
      <c r="M1465" t="s">
        <v>176</v>
      </c>
      <c r="O1465">
        <v>0</v>
      </c>
      <c r="P1465" t="s">
        <v>20</v>
      </c>
      <c r="Q1465">
        <v>0</v>
      </c>
      <c r="R1465" s="48">
        <v>1.6666666666666607E-2</v>
      </c>
      <c r="S1465">
        <v>0</v>
      </c>
    </row>
    <row r="1466" spans="1:19" x14ac:dyDescent="0.25">
      <c r="A1466" t="s">
        <v>3134</v>
      </c>
      <c r="B1466" t="s">
        <v>3135</v>
      </c>
      <c r="C1466">
        <v>6034</v>
      </c>
      <c r="D1466" t="s">
        <v>96</v>
      </c>
      <c r="E1466" t="s">
        <v>32</v>
      </c>
      <c r="F1466" t="s">
        <v>23</v>
      </c>
      <c r="G1466" t="s">
        <v>23</v>
      </c>
      <c r="H1466" t="s">
        <v>96</v>
      </c>
      <c r="I1466" t="s">
        <v>24</v>
      </c>
      <c r="J1466">
        <v>1359</v>
      </c>
      <c r="K1466">
        <v>0</v>
      </c>
      <c r="L1466" t="s">
        <v>134</v>
      </c>
      <c r="M1466" t="s">
        <v>176</v>
      </c>
      <c r="O1466">
        <v>0</v>
      </c>
      <c r="P1466" t="s">
        <v>20</v>
      </c>
      <c r="Q1466">
        <v>0</v>
      </c>
      <c r="R1466" s="48">
        <v>1.6666666666666607E-2</v>
      </c>
      <c r="S1466">
        <v>0</v>
      </c>
    </row>
    <row r="1467" spans="1:19" x14ac:dyDescent="0.25">
      <c r="A1467" t="s">
        <v>3136</v>
      </c>
      <c r="B1467" t="s">
        <v>3137</v>
      </c>
      <c r="C1467">
        <v>6034</v>
      </c>
      <c r="D1467" t="s">
        <v>96</v>
      </c>
      <c r="E1467" t="s">
        <v>32</v>
      </c>
      <c r="F1467" t="s">
        <v>23</v>
      </c>
      <c r="G1467" t="s">
        <v>23</v>
      </c>
      <c r="H1467" t="s">
        <v>96</v>
      </c>
      <c r="I1467" t="s">
        <v>24</v>
      </c>
      <c r="J1467">
        <v>1359</v>
      </c>
      <c r="K1467">
        <v>1</v>
      </c>
      <c r="L1467" t="s">
        <v>134</v>
      </c>
      <c r="M1467" t="s">
        <v>176</v>
      </c>
      <c r="O1467">
        <v>848</v>
      </c>
      <c r="P1467" t="s">
        <v>20</v>
      </c>
      <c r="Q1467">
        <v>0</v>
      </c>
      <c r="R1467" s="48">
        <v>1.6666666666666607E-2</v>
      </c>
      <c r="S1467">
        <v>1</v>
      </c>
    </row>
    <row r="1468" spans="1:19" x14ac:dyDescent="0.25">
      <c r="A1468" t="s">
        <v>3138</v>
      </c>
      <c r="B1468" t="s">
        <v>3139</v>
      </c>
      <c r="C1468">
        <v>6034</v>
      </c>
      <c r="D1468" t="s">
        <v>96</v>
      </c>
      <c r="E1468" t="s">
        <v>32</v>
      </c>
      <c r="F1468" t="s">
        <v>23</v>
      </c>
      <c r="G1468" t="s">
        <v>23</v>
      </c>
      <c r="H1468" t="s">
        <v>96</v>
      </c>
      <c r="I1468" t="s">
        <v>24</v>
      </c>
      <c r="J1468">
        <v>1359</v>
      </c>
      <c r="K1468">
        <v>1</v>
      </c>
      <c r="L1468" t="s">
        <v>134</v>
      </c>
      <c r="M1468" t="s">
        <v>176</v>
      </c>
      <c r="O1468">
        <v>852</v>
      </c>
      <c r="P1468" t="s">
        <v>20</v>
      </c>
      <c r="Q1468">
        <v>0</v>
      </c>
      <c r="R1468" s="48">
        <v>1.6666666666666607E-2</v>
      </c>
      <c r="S1468">
        <v>1</v>
      </c>
    </row>
    <row r="1469" spans="1:19" x14ac:dyDescent="0.25">
      <c r="A1469" t="s">
        <v>3140</v>
      </c>
      <c r="B1469" t="s">
        <v>3141</v>
      </c>
      <c r="C1469">
        <v>6034</v>
      </c>
      <c r="D1469" t="s">
        <v>96</v>
      </c>
      <c r="E1469" t="s">
        <v>32</v>
      </c>
      <c r="F1469" t="s">
        <v>29</v>
      </c>
      <c r="G1469" t="s">
        <v>30</v>
      </c>
      <c r="H1469" t="s">
        <v>96</v>
      </c>
      <c r="I1469" t="s">
        <v>22</v>
      </c>
      <c r="J1469">
        <v>1359</v>
      </c>
      <c r="K1469">
        <v>1</v>
      </c>
      <c r="L1469" t="s">
        <v>124</v>
      </c>
      <c r="M1469" t="s">
        <v>176</v>
      </c>
      <c r="O1469">
        <v>1493</v>
      </c>
      <c r="P1469" t="s">
        <v>20</v>
      </c>
      <c r="Q1469">
        <v>3.9</v>
      </c>
      <c r="R1469" s="48">
        <v>1.1944444444442759E-2</v>
      </c>
      <c r="S1469">
        <v>0</v>
      </c>
    </row>
    <row r="1470" spans="1:19" x14ac:dyDescent="0.25">
      <c r="A1470" t="s">
        <v>3142</v>
      </c>
      <c r="B1470" t="s">
        <v>3143</v>
      </c>
      <c r="C1470">
        <v>6034</v>
      </c>
      <c r="D1470" t="s">
        <v>96</v>
      </c>
      <c r="E1470" t="s">
        <v>32</v>
      </c>
      <c r="F1470" t="s">
        <v>29</v>
      </c>
      <c r="G1470" t="s">
        <v>30</v>
      </c>
      <c r="H1470" t="s">
        <v>96</v>
      </c>
      <c r="I1470" t="s">
        <v>22</v>
      </c>
      <c r="J1470">
        <v>1359</v>
      </c>
      <c r="K1470">
        <v>1</v>
      </c>
      <c r="L1470" t="s">
        <v>124</v>
      </c>
      <c r="M1470" t="s">
        <v>176</v>
      </c>
      <c r="O1470">
        <v>857</v>
      </c>
      <c r="P1470" t="s">
        <v>20</v>
      </c>
      <c r="Q1470">
        <v>2.7</v>
      </c>
      <c r="R1470" s="48">
        <v>1.6666666666666607E-2</v>
      </c>
      <c r="S1470">
        <v>0</v>
      </c>
    </row>
    <row r="1471" spans="1:19" x14ac:dyDescent="0.25">
      <c r="A1471" t="s">
        <v>3144</v>
      </c>
      <c r="B1471" t="s">
        <v>3145</v>
      </c>
      <c r="C1471">
        <v>6034</v>
      </c>
      <c r="D1471" t="s">
        <v>96</v>
      </c>
      <c r="E1471" t="s">
        <v>32</v>
      </c>
      <c r="F1471" t="s">
        <v>29</v>
      </c>
      <c r="G1471" t="s">
        <v>30</v>
      </c>
      <c r="H1471" t="s">
        <v>96</v>
      </c>
      <c r="I1471" t="s">
        <v>22</v>
      </c>
      <c r="J1471">
        <v>1359.1</v>
      </c>
      <c r="K1471">
        <v>1</v>
      </c>
      <c r="L1471" t="s">
        <v>124</v>
      </c>
      <c r="M1471" t="s">
        <v>176</v>
      </c>
      <c r="O1471">
        <v>844</v>
      </c>
      <c r="P1471" t="s">
        <v>20</v>
      </c>
      <c r="Q1471">
        <v>1.2</v>
      </c>
      <c r="R1471" s="48">
        <v>1.6666666666666607E-2</v>
      </c>
      <c r="S1471">
        <v>0</v>
      </c>
    </row>
    <row r="1472" spans="1:19" x14ac:dyDescent="0.25">
      <c r="A1472" t="s">
        <v>3146</v>
      </c>
      <c r="B1472" t="s">
        <v>3147</v>
      </c>
      <c r="C1472">
        <v>6034</v>
      </c>
      <c r="D1472" t="s">
        <v>96</v>
      </c>
      <c r="E1472" t="s">
        <v>32</v>
      </c>
      <c r="F1472" t="s">
        <v>29</v>
      </c>
      <c r="G1472" t="s">
        <v>30</v>
      </c>
      <c r="H1472" t="s">
        <v>96</v>
      </c>
      <c r="I1472" t="s">
        <v>22</v>
      </c>
      <c r="J1472">
        <v>1359.1</v>
      </c>
      <c r="K1472">
        <v>1</v>
      </c>
      <c r="L1472" t="s">
        <v>124</v>
      </c>
      <c r="M1472" t="s">
        <v>176</v>
      </c>
      <c r="O1472">
        <v>851</v>
      </c>
      <c r="P1472" t="s">
        <v>20</v>
      </c>
      <c r="Q1472">
        <v>0</v>
      </c>
      <c r="R1472" s="48">
        <v>1.6666666666666607E-2</v>
      </c>
      <c r="S1472">
        <v>1</v>
      </c>
    </row>
    <row r="1473" spans="1:19" x14ac:dyDescent="0.25">
      <c r="A1473" t="s">
        <v>3148</v>
      </c>
      <c r="B1473" t="s">
        <v>3149</v>
      </c>
      <c r="C1473">
        <v>6034</v>
      </c>
      <c r="D1473" t="s">
        <v>96</v>
      </c>
      <c r="E1473" t="s">
        <v>32</v>
      </c>
      <c r="F1473" t="s">
        <v>29</v>
      </c>
      <c r="G1473" t="s">
        <v>30</v>
      </c>
      <c r="H1473" t="s">
        <v>96</v>
      </c>
      <c r="I1473" t="s">
        <v>22</v>
      </c>
      <c r="J1473">
        <v>1359.1</v>
      </c>
      <c r="K1473">
        <v>1</v>
      </c>
      <c r="L1473" t="s">
        <v>124</v>
      </c>
      <c r="M1473" t="s">
        <v>176</v>
      </c>
      <c r="O1473">
        <v>1475</v>
      </c>
      <c r="P1473" t="s">
        <v>20</v>
      </c>
      <c r="Q1473">
        <v>4.4000000000000004</v>
      </c>
      <c r="R1473" s="48">
        <v>1.6666666666669272E-2</v>
      </c>
      <c r="S1473">
        <v>0</v>
      </c>
    </row>
    <row r="1474" spans="1:19" x14ac:dyDescent="0.25">
      <c r="A1474" t="s">
        <v>3150</v>
      </c>
      <c r="B1474" t="s">
        <v>3151</v>
      </c>
      <c r="C1474">
        <v>6034</v>
      </c>
      <c r="D1474" t="s">
        <v>96</v>
      </c>
      <c r="E1474" t="s">
        <v>32</v>
      </c>
      <c r="F1474" t="s">
        <v>29</v>
      </c>
      <c r="G1474" t="s">
        <v>30</v>
      </c>
      <c r="H1474" t="s">
        <v>96</v>
      </c>
      <c r="I1474" t="s">
        <v>22</v>
      </c>
      <c r="J1474">
        <v>1359.1</v>
      </c>
      <c r="K1474">
        <v>1</v>
      </c>
      <c r="L1474" t="s">
        <v>124</v>
      </c>
      <c r="M1474" t="s">
        <v>176</v>
      </c>
      <c r="O1474">
        <v>1980</v>
      </c>
      <c r="P1474" t="s">
        <v>20</v>
      </c>
      <c r="Q1474">
        <v>6.3</v>
      </c>
      <c r="R1474" s="48">
        <v>1.9444444444438602E-3</v>
      </c>
      <c r="S1474">
        <v>0</v>
      </c>
    </row>
    <row r="1475" spans="1:19" x14ac:dyDescent="0.25">
      <c r="A1475" t="s">
        <v>3152</v>
      </c>
      <c r="B1475" t="s">
        <v>3153</v>
      </c>
      <c r="C1475">
        <v>6034</v>
      </c>
      <c r="D1475" t="s">
        <v>96</v>
      </c>
      <c r="E1475" t="s">
        <v>32</v>
      </c>
      <c r="F1475" t="s">
        <v>29</v>
      </c>
      <c r="G1475" t="s">
        <v>30</v>
      </c>
      <c r="H1475" t="s">
        <v>96</v>
      </c>
      <c r="I1475" t="s">
        <v>22</v>
      </c>
      <c r="J1475">
        <v>1359.1</v>
      </c>
      <c r="K1475">
        <v>1</v>
      </c>
      <c r="L1475" t="s">
        <v>124</v>
      </c>
      <c r="M1475" t="s">
        <v>176</v>
      </c>
      <c r="O1475">
        <v>842</v>
      </c>
      <c r="P1475" t="s">
        <v>20</v>
      </c>
      <c r="Q1475">
        <v>1.8</v>
      </c>
      <c r="R1475" s="48">
        <v>1.6666666666666607E-2</v>
      </c>
      <c r="S1475">
        <v>0</v>
      </c>
    </row>
    <row r="1476" spans="1:19" x14ac:dyDescent="0.25">
      <c r="A1476" t="s">
        <v>3154</v>
      </c>
      <c r="B1476" t="s">
        <v>3155</v>
      </c>
      <c r="C1476">
        <v>6034</v>
      </c>
      <c r="D1476" t="s">
        <v>96</v>
      </c>
      <c r="E1476" t="s">
        <v>32</v>
      </c>
      <c r="F1476" t="s">
        <v>29</v>
      </c>
      <c r="G1476" t="s">
        <v>30</v>
      </c>
      <c r="H1476" t="s">
        <v>96</v>
      </c>
      <c r="I1476" t="s">
        <v>22</v>
      </c>
      <c r="J1476">
        <v>1359.1</v>
      </c>
      <c r="K1476">
        <v>1</v>
      </c>
      <c r="L1476" t="s">
        <v>124</v>
      </c>
      <c r="M1476" t="s">
        <v>176</v>
      </c>
      <c r="O1476">
        <v>848</v>
      </c>
      <c r="P1476" t="s">
        <v>20</v>
      </c>
      <c r="Q1476">
        <v>1.8</v>
      </c>
      <c r="R1476" s="48">
        <v>1.6666666666666607E-2</v>
      </c>
      <c r="S1476">
        <v>0</v>
      </c>
    </row>
    <row r="1477" spans="1:19" x14ac:dyDescent="0.25">
      <c r="A1477" t="s">
        <v>3156</v>
      </c>
      <c r="B1477" t="s">
        <v>3157</v>
      </c>
      <c r="C1477">
        <v>6034</v>
      </c>
      <c r="D1477" t="s">
        <v>96</v>
      </c>
      <c r="E1477" t="s">
        <v>32</v>
      </c>
      <c r="F1477" t="s">
        <v>29</v>
      </c>
      <c r="G1477" t="s">
        <v>30</v>
      </c>
      <c r="H1477" t="s">
        <v>96</v>
      </c>
      <c r="I1477" t="s">
        <v>22</v>
      </c>
      <c r="J1477">
        <v>1359.1</v>
      </c>
      <c r="K1477">
        <v>1</v>
      </c>
      <c r="L1477" t="s">
        <v>124</v>
      </c>
      <c r="M1477" t="s">
        <v>176</v>
      </c>
      <c r="O1477">
        <v>850</v>
      </c>
      <c r="P1477" t="s">
        <v>20</v>
      </c>
      <c r="Q1477">
        <v>0</v>
      </c>
      <c r="R1477" s="48">
        <v>1.6666666666666607E-2</v>
      </c>
      <c r="S1477">
        <v>1</v>
      </c>
    </row>
    <row r="1478" spans="1:19" x14ac:dyDescent="0.25">
      <c r="A1478" t="s">
        <v>3158</v>
      </c>
      <c r="B1478" t="s">
        <v>3159</v>
      </c>
      <c r="C1478">
        <v>6034</v>
      </c>
      <c r="D1478" t="s">
        <v>96</v>
      </c>
      <c r="E1478" t="s">
        <v>32</v>
      </c>
      <c r="F1478" t="s">
        <v>28</v>
      </c>
      <c r="G1478" t="s">
        <v>28</v>
      </c>
      <c r="H1478" t="s">
        <v>96</v>
      </c>
      <c r="I1478" t="s">
        <v>19</v>
      </c>
      <c r="J1478">
        <v>1359.1</v>
      </c>
      <c r="K1478">
        <v>1</v>
      </c>
      <c r="L1478" t="s">
        <v>121</v>
      </c>
      <c r="M1478" t="s">
        <v>176</v>
      </c>
      <c r="O1478">
        <v>1107</v>
      </c>
      <c r="P1478" t="s">
        <v>20</v>
      </c>
      <c r="Q1478">
        <v>0</v>
      </c>
      <c r="R1478" s="48">
        <v>1.9444444444438602E-3</v>
      </c>
      <c r="S1478">
        <v>1</v>
      </c>
    </row>
    <row r="1479" spans="1:19" x14ac:dyDescent="0.25">
      <c r="A1479" t="s">
        <v>3160</v>
      </c>
      <c r="B1479" t="s">
        <v>3161</v>
      </c>
      <c r="C1479">
        <v>6034</v>
      </c>
      <c r="D1479" t="s">
        <v>96</v>
      </c>
      <c r="E1479" t="s">
        <v>32</v>
      </c>
      <c r="F1479" t="s">
        <v>28</v>
      </c>
      <c r="G1479" t="s">
        <v>28</v>
      </c>
      <c r="H1479" t="s">
        <v>96</v>
      </c>
      <c r="I1479" t="s">
        <v>19</v>
      </c>
      <c r="J1479">
        <v>1359.1</v>
      </c>
      <c r="K1479">
        <v>1</v>
      </c>
      <c r="L1479" t="s">
        <v>121</v>
      </c>
      <c r="M1479" t="s">
        <v>176</v>
      </c>
      <c r="O1479">
        <v>1566</v>
      </c>
      <c r="P1479" t="s">
        <v>20</v>
      </c>
      <c r="Q1479">
        <v>0</v>
      </c>
      <c r="R1479" s="48">
        <v>3.6111111111107874E-3</v>
      </c>
      <c r="S1479">
        <v>1</v>
      </c>
    </row>
    <row r="1480" spans="1:19" x14ac:dyDescent="0.25">
      <c r="A1480" t="s">
        <v>3162</v>
      </c>
      <c r="B1480" t="s">
        <v>3163</v>
      </c>
      <c r="C1480">
        <v>6034</v>
      </c>
      <c r="D1480" t="s">
        <v>96</v>
      </c>
      <c r="E1480" t="s">
        <v>32</v>
      </c>
      <c r="F1480" t="s">
        <v>28</v>
      </c>
      <c r="G1480" t="s">
        <v>28</v>
      </c>
      <c r="H1480" t="s">
        <v>96</v>
      </c>
      <c r="I1480" t="s">
        <v>19</v>
      </c>
      <c r="J1480">
        <v>1359.1</v>
      </c>
      <c r="K1480">
        <v>1</v>
      </c>
      <c r="L1480" t="s">
        <v>121</v>
      </c>
      <c r="M1480" t="s">
        <v>176</v>
      </c>
      <c r="O1480">
        <v>1376</v>
      </c>
      <c r="P1480" t="s">
        <v>20</v>
      </c>
      <c r="Q1480">
        <v>0</v>
      </c>
      <c r="R1480" s="48">
        <v>1.6666666666666607E-2</v>
      </c>
      <c r="S1480">
        <v>1</v>
      </c>
    </row>
    <row r="1481" spans="1:19" x14ac:dyDescent="0.25">
      <c r="A1481" t="s">
        <v>3164</v>
      </c>
      <c r="B1481" t="s">
        <v>3165</v>
      </c>
      <c r="C1481">
        <v>6034</v>
      </c>
      <c r="D1481" t="s">
        <v>96</v>
      </c>
      <c r="E1481" t="s">
        <v>32</v>
      </c>
      <c r="F1481" t="s">
        <v>28</v>
      </c>
      <c r="G1481" t="s">
        <v>28</v>
      </c>
      <c r="H1481" t="s">
        <v>96</v>
      </c>
      <c r="I1481" t="s">
        <v>19</v>
      </c>
      <c r="J1481">
        <v>1359.1</v>
      </c>
      <c r="K1481">
        <v>1</v>
      </c>
      <c r="L1481" t="s">
        <v>121</v>
      </c>
      <c r="M1481" t="s">
        <v>176</v>
      </c>
      <c r="O1481">
        <v>1390</v>
      </c>
      <c r="P1481" t="s">
        <v>20</v>
      </c>
      <c r="Q1481">
        <v>0</v>
      </c>
      <c r="R1481" s="48">
        <v>1.6666666666666607E-2</v>
      </c>
      <c r="S1481">
        <v>1</v>
      </c>
    </row>
    <row r="1482" spans="1:19" x14ac:dyDescent="0.25">
      <c r="A1482" t="s">
        <v>3166</v>
      </c>
      <c r="B1482" t="s">
        <v>3167</v>
      </c>
      <c r="C1482">
        <v>6034</v>
      </c>
      <c r="D1482" t="s">
        <v>96</v>
      </c>
      <c r="E1482" t="s">
        <v>32</v>
      </c>
      <c r="F1482" t="s">
        <v>28</v>
      </c>
      <c r="G1482" t="s">
        <v>28</v>
      </c>
      <c r="H1482" t="s">
        <v>96</v>
      </c>
      <c r="I1482" t="s">
        <v>19</v>
      </c>
      <c r="J1482">
        <v>1359.1</v>
      </c>
      <c r="K1482">
        <v>1</v>
      </c>
      <c r="L1482" t="s">
        <v>121</v>
      </c>
      <c r="M1482" t="s">
        <v>176</v>
      </c>
      <c r="O1482">
        <v>1174</v>
      </c>
      <c r="P1482" t="s">
        <v>20</v>
      </c>
      <c r="Q1482">
        <v>0</v>
      </c>
      <c r="R1482" s="48">
        <v>1.6666666666666607E-2</v>
      </c>
      <c r="S1482">
        <v>1</v>
      </c>
    </row>
    <row r="1483" spans="1:19" x14ac:dyDescent="0.25">
      <c r="A1483" t="s">
        <v>3168</v>
      </c>
      <c r="B1483" t="s">
        <v>3169</v>
      </c>
      <c r="C1483">
        <v>6034</v>
      </c>
      <c r="D1483" t="s">
        <v>96</v>
      </c>
      <c r="E1483" t="s">
        <v>32</v>
      </c>
      <c r="F1483" t="s">
        <v>28</v>
      </c>
      <c r="G1483" t="s">
        <v>28</v>
      </c>
      <c r="H1483" t="s">
        <v>96</v>
      </c>
      <c r="I1483" t="s">
        <v>19</v>
      </c>
      <c r="J1483">
        <v>1359.1</v>
      </c>
      <c r="K1483">
        <v>1</v>
      </c>
      <c r="L1483" t="s">
        <v>121</v>
      </c>
      <c r="M1483" t="s">
        <v>176</v>
      </c>
      <c r="O1483">
        <v>1176</v>
      </c>
      <c r="P1483" t="s">
        <v>20</v>
      </c>
      <c r="Q1483">
        <v>0</v>
      </c>
      <c r="R1483" s="48">
        <v>1.6666666666666607E-2</v>
      </c>
      <c r="S1483">
        <v>1</v>
      </c>
    </row>
    <row r="1484" spans="1:19" x14ac:dyDescent="0.25">
      <c r="A1484" t="s">
        <v>3170</v>
      </c>
      <c r="B1484" t="s">
        <v>3171</v>
      </c>
      <c r="C1484">
        <v>6034</v>
      </c>
      <c r="D1484" t="s">
        <v>96</v>
      </c>
      <c r="E1484" t="s">
        <v>32</v>
      </c>
      <c r="F1484" t="s">
        <v>28</v>
      </c>
      <c r="G1484" t="s">
        <v>28</v>
      </c>
      <c r="H1484" t="s">
        <v>96</v>
      </c>
      <c r="I1484" t="s">
        <v>19</v>
      </c>
      <c r="J1484">
        <v>1359.1</v>
      </c>
      <c r="K1484">
        <v>1</v>
      </c>
      <c r="L1484" t="s">
        <v>121</v>
      </c>
      <c r="M1484" t="s">
        <v>176</v>
      </c>
      <c r="O1484">
        <v>1459</v>
      </c>
      <c r="P1484" t="s">
        <v>20</v>
      </c>
      <c r="Q1484">
        <v>3.4</v>
      </c>
      <c r="R1484" s="48">
        <v>1.6666666666666607E-2</v>
      </c>
      <c r="S1484">
        <v>0</v>
      </c>
    </row>
    <row r="1485" spans="1:19" x14ac:dyDescent="0.25">
      <c r="A1485" t="s">
        <v>3172</v>
      </c>
      <c r="B1485" t="s">
        <v>3173</v>
      </c>
      <c r="C1485">
        <v>6034</v>
      </c>
      <c r="D1485" t="s">
        <v>96</v>
      </c>
      <c r="E1485" t="s">
        <v>32</v>
      </c>
      <c r="F1485" t="s">
        <v>29</v>
      </c>
      <c r="G1485" t="s">
        <v>30</v>
      </c>
      <c r="H1485" t="s">
        <v>96</v>
      </c>
      <c r="I1485" t="s">
        <v>22</v>
      </c>
      <c r="J1485">
        <v>1359.1</v>
      </c>
      <c r="K1485">
        <v>1</v>
      </c>
      <c r="L1485" t="s">
        <v>124</v>
      </c>
      <c r="M1485" t="s">
        <v>176</v>
      </c>
      <c r="O1485">
        <v>1459</v>
      </c>
      <c r="P1485" t="s">
        <v>20</v>
      </c>
      <c r="Q1485">
        <v>3.4</v>
      </c>
      <c r="R1485" s="48">
        <v>8.333333333334636E-4</v>
      </c>
      <c r="S1485">
        <v>0</v>
      </c>
    </row>
    <row r="1486" spans="1:19" x14ac:dyDescent="0.25">
      <c r="A1486" t="s">
        <v>3174</v>
      </c>
      <c r="B1486" t="s">
        <v>3175</v>
      </c>
      <c r="C1486">
        <v>6034</v>
      </c>
      <c r="D1486" t="s">
        <v>96</v>
      </c>
      <c r="E1486" t="s">
        <v>32</v>
      </c>
      <c r="F1486" t="s">
        <v>29</v>
      </c>
      <c r="G1486" t="s">
        <v>30</v>
      </c>
      <c r="H1486" t="s">
        <v>96</v>
      </c>
      <c r="I1486" t="s">
        <v>22</v>
      </c>
      <c r="J1486">
        <v>1359.1</v>
      </c>
      <c r="K1486">
        <v>1</v>
      </c>
      <c r="L1486" t="s">
        <v>124</v>
      </c>
      <c r="M1486" t="s">
        <v>176</v>
      </c>
      <c r="O1486">
        <v>1470</v>
      </c>
      <c r="P1486" t="s">
        <v>20</v>
      </c>
      <c r="Q1486">
        <v>3.6</v>
      </c>
      <c r="R1486" s="48">
        <v>1.6666666666666607E-2</v>
      </c>
      <c r="S1486">
        <v>0</v>
      </c>
    </row>
    <row r="1487" spans="1:19" x14ac:dyDescent="0.25">
      <c r="A1487" t="s">
        <v>3176</v>
      </c>
      <c r="B1487" t="s">
        <v>3177</v>
      </c>
      <c r="C1487">
        <v>6034</v>
      </c>
      <c r="D1487" t="s">
        <v>96</v>
      </c>
      <c r="E1487" t="s">
        <v>32</v>
      </c>
      <c r="F1487" t="s">
        <v>29</v>
      </c>
      <c r="G1487" t="s">
        <v>30</v>
      </c>
      <c r="H1487" t="s">
        <v>96</v>
      </c>
      <c r="I1487" t="s">
        <v>22</v>
      </c>
      <c r="J1487">
        <v>1359.1</v>
      </c>
      <c r="K1487">
        <v>1</v>
      </c>
      <c r="L1487" t="s">
        <v>124</v>
      </c>
      <c r="M1487" t="s">
        <v>176</v>
      </c>
      <c r="O1487">
        <v>1410</v>
      </c>
      <c r="P1487" t="s">
        <v>20</v>
      </c>
      <c r="Q1487">
        <v>0</v>
      </c>
      <c r="R1487" s="48">
        <v>1.6666666666666607E-2</v>
      </c>
      <c r="S1487">
        <v>1</v>
      </c>
    </row>
    <row r="1488" spans="1:19" x14ac:dyDescent="0.25">
      <c r="A1488" t="s">
        <v>3178</v>
      </c>
      <c r="B1488" t="s">
        <v>3179</v>
      </c>
      <c r="C1488">
        <v>6034</v>
      </c>
      <c r="D1488" t="s">
        <v>96</v>
      </c>
      <c r="E1488" t="s">
        <v>32</v>
      </c>
      <c r="F1488" t="s">
        <v>29</v>
      </c>
      <c r="G1488" t="s">
        <v>30</v>
      </c>
      <c r="H1488" t="s">
        <v>96</v>
      </c>
      <c r="I1488" t="s">
        <v>22</v>
      </c>
      <c r="J1488">
        <v>1359.1</v>
      </c>
      <c r="K1488">
        <v>1</v>
      </c>
      <c r="L1488" t="s">
        <v>124</v>
      </c>
      <c r="M1488" t="s">
        <v>176</v>
      </c>
      <c r="O1488">
        <v>1477</v>
      </c>
      <c r="P1488" t="s">
        <v>20</v>
      </c>
      <c r="Q1488">
        <v>0</v>
      </c>
      <c r="R1488" s="48">
        <v>1.6666666666666607E-2</v>
      </c>
      <c r="S1488">
        <v>1</v>
      </c>
    </row>
    <row r="1489" spans="1:19" x14ac:dyDescent="0.25">
      <c r="A1489" t="s">
        <v>3180</v>
      </c>
      <c r="B1489" t="s">
        <v>3181</v>
      </c>
      <c r="C1489">
        <v>6034</v>
      </c>
      <c r="D1489" t="s">
        <v>96</v>
      </c>
      <c r="E1489" t="s">
        <v>32</v>
      </c>
      <c r="F1489" t="s">
        <v>23</v>
      </c>
      <c r="G1489" t="s">
        <v>23</v>
      </c>
      <c r="H1489" t="s">
        <v>96</v>
      </c>
      <c r="I1489" t="s">
        <v>24</v>
      </c>
      <c r="J1489">
        <v>1359.1</v>
      </c>
      <c r="K1489">
        <v>1</v>
      </c>
      <c r="L1489" t="s">
        <v>131</v>
      </c>
      <c r="M1489" t="s">
        <v>176</v>
      </c>
      <c r="O1489">
        <v>1468</v>
      </c>
      <c r="P1489" t="s">
        <v>20</v>
      </c>
      <c r="Q1489">
        <v>0</v>
      </c>
      <c r="R1489" s="48">
        <v>3.3333333333338544E-3</v>
      </c>
      <c r="S1489">
        <v>1</v>
      </c>
    </row>
    <row r="1490" spans="1:19" x14ac:dyDescent="0.25">
      <c r="A1490" t="s">
        <v>3182</v>
      </c>
      <c r="B1490" t="s">
        <v>3183</v>
      </c>
      <c r="C1490">
        <v>6034</v>
      </c>
      <c r="D1490" t="s">
        <v>96</v>
      </c>
      <c r="E1490" t="s">
        <v>32</v>
      </c>
      <c r="F1490" t="s">
        <v>23</v>
      </c>
      <c r="G1490" t="s">
        <v>23</v>
      </c>
      <c r="H1490" t="s">
        <v>96</v>
      </c>
      <c r="I1490" t="s">
        <v>24</v>
      </c>
      <c r="J1490">
        <v>1359.1</v>
      </c>
      <c r="K1490">
        <v>1</v>
      </c>
      <c r="L1490" t="s">
        <v>134</v>
      </c>
      <c r="M1490" t="s">
        <v>176</v>
      </c>
      <c r="O1490">
        <v>1363</v>
      </c>
      <c r="P1490" t="s">
        <v>20</v>
      </c>
      <c r="Q1490">
        <v>0</v>
      </c>
      <c r="R1490" s="48">
        <v>1.9444444444438602E-3</v>
      </c>
      <c r="S1490">
        <v>1</v>
      </c>
    </row>
    <row r="1491" spans="1:19" x14ac:dyDescent="0.25">
      <c r="A1491" t="s">
        <v>3184</v>
      </c>
      <c r="B1491" t="s">
        <v>3185</v>
      </c>
      <c r="C1491">
        <v>6034</v>
      </c>
      <c r="D1491" t="s">
        <v>96</v>
      </c>
      <c r="E1491" t="s">
        <v>32</v>
      </c>
      <c r="F1491" t="s">
        <v>28</v>
      </c>
      <c r="G1491" t="s">
        <v>28</v>
      </c>
      <c r="H1491" t="s">
        <v>96</v>
      </c>
      <c r="I1491" t="s">
        <v>19</v>
      </c>
      <c r="J1491">
        <v>1359.1</v>
      </c>
      <c r="K1491">
        <v>1</v>
      </c>
      <c r="L1491" t="s">
        <v>121</v>
      </c>
      <c r="M1491" t="s">
        <v>176</v>
      </c>
      <c r="O1491">
        <v>1364</v>
      </c>
      <c r="P1491" t="s">
        <v>20</v>
      </c>
      <c r="Q1491">
        <v>0</v>
      </c>
      <c r="R1491" s="48">
        <v>2.5000000000003908E-3</v>
      </c>
      <c r="S1491">
        <v>1</v>
      </c>
    </row>
    <row r="1492" spans="1:19" x14ac:dyDescent="0.25">
      <c r="A1492" t="s">
        <v>3186</v>
      </c>
      <c r="B1492" t="s">
        <v>3187</v>
      </c>
      <c r="C1492">
        <v>6034</v>
      </c>
      <c r="D1492" t="s">
        <v>96</v>
      </c>
      <c r="E1492" t="s">
        <v>32</v>
      </c>
      <c r="F1492" t="s">
        <v>28</v>
      </c>
      <c r="G1492" t="s">
        <v>28</v>
      </c>
      <c r="H1492" t="s">
        <v>96</v>
      </c>
      <c r="I1492" t="s">
        <v>19</v>
      </c>
      <c r="J1492">
        <v>1359.1</v>
      </c>
      <c r="K1492">
        <v>1</v>
      </c>
      <c r="L1492" t="s">
        <v>121</v>
      </c>
      <c r="M1492" t="s">
        <v>176</v>
      </c>
      <c r="O1492">
        <v>1337</v>
      </c>
      <c r="P1492" t="s">
        <v>20</v>
      </c>
      <c r="Q1492">
        <v>0</v>
      </c>
      <c r="R1492" s="48">
        <v>1.6666666666666607E-2</v>
      </c>
      <c r="S1492">
        <v>1</v>
      </c>
    </row>
    <row r="1493" spans="1:19" x14ac:dyDescent="0.25">
      <c r="A1493" t="s">
        <v>3188</v>
      </c>
      <c r="B1493" t="s">
        <v>3189</v>
      </c>
      <c r="C1493">
        <v>6034</v>
      </c>
      <c r="D1493" t="s">
        <v>96</v>
      </c>
      <c r="E1493" t="s">
        <v>32</v>
      </c>
      <c r="F1493" t="s">
        <v>28</v>
      </c>
      <c r="G1493" t="s">
        <v>28</v>
      </c>
      <c r="H1493" t="s">
        <v>96</v>
      </c>
      <c r="I1493" t="s">
        <v>19</v>
      </c>
      <c r="J1493">
        <v>1359.1</v>
      </c>
      <c r="K1493">
        <v>1</v>
      </c>
      <c r="L1493" t="s">
        <v>121</v>
      </c>
      <c r="M1493" t="s">
        <v>176</v>
      </c>
      <c r="O1493">
        <v>1368</v>
      </c>
      <c r="P1493" t="s">
        <v>20</v>
      </c>
      <c r="Q1493">
        <v>0</v>
      </c>
      <c r="R1493" s="48">
        <v>1.6666666666666607E-2</v>
      </c>
      <c r="S1493">
        <v>1</v>
      </c>
    </row>
    <row r="1494" spans="1:19" x14ac:dyDescent="0.25">
      <c r="A1494" t="s">
        <v>3190</v>
      </c>
      <c r="B1494" t="s">
        <v>3191</v>
      </c>
      <c r="C1494">
        <v>6034</v>
      </c>
      <c r="D1494" t="s">
        <v>96</v>
      </c>
      <c r="E1494" t="s">
        <v>32</v>
      </c>
      <c r="F1494" t="s">
        <v>29</v>
      </c>
      <c r="G1494" t="s">
        <v>30</v>
      </c>
      <c r="H1494" t="s">
        <v>96</v>
      </c>
      <c r="I1494" t="s">
        <v>22</v>
      </c>
      <c r="J1494">
        <v>1359.1</v>
      </c>
      <c r="K1494">
        <v>1</v>
      </c>
      <c r="L1494" t="s">
        <v>124</v>
      </c>
      <c r="M1494" t="s">
        <v>176</v>
      </c>
      <c r="O1494">
        <v>1191</v>
      </c>
      <c r="P1494" t="s">
        <v>20</v>
      </c>
      <c r="Q1494">
        <v>4.0999999999999996</v>
      </c>
      <c r="R1494" s="48">
        <v>1.5277777777779278E-2</v>
      </c>
      <c r="S1494">
        <v>0</v>
      </c>
    </row>
    <row r="1495" spans="1:19" x14ac:dyDescent="0.25">
      <c r="A1495" t="s">
        <v>3192</v>
      </c>
      <c r="B1495" t="s">
        <v>3193</v>
      </c>
      <c r="C1495">
        <v>6034</v>
      </c>
      <c r="D1495" t="s">
        <v>96</v>
      </c>
      <c r="E1495" t="s">
        <v>32</v>
      </c>
      <c r="F1495" t="s">
        <v>29</v>
      </c>
      <c r="G1495" t="s">
        <v>30</v>
      </c>
      <c r="H1495" t="s">
        <v>96</v>
      </c>
      <c r="I1495" t="s">
        <v>22</v>
      </c>
      <c r="J1495">
        <v>1359.1</v>
      </c>
      <c r="K1495">
        <v>1</v>
      </c>
      <c r="L1495" t="s">
        <v>124</v>
      </c>
      <c r="M1495" t="s">
        <v>176</v>
      </c>
      <c r="O1495">
        <v>854</v>
      </c>
      <c r="P1495" t="s">
        <v>20</v>
      </c>
      <c r="Q1495">
        <v>3</v>
      </c>
      <c r="R1495" s="48">
        <v>1.6666666666666607E-2</v>
      </c>
      <c r="S1495">
        <v>0</v>
      </c>
    </row>
    <row r="1496" spans="1:19" x14ac:dyDescent="0.25">
      <c r="A1496" t="s">
        <v>3194</v>
      </c>
      <c r="B1496" t="s">
        <v>3195</v>
      </c>
      <c r="C1496">
        <v>6034</v>
      </c>
      <c r="D1496" t="s">
        <v>96</v>
      </c>
      <c r="E1496" t="s">
        <v>32</v>
      </c>
      <c r="F1496" t="s">
        <v>29</v>
      </c>
      <c r="G1496" t="s">
        <v>30</v>
      </c>
      <c r="H1496" t="s">
        <v>96</v>
      </c>
      <c r="I1496" t="s">
        <v>22</v>
      </c>
      <c r="J1496">
        <v>1359.1</v>
      </c>
      <c r="K1496">
        <v>1</v>
      </c>
      <c r="L1496" t="s">
        <v>124</v>
      </c>
      <c r="M1496" t="s">
        <v>176</v>
      </c>
      <c r="O1496">
        <v>1314</v>
      </c>
      <c r="P1496" t="s">
        <v>20</v>
      </c>
      <c r="Q1496">
        <v>4.5</v>
      </c>
      <c r="R1496" s="48">
        <v>1.6666666666666607E-2</v>
      </c>
      <c r="S1496">
        <v>0</v>
      </c>
    </row>
    <row r="1497" spans="1:19" x14ac:dyDescent="0.25">
      <c r="A1497" t="s">
        <v>3196</v>
      </c>
      <c r="B1497" t="s">
        <v>3197</v>
      </c>
      <c r="C1497">
        <v>6034</v>
      </c>
      <c r="D1497" t="s">
        <v>96</v>
      </c>
      <c r="E1497" t="s">
        <v>32</v>
      </c>
      <c r="F1497" t="s">
        <v>29</v>
      </c>
      <c r="G1497" t="s">
        <v>30</v>
      </c>
      <c r="H1497" t="s">
        <v>96</v>
      </c>
      <c r="I1497" t="s">
        <v>22</v>
      </c>
      <c r="J1497">
        <v>1359.1</v>
      </c>
      <c r="K1497">
        <v>1</v>
      </c>
      <c r="L1497" t="s">
        <v>124</v>
      </c>
      <c r="M1497" t="s">
        <v>176</v>
      </c>
      <c r="O1497">
        <v>851</v>
      </c>
      <c r="P1497" t="s">
        <v>20</v>
      </c>
      <c r="Q1497">
        <v>2.1</v>
      </c>
      <c r="R1497" s="48">
        <v>1.6666666666666607E-2</v>
      </c>
      <c r="S1497">
        <v>0</v>
      </c>
    </row>
    <row r="1498" spans="1:19" x14ac:dyDescent="0.25">
      <c r="A1498" t="s">
        <v>3198</v>
      </c>
      <c r="B1498" t="s">
        <v>3199</v>
      </c>
      <c r="C1498">
        <v>6034</v>
      </c>
      <c r="D1498" t="s">
        <v>96</v>
      </c>
      <c r="E1498" t="s">
        <v>32</v>
      </c>
      <c r="F1498" t="s">
        <v>29</v>
      </c>
      <c r="G1498" t="s">
        <v>30</v>
      </c>
      <c r="H1498" t="s">
        <v>96</v>
      </c>
      <c r="I1498" t="s">
        <v>22</v>
      </c>
      <c r="J1498">
        <v>1359.1</v>
      </c>
      <c r="K1498">
        <v>1</v>
      </c>
      <c r="L1498" t="s">
        <v>124</v>
      </c>
      <c r="M1498" t="s">
        <v>176</v>
      </c>
      <c r="O1498">
        <v>1235</v>
      </c>
      <c r="P1498" t="s">
        <v>20</v>
      </c>
      <c r="Q1498">
        <v>7.4</v>
      </c>
      <c r="R1498" s="48">
        <v>1.6666666666666607E-2</v>
      </c>
      <c r="S1498">
        <v>0</v>
      </c>
    </row>
    <row r="1499" spans="1:19" x14ac:dyDescent="0.25">
      <c r="A1499" t="s">
        <v>3200</v>
      </c>
      <c r="B1499" t="s">
        <v>3201</v>
      </c>
      <c r="C1499">
        <v>6034</v>
      </c>
      <c r="D1499" t="s">
        <v>96</v>
      </c>
      <c r="E1499" t="s">
        <v>32</v>
      </c>
      <c r="F1499" t="s">
        <v>29</v>
      </c>
      <c r="G1499" t="s">
        <v>30</v>
      </c>
      <c r="H1499" t="s">
        <v>96</v>
      </c>
      <c r="I1499" t="s">
        <v>22</v>
      </c>
      <c r="J1499">
        <v>1359.1</v>
      </c>
      <c r="K1499">
        <v>1</v>
      </c>
      <c r="L1499" t="s">
        <v>124</v>
      </c>
      <c r="M1499" t="s">
        <v>176</v>
      </c>
      <c r="O1499">
        <v>861</v>
      </c>
      <c r="P1499" t="s">
        <v>20</v>
      </c>
      <c r="Q1499">
        <v>3.7</v>
      </c>
      <c r="R1499" s="48">
        <v>1.6666666666666607E-2</v>
      </c>
      <c r="S1499">
        <v>0</v>
      </c>
    </row>
    <row r="1500" spans="1:19" x14ac:dyDescent="0.25">
      <c r="A1500" t="s">
        <v>3202</v>
      </c>
      <c r="B1500" t="s">
        <v>3203</v>
      </c>
      <c r="C1500">
        <v>6034</v>
      </c>
      <c r="D1500" t="s">
        <v>96</v>
      </c>
      <c r="E1500" t="s">
        <v>32</v>
      </c>
      <c r="F1500" t="s">
        <v>29</v>
      </c>
      <c r="G1500" t="s">
        <v>30</v>
      </c>
      <c r="H1500" t="s">
        <v>96</v>
      </c>
      <c r="I1500" t="s">
        <v>22</v>
      </c>
      <c r="J1500">
        <v>1359.1</v>
      </c>
      <c r="K1500">
        <v>1</v>
      </c>
      <c r="L1500" t="s">
        <v>124</v>
      </c>
      <c r="M1500" t="s">
        <v>176</v>
      </c>
      <c r="O1500">
        <v>837</v>
      </c>
      <c r="P1500" t="s">
        <v>20</v>
      </c>
      <c r="Q1500">
        <v>1.4</v>
      </c>
      <c r="R1500" s="48">
        <v>1.6666666666666607E-2</v>
      </c>
      <c r="S1500">
        <v>0</v>
      </c>
    </row>
    <row r="1501" spans="1:19" x14ac:dyDescent="0.25">
      <c r="A1501" t="s">
        <v>3204</v>
      </c>
      <c r="B1501" t="s">
        <v>3205</v>
      </c>
      <c r="C1501">
        <v>6034</v>
      </c>
      <c r="D1501" t="s">
        <v>96</v>
      </c>
      <c r="E1501" t="s">
        <v>32</v>
      </c>
      <c r="F1501" t="s">
        <v>29</v>
      </c>
      <c r="G1501" t="s">
        <v>30</v>
      </c>
      <c r="H1501" t="s">
        <v>96</v>
      </c>
      <c r="I1501" t="s">
        <v>22</v>
      </c>
      <c r="J1501">
        <v>1359.1</v>
      </c>
      <c r="K1501">
        <v>1</v>
      </c>
      <c r="L1501" t="s">
        <v>124</v>
      </c>
      <c r="M1501" t="s">
        <v>176</v>
      </c>
      <c r="O1501">
        <v>848</v>
      </c>
      <c r="P1501" t="s">
        <v>20</v>
      </c>
      <c r="Q1501">
        <v>0</v>
      </c>
      <c r="R1501" s="48">
        <v>1.6666666666666607E-2</v>
      </c>
      <c r="S1501">
        <v>1</v>
      </c>
    </row>
    <row r="1502" spans="1:19" x14ac:dyDescent="0.25">
      <c r="A1502" t="s">
        <v>3206</v>
      </c>
      <c r="B1502" t="s">
        <v>3207</v>
      </c>
      <c r="C1502">
        <v>6034</v>
      </c>
      <c r="D1502" t="s">
        <v>96</v>
      </c>
      <c r="E1502" t="s">
        <v>32</v>
      </c>
      <c r="F1502" t="s">
        <v>23</v>
      </c>
      <c r="G1502" t="s">
        <v>23</v>
      </c>
      <c r="H1502" t="s">
        <v>96</v>
      </c>
      <c r="I1502" t="s">
        <v>24</v>
      </c>
      <c r="J1502">
        <v>1359.1</v>
      </c>
      <c r="K1502">
        <v>1</v>
      </c>
      <c r="L1502" t="s">
        <v>131</v>
      </c>
      <c r="M1502" t="s">
        <v>176</v>
      </c>
      <c r="O1502">
        <v>0</v>
      </c>
      <c r="P1502" t="s">
        <v>20</v>
      </c>
      <c r="Q1502">
        <v>0</v>
      </c>
      <c r="R1502" s="48">
        <v>1.499999999999968E-2</v>
      </c>
      <c r="S1502">
        <v>1</v>
      </c>
    </row>
    <row r="1503" spans="1:19" x14ac:dyDescent="0.25">
      <c r="A1503" t="s">
        <v>3208</v>
      </c>
      <c r="B1503" t="s">
        <v>3209</v>
      </c>
      <c r="C1503">
        <v>6034</v>
      </c>
      <c r="D1503" t="s">
        <v>96</v>
      </c>
      <c r="E1503" t="s">
        <v>32</v>
      </c>
      <c r="F1503" t="s">
        <v>23</v>
      </c>
      <c r="G1503" t="s">
        <v>23</v>
      </c>
      <c r="H1503" t="s">
        <v>96</v>
      </c>
      <c r="I1503" t="s">
        <v>24</v>
      </c>
      <c r="J1503">
        <v>1359.1</v>
      </c>
      <c r="K1503">
        <v>0</v>
      </c>
      <c r="L1503" t="s">
        <v>134</v>
      </c>
      <c r="M1503" t="s">
        <v>176</v>
      </c>
      <c r="O1503">
        <v>0</v>
      </c>
      <c r="P1503" t="s">
        <v>20</v>
      </c>
      <c r="Q1503">
        <v>0</v>
      </c>
      <c r="R1503" s="48">
        <v>2.2222222222207932E-3</v>
      </c>
      <c r="S1503">
        <v>0</v>
      </c>
    </row>
    <row r="1504" spans="1:19" x14ac:dyDescent="0.25">
      <c r="A1504" t="s">
        <v>3210</v>
      </c>
      <c r="B1504" t="s">
        <v>3211</v>
      </c>
      <c r="C1504">
        <v>6034</v>
      </c>
      <c r="D1504" t="s">
        <v>96</v>
      </c>
      <c r="E1504" t="s">
        <v>32</v>
      </c>
      <c r="F1504" t="s">
        <v>23</v>
      </c>
      <c r="G1504" t="s">
        <v>23</v>
      </c>
      <c r="H1504" t="s">
        <v>96</v>
      </c>
      <c r="I1504" t="s">
        <v>24</v>
      </c>
      <c r="J1504">
        <v>1359.5</v>
      </c>
      <c r="K1504">
        <v>0</v>
      </c>
      <c r="L1504" t="s">
        <v>134</v>
      </c>
      <c r="M1504" t="s">
        <v>176</v>
      </c>
      <c r="O1504">
        <v>0</v>
      </c>
      <c r="P1504" t="s">
        <v>20</v>
      </c>
      <c r="Q1504">
        <v>0</v>
      </c>
      <c r="R1504" s="48">
        <v>1.6666666666666607E-2</v>
      </c>
      <c r="S1504">
        <v>0</v>
      </c>
    </row>
    <row r="1505" spans="1:19" x14ac:dyDescent="0.25">
      <c r="A1505" t="s">
        <v>3212</v>
      </c>
      <c r="B1505" t="s">
        <v>3213</v>
      </c>
      <c r="C1505">
        <v>6034</v>
      </c>
      <c r="D1505" t="s">
        <v>96</v>
      </c>
      <c r="E1505" t="s">
        <v>32</v>
      </c>
      <c r="F1505" t="s">
        <v>23</v>
      </c>
      <c r="G1505" t="s">
        <v>23</v>
      </c>
      <c r="H1505" t="s">
        <v>96</v>
      </c>
      <c r="I1505" t="s">
        <v>24</v>
      </c>
      <c r="J1505">
        <v>1359.5</v>
      </c>
      <c r="K1505">
        <v>0</v>
      </c>
      <c r="L1505" t="s">
        <v>134</v>
      </c>
      <c r="M1505" t="s">
        <v>176</v>
      </c>
      <c r="O1505">
        <v>0</v>
      </c>
      <c r="P1505" t="s">
        <v>20</v>
      </c>
      <c r="Q1505">
        <v>0</v>
      </c>
      <c r="R1505" s="48">
        <v>1.6666666666666607E-2</v>
      </c>
      <c r="S1505">
        <v>0</v>
      </c>
    </row>
    <row r="1506" spans="1:19" x14ac:dyDescent="0.25">
      <c r="A1506" t="s">
        <v>3214</v>
      </c>
      <c r="B1506" t="s">
        <v>3215</v>
      </c>
      <c r="C1506">
        <v>6034</v>
      </c>
      <c r="D1506" t="s">
        <v>96</v>
      </c>
      <c r="E1506" t="s">
        <v>32</v>
      </c>
      <c r="F1506" t="s">
        <v>23</v>
      </c>
      <c r="G1506" t="s">
        <v>23</v>
      </c>
      <c r="H1506" t="s">
        <v>96</v>
      </c>
      <c r="I1506" t="s">
        <v>24</v>
      </c>
      <c r="J1506">
        <v>1359.5</v>
      </c>
      <c r="K1506">
        <v>0</v>
      </c>
      <c r="L1506" t="s">
        <v>134</v>
      </c>
      <c r="M1506" t="s">
        <v>176</v>
      </c>
      <c r="O1506">
        <v>0</v>
      </c>
      <c r="P1506" t="s">
        <v>20</v>
      </c>
      <c r="Q1506">
        <v>0</v>
      </c>
      <c r="R1506" s="48">
        <v>1.6666666666666607E-2</v>
      </c>
      <c r="S1506">
        <v>0</v>
      </c>
    </row>
    <row r="1507" spans="1:19" x14ac:dyDescent="0.25">
      <c r="A1507" t="s">
        <v>3216</v>
      </c>
      <c r="B1507" t="s">
        <v>3217</v>
      </c>
      <c r="C1507">
        <v>6034</v>
      </c>
      <c r="D1507" t="s">
        <v>96</v>
      </c>
      <c r="E1507" t="s">
        <v>32</v>
      </c>
      <c r="F1507" t="s">
        <v>23</v>
      </c>
      <c r="G1507" t="s">
        <v>23</v>
      </c>
      <c r="H1507" t="s">
        <v>96</v>
      </c>
      <c r="I1507" t="s">
        <v>24</v>
      </c>
      <c r="J1507">
        <v>1359.5</v>
      </c>
      <c r="K1507">
        <v>0</v>
      </c>
      <c r="L1507" t="s">
        <v>134</v>
      </c>
      <c r="M1507" t="s">
        <v>176</v>
      </c>
      <c r="O1507">
        <v>0</v>
      </c>
      <c r="P1507" t="s">
        <v>20</v>
      </c>
      <c r="Q1507">
        <v>0</v>
      </c>
      <c r="R1507" s="48">
        <v>1.6666666666669272E-2</v>
      </c>
      <c r="S1507">
        <v>0</v>
      </c>
    </row>
    <row r="1508" spans="1:19" x14ac:dyDescent="0.25">
      <c r="A1508" t="s">
        <v>3218</v>
      </c>
      <c r="B1508" t="s">
        <v>3219</v>
      </c>
      <c r="C1508">
        <v>6034</v>
      </c>
      <c r="D1508" t="s">
        <v>96</v>
      </c>
      <c r="E1508" t="s">
        <v>32</v>
      </c>
      <c r="F1508" t="s">
        <v>23</v>
      </c>
      <c r="G1508" t="s">
        <v>23</v>
      </c>
      <c r="H1508" t="s">
        <v>96</v>
      </c>
      <c r="I1508" t="s">
        <v>24</v>
      </c>
      <c r="J1508">
        <v>1359.5</v>
      </c>
      <c r="K1508">
        <v>0</v>
      </c>
      <c r="L1508" t="s">
        <v>134</v>
      </c>
      <c r="M1508" t="s">
        <v>176</v>
      </c>
      <c r="O1508">
        <v>0</v>
      </c>
      <c r="P1508" t="s">
        <v>20</v>
      </c>
      <c r="Q1508">
        <v>0</v>
      </c>
      <c r="R1508" s="48">
        <v>1.6666666666666607E-2</v>
      </c>
      <c r="S1508">
        <v>0</v>
      </c>
    </row>
    <row r="1509" spans="1:19" x14ac:dyDescent="0.25">
      <c r="A1509" t="s">
        <v>3220</v>
      </c>
      <c r="B1509" t="s">
        <v>3221</v>
      </c>
      <c r="C1509">
        <v>6034</v>
      </c>
      <c r="D1509" t="s">
        <v>96</v>
      </c>
      <c r="E1509" t="s">
        <v>32</v>
      </c>
      <c r="F1509" t="s">
        <v>23</v>
      </c>
      <c r="G1509" t="s">
        <v>23</v>
      </c>
      <c r="H1509" t="s">
        <v>96</v>
      </c>
      <c r="I1509" t="s">
        <v>24</v>
      </c>
      <c r="J1509">
        <v>1359.5</v>
      </c>
      <c r="K1509">
        <v>0</v>
      </c>
      <c r="L1509" t="s">
        <v>134</v>
      </c>
      <c r="M1509" t="s">
        <v>176</v>
      </c>
      <c r="O1509">
        <v>0</v>
      </c>
      <c r="P1509" t="s">
        <v>20</v>
      </c>
      <c r="Q1509">
        <v>0</v>
      </c>
      <c r="R1509" s="48">
        <v>1.6666666666666607E-2</v>
      </c>
      <c r="S1509">
        <v>0</v>
      </c>
    </row>
    <row r="1510" spans="1:19" x14ac:dyDescent="0.25">
      <c r="A1510" t="s">
        <v>3222</v>
      </c>
      <c r="B1510" t="s">
        <v>3223</v>
      </c>
      <c r="C1510">
        <v>6034</v>
      </c>
      <c r="D1510" t="s">
        <v>96</v>
      </c>
      <c r="E1510" t="s">
        <v>32</v>
      </c>
      <c r="F1510" t="s">
        <v>29</v>
      </c>
      <c r="G1510" t="s">
        <v>30</v>
      </c>
      <c r="H1510" t="s">
        <v>96</v>
      </c>
      <c r="I1510" t="s">
        <v>22</v>
      </c>
      <c r="J1510">
        <v>1359.5</v>
      </c>
      <c r="K1510">
        <v>1</v>
      </c>
      <c r="L1510" t="s">
        <v>124</v>
      </c>
      <c r="M1510" t="s">
        <v>176</v>
      </c>
      <c r="O1510">
        <v>1041</v>
      </c>
      <c r="P1510" t="s">
        <v>20</v>
      </c>
      <c r="Q1510">
        <v>3</v>
      </c>
      <c r="R1510" s="48">
        <v>8.888888888888502E-3</v>
      </c>
      <c r="S1510">
        <v>0</v>
      </c>
    </row>
    <row r="1511" spans="1:19" x14ac:dyDescent="0.25">
      <c r="A1511" t="s">
        <v>3224</v>
      </c>
      <c r="B1511" t="s">
        <v>3225</v>
      </c>
      <c r="C1511">
        <v>6034</v>
      </c>
      <c r="D1511" t="s">
        <v>96</v>
      </c>
      <c r="E1511" t="s">
        <v>32</v>
      </c>
      <c r="F1511" t="s">
        <v>29</v>
      </c>
      <c r="G1511" t="s">
        <v>30</v>
      </c>
      <c r="H1511" t="s">
        <v>96</v>
      </c>
      <c r="I1511" t="s">
        <v>22</v>
      </c>
      <c r="J1511">
        <v>1359.5</v>
      </c>
      <c r="K1511">
        <v>1</v>
      </c>
      <c r="L1511" t="s">
        <v>124</v>
      </c>
      <c r="M1511" t="s">
        <v>176</v>
      </c>
      <c r="O1511">
        <v>1256</v>
      </c>
      <c r="P1511" t="s">
        <v>20</v>
      </c>
      <c r="Q1511">
        <v>5.4</v>
      </c>
      <c r="R1511" s="48">
        <v>1.6666666666666607E-2</v>
      </c>
      <c r="S1511">
        <v>0</v>
      </c>
    </row>
    <row r="1512" spans="1:19" x14ac:dyDescent="0.25">
      <c r="A1512" t="s">
        <v>3226</v>
      </c>
      <c r="B1512" t="s">
        <v>3227</v>
      </c>
      <c r="C1512">
        <v>6034</v>
      </c>
      <c r="D1512" t="s">
        <v>96</v>
      </c>
      <c r="E1512" t="s">
        <v>32</v>
      </c>
      <c r="F1512" t="s">
        <v>29</v>
      </c>
      <c r="G1512" t="s">
        <v>30</v>
      </c>
      <c r="H1512" t="s">
        <v>96</v>
      </c>
      <c r="I1512" t="s">
        <v>22</v>
      </c>
      <c r="J1512">
        <v>1359.5</v>
      </c>
      <c r="K1512">
        <v>1</v>
      </c>
      <c r="L1512" t="s">
        <v>124</v>
      </c>
      <c r="M1512" t="s">
        <v>176</v>
      </c>
      <c r="O1512">
        <v>888</v>
      </c>
      <c r="P1512" t="s">
        <v>20</v>
      </c>
      <c r="Q1512">
        <v>3.1</v>
      </c>
      <c r="R1512" s="48">
        <v>1.6666666666666607E-2</v>
      </c>
      <c r="S1512">
        <v>0</v>
      </c>
    </row>
    <row r="1513" spans="1:19" x14ac:dyDescent="0.25">
      <c r="A1513" t="s">
        <v>3228</v>
      </c>
      <c r="B1513" t="s">
        <v>3229</v>
      </c>
      <c r="C1513">
        <v>6034</v>
      </c>
      <c r="D1513" t="s">
        <v>96</v>
      </c>
      <c r="E1513" t="s">
        <v>32</v>
      </c>
      <c r="F1513" t="s">
        <v>29</v>
      </c>
      <c r="G1513" t="s">
        <v>30</v>
      </c>
      <c r="H1513" t="s">
        <v>96</v>
      </c>
      <c r="I1513" t="s">
        <v>22</v>
      </c>
      <c r="J1513">
        <v>1359.5</v>
      </c>
      <c r="K1513">
        <v>1</v>
      </c>
      <c r="L1513" t="s">
        <v>124</v>
      </c>
      <c r="M1513" t="s">
        <v>176</v>
      </c>
      <c r="O1513">
        <v>1268</v>
      </c>
      <c r="P1513" t="s">
        <v>20</v>
      </c>
      <c r="Q1513">
        <v>4.9000000000000004</v>
      </c>
      <c r="R1513" s="48">
        <v>1.6666666666666607E-2</v>
      </c>
      <c r="S1513">
        <v>0</v>
      </c>
    </row>
    <row r="1514" spans="1:19" x14ac:dyDescent="0.25">
      <c r="A1514" t="s">
        <v>3230</v>
      </c>
      <c r="B1514" t="s">
        <v>3231</v>
      </c>
      <c r="C1514">
        <v>6034</v>
      </c>
      <c r="D1514" t="s">
        <v>96</v>
      </c>
      <c r="E1514" t="s">
        <v>32</v>
      </c>
      <c r="F1514" t="s">
        <v>29</v>
      </c>
      <c r="G1514" t="s">
        <v>30</v>
      </c>
      <c r="H1514" t="s">
        <v>96</v>
      </c>
      <c r="I1514" t="s">
        <v>22</v>
      </c>
      <c r="J1514">
        <v>1359.5</v>
      </c>
      <c r="K1514">
        <v>1</v>
      </c>
      <c r="L1514" t="s">
        <v>124</v>
      </c>
      <c r="M1514" t="s">
        <v>176</v>
      </c>
      <c r="O1514">
        <v>920</v>
      </c>
      <c r="P1514" t="s">
        <v>20</v>
      </c>
      <c r="Q1514">
        <v>2.9</v>
      </c>
      <c r="R1514" s="48">
        <v>1.6666666666666607E-2</v>
      </c>
      <c r="S1514">
        <v>0</v>
      </c>
    </row>
    <row r="1515" spans="1:19" x14ac:dyDescent="0.25">
      <c r="A1515" t="s">
        <v>3232</v>
      </c>
      <c r="B1515" t="s">
        <v>3233</v>
      </c>
      <c r="C1515">
        <v>6034</v>
      </c>
      <c r="D1515" t="s">
        <v>96</v>
      </c>
      <c r="E1515" t="s">
        <v>32</v>
      </c>
      <c r="F1515" t="s">
        <v>29</v>
      </c>
      <c r="G1515" t="s">
        <v>30</v>
      </c>
      <c r="H1515" t="s">
        <v>96</v>
      </c>
      <c r="I1515" t="s">
        <v>22</v>
      </c>
      <c r="J1515">
        <v>1359.5</v>
      </c>
      <c r="K1515">
        <v>1</v>
      </c>
      <c r="L1515" t="s">
        <v>124</v>
      </c>
      <c r="M1515" t="s">
        <v>176</v>
      </c>
      <c r="O1515">
        <v>1105</v>
      </c>
      <c r="P1515" t="s">
        <v>20</v>
      </c>
      <c r="Q1515">
        <v>4.0999999999999996</v>
      </c>
      <c r="R1515" s="48">
        <v>1.6666666666666607E-2</v>
      </c>
      <c r="S1515">
        <v>0</v>
      </c>
    </row>
    <row r="1516" spans="1:19" x14ac:dyDescent="0.25">
      <c r="A1516" t="s">
        <v>3234</v>
      </c>
      <c r="B1516" t="s">
        <v>3235</v>
      </c>
      <c r="C1516">
        <v>6034</v>
      </c>
      <c r="D1516" t="s">
        <v>96</v>
      </c>
      <c r="E1516" t="s">
        <v>32</v>
      </c>
      <c r="F1516" t="s">
        <v>29</v>
      </c>
      <c r="G1516" t="s">
        <v>30</v>
      </c>
      <c r="H1516" t="s">
        <v>96</v>
      </c>
      <c r="I1516" t="s">
        <v>22</v>
      </c>
      <c r="J1516">
        <v>1359.5</v>
      </c>
      <c r="K1516">
        <v>1</v>
      </c>
      <c r="L1516" t="s">
        <v>124</v>
      </c>
      <c r="M1516" t="s">
        <v>176</v>
      </c>
      <c r="O1516">
        <v>1090</v>
      </c>
      <c r="P1516" t="s">
        <v>20</v>
      </c>
      <c r="Q1516">
        <v>4.0999999999999996</v>
      </c>
      <c r="R1516" s="48">
        <v>1.6666666666666607E-2</v>
      </c>
      <c r="S1516">
        <v>0</v>
      </c>
    </row>
    <row r="1517" spans="1:19" x14ac:dyDescent="0.25">
      <c r="A1517" t="s">
        <v>3236</v>
      </c>
      <c r="B1517" t="s">
        <v>3237</v>
      </c>
      <c r="C1517">
        <v>6034</v>
      </c>
      <c r="D1517" t="s">
        <v>96</v>
      </c>
      <c r="E1517" t="s">
        <v>32</v>
      </c>
      <c r="F1517" t="s">
        <v>29</v>
      </c>
      <c r="G1517" t="s">
        <v>30</v>
      </c>
      <c r="H1517" t="s">
        <v>96</v>
      </c>
      <c r="I1517" t="s">
        <v>22</v>
      </c>
      <c r="J1517">
        <v>1359.5</v>
      </c>
      <c r="K1517">
        <v>1</v>
      </c>
      <c r="L1517" t="s">
        <v>124</v>
      </c>
      <c r="M1517" t="s">
        <v>176</v>
      </c>
      <c r="O1517">
        <v>1086</v>
      </c>
      <c r="P1517" t="s">
        <v>20</v>
      </c>
      <c r="Q1517">
        <v>3.9</v>
      </c>
      <c r="R1517" s="48">
        <v>1.6666666666666607E-2</v>
      </c>
      <c r="S1517">
        <v>0</v>
      </c>
    </row>
    <row r="1518" spans="1:19" x14ac:dyDescent="0.25">
      <c r="A1518" t="s">
        <v>3238</v>
      </c>
      <c r="B1518" t="s">
        <v>3239</v>
      </c>
      <c r="C1518">
        <v>6034</v>
      </c>
      <c r="D1518" t="s">
        <v>96</v>
      </c>
      <c r="E1518" t="s">
        <v>32</v>
      </c>
      <c r="F1518" t="s">
        <v>29</v>
      </c>
      <c r="G1518" t="s">
        <v>30</v>
      </c>
      <c r="H1518" t="s">
        <v>96</v>
      </c>
      <c r="I1518" t="s">
        <v>22</v>
      </c>
      <c r="J1518">
        <v>1359.5</v>
      </c>
      <c r="K1518">
        <v>1</v>
      </c>
      <c r="L1518" t="s">
        <v>124</v>
      </c>
      <c r="M1518" t="s">
        <v>176</v>
      </c>
      <c r="O1518">
        <v>1051</v>
      </c>
      <c r="P1518" t="s">
        <v>20</v>
      </c>
      <c r="Q1518">
        <v>4.4000000000000004</v>
      </c>
      <c r="R1518" s="48">
        <v>1.6666666666666607E-2</v>
      </c>
      <c r="S1518">
        <v>0</v>
      </c>
    </row>
    <row r="1519" spans="1:19" x14ac:dyDescent="0.25">
      <c r="A1519" t="s">
        <v>112</v>
      </c>
      <c r="B1519" t="s">
        <v>113</v>
      </c>
      <c r="C1519">
        <v>6034</v>
      </c>
      <c r="D1519" t="s">
        <v>96</v>
      </c>
      <c r="E1519" t="s">
        <v>32</v>
      </c>
      <c r="F1519" t="s">
        <v>17</v>
      </c>
      <c r="G1519" t="s">
        <v>17</v>
      </c>
      <c r="H1519" t="s">
        <v>96</v>
      </c>
      <c r="I1519" t="s">
        <v>19</v>
      </c>
      <c r="J1519">
        <v>1359.5</v>
      </c>
      <c r="K1519">
        <v>1</v>
      </c>
      <c r="L1519" t="s">
        <v>101</v>
      </c>
      <c r="M1519" t="s">
        <v>176</v>
      </c>
      <c r="O1519">
        <v>1057</v>
      </c>
      <c r="P1519" t="s">
        <v>20</v>
      </c>
      <c r="Q1519">
        <v>4.7</v>
      </c>
      <c r="R1519" s="48">
        <v>6.3888888888881112E-3</v>
      </c>
      <c r="S1519">
        <v>0</v>
      </c>
    </row>
    <row r="1520" spans="1:19" x14ac:dyDescent="0.25">
      <c r="A1520" t="s">
        <v>3240</v>
      </c>
      <c r="B1520" t="s">
        <v>3241</v>
      </c>
      <c r="C1520">
        <v>6034</v>
      </c>
      <c r="D1520" t="s">
        <v>96</v>
      </c>
      <c r="E1520" t="s">
        <v>32</v>
      </c>
      <c r="F1520" t="s">
        <v>17</v>
      </c>
      <c r="G1520" t="s">
        <v>17</v>
      </c>
      <c r="H1520" t="s">
        <v>96</v>
      </c>
      <c r="I1520" t="s">
        <v>19</v>
      </c>
      <c r="J1520">
        <v>1359.5</v>
      </c>
      <c r="K1520">
        <v>1</v>
      </c>
      <c r="L1520" t="s">
        <v>101</v>
      </c>
      <c r="M1520" t="s">
        <v>176</v>
      </c>
      <c r="O1520">
        <v>1044</v>
      </c>
      <c r="P1520" t="s">
        <v>20</v>
      </c>
      <c r="Q1520">
        <v>4.5999999999999996</v>
      </c>
      <c r="R1520" s="48">
        <v>1.6666666666666607E-2</v>
      </c>
      <c r="S1520">
        <v>0</v>
      </c>
    </row>
    <row r="1521" spans="1:19" x14ac:dyDescent="0.25">
      <c r="A1521" t="s">
        <v>3242</v>
      </c>
      <c r="B1521" t="s">
        <v>3243</v>
      </c>
      <c r="C1521">
        <v>6034</v>
      </c>
      <c r="D1521" t="s">
        <v>96</v>
      </c>
      <c r="E1521" t="s">
        <v>32</v>
      </c>
      <c r="F1521" t="s">
        <v>17</v>
      </c>
      <c r="G1521" t="s">
        <v>17</v>
      </c>
      <c r="H1521" t="s">
        <v>96</v>
      </c>
      <c r="I1521" t="s">
        <v>19</v>
      </c>
      <c r="J1521">
        <v>1359.5</v>
      </c>
      <c r="K1521">
        <v>1</v>
      </c>
      <c r="L1521" t="s">
        <v>101</v>
      </c>
      <c r="M1521" t="s">
        <v>176</v>
      </c>
      <c r="O1521">
        <v>1596</v>
      </c>
      <c r="P1521" t="s">
        <v>20</v>
      </c>
      <c r="Q1521">
        <v>3.5</v>
      </c>
      <c r="R1521" s="48">
        <v>1.6666666666666607E-2</v>
      </c>
      <c r="S1521">
        <v>0</v>
      </c>
    </row>
    <row r="1522" spans="1:19" x14ac:dyDescent="0.25">
      <c r="A1522" t="s">
        <v>3244</v>
      </c>
      <c r="B1522" t="s">
        <v>3245</v>
      </c>
      <c r="C1522">
        <v>6034</v>
      </c>
      <c r="D1522" t="s">
        <v>96</v>
      </c>
      <c r="E1522" t="s">
        <v>32</v>
      </c>
      <c r="F1522" t="s">
        <v>21</v>
      </c>
      <c r="G1522" t="s">
        <v>21</v>
      </c>
      <c r="H1522" t="s">
        <v>96</v>
      </c>
      <c r="I1522" t="s">
        <v>22</v>
      </c>
      <c r="J1522">
        <v>1359.5</v>
      </c>
      <c r="K1522">
        <v>1</v>
      </c>
      <c r="L1522" t="s">
        <v>97</v>
      </c>
      <c r="M1522" t="s">
        <v>176</v>
      </c>
      <c r="O1522">
        <v>1223</v>
      </c>
      <c r="P1522" t="s">
        <v>20</v>
      </c>
      <c r="Q1522">
        <v>3.3</v>
      </c>
      <c r="R1522" s="48">
        <v>4.166666666667318E-3</v>
      </c>
      <c r="S1522">
        <v>0</v>
      </c>
    </row>
    <row r="1523" spans="1:19" x14ac:dyDescent="0.25">
      <c r="A1523" t="s">
        <v>3246</v>
      </c>
      <c r="B1523" t="s">
        <v>3247</v>
      </c>
      <c r="C1523">
        <v>6034</v>
      </c>
      <c r="D1523" t="s">
        <v>96</v>
      </c>
      <c r="E1523" t="s">
        <v>32</v>
      </c>
      <c r="F1523" t="s">
        <v>21</v>
      </c>
      <c r="G1523" t="s">
        <v>21</v>
      </c>
      <c r="H1523" t="s">
        <v>96</v>
      </c>
      <c r="I1523" t="s">
        <v>22</v>
      </c>
      <c r="J1523">
        <v>1359.7</v>
      </c>
      <c r="K1523">
        <v>1</v>
      </c>
      <c r="L1523" t="s">
        <v>97</v>
      </c>
      <c r="M1523" t="s">
        <v>176</v>
      </c>
      <c r="O1523">
        <v>1192</v>
      </c>
      <c r="P1523" t="s">
        <v>20</v>
      </c>
      <c r="Q1523">
        <v>3.6</v>
      </c>
      <c r="R1523" s="48">
        <v>1.6666666666666607E-2</v>
      </c>
      <c r="S1523">
        <v>0</v>
      </c>
    </row>
    <row r="1524" spans="1:19" x14ac:dyDescent="0.25">
      <c r="A1524" t="s">
        <v>3248</v>
      </c>
      <c r="B1524" t="s">
        <v>3249</v>
      </c>
      <c r="C1524">
        <v>6034</v>
      </c>
      <c r="D1524" t="s">
        <v>96</v>
      </c>
      <c r="E1524" t="s">
        <v>32</v>
      </c>
      <c r="F1524" t="s">
        <v>21</v>
      </c>
      <c r="G1524" t="s">
        <v>21</v>
      </c>
      <c r="H1524" t="s">
        <v>96</v>
      </c>
      <c r="I1524" t="s">
        <v>22</v>
      </c>
      <c r="J1524">
        <v>1359.7</v>
      </c>
      <c r="K1524">
        <v>1</v>
      </c>
      <c r="L1524" t="s">
        <v>97</v>
      </c>
      <c r="M1524" t="s">
        <v>176</v>
      </c>
      <c r="O1524">
        <v>1353</v>
      </c>
      <c r="P1524" t="s">
        <v>20</v>
      </c>
      <c r="Q1524">
        <v>4</v>
      </c>
      <c r="R1524" s="48">
        <v>1.6666666666666607E-2</v>
      </c>
      <c r="S1524">
        <v>0</v>
      </c>
    </row>
    <row r="1525" spans="1:19" x14ac:dyDescent="0.25">
      <c r="A1525" t="s">
        <v>3250</v>
      </c>
      <c r="B1525" t="s">
        <v>3251</v>
      </c>
      <c r="C1525">
        <v>6034</v>
      </c>
      <c r="D1525" t="s">
        <v>96</v>
      </c>
      <c r="E1525" t="s">
        <v>32</v>
      </c>
      <c r="F1525" t="s">
        <v>17</v>
      </c>
      <c r="G1525" t="s">
        <v>17</v>
      </c>
      <c r="H1525" t="s">
        <v>96</v>
      </c>
      <c r="I1525" t="s">
        <v>19</v>
      </c>
      <c r="J1525">
        <v>1359.7</v>
      </c>
      <c r="K1525">
        <v>1</v>
      </c>
      <c r="L1525" t="s">
        <v>101</v>
      </c>
      <c r="M1525" t="s">
        <v>176</v>
      </c>
      <c r="O1525">
        <v>1438</v>
      </c>
      <c r="P1525" t="s">
        <v>20</v>
      </c>
      <c r="Q1525">
        <v>4.5</v>
      </c>
      <c r="R1525" s="48">
        <v>7.7777777777781054E-3</v>
      </c>
      <c r="S1525">
        <v>0</v>
      </c>
    </row>
    <row r="1526" spans="1:19" x14ac:dyDescent="0.25">
      <c r="A1526" t="s">
        <v>3252</v>
      </c>
      <c r="B1526" t="s">
        <v>3253</v>
      </c>
      <c r="C1526">
        <v>6034</v>
      </c>
      <c r="D1526" t="s">
        <v>96</v>
      </c>
      <c r="E1526" t="s">
        <v>32</v>
      </c>
      <c r="F1526" t="s">
        <v>17</v>
      </c>
      <c r="G1526" t="s">
        <v>17</v>
      </c>
      <c r="H1526" t="s">
        <v>96</v>
      </c>
      <c r="I1526" t="s">
        <v>19</v>
      </c>
      <c r="J1526">
        <v>1359.7</v>
      </c>
      <c r="K1526">
        <v>1</v>
      </c>
      <c r="L1526" t="s">
        <v>101</v>
      </c>
      <c r="M1526" t="s">
        <v>176</v>
      </c>
      <c r="O1526">
        <v>1428</v>
      </c>
      <c r="P1526" t="s">
        <v>20</v>
      </c>
      <c r="Q1526">
        <v>4.4000000000000004</v>
      </c>
      <c r="R1526" s="48">
        <v>1.6666666666666607E-2</v>
      </c>
      <c r="S1526">
        <v>0</v>
      </c>
    </row>
    <row r="1527" spans="1:19" x14ac:dyDescent="0.25">
      <c r="A1527" t="s">
        <v>3254</v>
      </c>
      <c r="B1527" t="s">
        <v>3255</v>
      </c>
      <c r="C1527">
        <v>6034</v>
      </c>
      <c r="D1527" t="s">
        <v>96</v>
      </c>
      <c r="E1527" t="s">
        <v>32</v>
      </c>
      <c r="F1527" t="s">
        <v>17</v>
      </c>
      <c r="G1527" t="s">
        <v>17</v>
      </c>
      <c r="H1527" t="s">
        <v>96</v>
      </c>
      <c r="I1527" t="s">
        <v>19</v>
      </c>
      <c r="J1527">
        <v>1359.7</v>
      </c>
      <c r="K1527">
        <v>1</v>
      </c>
      <c r="L1527" t="s">
        <v>101</v>
      </c>
      <c r="M1527" t="s">
        <v>176</v>
      </c>
      <c r="O1527">
        <v>1440</v>
      </c>
      <c r="P1527" t="s">
        <v>20</v>
      </c>
      <c r="Q1527">
        <v>4.3</v>
      </c>
      <c r="R1527" s="48">
        <v>1.6666666666666607E-2</v>
      </c>
      <c r="S1527">
        <v>0</v>
      </c>
    </row>
    <row r="1528" spans="1:19" x14ac:dyDescent="0.25">
      <c r="A1528" t="s">
        <v>3256</v>
      </c>
      <c r="B1528" t="s">
        <v>3257</v>
      </c>
      <c r="C1528">
        <v>6034</v>
      </c>
      <c r="D1528" t="s">
        <v>96</v>
      </c>
      <c r="E1528" t="s">
        <v>32</v>
      </c>
      <c r="F1528" t="s">
        <v>17</v>
      </c>
      <c r="G1528" t="s">
        <v>17</v>
      </c>
      <c r="H1528" t="s">
        <v>96</v>
      </c>
      <c r="I1528" t="s">
        <v>19</v>
      </c>
      <c r="J1528">
        <v>1359.7</v>
      </c>
      <c r="K1528">
        <v>1</v>
      </c>
      <c r="L1528" t="s">
        <v>101</v>
      </c>
      <c r="M1528" t="s">
        <v>176</v>
      </c>
      <c r="O1528">
        <v>1442</v>
      </c>
      <c r="P1528" t="s">
        <v>20</v>
      </c>
      <c r="Q1528">
        <v>4.4000000000000004</v>
      </c>
      <c r="R1528" s="48">
        <v>1.6666666666666607E-2</v>
      </c>
      <c r="S1528">
        <v>0</v>
      </c>
    </row>
    <row r="1529" spans="1:19" x14ac:dyDescent="0.25">
      <c r="A1529" t="s">
        <v>3258</v>
      </c>
      <c r="B1529" t="s">
        <v>3259</v>
      </c>
      <c r="C1529">
        <v>6034</v>
      </c>
      <c r="D1529" t="s">
        <v>96</v>
      </c>
      <c r="E1529" t="s">
        <v>32</v>
      </c>
      <c r="F1529" t="s">
        <v>17</v>
      </c>
      <c r="G1529" t="s">
        <v>17</v>
      </c>
      <c r="H1529" t="s">
        <v>96</v>
      </c>
      <c r="I1529" t="s">
        <v>19</v>
      </c>
      <c r="J1529">
        <v>1359.7</v>
      </c>
      <c r="K1529">
        <v>1</v>
      </c>
      <c r="L1529" t="s">
        <v>101</v>
      </c>
      <c r="M1529" t="s">
        <v>176</v>
      </c>
      <c r="O1529">
        <v>1440</v>
      </c>
      <c r="P1529" t="s">
        <v>20</v>
      </c>
      <c r="Q1529">
        <v>4.3</v>
      </c>
      <c r="R1529" s="48">
        <v>1.6666666666666607E-2</v>
      </c>
      <c r="S1529">
        <v>0</v>
      </c>
    </row>
    <row r="1530" spans="1:19" x14ac:dyDescent="0.25">
      <c r="A1530" t="s">
        <v>3260</v>
      </c>
      <c r="B1530" t="s">
        <v>3261</v>
      </c>
      <c r="C1530">
        <v>6034</v>
      </c>
      <c r="D1530" t="s">
        <v>96</v>
      </c>
      <c r="E1530" t="s">
        <v>32</v>
      </c>
      <c r="F1530" t="s">
        <v>17</v>
      </c>
      <c r="G1530" t="s">
        <v>17</v>
      </c>
      <c r="H1530" t="s">
        <v>96</v>
      </c>
      <c r="I1530" t="s">
        <v>19</v>
      </c>
      <c r="J1530">
        <v>1359.7</v>
      </c>
      <c r="K1530">
        <v>1</v>
      </c>
      <c r="L1530" t="s">
        <v>101</v>
      </c>
      <c r="M1530" t="s">
        <v>176</v>
      </c>
      <c r="O1530">
        <v>1431</v>
      </c>
      <c r="P1530" t="s">
        <v>20</v>
      </c>
      <c r="Q1530">
        <v>4.3</v>
      </c>
      <c r="R1530" s="48">
        <v>1.6666666666666607E-2</v>
      </c>
      <c r="S1530">
        <v>0</v>
      </c>
    </row>
    <row r="1531" spans="1:19" x14ac:dyDescent="0.25">
      <c r="A1531" t="s">
        <v>3262</v>
      </c>
      <c r="B1531" t="s">
        <v>3263</v>
      </c>
      <c r="C1531">
        <v>6034</v>
      </c>
      <c r="D1531" t="s">
        <v>96</v>
      </c>
      <c r="E1531" t="s">
        <v>32</v>
      </c>
      <c r="F1531" t="s">
        <v>17</v>
      </c>
      <c r="G1531" t="s">
        <v>17</v>
      </c>
      <c r="H1531" t="s">
        <v>96</v>
      </c>
      <c r="I1531" t="s">
        <v>19</v>
      </c>
      <c r="J1531">
        <v>1359.7</v>
      </c>
      <c r="K1531">
        <v>1</v>
      </c>
      <c r="L1531" t="s">
        <v>101</v>
      </c>
      <c r="M1531" t="s">
        <v>176</v>
      </c>
      <c r="O1531">
        <v>1442</v>
      </c>
      <c r="P1531" t="s">
        <v>20</v>
      </c>
      <c r="Q1531">
        <v>4.3</v>
      </c>
      <c r="R1531" s="48">
        <v>1.6666666666666607E-2</v>
      </c>
      <c r="S1531">
        <v>0</v>
      </c>
    </row>
    <row r="1532" spans="1:19" x14ac:dyDescent="0.25">
      <c r="A1532" t="s">
        <v>3264</v>
      </c>
      <c r="B1532" t="s">
        <v>3265</v>
      </c>
      <c r="C1532">
        <v>6034</v>
      </c>
      <c r="D1532" t="s">
        <v>96</v>
      </c>
      <c r="E1532" t="s">
        <v>32</v>
      </c>
      <c r="F1532" t="s">
        <v>17</v>
      </c>
      <c r="G1532" t="s">
        <v>17</v>
      </c>
      <c r="H1532" t="s">
        <v>96</v>
      </c>
      <c r="I1532" t="s">
        <v>19</v>
      </c>
      <c r="J1532">
        <v>1359.7</v>
      </c>
      <c r="K1532">
        <v>1</v>
      </c>
      <c r="L1532" t="s">
        <v>101</v>
      </c>
      <c r="M1532" t="s">
        <v>176</v>
      </c>
      <c r="O1532">
        <v>1423</v>
      </c>
      <c r="P1532" t="s">
        <v>20</v>
      </c>
      <c r="Q1532">
        <v>4.3</v>
      </c>
      <c r="R1532" s="48">
        <v>1.6666666666666607E-2</v>
      </c>
      <c r="S1532">
        <v>0</v>
      </c>
    </row>
    <row r="1533" spans="1:19" x14ac:dyDescent="0.25">
      <c r="A1533" t="s">
        <v>3266</v>
      </c>
      <c r="B1533" t="s">
        <v>3267</v>
      </c>
      <c r="C1533">
        <v>6034</v>
      </c>
      <c r="D1533" t="s">
        <v>96</v>
      </c>
      <c r="E1533" t="s">
        <v>32</v>
      </c>
      <c r="F1533" t="s">
        <v>17</v>
      </c>
      <c r="G1533" t="s">
        <v>17</v>
      </c>
      <c r="H1533" t="s">
        <v>96</v>
      </c>
      <c r="I1533" t="s">
        <v>19</v>
      </c>
      <c r="J1533">
        <v>1359.7</v>
      </c>
      <c r="K1533">
        <v>1</v>
      </c>
      <c r="L1533" t="s">
        <v>101</v>
      </c>
      <c r="M1533" t="s">
        <v>176</v>
      </c>
      <c r="O1533">
        <v>1434</v>
      </c>
      <c r="P1533" t="s">
        <v>20</v>
      </c>
      <c r="Q1533">
        <v>4.4000000000000004</v>
      </c>
      <c r="R1533" s="48">
        <v>1.6666666666666607E-2</v>
      </c>
      <c r="S1533">
        <v>0</v>
      </c>
    </row>
    <row r="1534" spans="1:19" x14ac:dyDescent="0.25">
      <c r="A1534" t="s">
        <v>125</v>
      </c>
      <c r="B1534" t="s">
        <v>126</v>
      </c>
      <c r="C1534">
        <v>6034</v>
      </c>
      <c r="D1534" t="s">
        <v>96</v>
      </c>
      <c r="E1534" t="s">
        <v>32</v>
      </c>
      <c r="F1534" t="s">
        <v>17</v>
      </c>
      <c r="G1534" t="s">
        <v>17</v>
      </c>
      <c r="H1534" t="s">
        <v>96</v>
      </c>
      <c r="I1534" t="s">
        <v>19</v>
      </c>
      <c r="J1534">
        <v>1359.7</v>
      </c>
      <c r="K1534">
        <v>1</v>
      </c>
      <c r="L1534" t="s">
        <v>101</v>
      </c>
      <c r="M1534" t="s">
        <v>176</v>
      </c>
      <c r="O1534">
        <v>1440</v>
      </c>
      <c r="P1534" t="s">
        <v>20</v>
      </c>
      <c r="Q1534">
        <v>4.3</v>
      </c>
      <c r="R1534" s="48">
        <v>1.6666666666666607E-2</v>
      </c>
      <c r="S1534">
        <v>0</v>
      </c>
    </row>
    <row r="1535" spans="1:19" x14ac:dyDescent="0.25">
      <c r="A1535" t="s">
        <v>3268</v>
      </c>
      <c r="B1535" t="s">
        <v>3269</v>
      </c>
      <c r="C1535">
        <v>6034</v>
      </c>
      <c r="D1535" t="s">
        <v>96</v>
      </c>
      <c r="E1535" t="s">
        <v>32</v>
      </c>
      <c r="F1535" t="s">
        <v>17</v>
      </c>
      <c r="G1535" t="s">
        <v>17</v>
      </c>
      <c r="H1535" t="s">
        <v>96</v>
      </c>
      <c r="I1535" t="s">
        <v>19</v>
      </c>
      <c r="J1535">
        <v>1359.7</v>
      </c>
      <c r="K1535">
        <v>1</v>
      </c>
      <c r="L1535" t="s">
        <v>101</v>
      </c>
      <c r="M1535" t="s">
        <v>176</v>
      </c>
      <c r="O1535">
        <v>1392</v>
      </c>
      <c r="P1535" t="s">
        <v>20</v>
      </c>
      <c r="Q1535">
        <v>4.3</v>
      </c>
      <c r="R1535" s="48">
        <v>1.6666666666666607E-2</v>
      </c>
      <c r="S1535">
        <v>0</v>
      </c>
    </row>
    <row r="1536" spans="1:19" x14ac:dyDescent="0.25">
      <c r="A1536" t="s">
        <v>3270</v>
      </c>
      <c r="B1536" t="s">
        <v>3271</v>
      </c>
      <c r="C1536">
        <v>6034</v>
      </c>
      <c r="D1536" t="s">
        <v>96</v>
      </c>
      <c r="E1536" t="s">
        <v>32</v>
      </c>
      <c r="F1536" t="s">
        <v>17</v>
      </c>
      <c r="G1536" t="s">
        <v>17</v>
      </c>
      <c r="H1536" t="s">
        <v>96</v>
      </c>
      <c r="I1536" t="s">
        <v>19</v>
      </c>
      <c r="J1536">
        <v>1359.7</v>
      </c>
      <c r="K1536">
        <v>1</v>
      </c>
      <c r="L1536" t="s">
        <v>101</v>
      </c>
      <c r="M1536" t="s">
        <v>176</v>
      </c>
      <c r="O1536">
        <v>1402</v>
      </c>
      <c r="P1536" t="s">
        <v>20</v>
      </c>
      <c r="Q1536">
        <v>4.2</v>
      </c>
      <c r="R1536" s="48">
        <v>1.6666666666666607E-2</v>
      </c>
      <c r="S1536">
        <v>0</v>
      </c>
    </row>
    <row r="1537" spans="1:19" x14ac:dyDescent="0.25">
      <c r="A1537" t="s">
        <v>3272</v>
      </c>
      <c r="B1537" t="s">
        <v>3273</v>
      </c>
      <c r="C1537">
        <v>6034</v>
      </c>
      <c r="D1537" t="s">
        <v>96</v>
      </c>
      <c r="E1537" t="s">
        <v>32</v>
      </c>
      <c r="F1537" t="s">
        <v>17</v>
      </c>
      <c r="G1537" t="s">
        <v>17</v>
      </c>
      <c r="H1537" t="s">
        <v>96</v>
      </c>
      <c r="I1537" t="s">
        <v>19</v>
      </c>
      <c r="J1537">
        <v>1359.7</v>
      </c>
      <c r="K1537">
        <v>1</v>
      </c>
      <c r="L1537" t="s">
        <v>101</v>
      </c>
      <c r="M1537" t="s">
        <v>176</v>
      </c>
      <c r="O1537">
        <v>1411</v>
      </c>
      <c r="P1537" t="s">
        <v>20</v>
      </c>
      <c r="Q1537">
        <v>4.4000000000000004</v>
      </c>
      <c r="R1537" s="48">
        <v>1.6666666666666607E-2</v>
      </c>
      <c r="S1537">
        <v>0</v>
      </c>
    </row>
    <row r="1538" spans="1:19" x14ac:dyDescent="0.25">
      <c r="A1538" t="s">
        <v>3274</v>
      </c>
      <c r="B1538" t="s">
        <v>3275</v>
      </c>
      <c r="C1538">
        <v>6034</v>
      </c>
      <c r="D1538" t="s">
        <v>96</v>
      </c>
      <c r="E1538" t="s">
        <v>32</v>
      </c>
      <c r="F1538" t="s">
        <v>17</v>
      </c>
      <c r="G1538" t="s">
        <v>17</v>
      </c>
      <c r="H1538" t="s">
        <v>96</v>
      </c>
      <c r="I1538" t="s">
        <v>19</v>
      </c>
      <c r="J1538">
        <v>1359.7</v>
      </c>
      <c r="K1538">
        <v>1</v>
      </c>
      <c r="L1538" t="s">
        <v>101</v>
      </c>
      <c r="M1538" t="s">
        <v>176</v>
      </c>
      <c r="O1538">
        <v>1398</v>
      </c>
      <c r="P1538" t="s">
        <v>20</v>
      </c>
      <c r="Q1538">
        <v>4.2</v>
      </c>
      <c r="R1538" s="48">
        <v>1.6666666666666607E-2</v>
      </c>
      <c r="S1538">
        <v>0</v>
      </c>
    </row>
    <row r="1539" spans="1:19" x14ac:dyDescent="0.25">
      <c r="A1539" t="s">
        <v>3276</v>
      </c>
      <c r="B1539" t="s">
        <v>3277</v>
      </c>
      <c r="C1539">
        <v>6034</v>
      </c>
      <c r="D1539" t="s">
        <v>96</v>
      </c>
      <c r="E1539" t="s">
        <v>32</v>
      </c>
      <c r="F1539" t="s">
        <v>17</v>
      </c>
      <c r="G1539" t="s">
        <v>17</v>
      </c>
      <c r="H1539" t="s">
        <v>96</v>
      </c>
      <c r="I1539" t="s">
        <v>19</v>
      </c>
      <c r="J1539">
        <v>1359.7</v>
      </c>
      <c r="K1539">
        <v>1</v>
      </c>
      <c r="L1539" t="s">
        <v>101</v>
      </c>
      <c r="M1539" t="s">
        <v>176</v>
      </c>
      <c r="O1539">
        <v>1404</v>
      </c>
      <c r="P1539" t="s">
        <v>20</v>
      </c>
      <c r="Q1539">
        <v>4.3</v>
      </c>
      <c r="R1539" s="48">
        <v>1.6666666666666607E-2</v>
      </c>
      <c r="S1539">
        <v>0</v>
      </c>
    </row>
    <row r="1540" spans="1:19" x14ac:dyDescent="0.25">
      <c r="A1540" t="s">
        <v>3278</v>
      </c>
      <c r="B1540" t="s">
        <v>3279</v>
      </c>
      <c r="C1540">
        <v>6034</v>
      </c>
      <c r="D1540" t="s">
        <v>96</v>
      </c>
      <c r="E1540" t="s">
        <v>32</v>
      </c>
      <c r="F1540" t="s">
        <v>21</v>
      </c>
      <c r="G1540" t="s">
        <v>21</v>
      </c>
      <c r="H1540" t="s">
        <v>96</v>
      </c>
      <c r="I1540" t="s">
        <v>22</v>
      </c>
      <c r="J1540">
        <v>1359.7</v>
      </c>
      <c r="K1540">
        <v>1</v>
      </c>
      <c r="L1540" t="s">
        <v>97</v>
      </c>
      <c r="M1540" t="s">
        <v>176</v>
      </c>
      <c r="O1540">
        <v>1611</v>
      </c>
      <c r="P1540" t="s">
        <v>20</v>
      </c>
      <c r="Q1540">
        <v>4.3</v>
      </c>
      <c r="R1540" s="48">
        <v>1.3888888888889284E-2</v>
      </c>
      <c r="S1540">
        <v>0</v>
      </c>
    </row>
    <row r="1541" spans="1:19" x14ac:dyDescent="0.25">
      <c r="A1541" t="s">
        <v>3280</v>
      </c>
      <c r="B1541" t="s">
        <v>3281</v>
      </c>
      <c r="C1541">
        <v>6034</v>
      </c>
      <c r="D1541" t="s">
        <v>96</v>
      </c>
      <c r="E1541" t="s">
        <v>32</v>
      </c>
      <c r="F1541" t="s">
        <v>21</v>
      </c>
      <c r="G1541" t="s">
        <v>21</v>
      </c>
      <c r="H1541" t="s">
        <v>96</v>
      </c>
      <c r="I1541" t="s">
        <v>22</v>
      </c>
      <c r="J1541">
        <v>1359.7</v>
      </c>
      <c r="K1541">
        <v>1</v>
      </c>
      <c r="L1541" t="s">
        <v>97</v>
      </c>
      <c r="M1541" t="s">
        <v>176</v>
      </c>
      <c r="O1541">
        <v>1327</v>
      </c>
      <c r="P1541" t="s">
        <v>20</v>
      </c>
      <c r="Q1541">
        <v>3.4</v>
      </c>
      <c r="R1541" s="48">
        <v>1.6666666666666607E-2</v>
      </c>
      <c r="S1541">
        <v>0</v>
      </c>
    </row>
    <row r="1542" spans="1:19" x14ac:dyDescent="0.25">
      <c r="A1542" t="s">
        <v>3282</v>
      </c>
      <c r="B1542" t="s">
        <v>3283</v>
      </c>
      <c r="C1542">
        <v>6034</v>
      </c>
      <c r="D1542" t="s">
        <v>96</v>
      </c>
      <c r="E1542" t="s">
        <v>32</v>
      </c>
      <c r="F1542" t="s">
        <v>21</v>
      </c>
      <c r="G1542" t="s">
        <v>21</v>
      </c>
      <c r="H1542" t="s">
        <v>96</v>
      </c>
      <c r="I1542" t="s">
        <v>22</v>
      </c>
      <c r="J1542">
        <v>1359.7</v>
      </c>
      <c r="K1542">
        <v>1</v>
      </c>
      <c r="L1542" t="s">
        <v>97</v>
      </c>
      <c r="M1542" t="s">
        <v>176</v>
      </c>
      <c r="O1542">
        <v>1529</v>
      </c>
      <c r="P1542" t="s">
        <v>20</v>
      </c>
      <c r="Q1542">
        <v>3.7</v>
      </c>
      <c r="R1542" s="48">
        <v>1.6666666666666607E-2</v>
      </c>
      <c r="S1542">
        <v>0</v>
      </c>
    </row>
    <row r="1543" spans="1:19" x14ac:dyDescent="0.25">
      <c r="A1543" t="s">
        <v>3284</v>
      </c>
      <c r="B1543" t="s">
        <v>3285</v>
      </c>
      <c r="C1543">
        <v>6034</v>
      </c>
      <c r="D1543" t="s">
        <v>96</v>
      </c>
      <c r="E1543" t="s">
        <v>32</v>
      </c>
      <c r="F1543" t="s">
        <v>26</v>
      </c>
      <c r="G1543" t="s">
        <v>27</v>
      </c>
      <c r="H1543" t="s">
        <v>96</v>
      </c>
      <c r="I1543" t="s">
        <v>19</v>
      </c>
      <c r="J1543">
        <v>1359.7</v>
      </c>
      <c r="K1543">
        <v>1</v>
      </c>
      <c r="L1543" t="s">
        <v>114</v>
      </c>
      <c r="M1543" t="s">
        <v>176</v>
      </c>
      <c r="O1543">
        <v>1533</v>
      </c>
      <c r="P1543" t="s">
        <v>20</v>
      </c>
      <c r="Q1543">
        <v>4.7</v>
      </c>
      <c r="R1543" s="48">
        <v>4.166666666667318E-3</v>
      </c>
      <c r="S1543">
        <v>0</v>
      </c>
    </row>
    <row r="1544" spans="1:19" x14ac:dyDescent="0.25">
      <c r="A1544" t="s">
        <v>3287</v>
      </c>
      <c r="B1544" t="s">
        <v>3286</v>
      </c>
      <c r="C1544">
        <v>6034</v>
      </c>
      <c r="D1544" t="s">
        <v>96</v>
      </c>
      <c r="E1544" t="s">
        <v>32</v>
      </c>
      <c r="F1544" t="s">
        <v>17</v>
      </c>
      <c r="G1544" t="s">
        <v>17</v>
      </c>
      <c r="H1544" t="s">
        <v>96</v>
      </c>
      <c r="I1544" t="s">
        <v>19</v>
      </c>
      <c r="J1544">
        <v>1359.7</v>
      </c>
      <c r="K1544">
        <v>1</v>
      </c>
      <c r="L1544" t="s">
        <v>101</v>
      </c>
      <c r="M1544" t="s">
        <v>176</v>
      </c>
      <c r="O1544">
        <v>1534</v>
      </c>
      <c r="P1544" t="s">
        <v>20</v>
      </c>
      <c r="Q1544">
        <v>4</v>
      </c>
      <c r="R1544" s="48">
        <v>2.7777777777693302E-4</v>
      </c>
      <c r="S1544">
        <v>0</v>
      </c>
    </row>
    <row r="1545" spans="1:19" x14ac:dyDescent="0.25">
      <c r="A1545" t="s">
        <v>3288</v>
      </c>
      <c r="B1545" t="s">
        <v>3289</v>
      </c>
      <c r="C1545">
        <v>6034</v>
      </c>
      <c r="D1545" t="s">
        <v>96</v>
      </c>
      <c r="E1545" t="s">
        <v>32</v>
      </c>
      <c r="F1545" t="s">
        <v>17</v>
      </c>
      <c r="G1545" t="s">
        <v>17</v>
      </c>
      <c r="H1545" t="s">
        <v>96</v>
      </c>
      <c r="I1545" t="s">
        <v>19</v>
      </c>
      <c r="J1545">
        <v>1359.7</v>
      </c>
      <c r="K1545">
        <v>1</v>
      </c>
      <c r="L1545" t="s">
        <v>101</v>
      </c>
      <c r="M1545" t="s">
        <v>176</v>
      </c>
      <c r="O1545">
        <v>1539</v>
      </c>
      <c r="P1545" t="s">
        <v>20</v>
      </c>
      <c r="Q1545">
        <v>3.9</v>
      </c>
      <c r="R1545" s="48">
        <v>1.6666666666666607E-2</v>
      </c>
      <c r="S1545">
        <v>0</v>
      </c>
    </row>
    <row r="1546" spans="1:19" x14ac:dyDescent="0.25">
      <c r="A1546" t="s">
        <v>3290</v>
      </c>
      <c r="B1546" t="s">
        <v>3291</v>
      </c>
      <c r="C1546">
        <v>6034</v>
      </c>
      <c r="D1546" t="s">
        <v>96</v>
      </c>
      <c r="E1546" t="s">
        <v>32</v>
      </c>
      <c r="F1546" t="s">
        <v>17</v>
      </c>
      <c r="G1546" t="s">
        <v>17</v>
      </c>
      <c r="H1546" t="s">
        <v>96</v>
      </c>
      <c r="I1546" t="s">
        <v>19</v>
      </c>
      <c r="J1546">
        <v>1359.7</v>
      </c>
      <c r="K1546">
        <v>1</v>
      </c>
      <c r="L1546" t="s">
        <v>101</v>
      </c>
      <c r="M1546" t="s">
        <v>176</v>
      </c>
      <c r="O1546">
        <v>1552</v>
      </c>
      <c r="P1546" t="s">
        <v>20</v>
      </c>
      <c r="Q1546">
        <v>4.0999999999999996</v>
      </c>
      <c r="R1546" s="48">
        <v>1.6666666666666607E-2</v>
      </c>
      <c r="S1546">
        <v>0</v>
      </c>
    </row>
    <row r="1547" spans="1:19" x14ac:dyDescent="0.25">
      <c r="A1547" t="s">
        <v>3292</v>
      </c>
      <c r="B1547" t="s">
        <v>3293</v>
      </c>
      <c r="C1547">
        <v>6034</v>
      </c>
      <c r="D1547" t="s">
        <v>96</v>
      </c>
      <c r="E1547" t="s">
        <v>32</v>
      </c>
      <c r="F1547" t="s">
        <v>21</v>
      </c>
      <c r="G1547" t="s">
        <v>21</v>
      </c>
      <c r="H1547" t="s">
        <v>96</v>
      </c>
      <c r="I1547" t="s">
        <v>22</v>
      </c>
      <c r="J1547">
        <v>1359.7</v>
      </c>
      <c r="K1547">
        <v>1</v>
      </c>
      <c r="L1547" t="s">
        <v>97</v>
      </c>
      <c r="M1547" t="s">
        <v>176</v>
      </c>
      <c r="O1547">
        <v>1885</v>
      </c>
      <c r="P1547" t="s">
        <v>20</v>
      </c>
      <c r="Q1547">
        <v>5.5</v>
      </c>
      <c r="R1547" s="48">
        <v>1.5833333333333144E-2</v>
      </c>
      <c r="S1547">
        <v>0</v>
      </c>
    </row>
    <row r="1548" spans="1:19" x14ac:dyDescent="0.25">
      <c r="A1548" t="s">
        <v>3294</v>
      </c>
      <c r="B1548" t="s">
        <v>3295</v>
      </c>
      <c r="C1548">
        <v>6034</v>
      </c>
      <c r="D1548" t="s">
        <v>96</v>
      </c>
      <c r="E1548" t="s">
        <v>32</v>
      </c>
      <c r="F1548" t="s">
        <v>21</v>
      </c>
      <c r="G1548" t="s">
        <v>21</v>
      </c>
      <c r="H1548" t="s">
        <v>96</v>
      </c>
      <c r="I1548" t="s">
        <v>22</v>
      </c>
      <c r="J1548">
        <v>1359.7</v>
      </c>
      <c r="K1548">
        <v>1</v>
      </c>
      <c r="L1548" t="s">
        <v>97</v>
      </c>
      <c r="M1548" t="s">
        <v>176</v>
      </c>
      <c r="O1548">
        <v>1774</v>
      </c>
      <c r="P1548" t="s">
        <v>20</v>
      </c>
      <c r="Q1548">
        <v>7.8</v>
      </c>
      <c r="R1548" s="48">
        <v>1.6666666666666607E-2</v>
      </c>
      <c r="S1548">
        <v>0</v>
      </c>
    </row>
    <row r="1549" spans="1:19" x14ac:dyDescent="0.25">
      <c r="A1549" t="s">
        <v>3296</v>
      </c>
      <c r="B1549" t="s">
        <v>3297</v>
      </c>
      <c r="C1549">
        <v>6034</v>
      </c>
      <c r="D1549" t="s">
        <v>96</v>
      </c>
      <c r="E1549" t="s">
        <v>32</v>
      </c>
      <c r="F1549" t="s">
        <v>26</v>
      </c>
      <c r="G1549" t="s">
        <v>27</v>
      </c>
      <c r="H1549" t="s">
        <v>96</v>
      </c>
      <c r="I1549" t="s">
        <v>19</v>
      </c>
      <c r="J1549">
        <v>1359.7</v>
      </c>
      <c r="K1549">
        <v>1</v>
      </c>
      <c r="L1549" t="s">
        <v>114</v>
      </c>
      <c r="M1549" t="s">
        <v>176</v>
      </c>
      <c r="O1549">
        <v>1792</v>
      </c>
      <c r="P1549" t="s">
        <v>20</v>
      </c>
      <c r="Q1549">
        <v>9.3000000000000007</v>
      </c>
      <c r="R1549" s="48">
        <v>1.6666666666666607E-2</v>
      </c>
      <c r="S1549">
        <v>0</v>
      </c>
    </row>
    <row r="1550" spans="1:19" x14ac:dyDescent="0.25">
      <c r="A1550" t="s">
        <v>3298</v>
      </c>
      <c r="B1550" t="s">
        <v>3299</v>
      </c>
      <c r="C1550">
        <v>6034</v>
      </c>
      <c r="D1550" t="s">
        <v>96</v>
      </c>
      <c r="E1550" t="s">
        <v>32</v>
      </c>
      <c r="F1550" t="s">
        <v>26</v>
      </c>
      <c r="G1550" t="s">
        <v>27</v>
      </c>
      <c r="H1550" t="s">
        <v>96</v>
      </c>
      <c r="I1550" t="s">
        <v>19</v>
      </c>
      <c r="J1550">
        <v>1359.7</v>
      </c>
      <c r="K1550">
        <v>1</v>
      </c>
      <c r="L1550" t="s">
        <v>114</v>
      </c>
      <c r="M1550" t="s">
        <v>176</v>
      </c>
      <c r="O1550">
        <v>837</v>
      </c>
      <c r="P1550" t="s">
        <v>20</v>
      </c>
      <c r="Q1550">
        <v>0</v>
      </c>
      <c r="R1550" s="48">
        <v>1.6666666666666607E-2</v>
      </c>
      <c r="S1550">
        <v>1</v>
      </c>
    </row>
    <row r="1551" spans="1:19" x14ac:dyDescent="0.25">
      <c r="A1551" t="s">
        <v>3300</v>
      </c>
      <c r="B1551" t="s">
        <v>3301</v>
      </c>
      <c r="C1551">
        <v>6034</v>
      </c>
      <c r="D1551" t="s">
        <v>96</v>
      </c>
      <c r="E1551" t="s">
        <v>32</v>
      </c>
      <c r="F1551" t="s">
        <v>26</v>
      </c>
      <c r="G1551" t="s">
        <v>27</v>
      </c>
      <c r="H1551" t="s">
        <v>96</v>
      </c>
      <c r="I1551" t="s">
        <v>19</v>
      </c>
      <c r="J1551">
        <v>1359.7</v>
      </c>
      <c r="K1551">
        <v>1</v>
      </c>
      <c r="L1551" t="s">
        <v>114</v>
      </c>
      <c r="M1551" t="s">
        <v>176</v>
      </c>
      <c r="O1551">
        <v>1006</v>
      </c>
      <c r="P1551" t="s">
        <v>20</v>
      </c>
      <c r="Q1551">
        <v>1.6</v>
      </c>
      <c r="R1551" s="48">
        <v>1.6666666666666607E-2</v>
      </c>
      <c r="S1551">
        <v>0</v>
      </c>
    </row>
    <row r="1552" spans="1:19" x14ac:dyDescent="0.25">
      <c r="A1552" t="s">
        <v>3302</v>
      </c>
      <c r="B1552" t="s">
        <v>3303</v>
      </c>
      <c r="C1552">
        <v>6034</v>
      </c>
      <c r="D1552" t="s">
        <v>96</v>
      </c>
      <c r="E1552" t="s">
        <v>32</v>
      </c>
      <c r="F1552" t="s">
        <v>26</v>
      </c>
      <c r="G1552" t="s">
        <v>27</v>
      </c>
      <c r="H1552" t="s">
        <v>96</v>
      </c>
      <c r="I1552" t="s">
        <v>19</v>
      </c>
      <c r="J1552">
        <v>1359.7</v>
      </c>
      <c r="K1552">
        <v>1</v>
      </c>
      <c r="L1552" t="s">
        <v>114</v>
      </c>
      <c r="M1552" t="s">
        <v>176</v>
      </c>
      <c r="O1552">
        <v>1245</v>
      </c>
      <c r="P1552" t="s">
        <v>20</v>
      </c>
      <c r="Q1552">
        <v>0</v>
      </c>
      <c r="R1552" s="48">
        <v>1.6666666666666607E-2</v>
      </c>
      <c r="S1552">
        <v>1</v>
      </c>
    </row>
    <row r="1553" spans="1:19" x14ac:dyDescent="0.25">
      <c r="A1553" t="s">
        <v>3304</v>
      </c>
      <c r="B1553" t="s">
        <v>3305</v>
      </c>
      <c r="C1553">
        <v>6034</v>
      </c>
      <c r="D1553" t="s">
        <v>96</v>
      </c>
      <c r="E1553" t="s">
        <v>32</v>
      </c>
      <c r="F1553" t="s">
        <v>28</v>
      </c>
      <c r="G1553" t="s">
        <v>28</v>
      </c>
      <c r="H1553" t="s">
        <v>96</v>
      </c>
      <c r="I1553" t="s">
        <v>19</v>
      </c>
      <c r="J1553">
        <v>1359.7</v>
      </c>
      <c r="K1553">
        <v>1</v>
      </c>
      <c r="L1553" t="s">
        <v>121</v>
      </c>
      <c r="M1553" t="s">
        <v>176</v>
      </c>
      <c r="O1553">
        <v>1254</v>
      </c>
      <c r="P1553" t="s">
        <v>20</v>
      </c>
      <c r="Q1553">
        <v>0</v>
      </c>
      <c r="R1553" s="48">
        <v>4.7222222222238486E-3</v>
      </c>
      <c r="S1553">
        <v>1</v>
      </c>
    </row>
    <row r="1554" spans="1:19" x14ac:dyDescent="0.25">
      <c r="A1554" t="s">
        <v>3306</v>
      </c>
      <c r="B1554" t="s">
        <v>3307</v>
      </c>
      <c r="C1554">
        <v>6034</v>
      </c>
      <c r="D1554" t="s">
        <v>96</v>
      </c>
      <c r="E1554" t="s">
        <v>32</v>
      </c>
      <c r="F1554" t="s">
        <v>28</v>
      </c>
      <c r="G1554" t="s">
        <v>28</v>
      </c>
      <c r="H1554" t="s">
        <v>96</v>
      </c>
      <c r="I1554" t="s">
        <v>19</v>
      </c>
      <c r="J1554">
        <v>1359.7</v>
      </c>
      <c r="K1554">
        <v>1</v>
      </c>
      <c r="L1554" t="s">
        <v>121</v>
      </c>
      <c r="M1554" t="s">
        <v>176</v>
      </c>
      <c r="O1554">
        <v>1489</v>
      </c>
      <c r="P1554" t="s">
        <v>20</v>
      </c>
      <c r="Q1554">
        <v>0</v>
      </c>
      <c r="R1554" s="48">
        <v>1.6666666666666607E-2</v>
      </c>
      <c r="S1554">
        <v>1</v>
      </c>
    </row>
    <row r="1555" spans="1:19" x14ac:dyDescent="0.25">
      <c r="A1555" t="s">
        <v>3308</v>
      </c>
      <c r="B1555" t="s">
        <v>3309</v>
      </c>
      <c r="C1555">
        <v>6034</v>
      </c>
      <c r="D1555" t="s">
        <v>96</v>
      </c>
      <c r="E1555" t="s">
        <v>32</v>
      </c>
      <c r="F1555" t="s">
        <v>28</v>
      </c>
      <c r="G1555" t="s">
        <v>28</v>
      </c>
      <c r="H1555" t="s">
        <v>96</v>
      </c>
      <c r="I1555" t="s">
        <v>19</v>
      </c>
      <c r="J1555">
        <v>1359.7</v>
      </c>
      <c r="K1555">
        <v>1</v>
      </c>
      <c r="L1555" t="s">
        <v>121</v>
      </c>
      <c r="M1555" t="s">
        <v>176</v>
      </c>
      <c r="O1555">
        <v>1509</v>
      </c>
      <c r="P1555" t="s">
        <v>20</v>
      </c>
      <c r="Q1555">
        <v>0</v>
      </c>
      <c r="R1555" s="48">
        <v>1.6666666666666607E-2</v>
      </c>
      <c r="S1555">
        <v>1</v>
      </c>
    </row>
    <row r="1556" spans="1:19" x14ac:dyDescent="0.25">
      <c r="A1556" t="s">
        <v>3310</v>
      </c>
      <c r="B1556" t="s">
        <v>3311</v>
      </c>
      <c r="C1556">
        <v>6034</v>
      </c>
      <c r="D1556" t="s">
        <v>96</v>
      </c>
      <c r="E1556" t="s">
        <v>32</v>
      </c>
      <c r="F1556" t="s">
        <v>28</v>
      </c>
      <c r="G1556" t="s">
        <v>28</v>
      </c>
      <c r="H1556" t="s">
        <v>96</v>
      </c>
      <c r="I1556" t="s">
        <v>19</v>
      </c>
      <c r="J1556">
        <v>1359.7</v>
      </c>
      <c r="K1556">
        <v>1</v>
      </c>
      <c r="L1556" t="s">
        <v>121</v>
      </c>
      <c r="M1556" t="s">
        <v>176</v>
      </c>
      <c r="O1556">
        <v>1504</v>
      </c>
      <c r="P1556" t="s">
        <v>20</v>
      </c>
      <c r="Q1556">
        <v>0</v>
      </c>
      <c r="R1556" s="48">
        <v>4.444444444444251E-3</v>
      </c>
      <c r="S1556">
        <v>1</v>
      </c>
    </row>
    <row r="1557" spans="1:19" x14ac:dyDescent="0.25">
      <c r="A1557" t="s">
        <v>3312</v>
      </c>
      <c r="B1557" t="s">
        <v>3313</v>
      </c>
      <c r="C1557">
        <v>6034</v>
      </c>
      <c r="D1557" t="s">
        <v>96</v>
      </c>
      <c r="E1557" t="s">
        <v>32</v>
      </c>
      <c r="F1557" t="s">
        <v>28</v>
      </c>
      <c r="G1557" t="s">
        <v>28</v>
      </c>
      <c r="H1557" t="s">
        <v>96</v>
      </c>
      <c r="I1557" t="s">
        <v>19</v>
      </c>
      <c r="J1557">
        <v>1360.2</v>
      </c>
      <c r="K1557">
        <v>1</v>
      </c>
      <c r="L1557" t="s">
        <v>121</v>
      </c>
      <c r="M1557" t="s">
        <v>176</v>
      </c>
      <c r="O1557">
        <v>1110</v>
      </c>
      <c r="P1557" t="s">
        <v>20</v>
      </c>
      <c r="Q1557">
        <v>0</v>
      </c>
      <c r="R1557" s="48">
        <v>1.6666666666666607E-2</v>
      </c>
      <c r="S1557">
        <v>1</v>
      </c>
    </row>
    <row r="1558" spans="1:19" x14ac:dyDescent="0.25">
      <c r="A1558" t="s">
        <v>3314</v>
      </c>
      <c r="B1558" t="s">
        <v>3315</v>
      </c>
      <c r="C1558">
        <v>6034</v>
      </c>
      <c r="D1558" t="s">
        <v>96</v>
      </c>
      <c r="E1558" t="s">
        <v>32</v>
      </c>
      <c r="F1558" t="s">
        <v>28</v>
      </c>
      <c r="G1558" t="s">
        <v>28</v>
      </c>
      <c r="H1558" t="s">
        <v>96</v>
      </c>
      <c r="I1558" t="s">
        <v>19</v>
      </c>
      <c r="J1558">
        <v>1360.2</v>
      </c>
      <c r="K1558">
        <v>1</v>
      </c>
      <c r="L1558" t="s">
        <v>121</v>
      </c>
      <c r="M1558" t="s">
        <v>176</v>
      </c>
      <c r="O1558">
        <v>1106</v>
      </c>
      <c r="P1558" t="s">
        <v>20</v>
      </c>
      <c r="Q1558">
        <v>0</v>
      </c>
      <c r="R1558" s="48">
        <v>1.6666666666666607E-2</v>
      </c>
      <c r="S1558">
        <v>1</v>
      </c>
    </row>
    <row r="1559" spans="1:19" x14ac:dyDescent="0.25">
      <c r="A1559" t="s">
        <v>3316</v>
      </c>
      <c r="B1559" t="s">
        <v>3317</v>
      </c>
      <c r="C1559">
        <v>6034</v>
      </c>
      <c r="D1559" t="s">
        <v>96</v>
      </c>
      <c r="E1559" t="s">
        <v>32</v>
      </c>
      <c r="F1559" t="s">
        <v>28</v>
      </c>
      <c r="G1559" t="s">
        <v>28</v>
      </c>
      <c r="H1559" t="s">
        <v>96</v>
      </c>
      <c r="I1559" t="s">
        <v>19</v>
      </c>
      <c r="J1559">
        <v>1360.2</v>
      </c>
      <c r="K1559">
        <v>1</v>
      </c>
      <c r="L1559" t="s">
        <v>121</v>
      </c>
      <c r="M1559" t="s">
        <v>176</v>
      </c>
      <c r="O1559">
        <v>1103</v>
      </c>
      <c r="P1559" t="s">
        <v>20</v>
      </c>
      <c r="Q1559">
        <v>0</v>
      </c>
      <c r="R1559" s="48">
        <v>1.6666666666666607E-2</v>
      </c>
      <c r="S1559">
        <v>1</v>
      </c>
    </row>
    <row r="1560" spans="1:19" x14ac:dyDescent="0.25">
      <c r="A1560" t="s">
        <v>3318</v>
      </c>
      <c r="B1560" t="s">
        <v>3319</v>
      </c>
      <c r="C1560">
        <v>6034</v>
      </c>
      <c r="D1560" t="s">
        <v>96</v>
      </c>
      <c r="E1560" t="s">
        <v>32</v>
      </c>
      <c r="F1560" t="s">
        <v>23</v>
      </c>
      <c r="G1560" t="s">
        <v>23</v>
      </c>
      <c r="H1560" t="s">
        <v>96</v>
      </c>
      <c r="I1560" t="s">
        <v>24</v>
      </c>
      <c r="J1560">
        <v>1360.2</v>
      </c>
      <c r="K1560">
        <v>1</v>
      </c>
      <c r="L1560" t="s">
        <v>131</v>
      </c>
      <c r="M1560" t="s">
        <v>176</v>
      </c>
      <c r="O1560">
        <v>1260</v>
      </c>
      <c r="P1560" t="s">
        <v>20</v>
      </c>
      <c r="Q1560">
        <v>0</v>
      </c>
      <c r="R1560" s="48">
        <v>1.2222222222222356E-2</v>
      </c>
      <c r="S1560">
        <v>1</v>
      </c>
    </row>
    <row r="1561" spans="1:19" x14ac:dyDescent="0.25">
      <c r="A1561" t="s">
        <v>3320</v>
      </c>
      <c r="B1561" t="s">
        <v>3321</v>
      </c>
      <c r="C1561">
        <v>6034</v>
      </c>
      <c r="D1561" t="s">
        <v>96</v>
      </c>
      <c r="E1561" t="s">
        <v>32</v>
      </c>
      <c r="F1561" t="s">
        <v>23</v>
      </c>
      <c r="G1561" t="s">
        <v>23</v>
      </c>
      <c r="H1561" t="s">
        <v>96</v>
      </c>
      <c r="I1561" t="s">
        <v>24</v>
      </c>
      <c r="J1561">
        <v>1360.2</v>
      </c>
      <c r="K1561">
        <v>1</v>
      </c>
      <c r="L1561" t="s">
        <v>134</v>
      </c>
      <c r="M1561" t="s">
        <v>176</v>
      </c>
      <c r="O1561">
        <v>1157</v>
      </c>
      <c r="P1561" t="s">
        <v>20</v>
      </c>
      <c r="Q1561">
        <v>0</v>
      </c>
      <c r="R1561" s="48">
        <v>1.1111111111103966E-3</v>
      </c>
      <c r="S1561">
        <v>1</v>
      </c>
    </row>
    <row r="1562" spans="1:19" x14ac:dyDescent="0.25">
      <c r="A1562" t="s">
        <v>3322</v>
      </c>
      <c r="B1562" t="s">
        <v>3323</v>
      </c>
      <c r="C1562">
        <v>6034</v>
      </c>
      <c r="D1562" t="s">
        <v>96</v>
      </c>
      <c r="E1562" t="s">
        <v>32</v>
      </c>
      <c r="F1562" t="s">
        <v>28</v>
      </c>
      <c r="G1562" t="s">
        <v>28</v>
      </c>
      <c r="H1562" t="s">
        <v>96</v>
      </c>
      <c r="I1562" t="s">
        <v>19</v>
      </c>
      <c r="J1562">
        <v>1360.2</v>
      </c>
      <c r="K1562">
        <v>1</v>
      </c>
      <c r="L1562" t="s">
        <v>121</v>
      </c>
      <c r="M1562" t="s">
        <v>176</v>
      </c>
      <c r="O1562">
        <v>1161</v>
      </c>
      <c r="P1562" t="s">
        <v>20</v>
      </c>
      <c r="Q1562">
        <v>0</v>
      </c>
      <c r="R1562" s="48">
        <v>3.3333333333338544E-3</v>
      </c>
      <c r="S1562">
        <v>1</v>
      </c>
    </row>
    <row r="1563" spans="1:19" x14ac:dyDescent="0.25">
      <c r="A1563" t="s">
        <v>3324</v>
      </c>
      <c r="B1563" t="s">
        <v>3325</v>
      </c>
      <c r="C1563">
        <v>6034</v>
      </c>
      <c r="D1563" t="s">
        <v>96</v>
      </c>
      <c r="E1563" t="s">
        <v>32</v>
      </c>
      <c r="F1563" t="s">
        <v>28</v>
      </c>
      <c r="G1563" t="s">
        <v>28</v>
      </c>
      <c r="H1563" t="s">
        <v>96</v>
      </c>
      <c r="I1563" t="s">
        <v>19</v>
      </c>
      <c r="J1563">
        <v>1360.2</v>
      </c>
      <c r="K1563">
        <v>1</v>
      </c>
      <c r="L1563" t="s">
        <v>121</v>
      </c>
      <c r="M1563" t="s">
        <v>176</v>
      </c>
      <c r="O1563">
        <v>1369</v>
      </c>
      <c r="P1563" t="s">
        <v>20</v>
      </c>
      <c r="Q1563">
        <v>0</v>
      </c>
      <c r="R1563" s="48">
        <v>1.6666666666666607E-2</v>
      </c>
      <c r="S1563">
        <v>1</v>
      </c>
    </row>
    <row r="1564" spans="1:19" x14ac:dyDescent="0.25">
      <c r="A1564" t="s">
        <v>3326</v>
      </c>
      <c r="B1564" t="s">
        <v>3327</v>
      </c>
      <c r="C1564">
        <v>6034</v>
      </c>
      <c r="D1564" t="s">
        <v>96</v>
      </c>
      <c r="E1564" t="s">
        <v>32</v>
      </c>
      <c r="F1564" t="s">
        <v>28</v>
      </c>
      <c r="G1564" t="s">
        <v>28</v>
      </c>
      <c r="H1564" t="s">
        <v>96</v>
      </c>
      <c r="I1564" t="s">
        <v>19</v>
      </c>
      <c r="J1564">
        <v>1360.2</v>
      </c>
      <c r="K1564">
        <v>1</v>
      </c>
      <c r="L1564" t="s">
        <v>121</v>
      </c>
      <c r="M1564" t="s">
        <v>176</v>
      </c>
      <c r="O1564">
        <v>1367</v>
      </c>
      <c r="P1564" t="s">
        <v>20</v>
      </c>
      <c r="Q1564">
        <v>0</v>
      </c>
      <c r="R1564" s="48">
        <v>1.6666666666666607E-2</v>
      </c>
      <c r="S1564">
        <v>1</v>
      </c>
    </row>
    <row r="1565" spans="1:19" x14ac:dyDescent="0.25">
      <c r="A1565" t="s">
        <v>3328</v>
      </c>
      <c r="B1565" t="s">
        <v>3329</v>
      </c>
      <c r="C1565">
        <v>6034</v>
      </c>
      <c r="D1565" t="s">
        <v>96</v>
      </c>
      <c r="E1565" t="s">
        <v>32</v>
      </c>
      <c r="F1565" t="s">
        <v>28</v>
      </c>
      <c r="G1565" t="s">
        <v>28</v>
      </c>
      <c r="H1565" t="s">
        <v>96</v>
      </c>
      <c r="I1565" t="s">
        <v>19</v>
      </c>
      <c r="J1565">
        <v>1360.3</v>
      </c>
      <c r="K1565">
        <v>1</v>
      </c>
      <c r="L1565" t="s">
        <v>121</v>
      </c>
      <c r="M1565" t="s">
        <v>176</v>
      </c>
      <c r="O1565">
        <v>1368</v>
      </c>
      <c r="P1565" t="s">
        <v>20</v>
      </c>
      <c r="Q1565">
        <v>0</v>
      </c>
      <c r="R1565" s="48">
        <v>1.6666666666666607E-2</v>
      </c>
      <c r="S1565">
        <v>1</v>
      </c>
    </row>
    <row r="1566" spans="1:19" x14ac:dyDescent="0.25">
      <c r="A1566" t="s">
        <v>3330</v>
      </c>
      <c r="B1566" t="s">
        <v>3331</v>
      </c>
      <c r="C1566">
        <v>6034</v>
      </c>
      <c r="D1566" t="s">
        <v>96</v>
      </c>
      <c r="E1566" t="s">
        <v>32</v>
      </c>
      <c r="F1566" t="s">
        <v>28</v>
      </c>
      <c r="G1566" t="s">
        <v>28</v>
      </c>
      <c r="H1566" t="s">
        <v>96</v>
      </c>
      <c r="I1566" t="s">
        <v>19</v>
      </c>
      <c r="J1566">
        <v>1360.3</v>
      </c>
      <c r="K1566">
        <v>1</v>
      </c>
      <c r="L1566" t="s">
        <v>121</v>
      </c>
      <c r="M1566" t="s">
        <v>176</v>
      </c>
      <c r="O1566">
        <v>1368</v>
      </c>
      <c r="P1566" t="s">
        <v>20</v>
      </c>
      <c r="Q1566">
        <v>0</v>
      </c>
      <c r="R1566" s="48">
        <v>1.6666666666666607E-2</v>
      </c>
      <c r="S1566">
        <v>1</v>
      </c>
    </row>
    <row r="1567" spans="1:19" x14ac:dyDescent="0.25">
      <c r="A1567" t="s">
        <v>3332</v>
      </c>
      <c r="B1567" t="s">
        <v>3333</v>
      </c>
      <c r="C1567">
        <v>6034</v>
      </c>
      <c r="D1567" t="s">
        <v>96</v>
      </c>
      <c r="E1567" t="s">
        <v>32</v>
      </c>
      <c r="F1567" t="s">
        <v>29</v>
      </c>
      <c r="G1567" t="s">
        <v>30</v>
      </c>
      <c r="H1567" t="s">
        <v>96</v>
      </c>
      <c r="I1567" t="s">
        <v>22</v>
      </c>
      <c r="J1567">
        <v>1360.3</v>
      </c>
      <c r="K1567">
        <v>1</v>
      </c>
      <c r="L1567" t="s">
        <v>124</v>
      </c>
      <c r="M1567" t="s">
        <v>176</v>
      </c>
      <c r="O1567">
        <v>1397</v>
      </c>
      <c r="P1567" t="s">
        <v>20</v>
      </c>
      <c r="Q1567">
        <v>1.9</v>
      </c>
      <c r="R1567" s="48">
        <v>1.499999999999968E-2</v>
      </c>
      <c r="S1567">
        <v>0</v>
      </c>
    </row>
    <row r="1568" spans="1:19" x14ac:dyDescent="0.25">
      <c r="A1568" t="s">
        <v>3334</v>
      </c>
      <c r="B1568" t="s">
        <v>3335</v>
      </c>
      <c r="C1568">
        <v>6034</v>
      </c>
      <c r="D1568" t="s">
        <v>96</v>
      </c>
      <c r="E1568" t="s">
        <v>32</v>
      </c>
      <c r="F1568" t="s">
        <v>29</v>
      </c>
      <c r="G1568" t="s">
        <v>30</v>
      </c>
      <c r="H1568" t="s">
        <v>96</v>
      </c>
      <c r="I1568" t="s">
        <v>22</v>
      </c>
      <c r="J1568">
        <v>1360.3</v>
      </c>
      <c r="K1568">
        <v>1</v>
      </c>
      <c r="L1568" t="s">
        <v>124</v>
      </c>
      <c r="M1568" t="s">
        <v>176</v>
      </c>
      <c r="O1568">
        <v>2023</v>
      </c>
      <c r="P1568" t="s">
        <v>20</v>
      </c>
      <c r="Q1568">
        <v>5.2</v>
      </c>
      <c r="R1568" s="48">
        <v>6.3888888888907758E-3</v>
      </c>
      <c r="S1568">
        <v>0</v>
      </c>
    </row>
    <row r="1569" spans="1:19" x14ac:dyDescent="0.25">
      <c r="A1569" t="s">
        <v>3336</v>
      </c>
      <c r="B1569" t="s">
        <v>3337</v>
      </c>
      <c r="C1569">
        <v>6034</v>
      </c>
      <c r="D1569" t="s">
        <v>96</v>
      </c>
      <c r="E1569" t="s">
        <v>32</v>
      </c>
      <c r="F1569" t="s">
        <v>29</v>
      </c>
      <c r="G1569" t="s">
        <v>30</v>
      </c>
      <c r="H1569" t="s">
        <v>96</v>
      </c>
      <c r="I1569" t="s">
        <v>22</v>
      </c>
      <c r="J1569">
        <v>1360.3</v>
      </c>
      <c r="K1569">
        <v>1</v>
      </c>
      <c r="L1569" t="s">
        <v>124</v>
      </c>
      <c r="M1569" t="s">
        <v>176</v>
      </c>
      <c r="O1569">
        <v>1690</v>
      </c>
      <c r="P1569" t="s">
        <v>20</v>
      </c>
      <c r="Q1569">
        <v>3.7</v>
      </c>
      <c r="R1569" s="48">
        <v>1.6666666666666607E-2</v>
      </c>
      <c r="S1569">
        <v>0</v>
      </c>
    </row>
    <row r="1570" spans="1:19" x14ac:dyDescent="0.25">
      <c r="A1570" t="s">
        <v>3338</v>
      </c>
      <c r="B1570" t="s">
        <v>3339</v>
      </c>
      <c r="C1570">
        <v>6034</v>
      </c>
      <c r="D1570" t="s">
        <v>96</v>
      </c>
      <c r="E1570" t="s">
        <v>32</v>
      </c>
      <c r="F1570" t="s">
        <v>23</v>
      </c>
      <c r="G1570" t="s">
        <v>23</v>
      </c>
      <c r="H1570" t="s">
        <v>96</v>
      </c>
      <c r="I1570" t="s">
        <v>24</v>
      </c>
      <c r="J1570">
        <v>1360.3</v>
      </c>
      <c r="K1570">
        <v>1</v>
      </c>
      <c r="L1570" t="s">
        <v>131</v>
      </c>
      <c r="M1570" t="s">
        <v>176</v>
      </c>
      <c r="O1570">
        <v>0</v>
      </c>
      <c r="P1570" t="s">
        <v>20</v>
      </c>
      <c r="Q1570">
        <v>0</v>
      </c>
      <c r="R1570" s="48">
        <v>1.3888888888886619E-2</v>
      </c>
      <c r="S1570">
        <v>1</v>
      </c>
    </row>
    <row r="1571" spans="1:19" x14ac:dyDescent="0.25">
      <c r="A1571" t="s">
        <v>3340</v>
      </c>
      <c r="B1571" t="s">
        <v>3341</v>
      </c>
      <c r="C1571">
        <v>6034</v>
      </c>
      <c r="D1571" t="s">
        <v>96</v>
      </c>
      <c r="E1571" t="s">
        <v>32</v>
      </c>
      <c r="F1571" t="s">
        <v>23</v>
      </c>
      <c r="G1571" t="s">
        <v>23</v>
      </c>
      <c r="H1571" t="s">
        <v>96</v>
      </c>
      <c r="I1571" t="s">
        <v>24</v>
      </c>
      <c r="J1571">
        <v>1360.3</v>
      </c>
      <c r="K1571">
        <v>0</v>
      </c>
      <c r="L1571" t="s">
        <v>134</v>
      </c>
      <c r="M1571" t="s">
        <v>176</v>
      </c>
      <c r="O1571">
        <v>0</v>
      </c>
      <c r="P1571" t="s">
        <v>20</v>
      </c>
      <c r="Q1571">
        <v>2.4</v>
      </c>
      <c r="R1571" s="48">
        <v>1.7777777777779669E-2</v>
      </c>
      <c r="S1571">
        <v>0</v>
      </c>
    </row>
    <row r="1572" spans="1:19" x14ac:dyDescent="0.25">
      <c r="A1572" t="s">
        <v>3342</v>
      </c>
      <c r="B1572" t="s">
        <v>3343</v>
      </c>
      <c r="C1572">
        <v>6034</v>
      </c>
      <c r="D1572" t="s">
        <v>96</v>
      </c>
      <c r="E1572" t="s">
        <v>32</v>
      </c>
      <c r="F1572" t="s">
        <v>23</v>
      </c>
      <c r="G1572" t="s">
        <v>23</v>
      </c>
      <c r="H1572" t="s">
        <v>96</v>
      </c>
      <c r="I1572" t="s">
        <v>24</v>
      </c>
      <c r="J1572">
        <v>1360.3</v>
      </c>
      <c r="K1572">
        <v>0</v>
      </c>
      <c r="L1572" t="s">
        <v>134</v>
      </c>
      <c r="M1572" t="s">
        <v>176</v>
      </c>
      <c r="O1572">
        <v>0</v>
      </c>
      <c r="P1572" t="s">
        <v>20</v>
      </c>
      <c r="Q1572">
        <v>0</v>
      </c>
      <c r="R1572" s="48">
        <v>1.6666666666666607E-2</v>
      </c>
      <c r="S1572">
        <v>0</v>
      </c>
    </row>
    <row r="1573" spans="1:19" x14ac:dyDescent="0.25">
      <c r="A1573" t="s">
        <v>3344</v>
      </c>
      <c r="B1573" t="s">
        <v>3345</v>
      </c>
      <c r="C1573">
        <v>6034</v>
      </c>
      <c r="D1573" t="s">
        <v>96</v>
      </c>
      <c r="E1573" t="s">
        <v>32</v>
      </c>
      <c r="F1573" t="s">
        <v>23</v>
      </c>
      <c r="G1573" t="s">
        <v>23</v>
      </c>
      <c r="H1573" t="s">
        <v>96</v>
      </c>
      <c r="I1573" t="s">
        <v>24</v>
      </c>
      <c r="J1573">
        <v>1360.3</v>
      </c>
      <c r="K1573">
        <v>0</v>
      </c>
      <c r="L1573" t="s">
        <v>134</v>
      </c>
      <c r="M1573" t="s">
        <v>176</v>
      </c>
      <c r="O1573">
        <v>0</v>
      </c>
      <c r="P1573" t="s">
        <v>20</v>
      </c>
      <c r="Q1573">
        <v>0</v>
      </c>
      <c r="R1573" s="48">
        <v>1.6666666666666607E-2</v>
      </c>
      <c r="S1573">
        <v>0</v>
      </c>
    </row>
    <row r="1574" spans="1:19" x14ac:dyDescent="0.25">
      <c r="A1574" t="s">
        <v>3346</v>
      </c>
      <c r="B1574" t="s">
        <v>3347</v>
      </c>
      <c r="C1574">
        <v>6034</v>
      </c>
      <c r="D1574" t="s">
        <v>96</v>
      </c>
      <c r="E1574" t="s">
        <v>32</v>
      </c>
      <c r="F1574" t="s">
        <v>23</v>
      </c>
      <c r="G1574" t="s">
        <v>23</v>
      </c>
      <c r="H1574" t="s">
        <v>96</v>
      </c>
      <c r="I1574" t="s">
        <v>24</v>
      </c>
      <c r="J1574">
        <v>1360.3</v>
      </c>
      <c r="K1574">
        <v>0</v>
      </c>
      <c r="L1574" t="s">
        <v>134</v>
      </c>
      <c r="M1574" t="s">
        <v>176</v>
      </c>
      <c r="O1574">
        <v>968</v>
      </c>
      <c r="P1574" t="s">
        <v>20</v>
      </c>
      <c r="Q1574">
        <v>0</v>
      </c>
      <c r="R1574" s="48">
        <v>1.6666666666666607E-2</v>
      </c>
      <c r="S1574">
        <v>0</v>
      </c>
    </row>
    <row r="1575" spans="1:19" x14ac:dyDescent="0.25">
      <c r="A1575" t="s">
        <v>3348</v>
      </c>
      <c r="B1575" t="s">
        <v>3349</v>
      </c>
      <c r="C1575">
        <v>6034</v>
      </c>
      <c r="D1575" t="s">
        <v>96</v>
      </c>
      <c r="E1575" t="s">
        <v>32</v>
      </c>
      <c r="F1575" t="s">
        <v>23</v>
      </c>
      <c r="G1575" t="s">
        <v>23</v>
      </c>
      <c r="H1575" t="s">
        <v>96</v>
      </c>
      <c r="I1575" t="s">
        <v>24</v>
      </c>
      <c r="J1575">
        <v>1360.35</v>
      </c>
      <c r="K1575">
        <v>0</v>
      </c>
      <c r="L1575" t="s">
        <v>134</v>
      </c>
      <c r="M1575" t="s">
        <v>176</v>
      </c>
      <c r="O1575">
        <v>0</v>
      </c>
      <c r="P1575" t="s">
        <v>20</v>
      </c>
      <c r="Q1575">
        <v>0</v>
      </c>
      <c r="R1575" s="48">
        <v>1.6666666666666607E-2</v>
      </c>
      <c r="S1575">
        <v>0</v>
      </c>
    </row>
    <row r="1576" spans="1:19" x14ac:dyDescent="0.25">
      <c r="A1576" t="s">
        <v>3350</v>
      </c>
      <c r="B1576" t="s">
        <v>3351</v>
      </c>
      <c r="C1576">
        <v>6034</v>
      </c>
      <c r="D1576" t="s">
        <v>96</v>
      </c>
      <c r="E1576" t="s">
        <v>32</v>
      </c>
      <c r="F1576" t="s">
        <v>23</v>
      </c>
      <c r="G1576" t="s">
        <v>23</v>
      </c>
      <c r="H1576" t="s">
        <v>96</v>
      </c>
      <c r="I1576" t="s">
        <v>24</v>
      </c>
      <c r="J1576">
        <v>1360.35</v>
      </c>
      <c r="K1576">
        <v>0</v>
      </c>
      <c r="L1576" t="s">
        <v>134</v>
      </c>
      <c r="M1576" t="s">
        <v>176</v>
      </c>
      <c r="O1576">
        <v>0</v>
      </c>
      <c r="P1576" t="s">
        <v>20</v>
      </c>
      <c r="Q1576">
        <v>0</v>
      </c>
      <c r="R1576" s="48">
        <v>1.6666666666666607E-2</v>
      </c>
      <c r="S1576">
        <v>0</v>
      </c>
    </row>
    <row r="1577" spans="1:19" x14ac:dyDescent="0.25">
      <c r="A1577" t="s">
        <v>3352</v>
      </c>
      <c r="B1577" t="s">
        <v>3353</v>
      </c>
      <c r="C1577">
        <v>6034</v>
      </c>
      <c r="D1577" t="s">
        <v>96</v>
      </c>
      <c r="E1577" t="s">
        <v>32</v>
      </c>
      <c r="F1577" t="s">
        <v>23</v>
      </c>
      <c r="G1577" t="s">
        <v>23</v>
      </c>
      <c r="H1577" t="s">
        <v>96</v>
      </c>
      <c r="I1577" t="s">
        <v>24</v>
      </c>
      <c r="J1577">
        <v>1360.35</v>
      </c>
      <c r="K1577">
        <v>0</v>
      </c>
      <c r="L1577" t="s">
        <v>134</v>
      </c>
      <c r="M1577" t="s">
        <v>176</v>
      </c>
      <c r="O1577">
        <v>0</v>
      </c>
      <c r="P1577" t="s">
        <v>20</v>
      </c>
      <c r="Q1577">
        <v>0</v>
      </c>
      <c r="R1577" s="48">
        <v>1.6666666666666607E-2</v>
      </c>
      <c r="S1577">
        <v>0</v>
      </c>
    </row>
    <row r="1578" spans="1:19" x14ac:dyDescent="0.25">
      <c r="A1578" t="s">
        <v>3354</v>
      </c>
      <c r="B1578" t="s">
        <v>3355</v>
      </c>
      <c r="C1578">
        <v>6034</v>
      </c>
      <c r="D1578" t="s">
        <v>96</v>
      </c>
      <c r="E1578" t="s">
        <v>32</v>
      </c>
      <c r="F1578" t="s">
        <v>23</v>
      </c>
      <c r="G1578" t="s">
        <v>23</v>
      </c>
      <c r="H1578" t="s">
        <v>96</v>
      </c>
      <c r="I1578" t="s">
        <v>24</v>
      </c>
      <c r="J1578">
        <v>1360.35</v>
      </c>
      <c r="K1578">
        <v>0</v>
      </c>
      <c r="L1578" t="s">
        <v>134</v>
      </c>
      <c r="M1578" t="s">
        <v>176</v>
      </c>
      <c r="O1578">
        <v>0</v>
      </c>
      <c r="P1578" t="s">
        <v>20</v>
      </c>
      <c r="Q1578">
        <v>0</v>
      </c>
      <c r="R1578" s="48">
        <v>1.6666666666666607E-2</v>
      </c>
      <c r="S1578">
        <v>0</v>
      </c>
    </row>
    <row r="1579" spans="1:19" x14ac:dyDescent="0.25">
      <c r="A1579" t="s">
        <v>3356</v>
      </c>
      <c r="B1579" t="s">
        <v>3357</v>
      </c>
      <c r="C1579">
        <v>6034</v>
      </c>
      <c r="D1579" t="s">
        <v>96</v>
      </c>
      <c r="E1579" t="s">
        <v>32</v>
      </c>
      <c r="F1579" t="s">
        <v>23</v>
      </c>
      <c r="G1579" t="s">
        <v>23</v>
      </c>
      <c r="H1579" t="s">
        <v>96</v>
      </c>
      <c r="I1579" t="s">
        <v>24</v>
      </c>
      <c r="J1579">
        <v>1360.35</v>
      </c>
      <c r="K1579">
        <v>0</v>
      </c>
      <c r="L1579" t="s">
        <v>134</v>
      </c>
      <c r="M1579" t="s">
        <v>176</v>
      </c>
      <c r="O1579">
        <v>0</v>
      </c>
      <c r="P1579" t="s">
        <v>20</v>
      </c>
      <c r="Q1579">
        <v>0</v>
      </c>
      <c r="R1579" s="48">
        <v>1.6666666666666607E-2</v>
      </c>
      <c r="S1579">
        <v>0</v>
      </c>
    </row>
    <row r="1580" spans="1:19" x14ac:dyDescent="0.25">
      <c r="A1580" t="s">
        <v>3358</v>
      </c>
      <c r="B1580" t="s">
        <v>3359</v>
      </c>
      <c r="C1580">
        <v>6034</v>
      </c>
      <c r="D1580" t="s">
        <v>96</v>
      </c>
      <c r="E1580" t="s">
        <v>32</v>
      </c>
      <c r="F1580" t="s">
        <v>23</v>
      </c>
      <c r="G1580" t="s">
        <v>23</v>
      </c>
      <c r="H1580" t="s">
        <v>96</v>
      </c>
      <c r="I1580" t="s">
        <v>24</v>
      </c>
      <c r="J1580">
        <v>1360.35</v>
      </c>
      <c r="K1580">
        <v>0</v>
      </c>
      <c r="L1580" t="s">
        <v>134</v>
      </c>
      <c r="M1580" t="s">
        <v>176</v>
      </c>
      <c r="O1580">
        <v>0</v>
      </c>
      <c r="P1580" t="s">
        <v>20</v>
      </c>
      <c r="Q1580">
        <v>0</v>
      </c>
      <c r="R1580" s="48">
        <v>1.6666666666666607E-2</v>
      </c>
      <c r="S1580">
        <v>0</v>
      </c>
    </row>
    <row r="1581" spans="1:19" x14ac:dyDescent="0.25">
      <c r="A1581" t="s">
        <v>3360</v>
      </c>
      <c r="B1581" t="s">
        <v>3361</v>
      </c>
      <c r="C1581">
        <v>6034</v>
      </c>
      <c r="D1581" t="s">
        <v>96</v>
      </c>
      <c r="E1581" t="s">
        <v>32</v>
      </c>
      <c r="F1581" t="s">
        <v>23</v>
      </c>
      <c r="G1581" t="s">
        <v>23</v>
      </c>
      <c r="H1581" t="s">
        <v>96</v>
      </c>
      <c r="I1581" t="s">
        <v>24</v>
      </c>
      <c r="J1581">
        <v>1360.35</v>
      </c>
      <c r="K1581">
        <v>0</v>
      </c>
      <c r="L1581" t="s">
        <v>134</v>
      </c>
      <c r="M1581" t="s">
        <v>176</v>
      </c>
      <c r="O1581">
        <v>0</v>
      </c>
      <c r="P1581" t="s">
        <v>20</v>
      </c>
      <c r="Q1581">
        <v>0</v>
      </c>
      <c r="R1581" s="48">
        <v>1.6666666666666607E-2</v>
      </c>
      <c r="S1581">
        <v>0</v>
      </c>
    </row>
    <row r="1582" spans="1:19" x14ac:dyDescent="0.25">
      <c r="A1582" t="s">
        <v>3362</v>
      </c>
      <c r="B1582" t="s">
        <v>3363</v>
      </c>
      <c r="C1582">
        <v>6034</v>
      </c>
      <c r="D1582" t="s">
        <v>96</v>
      </c>
      <c r="E1582" t="s">
        <v>32</v>
      </c>
      <c r="F1582" t="s">
        <v>23</v>
      </c>
      <c r="G1582" t="s">
        <v>23</v>
      </c>
      <c r="H1582" t="s">
        <v>96</v>
      </c>
      <c r="I1582" t="s">
        <v>24</v>
      </c>
      <c r="J1582">
        <v>1360.35</v>
      </c>
      <c r="K1582">
        <v>0</v>
      </c>
      <c r="L1582" t="s">
        <v>134</v>
      </c>
      <c r="M1582" t="s">
        <v>176</v>
      </c>
      <c r="O1582">
        <v>0</v>
      </c>
      <c r="P1582" t="s">
        <v>20</v>
      </c>
      <c r="Q1582">
        <v>0</v>
      </c>
      <c r="R1582" s="48">
        <v>1.6666666666666607E-2</v>
      </c>
      <c r="S1582">
        <v>0</v>
      </c>
    </row>
    <row r="1583" spans="1:19" x14ac:dyDescent="0.25">
      <c r="A1583" t="s">
        <v>3364</v>
      </c>
      <c r="B1583" t="s">
        <v>3365</v>
      </c>
      <c r="C1583">
        <v>6034</v>
      </c>
      <c r="D1583" t="s">
        <v>96</v>
      </c>
      <c r="E1583" t="s">
        <v>32</v>
      </c>
      <c r="F1583" t="s">
        <v>23</v>
      </c>
      <c r="G1583" t="s">
        <v>23</v>
      </c>
      <c r="H1583" t="s">
        <v>96</v>
      </c>
      <c r="I1583" t="s">
        <v>24</v>
      </c>
      <c r="J1583">
        <v>1360.35</v>
      </c>
      <c r="K1583">
        <v>0</v>
      </c>
      <c r="L1583" t="s">
        <v>134</v>
      </c>
      <c r="M1583" t="s">
        <v>176</v>
      </c>
      <c r="O1583">
        <v>0</v>
      </c>
      <c r="P1583" t="s">
        <v>20</v>
      </c>
      <c r="Q1583">
        <v>0</v>
      </c>
      <c r="R1583" s="48">
        <v>1.6666666666666607E-2</v>
      </c>
      <c r="S1583">
        <v>0</v>
      </c>
    </row>
    <row r="1584" spans="1:19" x14ac:dyDescent="0.25">
      <c r="A1584" t="s">
        <v>3366</v>
      </c>
      <c r="B1584" t="s">
        <v>3367</v>
      </c>
      <c r="C1584">
        <v>6034</v>
      </c>
      <c r="D1584" t="s">
        <v>96</v>
      </c>
      <c r="E1584" t="s">
        <v>32</v>
      </c>
      <c r="F1584" t="s">
        <v>23</v>
      </c>
      <c r="G1584" t="s">
        <v>23</v>
      </c>
      <c r="H1584" t="s">
        <v>96</v>
      </c>
      <c r="I1584" t="s">
        <v>24</v>
      </c>
      <c r="J1584">
        <v>1360.35</v>
      </c>
      <c r="K1584">
        <v>1</v>
      </c>
      <c r="L1584" t="s">
        <v>134</v>
      </c>
      <c r="M1584" t="s">
        <v>176</v>
      </c>
      <c r="O1584">
        <v>849</v>
      </c>
      <c r="P1584" t="s">
        <v>20</v>
      </c>
      <c r="Q1584">
        <v>0</v>
      </c>
      <c r="R1584" s="48">
        <v>1.6666666666666607E-2</v>
      </c>
      <c r="S1584">
        <v>1</v>
      </c>
    </row>
    <row r="1585" spans="1:19" x14ac:dyDescent="0.25">
      <c r="A1585" t="s">
        <v>3368</v>
      </c>
      <c r="B1585" t="s">
        <v>3369</v>
      </c>
      <c r="C1585">
        <v>6034</v>
      </c>
      <c r="D1585" t="s">
        <v>96</v>
      </c>
      <c r="E1585" t="s">
        <v>32</v>
      </c>
      <c r="F1585" t="s">
        <v>23</v>
      </c>
      <c r="G1585" t="s">
        <v>23</v>
      </c>
      <c r="H1585" t="s">
        <v>96</v>
      </c>
      <c r="I1585" t="s">
        <v>24</v>
      </c>
      <c r="J1585">
        <v>1360.4</v>
      </c>
      <c r="K1585">
        <v>0</v>
      </c>
      <c r="L1585" t="s">
        <v>134</v>
      </c>
      <c r="M1585" t="s">
        <v>176</v>
      </c>
      <c r="O1585">
        <v>0</v>
      </c>
      <c r="P1585" t="s">
        <v>20</v>
      </c>
      <c r="Q1585">
        <v>0</v>
      </c>
      <c r="R1585" s="48">
        <v>1.6666666666666607E-2</v>
      </c>
      <c r="S1585">
        <v>0</v>
      </c>
    </row>
    <row r="1586" spans="1:19" x14ac:dyDescent="0.25">
      <c r="A1586" t="s">
        <v>3371</v>
      </c>
      <c r="B1586" t="s">
        <v>3372</v>
      </c>
      <c r="C1586">
        <v>6034</v>
      </c>
      <c r="D1586" t="s">
        <v>96</v>
      </c>
      <c r="E1586" t="s">
        <v>32</v>
      </c>
      <c r="F1586" t="s">
        <v>23</v>
      </c>
      <c r="G1586" t="s">
        <v>23</v>
      </c>
      <c r="H1586" t="s">
        <v>96</v>
      </c>
      <c r="I1586" t="s">
        <v>24</v>
      </c>
      <c r="J1586">
        <v>1360.4</v>
      </c>
      <c r="K1586">
        <v>0</v>
      </c>
      <c r="L1586" t="s">
        <v>134</v>
      </c>
      <c r="M1586" t="s">
        <v>176</v>
      </c>
      <c r="O1586">
        <v>0</v>
      </c>
      <c r="P1586" t="s">
        <v>20</v>
      </c>
      <c r="Q1586">
        <v>0</v>
      </c>
      <c r="R1586" s="48">
        <v>1.6666666666666607E-2</v>
      </c>
      <c r="S1586">
        <v>0</v>
      </c>
    </row>
    <row r="1587" spans="1:19" x14ac:dyDescent="0.25">
      <c r="A1587" t="s">
        <v>3373</v>
      </c>
      <c r="B1587" t="s">
        <v>3374</v>
      </c>
      <c r="C1587">
        <v>6034</v>
      </c>
      <c r="D1587" t="s">
        <v>96</v>
      </c>
      <c r="E1587" t="s">
        <v>32</v>
      </c>
      <c r="F1587" t="s">
        <v>23</v>
      </c>
      <c r="G1587" t="s">
        <v>23</v>
      </c>
      <c r="H1587" t="s">
        <v>96</v>
      </c>
      <c r="I1587" t="s">
        <v>24</v>
      </c>
      <c r="J1587">
        <v>1360.4</v>
      </c>
      <c r="K1587">
        <v>0</v>
      </c>
      <c r="L1587" t="s">
        <v>134</v>
      </c>
      <c r="M1587" t="s">
        <v>176</v>
      </c>
      <c r="O1587">
        <v>0</v>
      </c>
      <c r="P1587" t="s">
        <v>20</v>
      </c>
      <c r="Q1587">
        <v>0</v>
      </c>
      <c r="R1587" s="48">
        <v>1.6666666666666607E-2</v>
      </c>
      <c r="S1587">
        <v>0</v>
      </c>
    </row>
    <row r="1588" spans="1:19" x14ac:dyDescent="0.25">
      <c r="A1588" t="s">
        <v>3375</v>
      </c>
      <c r="B1588" t="s">
        <v>3376</v>
      </c>
      <c r="C1588">
        <v>6034</v>
      </c>
      <c r="D1588" t="s">
        <v>96</v>
      </c>
      <c r="E1588" t="s">
        <v>32</v>
      </c>
      <c r="F1588" t="s">
        <v>23</v>
      </c>
      <c r="G1588" t="s">
        <v>23</v>
      </c>
      <c r="H1588" t="s">
        <v>96</v>
      </c>
      <c r="I1588" t="s">
        <v>24</v>
      </c>
      <c r="J1588">
        <v>1360.4</v>
      </c>
      <c r="K1588">
        <v>0</v>
      </c>
      <c r="L1588" t="s">
        <v>134</v>
      </c>
      <c r="M1588" t="s">
        <v>176</v>
      </c>
      <c r="O1588">
        <v>0</v>
      </c>
      <c r="P1588" t="s">
        <v>20</v>
      </c>
      <c r="Q1588">
        <v>0</v>
      </c>
      <c r="R1588" s="48">
        <v>1.6666666666666607E-2</v>
      </c>
      <c r="S1588">
        <v>0</v>
      </c>
    </row>
    <row r="1589" spans="1:19" x14ac:dyDescent="0.25">
      <c r="A1589" t="s">
        <v>3377</v>
      </c>
      <c r="B1589" t="s">
        <v>3378</v>
      </c>
      <c r="C1589">
        <v>6034</v>
      </c>
      <c r="D1589" t="s">
        <v>96</v>
      </c>
      <c r="E1589" t="s">
        <v>32</v>
      </c>
      <c r="F1589" t="s">
        <v>23</v>
      </c>
      <c r="G1589" t="s">
        <v>23</v>
      </c>
      <c r="H1589" t="s">
        <v>96</v>
      </c>
      <c r="I1589" t="s">
        <v>24</v>
      </c>
      <c r="J1589">
        <v>1360.4</v>
      </c>
      <c r="K1589">
        <v>0</v>
      </c>
      <c r="L1589" t="s">
        <v>134</v>
      </c>
      <c r="M1589" t="s">
        <v>176</v>
      </c>
      <c r="O1589">
        <v>0</v>
      </c>
      <c r="P1589" t="s">
        <v>20</v>
      </c>
      <c r="Q1589">
        <v>0</v>
      </c>
      <c r="R1589" s="48">
        <v>1.6666666666666607E-2</v>
      </c>
      <c r="S1589">
        <v>0</v>
      </c>
    </row>
    <row r="1590" spans="1:19" x14ac:dyDescent="0.25">
      <c r="A1590" t="s">
        <v>3379</v>
      </c>
      <c r="B1590" t="s">
        <v>3380</v>
      </c>
      <c r="C1590">
        <v>6034</v>
      </c>
      <c r="D1590" t="s">
        <v>96</v>
      </c>
      <c r="E1590" t="s">
        <v>32</v>
      </c>
      <c r="F1590" t="s">
        <v>23</v>
      </c>
      <c r="G1590" t="s">
        <v>23</v>
      </c>
      <c r="H1590" t="s">
        <v>96</v>
      </c>
      <c r="I1590" t="s">
        <v>24</v>
      </c>
      <c r="J1590">
        <v>1360.4</v>
      </c>
      <c r="K1590">
        <v>0</v>
      </c>
      <c r="L1590" t="s">
        <v>134</v>
      </c>
      <c r="M1590" t="s">
        <v>176</v>
      </c>
      <c r="O1590">
        <v>0</v>
      </c>
      <c r="P1590" t="s">
        <v>20</v>
      </c>
      <c r="Q1590">
        <v>0</v>
      </c>
      <c r="R1590" s="48">
        <v>1.6666666666666607E-2</v>
      </c>
      <c r="S1590">
        <v>0</v>
      </c>
    </row>
    <row r="1591" spans="1:19" x14ac:dyDescent="0.25">
      <c r="A1591" t="s">
        <v>3381</v>
      </c>
      <c r="B1591" t="s">
        <v>3382</v>
      </c>
      <c r="C1591">
        <v>6034</v>
      </c>
      <c r="D1591" t="s">
        <v>96</v>
      </c>
      <c r="E1591" t="s">
        <v>32</v>
      </c>
      <c r="F1591" t="s">
        <v>23</v>
      </c>
      <c r="G1591" t="s">
        <v>23</v>
      </c>
      <c r="H1591" t="s">
        <v>96</v>
      </c>
      <c r="I1591" t="s">
        <v>24</v>
      </c>
      <c r="J1591">
        <v>1360.4</v>
      </c>
      <c r="K1591">
        <v>0</v>
      </c>
      <c r="L1591" t="s">
        <v>134</v>
      </c>
      <c r="M1591" t="s">
        <v>176</v>
      </c>
      <c r="O1591">
        <v>0</v>
      </c>
      <c r="P1591" t="s">
        <v>20</v>
      </c>
      <c r="Q1591">
        <v>0</v>
      </c>
      <c r="R1591" s="48">
        <v>1.6666666666666607E-2</v>
      </c>
      <c r="S1591">
        <v>0</v>
      </c>
    </row>
    <row r="1592" spans="1:19" x14ac:dyDescent="0.25">
      <c r="A1592" t="s">
        <v>3383</v>
      </c>
      <c r="B1592" t="s">
        <v>3384</v>
      </c>
      <c r="C1592">
        <v>6034</v>
      </c>
      <c r="D1592" t="s">
        <v>96</v>
      </c>
      <c r="E1592" t="s">
        <v>32</v>
      </c>
      <c r="F1592" t="s">
        <v>23</v>
      </c>
      <c r="G1592" t="s">
        <v>23</v>
      </c>
      <c r="H1592" t="s">
        <v>96</v>
      </c>
      <c r="I1592" t="s">
        <v>24</v>
      </c>
      <c r="J1592">
        <v>1360.4</v>
      </c>
      <c r="K1592">
        <v>0</v>
      </c>
      <c r="L1592" t="s">
        <v>134</v>
      </c>
      <c r="M1592" t="s">
        <v>176</v>
      </c>
      <c r="O1592">
        <v>0</v>
      </c>
      <c r="P1592" t="s">
        <v>20</v>
      </c>
      <c r="Q1592">
        <v>0</v>
      </c>
      <c r="R1592" s="48">
        <v>1.6666666666666607E-2</v>
      </c>
      <c r="S1592">
        <v>0</v>
      </c>
    </row>
    <row r="1593" spans="1:19" x14ac:dyDescent="0.25">
      <c r="A1593" t="s">
        <v>3385</v>
      </c>
      <c r="B1593" t="s">
        <v>3386</v>
      </c>
      <c r="C1593">
        <v>6034</v>
      </c>
      <c r="D1593" t="s">
        <v>96</v>
      </c>
      <c r="E1593" t="s">
        <v>32</v>
      </c>
      <c r="F1593" t="s">
        <v>23</v>
      </c>
      <c r="G1593" t="s">
        <v>23</v>
      </c>
      <c r="H1593" t="s">
        <v>96</v>
      </c>
      <c r="I1593" t="s">
        <v>24</v>
      </c>
      <c r="J1593">
        <v>1360.4</v>
      </c>
      <c r="K1593">
        <v>0</v>
      </c>
      <c r="L1593" t="s">
        <v>134</v>
      </c>
      <c r="M1593" t="s">
        <v>176</v>
      </c>
      <c r="O1593">
        <v>0</v>
      </c>
      <c r="P1593" t="s">
        <v>20</v>
      </c>
      <c r="Q1593">
        <v>0</v>
      </c>
      <c r="R1593" s="48">
        <v>1.6666666666666607E-2</v>
      </c>
      <c r="S1593">
        <v>0</v>
      </c>
    </row>
    <row r="1594" spans="1:19" x14ac:dyDescent="0.25">
      <c r="A1594" t="s">
        <v>3387</v>
      </c>
      <c r="B1594" t="s">
        <v>3388</v>
      </c>
      <c r="C1594">
        <v>6034</v>
      </c>
      <c r="D1594" t="s">
        <v>96</v>
      </c>
      <c r="E1594" t="s">
        <v>32</v>
      </c>
      <c r="F1594" t="s">
        <v>23</v>
      </c>
      <c r="G1594" t="s">
        <v>23</v>
      </c>
      <c r="H1594" t="s">
        <v>96</v>
      </c>
      <c r="I1594" t="s">
        <v>24</v>
      </c>
      <c r="J1594">
        <v>1360.4</v>
      </c>
      <c r="K1594">
        <v>1</v>
      </c>
      <c r="L1594" t="s">
        <v>134</v>
      </c>
      <c r="M1594" t="s">
        <v>176</v>
      </c>
      <c r="O1594">
        <v>848</v>
      </c>
      <c r="P1594" t="s">
        <v>20</v>
      </c>
      <c r="Q1594">
        <v>2.2000000000000002</v>
      </c>
      <c r="R1594" s="48">
        <v>1.6666666666666607E-2</v>
      </c>
      <c r="S1594">
        <v>0</v>
      </c>
    </row>
    <row r="1595" spans="1:19" x14ac:dyDescent="0.25">
      <c r="A1595" t="s">
        <v>3389</v>
      </c>
      <c r="B1595" t="s">
        <v>3390</v>
      </c>
      <c r="C1595">
        <v>6034</v>
      </c>
      <c r="D1595" t="s">
        <v>96</v>
      </c>
      <c r="E1595" t="s">
        <v>32</v>
      </c>
      <c r="F1595" t="s">
        <v>29</v>
      </c>
      <c r="G1595" t="s">
        <v>30</v>
      </c>
      <c r="H1595" t="s">
        <v>96</v>
      </c>
      <c r="I1595" t="s">
        <v>22</v>
      </c>
      <c r="J1595">
        <v>1360.4</v>
      </c>
      <c r="K1595">
        <v>1</v>
      </c>
      <c r="L1595" t="s">
        <v>124</v>
      </c>
      <c r="M1595" t="s">
        <v>176</v>
      </c>
      <c r="O1595">
        <v>1329</v>
      </c>
      <c r="P1595" t="s">
        <v>20</v>
      </c>
      <c r="Q1595">
        <v>4.2</v>
      </c>
      <c r="R1595" s="48">
        <v>1.6666666666669272E-3</v>
      </c>
      <c r="S1595">
        <v>0</v>
      </c>
    </row>
    <row r="1596" spans="1:19" x14ac:dyDescent="0.25">
      <c r="A1596" t="s">
        <v>3391</v>
      </c>
      <c r="B1596" t="s">
        <v>3392</v>
      </c>
      <c r="C1596">
        <v>6034</v>
      </c>
      <c r="D1596" t="s">
        <v>96</v>
      </c>
      <c r="E1596" t="s">
        <v>32</v>
      </c>
      <c r="F1596" t="s">
        <v>29</v>
      </c>
      <c r="G1596" t="s">
        <v>30</v>
      </c>
      <c r="H1596" t="s">
        <v>96</v>
      </c>
      <c r="I1596" t="s">
        <v>22</v>
      </c>
      <c r="J1596">
        <v>1360.4</v>
      </c>
      <c r="K1596">
        <v>1</v>
      </c>
      <c r="L1596" t="s">
        <v>124</v>
      </c>
      <c r="M1596" t="s">
        <v>176</v>
      </c>
      <c r="O1596">
        <v>838</v>
      </c>
      <c r="P1596" t="s">
        <v>20</v>
      </c>
      <c r="Q1596">
        <v>3.7</v>
      </c>
      <c r="R1596" s="48">
        <v>1.6666666666666607E-2</v>
      </c>
      <c r="S1596">
        <v>0</v>
      </c>
    </row>
    <row r="1597" spans="1:19" x14ac:dyDescent="0.25">
      <c r="A1597" t="s">
        <v>3393</v>
      </c>
      <c r="B1597" t="s">
        <v>3394</v>
      </c>
      <c r="C1597">
        <v>6034</v>
      </c>
      <c r="D1597" t="s">
        <v>96</v>
      </c>
      <c r="E1597" t="s">
        <v>32</v>
      </c>
      <c r="F1597" t="s">
        <v>29</v>
      </c>
      <c r="G1597" t="s">
        <v>30</v>
      </c>
      <c r="H1597" t="s">
        <v>96</v>
      </c>
      <c r="I1597" t="s">
        <v>22</v>
      </c>
      <c r="J1597">
        <v>1360.4</v>
      </c>
      <c r="K1597">
        <v>1</v>
      </c>
      <c r="L1597" t="s">
        <v>124</v>
      </c>
      <c r="M1597" t="s">
        <v>176</v>
      </c>
      <c r="O1597">
        <v>1277</v>
      </c>
      <c r="P1597" t="s">
        <v>20</v>
      </c>
      <c r="Q1597">
        <v>9.4</v>
      </c>
      <c r="R1597" s="48">
        <v>1.6666666666666607E-2</v>
      </c>
      <c r="S1597">
        <v>0</v>
      </c>
    </row>
    <row r="1598" spans="1:19" x14ac:dyDescent="0.25">
      <c r="A1598" t="s">
        <v>3395</v>
      </c>
      <c r="B1598" t="s">
        <v>3396</v>
      </c>
      <c r="C1598">
        <v>6034</v>
      </c>
      <c r="D1598" t="s">
        <v>96</v>
      </c>
      <c r="E1598" t="s">
        <v>32</v>
      </c>
      <c r="F1598" t="s">
        <v>29</v>
      </c>
      <c r="G1598" t="s">
        <v>30</v>
      </c>
      <c r="H1598" t="s">
        <v>96</v>
      </c>
      <c r="I1598" t="s">
        <v>22</v>
      </c>
      <c r="J1598">
        <v>1360.4</v>
      </c>
      <c r="K1598">
        <v>1</v>
      </c>
      <c r="L1598" t="s">
        <v>124</v>
      </c>
      <c r="M1598" t="s">
        <v>176</v>
      </c>
      <c r="O1598">
        <v>851</v>
      </c>
      <c r="P1598" t="s">
        <v>20</v>
      </c>
      <c r="Q1598">
        <v>3.6</v>
      </c>
      <c r="R1598" s="48">
        <v>1.6666666666666607E-2</v>
      </c>
      <c r="S1598">
        <v>0</v>
      </c>
    </row>
    <row r="1599" spans="1:19" x14ac:dyDescent="0.25">
      <c r="A1599" t="s">
        <v>3397</v>
      </c>
      <c r="B1599" t="s">
        <v>3398</v>
      </c>
      <c r="C1599">
        <v>6034</v>
      </c>
      <c r="D1599" t="s">
        <v>96</v>
      </c>
      <c r="E1599" t="s">
        <v>32</v>
      </c>
      <c r="F1599" t="s">
        <v>29</v>
      </c>
      <c r="G1599" t="s">
        <v>30</v>
      </c>
      <c r="H1599" t="s">
        <v>96</v>
      </c>
      <c r="I1599" t="s">
        <v>22</v>
      </c>
      <c r="J1599">
        <v>1360.4</v>
      </c>
      <c r="K1599">
        <v>1</v>
      </c>
      <c r="L1599" t="s">
        <v>124</v>
      </c>
      <c r="M1599" t="s">
        <v>176</v>
      </c>
      <c r="O1599">
        <v>1526</v>
      </c>
      <c r="P1599" t="s">
        <v>20</v>
      </c>
      <c r="Q1599">
        <v>13.3</v>
      </c>
      <c r="R1599" s="48">
        <v>1.4166666666666217E-2</v>
      </c>
      <c r="S1599">
        <v>0</v>
      </c>
    </row>
    <row r="1600" spans="1:19" x14ac:dyDescent="0.25">
      <c r="A1600" t="s">
        <v>3399</v>
      </c>
      <c r="B1600" t="s">
        <v>3400</v>
      </c>
      <c r="C1600">
        <v>6034</v>
      </c>
      <c r="D1600" t="s">
        <v>96</v>
      </c>
      <c r="E1600" t="s">
        <v>32</v>
      </c>
      <c r="F1600" t="s">
        <v>29</v>
      </c>
      <c r="G1600" t="s">
        <v>30</v>
      </c>
      <c r="H1600" t="s">
        <v>96</v>
      </c>
      <c r="I1600" t="s">
        <v>22</v>
      </c>
      <c r="J1600">
        <v>1360.4</v>
      </c>
      <c r="K1600">
        <v>1</v>
      </c>
      <c r="L1600" t="s">
        <v>124</v>
      </c>
      <c r="M1600" t="s">
        <v>176</v>
      </c>
      <c r="O1600">
        <v>1169</v>
      </c>
      <c r="P1600" t="s">
        <v>20</v>
      </c>
      <c r="Q1600">
        <v>14.7</v>
      </c>
      <c r="R1600" s="48">
        <v>9.4444444444450326E-3</v>
      </c>
      <c r="S1600">
        <v>0</v>
      </c>
    </row>
    <row r="1601" spans="1:19" x14ac:dyDescent="0.25">
      <c r="A1601" t="s">
        <v>3401</v>
      </c>
      <c r="B1601" t="s">
        <v>3402</v>
      </c>
      <c r="C1601">
        <v>6034</v>
      </c>
      <c r="D1601" t="s">
        <v>96</v>
      </c>
      <c r="E1601" t="s">
        <v>32</v>
      </c>
      <c r="F1601" t="s">
        <v>29</v>
      </c>
      <c r="G1601" t="s">
        <v>30</v>
      </c>
      <c r="H1601" t="s">
        <v>96</v>
      </c>
      <c r="I1601" t="s">
        <v>22</v>
      </c>
      <c r="J1601">
        <v>1360.4</v>
      </c>
      <c r="K1601">
        <v>1</v>
      </c>
      <c r="L1601" t="s">
        <v>124</v>
      </c>
      <c r="M1601" t="s">
        <v>176</v>
      </c>
      <c r="O1601">
        <v>1168</v>
      </c>
      <c r="P1601" t="s">
        <v>20</v>
      </c>
      <c r="Q1601">
        <v>14.9</v>
      </c>
      <c r="R1601" s="48">
        <v>1.0277777777778496E-2</v>
      </c>
      <c r="S1601">
        <v>0</v>
      </c>
    </row>
    <row r="1602" spans="1:19" x14ac:dyDescent="0.25">
      <c r="A1602" t="s">
        <v>3403</v>
      </c>
      <c r="B1602" t="s">
        <v>3404</v>
      </c>
      <c r="C1602">
        <v>6034</v>
      </c>
      <c r="D1602" t="s">
        <v>96</v>
      </c>
      <c r="E1602" t="s">
        <v>32</v>
      </c>
      <c r="F1602" t="s">
        <v>29</v>
      </c>
      <c r="G1602" t="s">
        <v>30</v>
      </c>
      <c r="H1602" t="s">
        <v>96</v>
      </c>
      <c r="I1602" t="s">
        <v>22</v>
      </c>
      <c r="J1602">
        <v>1360.5</v>
      </c>
      <c r="K1602">
        <v>1</v>
      </c>
      <c r="L1602" t="s">
        <v>124</v>
      </c>
      <c r="M1602" t="s">
        <v>176</v>
      </c>
      <c r="O1602">
        <v>1145</v>
      </c>
      <c r="P1602" t="s">
        <v>20</v>
      </c>
      <c r="Q1602">
        <v>16.899999999999999</v>
      </c>
      <c r="R1602" s="48">
        <v>9.7222222222219656E-3</v>
      </c>
      <c r="S1602">
        <v>0</v>
      </c>
    </row>
    <row r="1603" spans="1:19" x14ac:dyDescent="0.25">
      <c r="A1603" t="s">
        <v>3405</v>
      </c>
      <c r="B1603" t="s">
        <v>3406</v>
      </c>
      <c r="C1603">
        <v>6034</v>
      </c>
      <c r="D1603" t="s">
        <v>96</v>
      </c>
      <c r="E1603" t="s">
        <v>32</v>
      </c>
      <c r="F1603" t="s">
        <v>29</v>
      </c>
      <c r="G1603" t="s">
        <v>30</v>
      </c>
      <c r="H1603" t="s">
        <v>96</v>
      </c>
      <c r="I1603" t="s">
        <v>22</v>
      </c>
      <c r="J1603">
        <v>1360.5</v>
      </c>
      <c r="K1603">
        <v>1</v>
      </c>
      <c r="L1603" t="s">
        <v>124</v>
      </c>
      <c r="M1603" t="s">
        <v>176</v>
      </c>
      <c r="O1603">
        <v>1134</v>
      </c>
      <c r="P1603" t="s">
        <v>20</v>
      </c>
      <c r="Q1603">
        <v>11.8</v>
      </c>
      <c r="R1603" s="48">
        <v>1.0555555555555429E-2</v>
      </c>
      <c r="S1603">
        <v>0</v>
      </c>
    </row>
    <row r="1604" spans="1:19" x14ac:dyDescent="0.25">
      <c r="A1604" t="s">
        <v>3407</v>
      </c>
      <c r="B1604" t="s">
        <v>3408</v>
      </c>
      <c r="C1604">
        <v>6034</v>
      </c>
      <c r="D1604" t="s">
        <v>96</v>
      </c>
      <c r="E1604" t="s">
        <v>32</v>
      </c>
      <c r="F1604" t="s">
        <v>29</v>
      </c>
      <c r="G1604" t="s">
        <v>30</v>
      </c>
      <c r="H1604" t="s">
        <v>96</v>
      </c>
      <c r="I1604" t="s">
        <v>22</v>
      </c>
      <c r="J1604">
        <v>1360.5</v>
      </c>
      <c r="K1604">
        <v>1</v>
      </c>
      <c r="L1604" t="s">
        <v>124</v>
      </c>
      <c r="M1604" t="s">
        <v>176</v>
      </c>
      <c r="O1604">
        <v>1241</v>
      </c>
      <c r="P1604" t="s">
        <v>20</v>
      </c>
      <c r="Q1604">
        <v>9.4</v>
      </c>
      <c r="R1604" s="48">
        <v>1.6666666666666607E-2</v>
      </c>
      <c r="S1604">
        <v>0</v>
      </c>
    </row>
    <row r="1605" spans="1:19" x14ac:dyDescent="0.25">
      <c r="A1605" t="s">
        <v>3409</v>
      </c>
      <c r="B1605" t="s">
        <v>3410</v>
      </c>
      <c r="C1605">
        <v>6034</v>
      </c>
      <c r="D1605" t="s">
        <v>96</v>
      </c>
      <c r="E1605" t="s">
        <v>32</v>
      </c>
      <c r="F1605" t="s">
        <v>23</v>
      </c>
      <c r="G1605" t="s">
        <v>23</v>
      </c>
      <c r="H1605" t="s">
        <v>96</v>
      </c>
      <c r="I1605" t="s">
        <v>24</v>
      </c>
      <c r="J1605">
        <v>1360.5</v>
      </c>
      <c r="K1605">
        <v>1</v>
      </c>
      <c r="L1605" t="s">
        <v>131</v>
      </c>
      <c r="M1605" t="s">
        <v>176</v>
      </c>
      <c r="O1605">
        <v>0</v>
      </c>
      <c r="P1605" t="s">
        <v>20</v>
      </c>
      <c r="Q1605">
        <v>0</v>
      </c>
      <c r="R1605" s="48">
        <v>8.888888888888502E-3</v>
      </c>
      <c r="S1605">
        <v>1</v>
      </c>
    </row>
    <row r="1606" spans="1:19" x14ac:dyDescent="0.25">
      <c r="A1606" t="s">
        <v>3411</v>
      </c>
      <c r="B1606" t="s">
        <v>3412</v>
      </c>
      <c r="C1606">
        <v>6034</v>
      </c>
      <c r="D1606" t="s">
        <v>96</v>
      </c>
      <c r="E1606" t="s">
        <v>32</v>
      </c>
      <c r="F1606" t="s">
        <v>23</v>
      </c>
      <c r="G1606" t="s">
        <v>23</v>
      </c>
      <c r="H1606" t="s">
        <v>96</v>
      </c>
      <c r="I1606" t="s">
        <v>24</v>
      </c>
      <c r="J1606">
        <v>1360.5</v>
      </c>
      <c r="K1606">
        <v>0</v>
      </c>
      <c r="L1606" t="s">
        <v>134</v>
      </c>
      <c r="M1606" t="s">
        <v>176</v>
      </c>
      <c r="O1606">
        <v>0</v>
      </c>
      <c r="P1606" t="s">
        <v>20</v>
      </c>
      <c r="Q1606">
        <v>0</v>
      </c>
      <c r="R1606" s="48">
        <v>1.9444444444438602E-3</v>
      </c>
      <c r="S1606">
        <v>0</v>
      </c>
    </row>
    <row r="1607" spans="1:19" x14ac:dyDescent="0.25">
      <c r="A1607" t="s">
        <v>3413</v>
      </c>
      <c r="B1607" t="s">
        <v>3414</v>
      </c>
      <c r="C1607">
        <v>6034</v>
      </c>
      <c r="D1607" t="s">
        <v>96</v>
      </c>
      <c r="E1607" t="s">
        <v>32</v>
      </c>
      <c r="F1607" t="s">
        <v>23</v>
      </c>
      <c r="G1607" t="s">
        <v>23</v>
      </c>
      <c r="H1607" t="s">
        <v>96</v>
      </c>
      <c r="I1607" t="s">
        <v>24</v>
      </c>
      <c r="J1607">
        <v>1360.5</v>
      </c>
      <c r="K1607">
        <v>0</v>
      </c>
      <c r="L1607" t="s">
        <v>134</v>
      </c>
      <c r="M1607" t="s">
        <v>176</v>
      </c>
      <c r="O1607">
        <v>0</v>
      </c>
      <c r="P1607" t="s">
        <v>20</v>
      </c>
      <c r="Q1607">
        <v>0</v>
      </c>
      <c r="R1607" s="48">
        <v>1.6666666666666607E-2</v>
      </c>
      <c r="S1607">
        <v>0</v>
      </c>
    </row>
    <row r="1608" spans="1:19" x14ac:dyDescent="0.25">
      <c r="A1608" t="s">
        <v>3415</v>
      </c>
      <c r="B1608" t="s">
        <v>3416</v>
      </c>
      <c r="C1608">
        <v>6034</v>
      </c>
      <c r="D1608" t="s">
        <v>96</v>
      </c>
      <c r="E1608" t="s">
        <v>32</v>
      </c>
      <c r="F1608" t="s">
        <v>23</v>
      </c>
      <c r="G1608" t="s">
        <v>23</v>
      </c>
      <c r="H1608" t="s">
        <v>96</v>
      </c>
      <c r="I1608" t="s">
        <v>24</v>
      </c>
      <c r="J1608">
        <v>1360.5</v>
      </c>
      <c r="K1608">
        <v>0</v>
      </c>
      <c r="L1608" t="s">
        <v>134</v>
      </c>
      <c r="M1608" t="s">
        <v>176</v>
      </c>
      <c r="O1608">
        <v>0</v>
      </c>
      <c r="P1608" t="s">
        <v>20</v>
      </c>
      <c r="Q1608">
        <v>0</v>
      </c>
      <c r="R1608" s="48">
        <v>1.6666666666666607E-2</v>
      </c>
      <c r="S1608">
        <v>0</v>
      </c>
    </row>
    <row r="1609" spans="1:19" x14ac:dyDescent="0.25">
      <c r="A1609" t="s">
        <v>3417</v>
      </c>
      <c r="B1609" t="s">
        <v>3418</v>
      </c>
      <c r="C1609">
        <v>6034</v>
      </c>
      <c r="D1609" t="s">
        <v>96</v>
      </c>
      <c r="E1609" t="s">
        <v>32</v>
      </c>
      <c r="F1609" t="s">
        <v>23</v>
      </c>
      <c r="G1609" t="s">
        <v>23</v>
      </c>
      <c r="H1609" t="s">
        <v>96</v>
      </c>
      <c r="I1609" t="s">
        <v>24</v>
      </c>
      <c r="J1609">
        <v>1360.5</v>
      </c>
      <c r="K1609">
        <v>0</v>
      </c>
      <c r="L1609" t="s">
        <v>134</v>
      </c>
      <c r="M1609" t="s">
        <v>176</v>
      </c>
      <c r="O1609">
        <v>0</v>
      </c>
      <c r="P1609" t="s">
        <v>20</v>
      </c>
      <c r="Q1609">
        <v>0</v>
      </c>
      <c r="R1609" s="48">
        <v>1.6666666666666607E-2</v>
      </c>
      <c r="S1609">
        <v>0</v>
      </c>
    </row>
    <row r="1610" spans="1:19" x14ac:dyDescent="0.25">
      <c r="A1610" t="s">
        <v>3419</v>
      </c>
      <c r="B1610" t="s">
        <v>3420</v>
      </c>
      <c r="C1610">
        <v>6034</v>
      </c>
      <c r="D1610" t="s">
        <v>96</v>
      </c>
      <c r="E1610" t="s">
        <v>32</v>
      </c>
      <c r="F1610" t="s">
        <v>23</v>
      </c>
      <c r="G1610" t="s">
        <v>23</v>
      </c>
      <c r="H1610" t="s">
        <v>96</v>
      </c>
      <c r="I1610" t="s">
        <v>24</v>
      </c>
      <c r="J1610">
        <v>1360.5</v>
      </c>
      <c r="K1610">
        <v>0</v>
      </c>
      <c r="L1610" t="s">
        <v>134</v>
      </c>
      <c r="M1610" t="s">
        <v>176</v>
      </c>
      <c r="O1610">
        <v>0</v>
      </c>
      <c r="P1610" t="s">
        <v>20</v>
      </c>
      <c r="Q1610">
        <v>0</v>
      </c>
      <c r="R1610" s="48">
        <v>1.6666666666666607E-2</v>
      </c>
      <c r="S1610">
        <v>0</v>
      </c>
    </row>
    <row r="1611" spans="1:19" x14ac:dyDescent="0.25">
      <c r="A1611" t="s">
        <v>3421</v>
      </c>
      <c r="B1611" t="s">
        <v>3422</v>
      </c>
      <c r="C1611">
        <v>6034</v>
      </c>
      <c r="D1611" t="s">
        <v>96</v>
      </c>
      <c r="E1611" t="s">
        <v>32</v>
      </c>
      <c r="F1611" t="s">
        <v>23</v>
      </c>
      <c r="G1611" t="s">
        <v>23</v>
      </c>
      <c r="H1611" t="s">
        <v>96</v>
      </c>
      <c r="I1611" t="s">
        <v>24</v>
      </c>
      <c r="J1611">
        <v>1360.5</v>
      </c>
      <c r="K1611">
        <v>0</v>
      </c>
      <c r="L1611" t="s">
        <v>134</v>
      </c>
      <c r="M1611" t="s">
        <v>176</v>
      </c>
      <c r="O1611">
        <v>0</v>
      </c>
      <c r="P1611" t="s">
        <v>20</v>
      </c>
      <c r="Q1611">
        <v>0</v>
      </c>
      <c r="R1611" s="48">
        <v>1.6666666666666607E-2</v>
      </c>
      <c r="S1611">
        <v>0</v>
      </c>
    </row>
    <row r="1612" spans="1:19" x14ac:dyDescent="0.25">
      <c r="A1612" t="s">
        <v>3423</v>
      </c>
      <c r="B1612" t="s">
        <v>3424</v>
      </c>
      <c r="C1612">
        <v>6034</v>
      </c>
      <c r="D1612" t="s">
        <v>96</v>
      </c>
      <c r="E1612" t="s">
        <v>32</v>
      </c>
      <c r="F1612" t="s">
        <v>23</v>
      </c>
      <c r="G1612" t="s">
        <v>23</v>
      </c>
      <c r="H1612" t="s">
        <v>96</v>
      </c>
      <c r="I1612" t="s">
        <v>24</v>
      </c>
      <c r="J1612">
        <v>1360.5</v>
      </c>
      <c r="K1612">
        <v>0</v>
      </c>
      <c r="L1612" t="s">
        <v>134</v>
      </c>
      <c r="M1612" t="s">
        <v>176</v>
      </c>
      <c r="O1612">
        <v>0</v>
      </c>
      <c r="P1612" t="s">
        <v>20</v>
      </c>
      <c r="Q1612">
        <v>0</v>
      </c>
      <c r="R1612" s="48">
        <v>1.6666666666666607E-2</v>
      </c>
      <c r="S1612">
        <v>0</v>
      </c>
    </row>
    <row r="1613" spans="1:19" x14ac:dyDescent="0.25">
      <c r="A1613" t="s">
        <v>3425</v>
      </c>
      <c r="B1613" t="s">
        <v>3426</v>
      </c>
      <c r="C1613">
        <v>6086</v>
      </c>
      <c r="D1613" t="s">
        <v>96</v>
      </c>
      <c r="E1613" t="s">
        <v>16</v>
      </c>
      <c r="F1613" t="s">
        <v>17</v>
      </c>
      <c r="G1613" t="s">
        <v>17</v>
      </c>
      <c r="H1613" t="s">
        <v>96</v>
      </c>
      <c r="I1613" t="s">
        <v>19</v>
      </c>
      <c r="J1613">
        <v>20856.900000000001</v>
      </c>
      <c r="K1613">
        <v>1</v>
      </c>
      <c r="L1613" t="s">
        <v>101</v>
      </c>
      <c r="M1613" t="s">
        <v>3427</v>
      </c>
      <c r="O1613">
        <v>1056</v>
      </c>
      <c r="P1613" t="s">
        <v>20</v>
      </c>
      <c r="Q1613">
        <v>4.5999999999999996</v>
      </c>
      <c r="R1613" s="48">
        <v>0</v>
      </c>
      <c r="S1613">
        <v>0</v>
      </c>
    </row>
    <row r="1614" spans="1:19" x14ac:dyDescent="0.25">
      <c r="A1614" t="s">
        <v>3428</v>
      </c>
      <c r="B1614" t="s">
        <v>3429</v>
      </c>
      <c r="C1614">
        <v>6086</v>
      </c>
      <c r="D1614" t="s">
        <v>96</v>
      </c>
      <c r="E1614" t="s">
        <v>16</v>
      </c>
      <c r="F1614" t="s">
        <v>21</v>
      </c>
      <c r="G1614" t="s">
        <v>21</v>
      </c>
      <c r="H1614" t="s">
        <v>96</v>
      </c>
      <c r="I1614" t="s">
        <v>22</v>
      </c>
      <c r="J1614">
        <v>20856.900000000001</v>
      </c>
      <c r="K1614">
        <v>1</v>
      </c>
      <c r="L1614" t="s">
        <v>97</v>
      </c>
      <c r="M1614" t="s">
        <v>3427</v>
      </c>
      <c r="O1614">
        <v>964</v>
      </c>
      <c r="P1614" t="s">
        <v>20</v>
      </c>
      <c r="Q1614">
        <v>3.1</v>
      </c>
      <c r="R1614" s="48">
        <v>3.2777777777777781E-2</v>
      </c>
      <c r="S1614">
        <v>0</v>
      </c>
    </row>
    <row r="1615" spans="1:19" x14ac:dyDescent="0.25">
      <c r="A1615" t="s">
        <v>3430</v>
      </c>
      <c r="B1615" t="s">
        <v>3431</v>
      </c>
      <c r="C1615">
        <v>6086</v>
      </c>
      <c r="D1615" t="s">
        <v>96</v>
      </c>
      <c r="E1615" t="s">
        <v>16</v>
      </c>
      <c r="F1615" t="s">
        <v>21</v>
      </c>
      <c r="G1615" t="s">
        <v>21</v>
      </c>
      <c r="H1615" t="s">
        <v>96</v>
      </c>
      <c r="I1615" t="s">
        <v>22</v>
      </c>
      <c r="J1615">
        <v>20856.900000000001</v>
      </c>
      <c r="K1615">
        <v>1</v>
      </c>
      <c r="L1615" t="s">
        <v>97</v>
      </c>
      <c r="M1615" t="s">
        <v>3427</v>
      </c>
      <c r="O1615">
        <v>835</v>
      </c>
      <c r="P1615" t="s">
        <v>20</v>
      </c>
      <c r="Q1615">
        <v>3.8</v>
      </c>
      <c r="R1615" s="48">
        <v>1.666666666666667E-2</v>
      </c>
      <c r="S1615">
        <v>0</v>
      </c>
    </row>
    <row r="1616" spans="1:19" x14ac:dyDescent="0.25">
      <c r="A1616" t="s">
        <v>3432</v>
      </c>
      <c r="B1616" t="s">
        <v>3433</v>
      </c>
      <c r="C1616">
        <v>6086</v>
      </c>
      <c r="D1616" t="s">
        <v>96</v>
      </c>
      <c r="E1616" t="s">
        <v>16</v>
      </c>
      <c r="F1616" t="s">
        <v>17</v>
      </c>
      <c r="G1616" t="s">
        <v>17</v>
      </c>
      <c r="H1616" t="s">
        <v>96</v>
      </c>
      <c r="I1616" t="s">
        <v>19</v>
      </c>
      <c r="J1616">
        <v>20856.900000000001</v>
      </c>
      <c r="K1616">
        <v>1</v>
      </c>
      <c r="L1616" t="s">
        <v>101</v>
      </c>
      <c r="M1616" t="s">
        <v>3427</v>
      </c>
      <c r="O1616">
        <v>898</v>
      </c>
      <c r="P1616" t="s">
        <v>20</v>
      </c>
      <c r="Q1616">
        <v>3.5</v>
      </c>
      <c r="R1616" s="48">
        <v>2.7777777777777818E-3</v>
      </c>
      <c r="S1616">
        <v>0</v>
      </c>
    </row>
    <row r="1617" spans="1:19" x14ac:dyDescent="0.25">
      <c r="A1617" t="s">
        <v>3434</v>
      </c>
      <c r="B1617" t="s">
        <v>3435</v>
      </c>
      <c r="C1617">
        <v>6086</v>
      </c>
      <c r="D1617" t="s">
        <v>96</v>
      </c>
      <c r="E1617" t="s">
        <v>16</v>
      </c>
      <c r="F1617" t="s">
        <v>17</v>
      </c>
      <c r="G1617" t="s">
        <v>17</v>
      </c>
      <c r="H1617" t="s">
        <v>96</v>
      </c>
      <c r="I1617" t="s">
        <v>19</v>
      </c>
      <c r="J1617">
        <v>20856.900000000001</v>
      </c>
      <c r="K1617">
        <v>1</v>
      </c>
      <c r="L1617" t="s">
        <v>101</v>
      </c>
      <c r="M1617" t="s">
        <v>3427</v>
      </c>
      <c r="O1617">
        <v>927</v>
      </c>
      <c r="P1617" t="s">
        <v>20</v>
      </c>
      <c r="Q1617">
        <v>4.8</v>
      </c>
      <c r="R1617" s="48">
        <v>1.6666666666666659E-2</v>
      </c>
      <c r="S1617">
        <v>0</v>
      </c>
    </row>
    <row r="1618" spans="1:19" x14ac:dyDescent="0.25">
      <c r="A1618" t="s">
        <v>3436</v>
      </c>
      <c r="B1618" t="s">
        <v>3437</v>
      </c>
      <c r="C1618">
        <v>6086</v>
      </c>
      <c r="D1618" t="s">
        <v>96</v>
      </c>
      <c r="E1618" t="s">
        <v>16</v>
      </c>
      <c r="F1618" t="s">
        <v>17</v>
      </c>
      <c r="G1618" t="s">
        <v>17</v>
      </c>
      <c r="H1618" t="s">
        <v>96</v>
      </c>
      <c r="I1618" t="s">
        <v>19</v>
      </c>
      <c r="J1618">
        <v>20857.2</v>
      </c>
      <c r="K1618">
        <v>1</v>
      </c>
      <c r="L1618" t="s">
        <v>101</v>
      </c>
      <c r="M1618" t="s">
        <v>3427</v>
      </c>
      <c r="O1618">
        <v>977</v>
      </c>
      <c r="P1618" t="s">
        <v>20</v>
      </c>
      <c r="Q1618">
        <v>5.2</v>
      </c>
      <c r="R1618" s="48">
        <v>1.666666666666667E-2</v>
      </c>
      <c r="S1618">
        <v>0</v>
      </c>
    </row>
    <row r="1619" spans="1:19" x14ac:dyDescent="0.25">
      <c r="A1619" t="s">
        <v>3438</v>
      </c>
      <c r="B1619" t="s">
        <v>3439</v>
      </c>
      <c r="C1619">
        <v>6086</v>
      </c>
      <c r="D1619" t="s">
        <v>96</v>
      </c>
      <c r="E1619" t="s">
        <v>16</v>
      </c>
      <c r="F1619" t="s">
        <v>17</v>
      </c>
      <c r="G1619" t="s">
        <v>17</v>
      </c>
      <c r="H1619" t="s">
        <v>96</v>
      </c>
      <c r="I1619" t="s">
        <v>19</v>
      </c>
      <c r="J1619">
        <v>20857.2</v>
      </c>
      <c r="K1619">
        <v>1</v>
      </c>
      <c r="L1619" t="s">
        <v>101</v>
      </c>
      <c r="M1619" t="s">
        <v>3427</v>
      </c>
      <c r="O1619">
        <v>984</v>
      </c>
      <c r="P1619" t="s">
        <v>20</v>
      </c>
      <c r="Q1619">
        <v>5.0999999999999996</v>
      </c>
      <c r="R1619" s="48">
        <v>9.1666666666666737E-3</v>
      </c>
      <c r="S1619">
        <v>0</v>
      </c>
    </row>
    <row r="1620" spans="1:19" x14ac:dyDescent="0.25">
      <c r="A1620" t="s">
        <v>3440</v>
      </c>
      <c r="B1620" t="s">
        <v>3441</v>
      </c>
      <c r="C1620">
        <v>6086</v>
      </c>
      <c r="D1620" t="s">
        <v>96</v>
      </c>
      <c r="E1620" t="s">
        <v>16</v>
      </c>
      <c r="F1620" t="s">
        <v>17</v>
      </c>
      <c r="G1620" t="s">
        <v>17</v>
      </c>
      <c r="H1620" t="s">
        <v>96</v>
      </c>
      <c r="I1620" t="s">
        <v>19</v>
      </c>
      <c r="J1620">
        <v>20857.2</v>
      </c>
      <c r="K1620">
        <v>1</v>
      </c>
      <c r="L1620" t="s">
        <v>101</v>
      </c>
      <c r="M1620" t="s">
        <v>3427</v>
      </c>
      <c r="O1620">
        <v>970</v>
      </c>
      <c r="P1620" t="s">
        <v>20</v>
      </c>
      <c r="Q1620">
        <v>5.0999999999999996</v>
      </c>
      <c r="R1620" s="48">
        <v>1.6666666666666649E-2</v>
      </c>
      <c r="S1620">
        <v>0</v>
      </c>
    </row>
    <row r="1621" spans="1:19" x14ac:dyDescent="0.25">
      <c r="A1621" t="s">
        <v>3442</v>
      </c>
      <c r="B1621" t="s">
        <v>3443</v>
      </c>
      <c r="C1621">
        <v>6086</v>
      </c>
      <c r="D1621" t="s">
        <v>96</v>
      </c>
      <c r="E1621" t="s">
        <v>16</v>
      </c>
      <c r="F1621" t="s">
        <v>17</v>
      </c>
      <c r="G1621" t="s">
        <v>17</v>
      </c>
      <c r="H1621" t="s">
        <v>96</v>
      </c>
      <c r="I1621" t="s">
        <v>19</v>
      </c>
      <c r="J1621">
        <v>20857.2</v>
      </c>
      <c r="K1621">
        <v>1</v>
      </c>
      <c r="L1621" t="s">
        <v>101</v>
      </c>
      <c r="M1621" t="s">
        <v>3427</v>
      </c>
      <c r="O1621">
        <v>929</v>
      </c>
      <c r="P1621" t="s">
        <v>20</v>
      </c>
      <c r="Q1621">
        <v>4.8</v>
      </c>
      <c r="R1621" s="48">
        <v>1.666666666666667E-2</v>
      </c>
      <c r="S1621">
        <v>0</v>
      </c>
    </row>
    <row r="1622" spans="1:19" x14ac:dyDescent="0.25">
      <c r="A1622" t="s">
        <v>3444</v>
      </c>
      <c r="B1622" t="s">
        <v>3445</v>
      </c>
      <c r="C1622">
        <v>6086</v>
      </c>
      <c r="D1622" t="s">
        <v>96</v>
      </c>
      <c r="E1622" t="s">
        <v>16</v>
      </c>
      <c r="F1622" t="s">
        <v>17</v>
      </c>
      <c r="G1622" t="s">
        <v>17</v>
      </c>
      <c r="H1622" t="s">
        <v>96</v>
      </c>
      <c r="I1622" t="s">
        <v>19</v>
      </c>
      <c r="J1622">
        <v>20857.2</v>
      </c>
      <c r="K1622">
        <v>1</v>
      </c>
      <c r="L1622" t="s">
        <v>101</v>
      </c>
      <c r="M1622" t="s">
        <v>3427</v>
      </c>
      <c r="O1622">
        <v>922</v>
      </c>
      <c r="P1622" t="s">
        <v>20</v>
      </c>
      <c r="Q1622">
        <v>4.8</v>
      </c>
      <c r="R1622" s="48">
        <v>1.666666666666667E-2</v>
      </c>
      <c r="S1622">
        <v>0</v>
      </c>
    </row>
    <row r="1623" spans="1:19" x14ac:dyDescent="0.25">
      <c r="A1623" t="s">
        <v>3446</v>
      </c>
      <c r="B1623" t="s">
        <v>3447</v>
      </c>
      <c r="C1623">
        <v>6086</v>
      </c>
      <c r="D1623" t="s">
        <v>96</v>
      </c>
      <c r="E1623" t="s">
        <v>16</v>
      </c>
      <c r="F1623" t="s">
        <v>17</v>
      </c>
      <c r="G1623" t="s">
        <v>17</v>
      </c>
      <c r="H1623" t="s">
        <v>96</v>
      </c>
      <c r="I1623" t="s">
        <v>19</v>
      </c>
      <c r="J1623">
        <v>20857.2</v>
      </c>
      <c r="K1623">
        <v>1</v>
      </c>
      <c r="L1623" t="s">
        <v>101</v>
      </c>
      <c r="M1623" t="s">
        <v>3427</v>
      </c>
      <c r="O1623">
        <v>953</v>
      </c>
      <c r="P1623" t="s">
        <v>20</v>
      </c>
      <c r="Q1623">
        <v>4.8</v>
      </c>
      <c r="R1623" s="48">
        <v>1.666666666666667E-2</v>
      </c>
      <c r="S1623">
        <v>0</v>
      </c>
    </row>
    <row r="1624" spans="1:19" x14ac:dyDescent="0.25">
      <c r="A1624" t="s">
        <v>3448</v>
      </c>
      <c r="B1624" t="s">
        <v>3449</v>
      </c>
      <c r="C1624">
        <v>6086</v>
      </c>
      <c r="D1624" t="s">
        <v>96</v>
      </c>
      <c r="E1624" t="s">
        <v>16</v>
      </c>
      <c r="F1624" t="s">
        <v>17</v>
      </c>
      <c r="G1624" t="s">
        <v>17</v>
      </c>
      <c r="H1624" t="s">
        <v>96</v>
      </c>
      <c r="I1624" t="s">
        <v>19</v>
      </c>
      <c r="J1624">
        <v>20857.2</v>
      </c>
      <c r="K1624">
        <v>1</v>
      </c>
      <c r="L1624" t="s">
        <v>101</v>
      </c>
      <c r="M1624" t="s">
        <v>3427</v>
      </c>
      <c r="O1624">
        <v>965</v>
      </c>
      <c r="P1624" t="s">
        <v>20</v>
      </c>
      <c r="Q1624">
        <v>5</v>
      </c>
      <c r="R1624" s="48">
        <v>1.666666666666667E-2</v>
      </c>
      <c r="S1624">
        <v>0</v>
      </c>
    </row>
    <row r="1625" spans="1:19" x14ac:dyDescent="0.25">
      <c r="A1625" t="s">
        <v>3450</v>
      </c>
      <c r="B1625" t="s">
        <v>199</v>
      </c>
      <c r="C1625">
        <v>6086</v>
      </c>
      <c r="D1625" t="s">
        <v>96</v>
      </c>
      <c r="E1625" t="s">
        <v>16</v>
      </c>
      <c r="F1625" t="s">
        <v>21</v>
      </c>
      <c r="G1625" t="s">
        <v>21</v>
      </c>
      <c r="H1625" t="s">
        <v>96</v>
      </c>
      <c r="I1625" t="s">
        <v>22</v>
      </c>
      <c r="J1625">
        <v>20857.2</v>
      </c>
      <c r="K1625">
        <v>1</v>
      </c>
      <c r="L1625" t="s">
        <v>97</v>
      </c>
      <c r="M1625" t="s">
        <v>3427</v>
      </c>
      <c r="O1625">
        <v>909</v>
      </c>
      <c r="P1625" t="s">
        <v>20</v>
      </c>
      <c r="Q1625">
        <v>0</v>
      </c>
      <c r="R1625" s="48">
        <v>9.1666666666666632E-3</v>
      </c>
      <c r="S1625">
        <v>1</v>
      </c>
    </row>
    <row r="1626" spans="1:19" x14ac:dyDescent="0.25">
      <c r="A1626" t="s">
        <v>3451</v>
      </c>
      <c r="B1626" t="s">
        <v>202</v>
      </c>
      <c r="C1626">
        <v>6086</v>
      </c>
      <c r="D1626" t="s">
        <v>96</v>
      </c>
      <c r="E1626" t="s">
        <v>16</v>
      </c>
      <c r="F1626" t="s">
        <v>21</v>
      </c>
      <c r="G1626" t="s">
        <v>21</v>
      </c>
      <c r="H1626" t="s">
        <v>96</v>
      </c>
      <c r="I1626" t="s">
        <v>22</v>
      </c>
      <c r="J1626">
        <v>20857.2</v>
      </c>
      <c r="K1626">
        <v>1</v>
      </c>
      <c r="L1626" t="s">
        <v>97</v>
      </c>
      <c r="M1626" t="s">
        <v>3427</v>
      </c>
      <c r="O1626">
        <v>1186</v>
      </c>
      <c r="P1626" t="s">
        <v>20</v>
      </c>
      <c r="Q1626">
        <v>4.8</v>
      </c>
      <c r="R1626" s="48">
        <v>1.6666666666666649E-2</v>
      </c>
      <c r="S1626">
        <v>0</v>
      </c>
    </row>
    <row r="1627" spans="1:19" x14ac:dyDescent="0.25">
      <c r="A1627" t="s">
        <v>3452</v>
      </c>
      <c r="B1627" t="s">
        <v>3453</v>
      </c>
      <c r="C1627">
        <v>6086</v>
      </c>
      <c r="D1627" t="s">
        <v>96</v>
      </c>
      <c r="E1627" t="s">
        <v>16</v>
      </c>
      <c r="F1627" t="s">
        <v>17</v>
      </c>
      <c r="G1627" t="s">
        <v>17</v>
      </c>
      <c r="H1627" t="s">
        <v>96</v>
      </c>
      <c r="I1627" t="s">
        <v>19</v>
      </c>
      <c r="J1627">
        <v>20857.2</v>
      </c>
      <c r="K1627">
        <v>1</v>
      </c>
      <c r="L1627" t="s">
        <v>101</v>
      </c>
      <c r="M1627" t="s">
        <v>3427</v>
      </c>
      <c r="O1627">
        <v>957</v>
      </c>
      <c r="P1627" t="s">
        <v>20</v>
      </c>
      <c r="Q1627">
        <v>4.0999999999999996</v>
      </c>
      <c r="R1627" s="48">
        <v>1.3333333333333336E-2</v>
      </c>
      <c r="S1627">
        <v>0</v>
      </c>
    </row>
    <row r="1628" spans="1:19" x14ac:dyDescent="0.25">
      <c r="A1628" t="s">
        <v>3454</v>
      </c>
      <c r="B1628" t="s">
        <v>3455</v>
      </c>
      <c r="C1628">
        <v>6086</v>
      </c>
      <c r="D1628" t="s">
        <v>96</v>
      </c>
      <c r="E1628" t="s">
        <v>16</v>
      </c>
      <c r="F1628" t="s">
        <v>17</v>
      </c>
      <c r="G1628" t="s">
        <v>17</v>
      </c>
      <c r="H1628" t="s">
        <v>96</v>
      </c>
      <c r="I1628" t="s">
        <v>19</v>
      </c>
      <c r="J1628">
        <v>20857.2</v>
      </c>
      <c r="K1628">
        <v>1</v>
      </c>
      <c r="L1628" t="s">
        <v>101</v>
      </c>
      <c r="M1628" t="s">
        <v>3427</v>
      </c>
      <c r="O1628">
        <v>969</v>
      </c>
      <c r="P1628" t="s">
        <v>20</v>
      </c>
      <c r="Q1628">
        <v>4.3</v>
      </c>
      <c r="R1628" s="48">
        <v>1.6666666666666691E-2</v>
      </c>
      <c r="S1628">
        <v>0</v>
      </c>
    </row>
    <row r="1629" spans="1:19" x14ac:dyDescent="0.25">
      <c r="A1629" t="s">
        <v>3456</v>
      </c>
      <c r="B1629" t="s">
        <v>3457</v>
      </c>
      <c r="C1629">
        <v>6086</v>
      </c>
      <c r="D1629" t="s">
        <v>96</v>
      </c>
      <c r="E1629" t="s">
        <v>16</v>
      </c>
      <c r="F1629" t="s">
        <v>17</v>
      </c>
      <c r="G1629" t="s">
        <v>17</v>
      </c>
      <c r="H1629" t="s">
        <v>96</v>
      </c>
      <c r="I1629" t="s">
        <v>19</v>
      </c>
      <c r="J1629">
        <v>20857.2</v>
      </c>
      <c r="K1629">
        <v>1</v>
      </c>
      <c r="L1629" t="s">
        <v>101</v>
      </c>
      <c r="M1629" t="s">
        <v>3427</v>
      </c>
      <c r="O1629">
        <v>965</v>
      </c>
      <c r="P1629" t="s">
        <v>20</v>
      </c>
      <c r="Q1629">
        <v>4.2</v>
      </c>
      <c r="R1629" s="48">
        <v>1.6666666666666649E-2</v>
      </c>
      <c r="S1629">
        <v>0</v>
      </c>
    </row>
    <row r="1630" spans="1:19" x14ac:dyDescent="0.25">
      <c r="A1630" t="s">
        <v>3458</v>
      </c>
      <c r="B1630" t="s">
        <v>3459</v>
      </c>
      <c r="C1630">
        <v>6086</v>
      </c>
      <c r="D1630" t="s">
        <v>96</v>
      </c>
      <c r="E1630" t="s">
        <v>16</v>
      </c>
      <c r="F1630" t="s">
        <v>17</v>
      </c>
      <c r="G1630" t="s">
        <v>17</v>
      </c>
      <c r="H1630" t="s">
        <v>96</v>
      </c>
      <c r="I1630" t="s">
        <v>19</v>
      </c>
      <c r="J1630">
        <v>20857.2</v>
      </c>
      <c r="K1630">
        <v>1</v>
      </c>
      <c r="L1630" t="s">
        <v>101</v>
      </c>
      <c r="M1630" t="s">
        <v>3427</v>
      </c>
      <c r="O1630">
        <v>1030</v>
      </c>
      <c r="P1630" t="s">
        <v>20</v>
      </c>
      <c r="Q1630">
        <v>4.3</v>
      </c>
      <c r="R1630" s="48">
        <v>1.6666666666666691E-2</v>
      </c>
      <c r="S1630">
        <v>0</v>
      </c>
    </row>
    <row r="1631" spans="1:19" x14ac:dyDescent="0.25">
      <c r="A1631" t="s">
        <v>3460</v>
      </c>
      <c r="B1631" t="s">
        <v>3461</v>
      </c>
      <c r="C1631">
        <v>6086</v>
      </c>
      <c r="D1631" t="s">
        <v>96</v>
      </c>
      <c r="E1631" t="s">
        <v>16</v>
      </c>
      <c r="F1631" t="s">
        <v>17</v>
      </c>
      <c r="G1631" t="s">
        <v>17</v>
      </c>
      <c r="H1631" t="s">
        <v>96</v>
      </c>
      <c r="I1631" t="s">
        <v>19</v>
      </c>
      <c r="J1631">
        <v>20857.2</v>
      </c>
      <c r="K1631">
        <v>1</v>
      </c>
      <c r="L1631" t="s">
        <v>101</v>
      </c>
      <c r="M1631" t="s">
        <v>3427</v>
      </c>
      <c r="O1631">
        <v>955</v>
      </c>
      <c r="P1631" t="s">
        <v>20</v>
      </c>
      <c r="Q1631">
        <v>4.0999999999999996</v>
      </c>
      <c r="R1631" s="48">
        <v>1.6666666666666649E-2</v>
      </c>
      <c r="S1631">
        <v>0</v>
      </c>
    </row>
    <row r="1632" spans="1:19" x14ac:dyDescent="0.25">
      <c r="A1632" t="s">
        <v>3462</v>
      </c>
      <c r="B1632" t="s">
        <v>3463</v>
      </c>
      <c r="C1632">
        <v>6086</v>
      </c>
      <c r="D1632" t="s">
        <v>96</v>
      </c>
      <c r="E1632" t="s">
        <v>16</v>
      </c>
      <c r="F1632" t="s">
        <v>17</v>
      </c>
      <c r="G1632" t="s">
        <v>17</v>
      </c>
      <c r="H1632" t="s">
        <v>96</v>
      </c>
      <c r="I1632" t="s">
        <v>19</v>
      </c>
      <c r="J1632">
        <v>20857.400000000001</v>
      </c>
      <c r="K1632">
        <v>1</v>
      </c>
      <c r="L1632" t="s">
        <v>101</v>
      </c>
      <c r="M1632" t="s">
        <v>3427</v>
      </c>
      <c r="O1632">
        <v>983</v>
      </c>
      <c r="P1632" t="s">
        <v>20</v>
      </c>
      <c r="Q1632">
        <v>4.2</v>
      </c>
      <c r="R1632" s="48">
        <v>1.6666666666666649E-2</v>
      </c>
      <c r="S1632">
        <v>0</v>
      </c>
    </row>
    <row r="1633" spans="1:19" x14ac:dyDescent="0.25">
      <c r="A1633" t="s">
        <v>3464</v>
      </c>
      <c r="B1633" t="s">
        <v>3465</v>
      </c>
      <c r="C1633">
        <v>6086</v>
      </c>
      <c r="D1633" t="s">
        <v>96</v>
      </c>
      <c r="E1633" t="s">
        <v>16</v>
      </c>
      <c r="F1633" t="s">
        <v>17</v>
      </c>
      <c r="G1633" t="s">
        <v>17</v>
      </c>
      <c r="H1633" t="s">
        <v>96</v>
      </c>
      <c r="I1633" t="s">
        <v>19</v>
      </c>
      <c r="J1633">
        <v>20857.400000000001</v>
      </c>
      <c r="K1633">
        <v>1</v>
      </c>
      <c r="L1633" t="s">
        <v>101</v>
      </c>
      <c r="M1633" t="s">
        <v>3427</v>
      </c>
      <c r="O1633">
        <v>971</v>
      </c>
      <c r="P1633" t="s">
        <v>20</v>
      </c>
      <c r="Q1633">
        <v>4.2</v>
      </c>
      <c r="R1633" s="48">
        <v>1.6666666666666691E-2</v>
      </c>
      <c r="S1633">
        <v>0</v>
      </c>
    </row>
    <row r="1634" spans="1:19" x14ac:dyDescent="0.25">
      <c r="A1634" t="s">
        <v>3466</v>
      </c>
      <c r="B1634" t="s">
        <v>3467</v>
      </c>
      <c r="C1634">
        <v>6086</v>
      </c>
      <c r="D1634" t="s">
        <v>96</v>
      </c>
      <c r="E1634" t="s">
        <v>16</v>
      </c>
      <c r="F1634" t="s">
        <v>17</v>
      </c>
      <c r="G1634" t="s">
        <v>17</v>
      </c>
      <c r="H1634" t="s">
        <v>96</v>
      </c>
      <c r="I1634" t="s">
        <v>19</v>
      </c>
      <c r="J1634">
        <v>20857.400000000001</v>
      </c>
      <c r="K1634">
        <v>1</v>
      </c>
      <c r="L1634" t="s">
        <v>101</v>
      </c>
      <c r="M1634" t="s">
        <v>3427</v>
      </c>
      <c r="O1634">
        <v>1003</v>
      </c>
      <c r="P1634" t="s">
        <v>20</v>
      </c>
      <c r="Q1634">
        <v>4.4000000000000004</v>
      </c>
      <c r="R1634" s="48">
        <v>1.6666666666666649E-2</v>
      </c>
      <c r="S1634">
        <v>0</v>
      </c>
    </row>
    <row r="1635" spans="1:19" x14ac:dyDescent="0.25">
      <c r="A1635" t="s">
        <v>3468</v>
      </c>
      <c r="B1635" t="s">
        <v>3469</v>
      </c>
      <c r="C1635">
        <v>6086</v>
      </c>
      <c r="D1635" t="s">
        <v>96</v>
      </c>
      <c r="E1635" t="s">
        <v>16</v>
      </c>
      <c r="F1635" t="s">
        <v>17</v>
      </c>
      <c r="G1635" t="s">
        <v>17</v>
      </c>
      <c r="H1635" t="s">
        <v>96</v>
      </c>
      <c r="I1635" t="s">
        <v>19</v>
      </c>
      <c r="J1635">
        <v>20857.400000000001</v>
      </c>
      <c r="K1635">
        <v>1</v>
      </c>
      <c r="L1635" t="s">
        <v>101</v>
      </c>
      <c r="M1635" t="s">
        <v>3427</v>
      </c>
      <c r="O1635">
        <v>1025</v>
      </c>
      <c r="P1635" t="s">
        <v>20</v>
      </c>
      <c r="Q1635">
        <v>4.4000000000000004</v>
      </c>
      <c r="R1635" s="48">
        <v>1.6666666666666691E-2</v>
      </c>
      <c r="S1635">
        <v>0</v>
      </c>
    </row>
    <row r="1636" spans="1:19" x14ac:dyDescent="0.25">
      <c r="A1636" t="s">
        <v>3470</v>
      </c>
      <c r="B1636" t="s">
        <v>3471</v>
      </c>
      <c r="C1636">
        <v>6086</v>
      </c>
      <c r="D1636" t="s">
        <v>96</v>
      </c>
      <c r="E1636" t="s">
        <v>16</v>
      </c>
      <c r="F1636" t="s">
        <v>21</v>
      </c>
      <c r="G1636" t="s">
        <v>21</v>
      </c>
      <c r="H1636" t="s">
        <v>96</v>
      </c>
      <c r="I1636" t="s">
        <v>22</v>
      </c>
      <c r="J1636">
        <v>20857.400000000001</v>
      </c>
      <c r="K1636">
        <v>1</v>
      </c>
      <c r="L1636" t="s">
        <v>97</v>
      </c>
      <c r="M1636" t="s">
        <v>3427</v>
      </c>
      <c r="O1636">
        <v>732</v>
      </c>
      <c r="P1636" t="s">
        <v>20</v>
      </c>
      <c r="Q1636">
        <v>0</v>
      </c>
      <c r="R1636" s="48">
        <v>1.4722222222222206E-2</v>
      </c>
      <c r="S1636">
        <v>1</v>
      </c>
    </row>
    <row r="1637" spans="1:19" x14ac:dyDescent="0.25">
      <c r="A1637" t="s">
        <v>3472</v>
      </c>
      <c r="B1637" t="s">
        <v>3473</v>
      </c>
      <c r="C1637">
        <v>6086</v>
      </c>
      <c r="D1637" t="s">
        <v>96</v>
      </c>
      <c r="E1637" t="s">
        <v>16</v>
      </c>
      <c r="F1637" t="s">
        <v>21</v>
      </c>
      <c r="G1637" t="s">
        <v>21</v>
      </c>
      <c r="H1637" t="s">
        <v>96</v>
      </c>
      <c r="I1637" t="s">
        <v>22</v>
      </c>
      <c r="J1637">
        <v>20857.400000000001</v>
      </c>
      <c r="K1637">
        <v>1</v>
      </c>
      <c r="L1637" t="s">
        <v>97</v>
      </c>
      <c r="M1637" t="s">
        <v>3427</v>
      </c>
      <c r="O1637">
        <v>886</v>
      </c>
      <c r="P1637" t="s">
        <v>20</v>
      </c>
      <c r="Q1637">
        <v>2.6</v>
      </c>
      <c r="R1637" s="48">
        <v>1.6666666666666691E-2</v>
      </c>
      <c r="S1637">
        <v>0</v>
      </c>
    </row>
    <row r="1638" spans="1:19" x14ac:dyDescent="0.25">
      <c r="A1638" t="s">
        <v>3474</v>
      </c>
      <c r="B1638" t="s">
        <v>3475</v>
      </c>
      <c r="C1638">
        <v>6086</v>
      </c>
      <c r="D1638" t="s">
        <v>96</v>
      </c>
      <c r="E1638" t="s">
        <v>16</v>
      </c>
      <c r="F1638" t="s">
        <v>17</v>
      </c>
      <c r="G1638" t="s">
        <v>17</v>
      </c>
      <c r="H1638" t="s">
        <v>96</v>
      </c>
      <c r="I1638" t="s">
        <v>19</v>
      </c>
      <c r="J1638">
        <v>20857.5</v>
      </c>
      <c r="K1638">
        <v>1</v>
      </c>
      <c r="L1638" t="s">
        <v>101</v>
      </c>
      <c r="M1638" t="s">
        <v>3427</v>
      </c>
      <c r="O1638">
        <v>615</v>
      </c>
      <c r="P1638" t="s">
        <v>20</v>
      </c>
      <c r="Q1638">
        <v>1.2</v>
      </c>
      <c r="R1638" s="48">
        <v>9.4444444444444497E-3</v>
      </c>
      <c r="S1638">
        <v>0</v>
      </c>
    </row>
    <row r="1639" spans="1:19" x14ac:dyDescent="0.25">
      <c r="A1639" t="s">
        <v>3476</v>
      </c>
      <c r="B1639" t="s">
        <v>3477</v>
      </c>
      <c r="C1639">
        <v>6086</v>
      </c>
      <c r="D1639" t="s">
        <v>96</v>
      </c>
      <c r="E1639" t="s">
        <v>16</v>
      </c>
      <c r="F1639" t="s">
        <v>17</v>
      </c>
      <c r="G1639" t="s">
        <v>17</v>
      </c>
      <c r="H1639" t="s">
        <v>96</v>
      </c>
      <c r="I1639" t="s">
        <v>19</v>
      </c>
      <c r="J1639">
        <v>20857.5</v>
      </c>
      <c r="K1639">
        <v>1</v>
      </c>
      <c r="L1639" t="s">
        <v>101</v>
      </c>
      <c r="M1639" t="s">
        <v>3427</v>
      </c>
      <c r="O1639">
        <v>1007</v>
      </c>
      <c r="P1639" t="s">
        <v>20</v>
      </c>
      <c r="Q1639">
        <v>4.3</v>
      </c>
      <c r="R1639" s="48">
        <v>1.6666666666666607E-2</v>
      </c>
      <c r="S1639">
        <v>0</v>
      </c>
    </row>
    <row r="1640" spans="1:19" x14ac:dyDescent="0.25">
      <c r="A1640" t="s">
        <v>3478</v>
      </c>
      <c r="B1640" t="s">
        <v>3479</v>
      </c>
      <c r="C1640">
        <v>6086</v>
      </c>
      <c r="D1640" t="s">
        <v>96</v>
      </c>
      <c r="E1640" t="s">
        <v>16</v>
      </c>
      <c r="F1640" t="s">
        <v>17</v>
      </c>
      <c r="G1640" t="s">
        <v>17</v>
      </c>
      <c r="H1640" t="s">
        <v>96</v>
      </c>
      <c r="I1640" t="s">
        <v>19</v>
      </c>
      <c r="J1640">
        <v>20857.5</v>
      </c>
      <c r="K1640">
        <v>1</v>
      </c>
      <c r="L1640" t="s">
        <v>101</v>
      </c>
      <c r="M1640" t="s">
        <v>3427</v>
      </c>
      <c r="O1640">
        <v>1038</v>
      </c>
      <c r="P1640" t="s">
        <v>20</v>
      </c>
      <c r="Q1640">
        <v>4.3</v>
      </c>
      <c r="R1640" s="48">
        <v>1.6666666666666691E-2</v>
      </c>
      <c r="S1640">
        <v>0</v>
      </c>
    </row>
    <row r="1641" spans="1:19" x14ac:dyDescent="0.25">
      <c r="A1641" t="s">
        <v>3480</v>
      </c>
      <c r="B1641" t="s">
        <v>3481</v>
      </c>
      <c r="C1641">
        <v>6086</v>
      </c>
      <c r="D1641" t="s">
        <v>96</v>
      </c>
      <c r="E1641" t="s">
        <v>16</v>
      </c>
      <c r="F1641" t="s">
        <v>17</v>
      </c>
      <c r="G1641" t="s">
        <v>17</v>
      </c>
      <c r="H1641" t="s">
        <v>96</v>
      </c>
      <c r="I1641" t="s">
        <v>19</v>
      </c>
      <c r="J1641">
        <v>20857.5</v>
      </c>
      <c r="K1641">
        <v>1</v>
      </c>
      <c r="L1641" t="s">
        <v>101</v>
      </c>
      <c r="M1641" t="s">
        <v>3427</v>
      </c>
      <c r="O1641">
        <v>1028</v>
      </c>
      <c r="P1641" t="s">
        <v>20</v>
      </c>
      <c r="Q1641">
        <v>4.4000000000000004</v>
      </c>
      <c r="R1641" s="48">
        <v>1.6666666666666691E-2</v>
      </c>
      <c r="S1641">
        <v>0</v>
      </c>
    </row>
    <row r="1642" spans="1:19" x14ac:dyDescent="0.25">
      <c r="A1642" t="s">
        <v>3482</v>
      </c>
      <c r="B1642" t="s">
        <v>3483</v>
      </c>
      <c r="C1642">
        <v>6086</v>
      </c>
      <c r="D1642" t="s">
        <v>96</v>
      </c>
      <c r="E1642" t="s">
        <v>16</v>
      </c>
      <c r="F1642" t="s">
        <v>17</v>
      </c>
      <c r="G1642" t="s">
        <v>17</v>
      </c>
      <c r="H1642" t="s">
        <v>96</v>
      </c>
      <c r="I1642" t="s">
        <v>19</v>
      </c>
      <c r="J1642">
        <v>20857.5</v>
      </c>
      <c r="K1642">
        <v>1</v>
      </c>
      <c r="L1642" t="s">
        <v>101</v>
      </c>
      <c r="M1642" t="s">
        <v>3427</v>
      </c>
      <c r="O1642">
        <v>1035</v>
      </c>
      <c r="P1642" t="s">
        <v>20</v>
      </c>
      <c r="Q1642">
        <v>4.5</v>
      </c>
      <c r="R1642" s="48">
        <v>1.6666666666666691E-2</v>
      </c>
      <c r="S1642">
        <v>0</v>
      </c>
    </row>
    <row r="1643" spans="1:19" x14ac:dyDescent="0.25">
      <c r="A1643" t="s">
        <v>3484</v>
      </c>
      <c r="B1643" t="s">
        <v>3485</v>
      </c>
      <c r="C1643">
        <v>6086</v>
      </c>
      <c r="D1643" t="s">
        <v>96</v>
      </c>
      <c r="E1643" t="s">
        <v>16</v>
      </c>
      <c r="F1643" t="s">
        <v>21</v>
      </c>
      <c r="G1643" t="s">
        <v>21</v>
      </c>
      <c r="H1643" t="s">
        <v>96</v>
      </c>
      <c r="I1643" t="s">
        <v>22</v>
      </c>
      <c r="J1643">
        <v>20857.5</v>
      </c>
      <c r="K1643">
        <v>1</v>
      </c>
      <c r="L1643" t="s">
        <v>97</v>
      </c>
      <c r="M1643" t="s">
        <v>3427</v>
      </c>
      <c r="O1643">
        <v>1087</v>
      </c>
      <c r="P1643" t="s">
        <v>20</v>
      </c>
      <c r="Q1643">
        <v>6.7</v>
      </c>
      <c r="R1643" s="48">
        <v>1.6666666666666607E-2</v>
      </c>
      <c r="S1643">
        <v>0</v>
      </c>
    </row>
    <row r="1644" spans="1:19" x14ac:dyDescent="0.25">
      <c r="A1644" t="s">
        <v>3486</v>
      </c>
      <c r="B1644" t="s">
        <v>3487</v>
      </c>
      <c r="C1644">
        <v>6086</v>
      </c>
      <c r="D1644" t="s">
        <v>96</v>
      </c>
      <c r="E1644" t="s">
        <v>16</v>
      </c>
      <c r="F1644" t="s">
        <v>21</v>
      </c>
      <c r="G1644" t="s">
        <v>21</v>
      </c>
      <c r="H1644" t="s">
        <v>96</v>
      </c>
      <c r="I1644" t="s">
        <v>22</v>
      </c>
      <c r="J1644">
        <v>20857.599999999999</v>
      </c>
      <c r="K1644">
        <v>1</v>
      </c>
      <c r="L1644" t="s">
        <v>97</v>
      </c>
      <c r="M1644" t="s">
        <v>3427</v>
      </c>
      <c r="O1644">
        <v>1016</v>
      </c>
      <c r="P1644" t="s">
        <v>20</v>
      </c>
      <c r="Q1644">
        <v>7.1</v>
      </c>
      <c r="R1644" s="48">
        <v>1.6666666666666691E-2</v>
      </c>
      <c r="S1644">
        <v>0</v>
      </c>
    </row>
    <row r="1645" spans="1:19" x14ac:dyDescent="0.25">
      <c r="A1645" t="s">
        <v>3488</v>
      </c>
      <c r="B1645" t="s">
        <v>3489</v>
      </c>
      <c r="C1645">
        <v>6086</v>
      </c>
      <c r="D1645" t="s">
        <v>96</v>
      </c>
      <c r="E1645" t="s">
        <v>16</v>
      </c>
      <c r="F1645" t="s">
        <v>26</v>
      </c>
      <c r="G1645" t="s">
        <v>27</v>
      </c>
      <c r="H1645" t="s">
        <v>96</v>
      </c>
      <c r="I1645" t="s">
        <v>19</v>
      </c>
      <c r="J1645">
        <v>20857.599999999999</v>
      </c>
      <c r="K1645">
        <v>1</v>
      </c>
      <c r="L1645" t="s">
        <v>114</v>
      </c>
      <c r="M1645" t="s">
        <v>3427</v>
      </c>
      <c r="O1645">
        <v>1088</v>
      </c>
      <c r="P1645" t="s">
        <v>20</v>
      </c>
      <c r="Q1645">
        <v>4.3</v>
      </c>
      <c r="R1645" s="48">
        <v>1.6666666666666691E-2</v>
      </c>
      <c r="S1645">
        <v>0</v>
      </c>
    </row>
    <row r="1646" spans="1:19" x14ac:dyDescent="0.25">
      <c r="A1646" t="s">
        <v>3490</v>
      </c>
      <c r="B1646" t="s">
        <v>3491</v>
      </c>
      <c r="C1646">
        <v>6086</v>
      </c>
      <c r="D1646" t="s">
        <v>96</v>
      </c>
      <c r="E1646" t="s">
        <v>16</v>
      </c>
      <c r="F1646" t="s">
        <v>26</v>
      </c>
      <c r="G1646" t="s">
        <v>27</v>
      </c>
      <c r="H1646" t="s">
        <v>96</v>
      </c>
      <c r="I1646" t="s">
        <v>19</v>
      </c>
      <c r="J1646">
        <v>20857.599999999999</v>
      </c>
      <c r="K1646">
        <v>1</v>
      </c>
      <c r="L1646" t="s">
        <v>114</v>
      </c>
      <c r="M1646" t="s">
        <v>3427</v>
      </c>
      <c r="O1646">
        <v>1036</v>
      </c>
      <c r="P1646" t="s">
        <v>20</v>
      </c>
      <c r="Q1646">
        <v>7.1</v>
      </c>
      <c r="R1646" s="48">
        <v>1.6666666666666607E-2</v>
      </c>
      <c r="S1646">
        <v>0</v>
      </c>
    </row>
    <row r="1647" spans="1:19" x14ac:dyDescent="0.25">
      <c r="A1647" t="s">
        <v>3492</v>
      </c>
      <c r="B1647" t="s">
        <v>3493</v>
      </c>
      <c r="C1647">
        <v>6086</v>
      </c>
      <c r="D1647" t="s">
        <v>96</v>
      </c>
      <c r="E1647" t="s">
        <v>16</v>
      </c>
      <c r="F1647" t="s">
        <v>26</v>
      </c>
      <c r="G1647" t="s">
        <v>27</v>
      </c>
      <c r="H1647" t="s">
        <v>96</v>
      </c>
      <c r="I1647" t="s">
        <v>19</v>
      </c>
      <c r="J1647">
        <v>20857.599999999999</v>
      </c>
      <c r="K1647">
        <v>1</v>
      </c>
      <c r="L1647" t="s">
        <v>114</v>
      </c>
      <c r="M1647" t="s">
        <v>3427</v>
      </c>
      <c r="O1647">
        <v>1162</v>
      </c>
      <c r="P1647" t="s">
        <v>20</v>
      </c>
      <c r="Q1647">
        <v>7.4</v>
      </c>
      <c r="R1647" s="48">
        <v>1.6666666666666691E-2</v>
      </c>
      <c r="S1647">
        <v>0</v>
      </c>
    </row>
    <row r="1648" spans="1:19" x14ac:dyDescent="0.25">
      <c r="A1648" t="s">
        <v>3494</v>
      </c>
      <c r="B1648" t="s">
        <v>3495</v>
      </c>
      <c r="C1648">
        <v>6086</v>
      </c>
      <c r="D1648" t="s">
        <v>96</v>
      </c>
      <c r="E1648" t="s">
        <v>16</v>
      </c>
      <c r="F1648" t="s">
        <v>26</v>
      </c>
      <c r="G1648" t="s">
        <v>27</v>
      </c>
      <c r="H1648" t="s">
        <v>96</v>
      </c>
      <c r="I1648" t="s">
        <v>19</v>
      </c>
      <c r="J1648">
        <v>20857.599999999999</v>
      </c>
      <c r="K1648">
        <v>1</v>
      </c>
      <c r="L1648" t="s">
        <v>114</v>
      </c>
      <c r="M1648" t="s">
        <v>3427</v>
      </c>
      <c r="O1648">
        <v>1193</v>
      </c>
      <c r="P1648" t="s">
        <v>20</v>
      </c>
      <c r="Q1648">
        <v>8.8000000000000007</v>
      </c>
      <c r="R1648" s="48">
        <v>1.6666666666666691E-2</v>
      </c>
      <c r="S1648">
        <v>0</v>
      </c>
    </row>
    <row r="1649" spans="1:19" x14ac:dyDescent="0.25">
      <c r="A1649" t="s">
        <v>3496</v>
      </c>
      <c r="B1649" t="s">
        <v>3497</v>
      </c>
      <c r="C1649">
        <v>6086</v>
      </c>
      <c r="D1649" t="s">
        <v>96</v>
      </c>
      <c r="E1649" t="s">
        <v>16</v>
      </c>
      <c r="F1649" t="s">
        <v>26</v>
      </c>
      <c r="G1649" t="s">
        <v>27</v>
      </c>
      <c r="H1649" t="s">
        <v>96</v>
      </c>
      <c r="I1649" t="s">
        <v>19</v>
      </c>
      <c r="J1649">
        <v>20857.599999999999</v>
      </c>
      <c r="K1649">
        <v>1</v>
      </c>
      <c r="L1649" t="s">
        <v>114</v>
      </c>
      <c r="M1649" t="s">
        <v>3427</v>
      </c>
      <c r="O1649">
        <v>1112</v>
      </c>
      <c r="P1649" t="s">
        <v>20</v>
      </c>
      <c r="Q1649">
        <v>9.6</v>
      </c>
      <c r="R1649" s="48">
        <v>1.6666666666666691E-2</v>
      </c>
      <c r="S1649">
        <v>0</v>
      </c>
    </row>
    <row r="1650" spans="1:19" x14ac:dyDescent="0.25">
      <c r="A1650" t="s">
        <v>3498</v>
      </c>
      <c r="B1650" t="s">
        <v>3499</v>
      </c>
      <c r="C1650">
        <v>6086</v>
      </c>
      <c r="D1650" t="s">
        <v>96</v>
      </c>
      <c r="E1650" t="s">
        <v>16</v>
      </c>
      <c r="F1650" t="s">
        <v>26</v>
      </c>
      <c r="G1650" t="s">
        <v>27</v>
      </c>
      <c r="H1650" t="s">
        <v>96</v>
      </c>
      <c r="I1650" t="s">
        <v>19</v>
      </c>
      <c r="J1650">
        <v>20857.7</v>
      </c>
      <c r="K1650">
        <v>1</v>
      </c>
      <c r="L1650" t="s">
        <v>114</v>
      </c>
      <c r="M1650" t="s">
        <v>3427</v>
      </c>
      <c r="O1650">
        <v>1107</v>
      </c>
      <c r="P1650" t="s">
        <v>20</v>
      </c>
      <c r="Q1650">
        <v>9.6999999999999993</v>
      </c>
      <c r="R1650" s="48">
        <v>1.6666666666666607E-2</v>
      </c>
      <c r="S1650">
        <v>0</v>
      </c>
    </row>
    <row r="1651" spans="1:19" x14ac:dyDescent="0.25">
      <c r="A1651" t="s">
        <v>3500</v>
      </c>
      <c r="B1651" t="s">
        <v>3501</v>
      </c>
      <c r="C1651">
        <v>6086</v>
      </c>
      <c r="D1651" t="s">
        <v>96</v>
      </c>
      <c r="E1651" t="s">
        <v>16</v>
      </c>
      <c r="F1651" t="s">
        <v>26</v>
      </c>
      <c r="G1651" t="s">
        <v>27</v>
      </c>
      <c r="H1651" t="s">
        <v>96</v>
      </c>
      <c r="I1651" t="s">
        <v>19</v>
      </c>
      <c r="J1651">
        <v>20857.7</v>
      </c>
      <c r="K1651">
        <v>1</v>
      </c>
      <c r="L1651" t="s">
        <v>114</v>
      </c>
      <c r="M1651" t="s">
        <v>3427</v>
      </c>
      <c r="O1651">
        <v>880</v>
      </c>
      <c r="P1651" t="s">
        <v>20</v>
      </c>
      <c r="Q1651">
        <v>4.5999999999999996</v>
      </c>
      <c r="R1651" s="48">
        <v>1.6666666666666691E-2</v>
      </c>
      <c r="S1651">
        <v>0</v>
      </c>
    </row>
    <row r="1652" spans="1:19" x14ac:dyDescent="0.25">
      <c r="A1652" t="s">
        <v>3502</v>
      </c>
      <c r="B1652" t="s">
        <v>3503</v>
      </c>
      <c r="C1652">
        <v>6086</v>
      </c>
      <c r="D1652" t="s">
        <v>96</v>
      </c>
      <c r="E1652" t="s">
        <v>16</v>
      </c>
      <c r="F1652" t="s">
        <v>26</v>
      </c>
      <c r="G1652" t="s">
        <v>27</v>
      </c>
      <c r="H1652" t="s">
        <v>96</v>
      </c>
      <c r="I1652" t="s">
        <v>19</v>
      </c>
      <c r="J1652">
        <v>20857.7</v>
      </c>
      <c r="K1652">
        <v>1</v>
      </c>
      <c r="L1652" t="s">
        <v>114</v>
      </c>
      <c r="M1652" t="s">
        <v>3427</v>
      </c>
      <c r="O1652">
        <v>1026</v>
      </c>
      <c r="P1652" t="s">
        <v>20</v>
      </c>
      <c r="Q1652">
        <v>4.0999999999999996</v>
      </c>
      <c r="R1652" s="48">
        <v>7.222222222222241E-3</v>
      </c>
      <c r="S1652">
        <v>0</v>
      </c>
    </row>
    <row r="1653" spans="1:19" x14ac:dyDescent="0.25">
      <c r="A1653" t="s">
        <v>3504</v>
      </c>
      <c r="B1653" t="s">
        <v>3505</v>
      </c>
      <c r="C1653">
        <v>6086</v>
      </c>
      <c r="D1653" t="s">
        <v>96</v>
      </c>
      <c r="E1653" t="s">
        <v>16</v>
      </c>
      <c r="F1653" t="s">
        <v>26</v>
      </c>
      <c r="G1653" t="s">
        <v>27</v>
      </c>
      <c r="H1653" t="s">
        <v>96</v>
      </c>
      <c r="I1653" t="s">
        <v>19</v>
      </c>
      <c r="J1653">
        <v>20857.7</v>
      </c>
      <c r="K1653">
        <v>1</v>
      </c>
      <c r="L1653" t="s">
        <v>114</v>
      </c>
      <c r="M1653" t="s">
        <v>3427</v>
      </c>
      <c r="O1653">
        <v>855</v>
      </c>
      <c r="P1653" t="s">
        <v>20</v>
      </c>
      <c r="Q1653">
        <v>2.2000000000000002</v>
      </c>
      <c r="R1653" s="48">
        <v>1.6666666666666607E-2</v>
      </c>
      <c r="S1653">
        <v>0</v>
      </c>
    </row>
    <row r="1654" spans="1:19" x14ac:dyDescent="0.25">
      <c r="A1654" t="s">
        <v>3506</v>
      </c>
      <c r="B1654" t="s">
        <v>3507</v>
      </c>
      <c r="C1654">
        <v>6086</v>
      </c>
      <c r="D1654" t="s">
        <v>96</v>
      </c>
      <c r="E1654" t="s">
        <v>16</v>
      </c>
      <c r="F1654" t="s">
        <v>28</v>
      </c>
      <c r="G1654" t="s">
        <v>28</v>
      </c>
      <c r="H1654" t="s">
        <v>96</v>
      </c>
      <c r="I1654" t="s">
        <v>19</v>
      </c>
      <c r="J1654">
        <v>20857.7</v>
      </c>
      <c r="K1654">
        <v>1</v>
      </c>
      <c r="L1654" t="s">
        <v>121</v>
      </c>
      <c r="M1654" t="s">
        <v>3427</v>
      </c>
      <c r="O1654">
        <v>905</v>
      </c>
      <c r="P1654" t="s">
        <v>20</v>
      </c>
      <c r="Q1654">
        <v>0</v>
      </c>
      <c r="R1654" s="48">
        <v>8.0555555555556213E-3</v>
      </c>
      <c r="S1654">
        <v>1</v>
      </c>
    </row>
    <row r="1655" spans="1:19" x14ac:dyDescent="0.25">
      <c r="A1655" t="s">
        <v>3508</v>
      </c>
      <c r="B1655" t="s">
        <v>3509</v>
      </c>
      <c r="C1655">
        <v>6086</v>
      </c>
      <c r="D1655" t="s">
        <v>96</v>
      </c>
      <c r="E1655" t="s">
        <v>16</v>
      </c>
      <c r="F1655" t="s">
        <v>28</v>
      </c>
      <c r="G1655" t="s">
        <v>28</v>
      </c>
      <c r="H1655" t="s">
        <v>96</v>
      </c>
      <c r="I1655" t="s">
        <v>19</v>
      </c>
      <c r="J1655">
        <v>20857.8</v>
      </c>
      <c r="K1655">
        <v>1</v>
      </c>
      <c r="L1655" t="s">
        <v>121</v>
      </c>
      <c r="M1655" t="s">
        <v>3427</v>
      </c>
      <c r="O1655">
        <v>890</v>
      </c>
      <c r="P1655" t="s">
        <v>20</v>
      </c>
      <c r="Q1655">
        <v>1.8</v>
      </c>
      <c r="R1655" s="48">
        <v>9.9999999999999978E-2</v>
      </c>
      <c r="S1655">
        <v>0</v>
      </c>
    </row>
    <row r="1656" spans="1:19" x14ac:dyDescent="0.25">
      <c r="A1656" t="s">
        <v>3510</v>
      </c>
      <c r="B1656" t="s">
        <v>3511</v>
      </c>
      <c r="C1656">
        <v>6086</v>
      </c>
      <c r="D1656" t="s">
        <v>96</v>
      </c>
      <c r="E1656" t="s">
        <v>16</v>
      </c>
      <c r="F1656" t="s">
        <v>28</v>
      </c>
      <c r="G1656" t="s">
        <v>28</v>
      </c>
      <c r="H1656" t="s">
        <v>96</v>
      </c>
      <c r="I1656" t="s">
        <v>19</v>
      </c>
      <c r="J1656">
        <v>20857.8</v>
      </c>
      <c r="K1656">
        <v>1</v>
      </c>
      <c r="L1656" t="s">
        <v>121</v>
      </c>
      <c r="M1656" t="s">
        <v>3427</v>
      </c>
      <c r="O1656">
        <v>933</v>
      </c>
      <c r="P1656" t="s">
        <v>20</v>
      </c>
      <c r="Q1656">
        <v>3.5</v>
      </c>
      <c r="R1656" s="48">
        <v>1.6666666666666691E-2</v>
      </c>
      <c r="S1656">
        <v>0</v>
      </c>
    </row>
    <row r="1657" spans="1:19" x14ac:dyDescent="0.25">
      <c r="A1657" t="s">
        <v>3512</v>
      </c>
      <c r="B1657" t="s">
        <v>3513</v>
      </c>
      <c r="C1657">
        <v>6086</v>
      </c>
      <c r="D1657" t="s">
        <v>96</v>
      </c>
      <c r="E1657" t="s">
        <v>16</v>
      </c>
      <c r="F1657" t="s">
        <v>28</v>
      </c>
      <c r="G1657" t="s">
        <v>28</v>
      </c>
      <c r="H1657" t="s">
        <v>96</v>
      </c>
      <c r="I1657" t="s">
        <v>19</v>
      </c>
      <c r="J1657">
        <v>20857.8</v>
      </c>
      <c r="K1657">
        <v>1</v>
      </c>
      <c r="L1657" t="s">
        <v>121</v>
      </c>
      <c r="M1657" t="s">
        <v>3427</v>
      </c>
      <c r="O1657">
        <v>955</v>
      </c>
      <c r="P1657" t="s">
        <v>20</v>
      </c>
      <c r="Q1657">
        <v>3.5</v>
      </c>
      <c r="R1657" s="48">
        <v>1.2777777777777721E-2</v>
      </c>
      <c r="S1657">
        <v>0</v>
      </c>
    </row>
    <row r="1658" spans="1:19" x14ac:dyDescent="0.25">
      <c r="A1658" t="s">
        <v>3514</v>
      </c>
      <c r="B1658" t="s">
        <v>3515</v>
      </c>
      <c r="C1658">
        <v>6086</v>
      </c>
      <c r="D1658" t="s">
        <v>96</v>
      </c>
      <c r="E1658" t="s">
        <v>16</v>
      </c>
      <c r="F1658" t="s">
        <v>28</v>
      </c>
      <c r="G1658" t="s">
        <v>28</v>
      </c>
      <c r="H1658" t="s">
        <v>96</v>
      </c>
      <c r="I1658" t="s">
        <v>19</v>
      </c>
      <c r="J1658">
        <v>20857.900000000001</v>
      </c>
      <c r="K1658">
        <v>1</v>
      </c>
      <c r="L1658" t="s">
        <v>121</v>
      </c>
      <c r="M1658" t="s">
        <v>3427</v>
      </c>
      <c r="O1658">
        <v>851</v>
      </c>
      <c r="P1658" t="s">
        <v>20</v>
      </c>
      <c r="Q1658">
        <v>0</v>
      </c>
      <c r="R1658" s="48">
        <v>1.6666666666666774E-2</v>
      </c>
      <c r="S1658">
        <v>1</v>
      </c>
    </row>
    <row r="1659" spans="1:19" x14ac:dyDescent="0.25">
      <c r="A1659" t="s">
        <v>3516</v>
      </c>
      <c r="B1659" t="s">
        <v>3517</v>
      </c>
      <c r="C1659">
        <v>6086</v>
      </c>
      <c r="D1659" t="s">
        <v>96</v>
      </c>
      <c r="E1659" t="s">
        <v>16</v>
      </c>
      <c r="F1659" t="s">
        <v>23</v>
      </c>
      <c r="G1659" t="s">
        <v>23</v>
      </c>
      <c r="H1659" t="s">
        <v>96</v>
      </c>
      <c r="I1659" t="s">
        <v>24</v>
      </c>
      <c r="J1659">
        <v>20857.900000000001</v>
      </c>
      <c r="K1659">
        <v>1</v>
      </c>
      <c r="L1659" t="s">
        <v>3518</v>
      </c>
      <c r="M1659" t="s">
        <v>3427</v>
      </c>
      <c r="O1659">
        <v>852</v>
      </c>
      <c r="P1659" t="s">
        <v>20</v>
      </c>
      <c r="Q1659">
        <v>0</v>
      </c>
      <c r="R1659" s="48">
        <v>1.3888888888888284E-3</v>
      </c>
      <c r="S1659">
        <v>1</v>
      </c>
    </row>
    <row r="1660" spans="1:19" x14ac:dyDescent="0.25">
      <c r="A1660" t="s">
        <v>3519</v>
      </c>
      <c r="B1660" t="s">
        <v>3520</v>
      </c>
      <c r="C1660">
        <v>6086</v>
      </c>
      <c r="D1660" t="s">
        <v>96</v>
      </c>
      <c r="E1660" t="s">
        <v>16</v>
      </c>
      <c r="F1660" t="s">
        <v>23</v>
      </c>
      <c r="G1660" t="s">
        <v>23</v>
      </c>
      <c r="H1660" t="s">
        <v>96</v>
      </c>
      <c r="I1660" t="s">
        <v>24</v>
      </c>
      <c r="J1660">
        <v>20857.900000000001</v>
      </c>
      <c r="K1660">
        <v>0</v>
      </c>
      <c r="L1660" t="s">
        <v>3518</v>
      </c>
      <c r="M1660" t="s">
        <v>3427</v>
      </c>
      <c r="O1660">
        <v>0</v>
      </c>
      <c r="P1660" t="s">
        <v>20</v>
      </c>
      <c r="Q1660">
        <v>0</v>
      </c>
      <c r="R1660" s="48">
        <v>1.6666666666666607E-2</v>
      </c>
      <c r="S1660">
        <v>0</v>
      </c>
    </row>
    <row r="1661" spans="1:19" x14ac:dyDescent="0.25">
      <c r="A1661" t="s">
        <v>3521</v>
      </c>
      <c r="B1661" t="s">
        <v>3522</v>
      </c>
      <c r="C1661">
        <v>6086</v>
      </c>
      <c r="D1661" t="s">
        <v>96</v>
      </c>
      <c r="E1661" t="s">
        <v>16</v>
      </c>
      <c r="F1661" t="s">
        <v>23</v>
      </c>
      <c r="G1661" t="s">
        <v>23</v>
      </c>
      <c r="H1661" t="s">
        <v>96</v>
      </c>
      <c r="I1661" t="s">
        <v>24</v>
      </c>
      <c r="J1661">
        <v>20857.900000000001</v>
      </c>
      <c r="K1661">
        <v>0</v>
      </c>
      <c r="L1661" t="s">
        <v>3518</v>
      </c>
      <c r="M1661" t="s">
        <v>3427</v>
      </c>
      <c r="O1661">
        <v>0</v>
      </c>
      <c r="P1661" t="s">
        <v>20</v>
      </c>
      <c r="Q1661">
        <v>0</v>
      </c>
      <c r="R1661" s="48">
        <v>1.6666666666666774E-2</v>
      </c>
      <c r="S1661">
        <v>0</v>
      </c>
    </row>
    <row r="1662" spans="1:19" x14ac:dyDescent="0.25">
      <c r="A1662" t="s">
        <v>3523</v>
      </c>
      <c r="B1662" t="s">
        <v>3524</v>
      </c>
      <c r="C1662">
        <v>6086</v>
      </c>
      <c r="D1662" t="s">
        <v>96</v>
      </c>
      <c r="E1662" t="s">
        <v>16</v>
      </c>
      <c r="F1662" t="s">
        <v>23</v>
      </c>
      <c r="G1662" t="s">
        <v>23</v>
      </c>
      <c r="H1662" t="s">
        <v>96</v>
      </c>
      <c r="I1662" t="s">
        <v>24</v>
      </c>
      <c r="J1662">
        <v>20857.900000000001</v>
      </c>
      <c r="K1662">
        <v>0</v>
      </c>
      <c r="L1662" t="s">
        <v>3518</v>
      </c>
      <c r="M1662" t="s">
        <v>3427</v>
      </c>
      <c r="O1662">
        <v>0</v>
      </c>
      <c r="P1662" t="s">
        <v>20</v>
      </c>
      <c r="Q1662">
        <v>0</v>
      </c>
      <c r="R1662" s="48">
        <v>1.6666666666666607E-2</v>
      </c>
      <c r="S1662">
        <v>0</v>
      </c>
    </row>
    <row r="1663" spans="1:19" x14ac:dyDescent="0.25">
      <c r="A1663" t="s">
        <v>3525</v>
      </c>
      <c r="B1663" t="s">
        <v>3526</v>
      </c>
      <c r="C1663">
        <v>6086</v>
      </c>
      <c r="D1663" t="s">
        <v>96</v>
      </c>
      <c r="E1663" t="s">
        <v>16</v>
      </c>
      <c r="F1663" t="s">
        <v>23</v>
      </c>
      <c r="G1663" t="s">
        <v>23</v>
      </c>
      <c r="H1663" t="s">
        <v>96</v>
      </c>
      <c r="I1663" t="s">
        <v>24</v>
      </c>
      <c r="J1663">
        <v>20857.900000000001</v>
      </c>
      <c r="K1663">
        <v>0</v>
      </c>
      <c r="L1663" t="s">
        <v>3518</v>
      </c>
      <c r="M1663" t="s">
        <v>3427</v>
      </c>
      <c r="O1663">
        <v>0</v>
      </c>
      <c r="P1663" t="s">
        <v>20</v>
      </c>
      <c r="Q1663">
        <v>0</v>
      </c>
      <c r="R1663" s="48">
        <v>1.6666666666666607E-2</v>
      </c>
      <c r="S1663">
        <v>0</v>
      </c>
    </row>
    <row r="1664" spans="1:19" x14ac:dyDescent="0.25">
      <c r="A1664" t="s">
        <v>3527</v>
      </c>
      <c r="B1664" t="s">
        <v>3528</v>
      </c>
      <c r="C1664">
        <v>6086</v>
      </c>
      <c r="D1664" t="s">
        <v>96</v>
      </c>
      <c r="E1664" t="s">
        <v>16</v>
      </c>
      <c r="F1664" t="s">
        <v>23</v>
      </c>
      <c r="G1664" t="s">
        <v>23</v>
      </c>
      <c r="H1664" t="s">
        <v>96</v>
      </c>
      <c r="I1664" t="s">
        <v>24</v>
      </c>
      <c r="J1664">
        <v>20857.900000000001</v>
      </c>
      <c r="K1664">
        <v>0</v>
      </c>
      <c r="L1664" t="s">
        <v>3518</v>
      </c>
      <c r="M1664" t="s">
        <v>3427</v>
      </c>
      <c r="O1664">
        <v>0</v>
      </c>
      <c r="P1664" t="s">
        <v>20</v>
      </c>
      <c r="Q1664">
        <v>0</v>
      </c>
      <c r="R1664" s="48">
        <v>1.6666666666666774E-2</v>
      </c>
      <c r="S1664">
        <v>0</v>
      </c>
    </row>
    <row r="1665" spans="1:19" x14ac:dyDescent="0.25">
      <c r="A1665" t="s">
        <v>3529</v>
      </c>
      <c r="B1665" t="s">
        <v>3530</v>
      </c>
      <c r="C1665">
        <v>6086</v>
      </c>
      <c r="D1665" t="s">
        <v>96</v>
      </c>
      <c r="E1665" t="s">
        <v>16</v>
      </c>
      <c r="F1665" t="s">
        <v>23</v>
      </c>
      <c r="G1665" t="s">
        <v>23</v>
      </c>
      <c r="H1665" t="s">
        <v>96</v>
      </c>
      <c r="I1665" t="s">
        <v>24</v>
      </c>
      <c r="J1665">
        <v>20857.900000000001</v>
      </c>
      <c r="K1665">
        <v>0</v>
      </c>
      <c r="L1665" t="s">
        <v>3518</v>
      </c>
      <c r="M1665" t="s">
        <v>3427</v>
      </c>
      <c r="O1665">
        <v>0</v>
      </c>
      <c r="P1665" t="s">
        <v>20</v>
      </c>
      <c r="Q1665">
        <v>0</v>
      </c>
      <c r="R1665" s="48">
        <v>1.6666666666666607E-2</v>
      </c>
      <c r="S1665">
        <v>0</v>
      </c>
    </row>
    <row r="1666" spans="1:19" x14ac:dyDescent="0.25">
      <c r="A1666" t="s">
        <v>3532</v>
      </c>
      <c r="B1666" t="s">
        <v>3533</v>
      </c>
      <c r="C1666">
        <v>6086</v>
      </c>
      <c r="D1666" t="s">
        <v>96</v>
      </c>
      <c r="E1666" t="s">
        <v>16</v>
      </c>
      <c r="F1666" t="s">
        <v>23</v>
      </c>
      <c r="G1666" t="s">
        <v>23</v>
      </c>
      <c r="H1666" t="s">
        <v>96</v>
      </c>
      <c r="I1666" t="s">
        <v>24</v>
      </c>
      <c r="J1666">
        <v>20857.900000000001</v>
      </c>
      <c r="K1666">
        <v>0</v>
      </c>
      <c r="L1666" t="s">
        <v>3518</v>
      </c>
      <c r="M1666" t="s">
        <v>3427</v>
      </c>
      <c r="O1666">
        <v>0</v>
      </c>
      <c r="P1666" t="s">
        <v>20</v>
      </c>
      <c r="Q1666">
        <v>0</v>
      </c>
      <c r="R1666" s="48">
        <v>1.6666666666666607E-2</v>
      </c>
      <c r="S1666">
        <v>0</v>
      </c>
    </row>
    <row r="1667" spans="1:19" x14ac:dyDescent="0.25">
      <c r="A1667" t="s">
        <v>3534</v>
      </c>
      <c r="B1667" t="s">
        <v>3535</v>
      </c>
      <c r="C1667">
        <v>6086</v>
      </c>
      <c r="D1667" t="s">
        <v>96</v>
      </c>
      <c r="E1667" t="s">
        <v>16</v>
      </c>
      <c r="F1667" t="s">
        <v>23</v>
      </c>
      <c r="G1667" t="s">
        <v>23</v>
      </c>
      <c r="H1667" t="s">
        <v>96</v>
      </c>
      <c r="I1667" t="s">
        <v>24</v>
      </c>
      <c r="J1667">
        <v>20857.900000000001</v>
      </c>
      <c r="K1667">
        <v>0</v>
      </c>
      <c r="L1667" t="s">
        <v>3518</v>
      </c>
      <c r="M1667" t="s">
        <v>3427</v>
      </c>
      <c r="O1667">
        <v>0</v>
      </c>
      <c r="P1667" t="s">
        <v>20</v>
      </c>
      <c r="Q1667">
        <v>0</v>
      </c>
      <c r="R1667" s="48">
        <v>1.6666666666666774E-2</v>
      </c>
      <c r="S1667">
        <v>0</v>
      </c>
    </row>
    <row r="1668" spans="1:19" x14ac:dyDescent="0.25">
      <c r="A1668" t="s">
        <v>3536</v>
      </c>
      <c r="B1668" t="s">
        <v>3537</v>
      </c>
      <c r="C1668">
        <v>6086</v>
      </c>
      <c r="D1668" t="s">
        <v>96</v>
      </c>
      <c r="E1668" t="s">
        <v>16</v>
      </c>
      <c r="F1668" t="s">
        <v>23</v>
      </c>
      <c r="G1668" t="s">
        <v>23</v>
      </c>
      <c r="H1668" t="s">
        <v>96</v>
      </c>
      <c r="I1668" t="s">
        <v>24</v>
      </c>
      <c r="J1668">
        <v>20857.900000000001</v>
      </c>
      <c r="K1668">
        <v>0</v>
      </c>
      <c r="L1668" t="s">
        <v>3518</v>
      </c>
      <c r="M1668" t="s">
        <v>3427</v>
      </c>
      <c r="O1668">
        <v>0</v>
      </c>
      <c r="P1668" t="s">
        <v>20</v>
      </c>
      <c r="Q1668">
        <v>0</v>
      </c>
      <c r="R1668" s="48">
        <v>1.6666666666666607E-2</v>
      </c>
      <c r="S1668">
        <v>0</v>
      </c>
    </row>
    <row r="1669" spans="1:19" x14ac:dyDescent="0.25">
      <c r="A1669" t="s">
        <v>3538</v>
      </c>
      <c r="B1669" t="s">
        <v>3539</v>
      </c>
      <c r="C1669">
        <v>6086</v>
      </c>
      <c r="D1669" t="s">
        <v>96</v>
      </c>
      <c r="E1669" t="s">
        <v>16</v>
      </c>
      <c r="F1669" t="s">
        <v>23</v>
      </c>
      <c r="G1669" t="s">
        <v>23</v>
      </c>
      <c r="H1669" t="s">
        <v>96</v>
      </c>
      <c r="I1669" t="s">
        <v>24</v>
      </c>
      <c r="J1669">
        <v>20857.900000000001</v>
      </c>
      <c r="K1669">
        <v>0</v>
      </c>
      <c r="L1669" t="s">
        <v>3518</v>
      </c>
      <c r="M1669" t="s">
        <v>3427</v>
      </c>
      <c r="O1669">
        <v>0</v>
      </c>
      <c r="P1669" t="s">
        <v>20</v>
      </c>
      <c r="Q1669">
        <v>0</v>
      </c>
      <c r="R1669" s="48">
        <v>1.6666666666666607E-2</v>
      </c>
      <c r="S1669">
        <v>0</v>
      </c>
    </row>
    <row r="1670" spans="1:19" x14ac:dyDescent="0.25">
      <c r="A1670" t="s">
        <v>3540</v>
      </c>
      <c r="B1670" t="s">
        <v>3541</v>
      </c>
      <c r="C1670">
        <v>6086</v>
      </c>
      <c r="D1670" t="s">
        <v>96</v>
      </c>
      <c r="E1670" t="s">
        <v>16</v>
      </c>
      <c r="F1670" t="s">
        <v>23</v>
      </c>
      <c r="G1670" t="s">
        <v>23</v>
      </c>
      <c r="H1670" t="s">
        <v>96</v>
      </c>
      <c r="I1670" t="s">
        <v>24</v>
      </c>
      <c r="J1670">
        <v>20857.900000000001</v>
      </c>
      <c r="K1670">
        <v>0</v>
      </c>
      <c r="L1670" t="s">
        <v>3518</v>
      </c>
      <c r="M1670" t="s">
        <v>3427</v>
      </c>
      <c r="O1670">
        <v>0</v>
      </c>
      <c r="P1670" t="s">
        <v>20</v>
      </c>
      <c r="Q1670">
        <v>0</v>
      </c>
      <c r="R1670" s="48">
        <v>1.6666666666666774E-2</v>
      </c>
      <c r="S1670">
        <v>0</v>
      </c>
    </row>
    <row r="1671" spans="1:19" x14ac:dyDescent="0.25">
      <c r="A1671" t="s">
        <v>3542</v>
      </c>
      <c r="B1671" t="s">
        <v>3543</v>
      </c>
      <c r="C1671">
        <v>6086</v>
      </c>
      <c r="D1671" t="s">
        <v>96</v>
      </c>
      <c r="E1671" t="s">
        <v>16</v>
      </c>
      <c r="F1671" t="s">
        <v>23</v>
      </c>
      <c r="G1671" t="s">
        <v>23</v>
      </c>
      <c r="H1671" t="s">
        <v>96</v>
      </c>
      <c r="I1671" t="s">
        <v>24</v>
      </c>
      <c r="J1671">
        <v>20857.900000000001</v>
      </c>
      <c r="K1671">
        <v>0</v>
      </c>
      <c r="L1671" t="s">
        <v>3518</v>
      </c>
      <c r="M1671" t="s">
        <v>3427</v>
      </c>
      <c r="O1671">
        <v>0</v>
      </c>
      <c r="P1671" t="s">
        <v>20</v>
      </c>
      <c r="Q1671">
        <v>0</v>
      </c>
      <c r="R1671" s="48">
        <v>1.6666666666666607E-2</v>
      </c>
      <c r="S1671">
        <v>0</v>
      </c>
    </row>
    <row r="1672" spans="1:19" x14ac:dyDescent="0.25">
      <c r="A1672" t="s">
        <v>3544</v>
      </c>
      <c r="B1672" t="s">
        <v>3545</v>
      </c>
      <c r="C1672">
        <v>6086</v>
      </c>
      <c r="D1672" t="s">
        <v>96</v>
      </c>
      <c r="E1672" t="s">
        <v>16</v>
      </c>
      <c r="F1672" t="s">
        <v>23</v>
      </c>
      <c r="G1672" t="s">
        <v>23</v>
      </c>
      <c r="H1672" t="s">
        <v>96</v>
      </c>
      <c r="I1672" t="s">
        <v>24</v>
      </c>
      <c r="J1672">
        <v>20857.900000000001</v>
      </c>
      <c r="K1672">
        <v>0</v>
      </c>
      <c r="L1672" t="s">
        <v>3518</v>
      </c>
      <c r="M1672" t="s">
        <v>3427</v>
      </c>
      <c r="O1672">
        <v>0</v>
      </c>
      <c r="P1672" t="s">
        <v>20</v>
      </c>
      <c r="Q1672">
        <v>0</v>
      </c>
      <c r="R1672" s="48">
        <v>1.6666666666666607E-2</v>
      </c>
      <c r="S1672">
        <v>0</v>
      </c>
    </row>
    <row r="1673" spans="1:19" x14ac:dyDescent="0.25">
      <c r="A1673" t="s">
        <v>3546</v>
      </c>
      <c r="B1673" t="s">
        <v>3547</v>
      </c>
      <c r="C1673">
        <v>6086</v>
      </c>
      <c r="D1673" t="s">
        <v>96</v>
      </c>
      <c r="E1673" t="s">
        <v>16</v>
      </c>
      <c r="F1673" t="s">
        <v>23</v>
      </c>
      <c r="G1673" t="s">
        <v>23</v>
      </c>
      <c r="H1673" t="s">
        <v>96</v>
      </c>
      <c r="I1673" t="s">
        <v>24</v>
      </c>
      <c r="J1673">
        <v>20857.900000000001</v>
      </c>
      <c r="K1673">
        <v>0</v>
      </c>
      <c r="L1673" t="s">
        <v>3518</v>
      </c>
      <c r="M1673" t="s">
        <v>3427</v>
      </c>
      <c r="O1673">
        <v>0</v>
      </c>
      <c r="P1673" t="s">
        <v>20</v>
      </c>
      <c r="Q1673">
        <v>0</v>
      </c>
      <c r="R1673" s="48">
        <v>1.6666666666666774E-2</v>
      </c>
      <c r="S1673">
        <v>0</v>
      </c>
    </row>
    <row r="1674" spans="1:19" x14ac:dyDescent="0.25">
      <c r="A1674" t="s">
        <v>3548</v>
      </c>
      <c r="B1674" t="s">
        <v>3549</v>
      </c>
      <c r="C1674">
        <v>6086</v>
      </c>
      <c r="D1674" t="s">
        <v>96</v>
      </c>
      <c r="E1674" t="s">
        <v>16</v>
      </c>
      <c r="F1674" t="s">
        <v>23</v>
      </c>
      <c r="G1674" t="s">
        <v>23</v>
      </c>
      <c r="H1674" t="s">
        <v>96</v>
      </c>
      <c r="I1674" t="s">
        <v>24</v>
      </c>
      <c r="J1674">
        <v>20857.900000000001</v>
      </c>
      <c r="K1674">
        <v>0</v>
      </c>
      <c r="L1674" t="s">
        <v>3518</v>
      </c>
      <c r="M1674" t="s">
        <v>3427</v>
      </c>
      <c r="O1674">
        <v>0</v>
      </c>
      <c r="P1674" t="s">
        <v>20</v>
      </c>
      <c r="Q1674">
        <v>0</v>
      </c>
      <c r="R1674" s="48">
        <v>1.6666666666666607E-2</v>
      </c>
      <c r="S1674">
        <v>0</v>
      </c>
    </row>
    <row r="1675" spans="1:19" x14ac:dyDescent="0.25">
      <c r="A1675" t="s">
        <v>3550</v>
      </c>
      <c r="B1675" t="s">
        <v>3551</v>
      </c>
      <c r="C1675">
        <v>6086</v>
      </c>
      <c r="D1675" t="s">
        <v>96</v>
      </c>
      <c r="E1675" t="s">
        <v>16</v>
      </c>
      <c r="F1675" t="s">
        <v>23</v>
      </c>
      <c r="G1675" t="s">
        <v>23</v>
      </c>
      <c r="H1675" t="s">
        <v>96</v>
      </c>
      <c r="I1675" t="s">
        <v>24</v>
      </c>
      <c r="J1675">
        <v>20857.900000000001</v>
      </c>
      <c r="K1675">
        <v>0</v>
      </c>
      <c r="L1675" t="s">
        <v>3518</v>
      </c>
      <c r="M1675" t="s">
        <v>3427</v>
      </c>
      <c r="O1675">
        <v>0</v>
      </c>
      <c r="P1675" t="s">
        <v>20</v>
      </c>
      <c r="Q1675">
        <v>0</v>
      </c>
      <c r="R1675" s="48">
        <v>1.6666666666666774E-2</v>
      </c>
      <c r="S1675">
        <v>0</v>
      </c>
    </row>
    <row r="1676" spans="1:19" x14ac:dyDescent="0.25">
      <c r="A1676" t="s">
        <v>3552</v>
      </c>
      <c r="B1676" t="s">
        <v>3553</v>
      </c>
      <c r="C1676">
        <v>6086</v>
      </c>
      <c r="D1676" t="s">
        <v>96</v>
      </c>
      <c r="E1676" t="s">
        <v>16</v>
      </c>
      <c r="F1676" t="s">
        <v>23</v>
      </c>
      <c r="G1676" t="s">
        <v>23</v>
      </c>
      <c r="H1676" t="s">
        <v>96</v>
      </c>
      <c r="I1676" t="s">
        <v>24</v>
      </c>
      <c r="J1676">
        <v>20857.900000000001</v>
      </c>
      <c r="K1676">
        <v>0</v>
      </c>
      <c r="L1676" t="s">
        <v>3518</v>
      </c>
      <c r="M1676" t="s">
        <v>3427</v>
      </c>
      <c r="O1676">
        <v>0</v>
      </c>
      <c r="P1676" t="s">
        <v>20</v>
      </c>
      <c r="Q1676">
        <v>0</v>
      </c>
      <c r="R1676" s="48">
        <v>1.6666666666666607E-2</v>
      </c>
      <c r="S1676">
        <v>0</v>
      </c>
    </row>
    <row r="1677" spans="1:19" x14ac:dyDescent="0.25">
      <c r="A1677" t="s">
        <v>3554</v>
      </c>
      <c r="B1677" t="s">
        <v>3555</v>
      </c>
      <c r="C1677">
        <v>6086</v>
      </c>
      <c r="D1677" t="s">
        <v>96</v>
      </c>
      <c r="E1677" t="s">
        <v>16</v>
      </c>
      <c r="F1677" t="s">
        <v>23</v>
      </c>
      <c r="G1677" t="s">
        <v>23</v>
      </c>
      <c r="H1677" t="s">
        <v>96</v>
      </c>
      <c r="I1677" t="s">
        <v>24</v>
      </c>
      <c r="J1677">
        <v>20857.900000000001</v>
      </c>
      <c r="K1677">
        <v>0</v>
      </c>
      <c r="L1677" t="s">
        <v>3518</v>
      </c>
      <c r="M1677" t="s">
        <v>3427</v>
      </c>
      <c r="O1677">
        <v>0</v>
      </c>
      <c r="P1677" t="s">
        <v>20</v>
      </c>
      <c r="Q1677">
        <v>0</v>
      </c>
      <c r="R1677" s="48">
        <v>1.6666666666666607E-2</v>
      </c>
      <c r="S1677">
        <v>0</v>
      </c>
    </row>
    <row r="1678" spans="1:19" x14ac:dyDescent="0.25">
      <c r="A1678" t="s">
        <v>3556</v>
      </c>
      <c r="B1678" t="s">
        <v>3557</v>
      </c>
      <c r="C1678">
        <v>6086</v>
      </c>
      <c r="D1678" t="s">
        <v>96</v>
      </c>
      <c r="E1678" t="s">
        <v>16</v>
      </c>
      <c r="F1678" t="s">
        <v>23</v>
      </c>
      <c r="G1678" t="s">
        <v>23</v>
      </c>
      <c r="H1678" t="s">
        <v>96</v>
      </c>
      <c r="I1678" t="s">
        <v>24</v>
      </c>
      <c r="J1678">
        <v>20857.900000000001</v>
      </c>
      <c r="K1678">
        <v>0</v>
      </c>
      <c r="L1678" t="s">
        <v>3518</v>
      </c>
      <c r="M1678" t="s">
        <v>3427</v>
      </c>
      <c r="O1678">
        <v>0</v>
      </c>
      <c r="P1678" t="s">
        <v>20</v>
      </c>
      <c r="Q1678">
        <v>0</v>
      </c>
      <c r="R1678" s="48">
        <v>1.6666666666666774E-2</v>
      </c>
      <c r="S1678">
        <v>0</v>
      </c>
    </row>
    <row r="1679" spans="1:19" x14ac:dyDescent="0.25">
      <c r="A1679" t="s">
        <v>3558</v>
      </c>
      <c r="B1679" t="s">
        <v>3559</v>
      </c>
      <c r="C1679">
        <v>6086</v>
      </c>
      <c r="D1679" t="s">
        <v>96</v>
      </c>
      <c r="E1679" t="s">
        <v>16</v>
      </c>
      <c r="F1679" t="s">
        <v>23</v>
      </c>
      <c r="G1679" t="s">
        <v>23</v>
      </c>
      <c r="H1679" t="s">
        <v>96</v>
      </c>
      <c r="I1679" t="s">
        <v>24</v>
      </c>
      <c r="J1679">
        <v>20857.900000000001</v>
      </c>
      <c r="K1679">
        <v>0</v>
      </c>
      <c r="L1679" t="s">
        <v>3518</v>
      </c>
      <c r="M1679" t="s">
        <v>3427</v>
      </c>
      <c r="O1679">
        <v>0</v>
      </c>
      <c r="P1679" t="s">
        <v>20</v>
      </c>
      <c r="Q1679">
        <v>0</v>
      </c>
      <c r="R1679" s="48">
        <v>1.6666666666666607E-2</v>
      </c>
      <c r="S1679">
        <v>0</v>
      </c>
    </row>
    <row r="1680" spans="1:19" x14ac:dyDescent="0.25">
      <c r="A1680" t="s">
        <v>3560</v>
      </c>
      <c r="B1680" t="s">
        <v>333</v>
      </c>
      <c r="C1680">
        <v>6086</v>
      </c>
      <c r="D1680" t="s">
        <v>96</v>
      </c>
      <c r="E1680" t="s">
        <v>16</v>
      </c>
      <c r="F1680" t="s">
        <v>23</v>
      </c>
      <c r="G1680" t="s">
        <v>23</v>
      </c>
      <c r="H1680" t="s">
        <v>96</v>
      </c>
      <c r="I1680" t="s">
        <v>24</v>
      </c>
      <c r="J1680">
        <v>20857.900000000001</v>
      </c>
      <c r="K1680">
        <v>0</v>
      </c>
      <c r="L1680" t="s">
        <v>3518</v>
      </c>
      <c r="M1680" t="s">
        <v>3427</v>
      </c>
      <c r="O1680">
        <v>0</v>
      </c>
      <c r="P1680" t="s">
        <v>20</v>
      </c>
      <c r="Q1680">
        <v>0</v>
      </c>
      <c r="R1680" s="48">
        <v>1.6666666666666607E-2</v>
      </c>
      <c r="S1680">
        <v>0</v>
      </c>
    </row>
    <row r="1681" spans="1:19" x14ac:dyDescent="0.25">
      <c r="A1681" t="s">
        <v>3561</v>
      </c>
      <c r="B1681" t="s">
        <v>3562</v>
      </c>
      <c r="C1681">
        <v>6086</v>
      </c>
      <c r="D1681" t="s">
        <v>96</v>
      </c>
      <c r="E1681" t="s">
        <v>16</v>
      </c>
      <c r="F1681" t="s">
        <v>23</v>
      </c>
      <c r="G1681" t="s">
        <v>23</v>
      </c>
      <c r="H1681" t="s">
        <v>96</v>
      </c>
      <c r="I1681" t="s">
        <v>24</v>
      </c>
      <c r="J1681">
        <v>20857.900000000001</v>
      </c>
      <c r="K1681">
        <v>0</v>
      </c>
      <c r="L1681" t="s">
        <v>3518</v>
      </c>
      <c r="M1681" t="s">
        <v>3427</v>
      </c>
      <c r="O1681">
        <v>0</v>
      </c>
      <c r="P1681" t="s">
        <v>20</v>
      </c>
      <c r="Q1681">
        <v>0</v>
      </c>
      <c r="R1681" s="48">
        <v>1.6666666666666774E-2</v>
      </c>
      <c r="S1681">
        <v>0</v>
      </c>
    </row>
    <row r="1682" spans="1:19" x14ac:dyDescent="0.25">
      <c r="A1682" t="s">
        <v>3563</v>
      </c>
      <c r="B1682" t="s">
        <v>3564</v>
      </c>
      <c r="C1682">
        <v>6086</v>
      </c>
      <c r="D1682" t="s">
        <v>96</v>
      </c>
      <c r="E1682" t="s">
        <v>16</v>
      </c>
      <c r="F1682" t="s">
        <v>23</v>
      </c>
      <c r="G1682" t="s">
        <v>23</v>
      </c>
      <c r="H1682" t="s">
        <v>96</v>
      </c>
      <c r="I1682" t="s">
        <v>31</v>
      </c>
      <c r="J1682">
        <v>20857.900000000001</v>
      </c>
      <c r="K1682">
        <v>1</v>
      </c>
      <c r="L1682" t="s">
        <v>145</v>
      </c>
      <c r="M1682" t="s">
        <v>3427</v>
      </c>
      <c r="O1682">
        <v>850</v>
      </c>
      <c r="P1682" t="s">
        <v>20</v>
      </c>
      <c r="Q1682">
        <v>0</v>
      </c>
      <c r="R1682" s="48">
        <v>5.5555555555554803E-3</v>
      </c>
      <c r="S1682">
        <v>1</v>
      </c>
    </row>
    <row r="1683" spans="1:19" x14ac:dyDescent="0.25">
      <c r="A1683" t="s">
        <v>3565</v>
      </c>
      <c r="B1683" t="s">
        <v>3566</v>
      </c>
      <c r="C1683">
        <v>6086</v>
      </c>
      <c r="D1683" t="s">
        <v>96</v>
      </c>
      <c r="E1683" t="s">
        <v>16</v>
      </c>
      <c r="F1683" t="s">
        <v>23</v>
      </c>
      <c r="G1683" t="s">
        <v>23</v>
      </c>
      <c r="H1683" t="s">
        <v>96</v>
      </c>
      <c r="I1683" t="s">
        <v>31</v>
      </c>
      <c r="J1683">
        <v>20857.900000000001</v>
      </c>
      <c r="K1683">
        <v>1</v>
      </c>
      <c r="L1683" t="s">
        <v>145</v>
      </c>
      <c r="M1683" t="s">
        <v>3427</v>
      </c>
      <c r="O1683">
        <v>1011</v>
      </c>
      <c r="P1683" t="s">
        <v>20</v>
      </c>
      <c r="Q1683">
        <v>0</v>
      </c>
      <c r="R1683" s="48">
        <v>6.3888888888889439E-3</v>
      </c>
      <c r="S1683">
        <v>1</v>
      </c>
    </row>
    <row r="1684" spans="1:19" x14ac:dyDescent="0.25">
      <c r="A1684" t="s">
        <v>3567</v>
      </c>
      <c r="B1684" t="s">
        <v>3568</v>
      </c>
      <c r="C1684">
        <v>6086</v>
      </c>
      <c r="D1684" t="s">
        <v>96</v>
      </c>
      <c r="E1684" t="s">
        <v>16</v>
      </c>
      <c r="F1684" t="s">
        <v>23</v>
      </c>
      <c r="G1684" t="s">
        <v>23</v>
      </c>
      <c r="H1684" t="s">
        <v>96</v>
      </c>
      <c r="I1684" t="s">
        <v>24</v>
      </c>
      <c r="J1684">
        <v>20857.900000000001</v>
      </c>
      <c r="K1684">
        <v>0</v>
      </c>
      <c r="L1684" t="s">
        <v>3518</v>
      </c>
      <c r="M1684" t="s">
        <v>3427</v>
      </c>
      <c r="O1684">
        <v>0</v>
      </c>
      <c r="P1684" t="s">
        <v>20</v>
      </c>
      <c r="Q1684">
        <v>0</v>
      </c>
      <c r="R1684" s="48">
        <v>1.3611111111111018E-2</v>
      </c>
      <c r="S1684">
        <v>0</v>
      </c>
    </row>
    <row r="1685" spans="1:19" x14ac:dyDescent="0.25">
      <c r="A1685" t="s">
        <v>3569</v>
      </c>
      <c r="B1685" t="s">
        <v>3570</v>
      </c>
      <c r="C1685">
        <v>6086</v>
      </c>
      <c r="D1685" t="s">
        <v>96</v>
      </c>
      <c r="E1685" t="s">
        <v>16</v>
      </c>
      <c r="F1685" t="s">
        <v>23</v>
      </c>
      <c r="G1685" t="s">
        <v>23</v>
      </c>
      <c r="H1685" t="s">
        <v>96</v>
      </c>
      <c r="I1685" t="s">
        <v>24</v>
      </c>
      <c r="J1685">
        <v>20857.900000000001</v>
      </c>
      <c r="K1685">
        <v>0</v>
      </c>
      <c r="L1685" t="s">
        <v>3518</v>
      </c>
      <c r="M1685" t="s">
        <v>3427</v>
      </c>
      <c r="O1685">
        <v>0</v>
      </c>
      <c r="P1685" t="s">
        <v>20</v>
      </c>
      <c r="Q1685">
        <v>0</v>
      </c>
      <c r="R1685" s="48">
        <v>1.6666666666666774E-2</v>
      </c>
      <c r="S1685">
        <v>0</v>
      </c>
    </row>
    <row r="1686" spans="1:19" x14ac:dyDescent="0.25">
      <c r="A1686" t="s">
        <v>3571</v>
      </c>
      <c r="B1686" t="s">
        <v>3572</v>
      </c>
      <c r="C1686">
        <v>6086</v>
      </c>
      <c r="D1686" t="s">
        <v>96</v>
      </c>
      <c r="E1686" t="s">
        <v>16</v>
      </c>
      <c r="F1686" t="s">
        <v>29</v>
      </c>
      <c r="G1686" t="s">
        <v>30</v>
      </c>
      <c r="H1686" t="s">
        <v>96</v>
      </c>
      <c r="I1686" t="s">
        <v>22</v>
      </c>
      <c r="J1686">
        <v>20857.900000000001</v>
      </c>
      <c r="K1686">
        <v>1</v>
      </c>
      <c r="L1686" t="s">
        <v>124</v>
      </c>
      <c r="M1686" t="s">
        <v>3427</v>
      </c>
      <c r="O1686">
        <v>1105</v>
      </c>
      <c r="P1686" t="s">
        <v>20</v>
      </c>
      <c r="Q1686">
        <v>3.2</v>
      </c>
      <c r="R1686" s="48">
        <v>1.6666666666666607E-2</v>
      </c>
      <c r="S1686">
        <v>0</v>
      </c>
    </row>
    <row r="1687" spans="1:19" x14ac:dyDescent="0.25">
      <c r="A1687" t="s">
        <v>3573</v>
      </c>
      <c r="B1687" t="s">
        <v>3574</v>
      </c>
      <c r="C1687">
        <v>6086</v>
      </c>
      <c r="D1687" t="s">
        <v>96</v>
      </c>
      <c r="E1687" t="s">
        <v>16</v>
      </c>
      <c r="F1687" t="s">
        <v>29</v>
      </c>
      <c r="G1687" t="s">
        <v>30</v>
      </c>
      <c r="H1687" t="s">
        <v>96</v>
      </c>
      <c r="I1687" t="s">
        <v>22</v>
      </c>
      <c r="J1687">
        <v>20857.900000000001</v>
      </c>
      <c r="K1687">
        <v>1</v>
      </c>
      <c r="L1687" t="s">
        <v>124</v>
      </c>
      <c r="M1687" t="s">
        <v>3427</v>
      </c>
      <c r="O1687">
        <v>1381</v>
      </c>
      <c r="P1687" t="s">
        <v>20</v>
      </c>
      <c r="Q1687">
        <v>8.8000000000000007</v>
      </c>
      <c r="R1687" s="48">
        <v>1.6666666666666607E-2</v>
      </c>
      <c r="S1687">
        <v>0</v>
      </c>
    </row>
    <row r="1688" spans="1:19" x14ac:dyDescent="0.25">
      <c r="A1688" t="s">
        <v>3575</v>
      </c>
      <c r="B1688" t="s">
        <v>3576</v>
      </c>
      <c r="C1688">
        <v>6086</v>
      </c>
      <c r="D1688" t="s">
        <v>96</v>
      </c>
      <c r="E1688" t="s">
        <v>16</v>
      </c>
      <c r="F1688" t="s">
        <v>29</v>
      </c>
      <c r="G1688" t="s">
        <v>30</v>
      </c>
      <c r="H1688" t="s">
        <v>96</v>
      </c>
      <c r="I1688" t="s">
        <v>22</v>
      </c>
      <c r="J1688">
        <v>20857.900000000001</v>
      </c>
      <c r="K1688">
        <v>1</v>
      </c>
      <c r="L1688" t="s">
        <v>124</v>
      </c>
      <c r="M1688" t="s">
        <v>3427</v>
      </c>
      <c r="O1688">
        <v>1127</v>
      </c>
      <c r="P1688" t="s">
        <v>20</v>
      </c>
      <c r="Q1688">
        <v>8.1999999999999993</v>
      </c>
      <c r="R1688" s="48">
        <v>1.6666666666666774E-2</v>
      </c>
      <c r="S1688">
        <v>0</v>
      </c>
    </row>
    <row r="1689" spans="1:19" x14ac:dyDescent="0.25">
      <c r="A1689" t="s">
        <v>3577</v>
      </c>
      <c r="B1689" t="s">
        <v>3578</v>
      </c>
      <c r="C1689">
        <v>6086</v>
      </c>
      <c r="D1689" t="s">
        <v>96</v>
      </c>
      <c r="E1689" t="s">
        <v>16</v>
      </c>
      <c r="F1689" t="s">
        <v>29</v>
      </c>
      <c r="G1689" t="s">
        <v>30</v>
      </c>
      <c r="H1689" t="s">
        <v>96</v>
      </c>
      <c r="I1689" t="s">
        <v>22</v>
      </c>
      <c r="J1689">
        <v>20857.900000000001</v>
      </c>
      <c r="K1689">
        <v>1</v>
      </c>
      <c r="L1689" t="s">
        <v>124</v>
      </c>
      <c r="M1689" t="s">
        <v>3427</v>
      </c>
      <c r="O1689">
        <v>1130</v>
      </c>
      <c r="P1689" t="s">
        <v>20</v>
      </c>
      <c r="Q1689">
        <v>8.1999999999999993</v>
      </c>
      <c r="R1689" s="48">
        <v>1.6666666666666607E-2</v>
      </c>
      <c r="S1689">
        <v>0</v>
      </c>
    </row>
    <row r="1690" spans="1:19" x14ac:dyDescent="0.25">
      <c r="A1690" t="s">
        <v>3579</v>
      </c>
      <c r="B1690" t="s">
        <v>3580</v>
      </c>
      <c r="C1690">
        <v>6086</v>
      </c>
      <c r="D1690" t="s">
        <v>96</v>
      </c>
      <c r="E1690" t="s">
        <v>16</v>
      </c>
      <c r="F1690" t="s">
        <v>29</v>
      </c>
      <c r="G1690" t="s">
        <v>30</v>
      </c>
      <c r="H1690" t="s">
        <v>96</v>
      </c>
      <c r="I1690" t="s">
        <v>22</v>
      </c>
      <c r="J1690">
        <v>20857.900000000001</v>
      </c>
      <c r="K1690">
        <v>1</v>
      </c>
      <c r="L1690" t="s">
        <v>124</v>
      </c>
      <c r="M1690" t="s">
        <v>3427</v>
      </c>
      <c r="O1690">
        <v>1180</v>
      </c>
      <c r="P1690" t="s">
        <v>20</v>
      </c>
      <c r="Q1690">
        <v>8.6</v>
      </c>
      <c r="R1690" s="48">
        <v>1.6666666666666774E-2</v>
      </c>
      <c r="S1690">
        <v>0</v>
      </c>
    </row>
    <row r="1691" spans="1:19" x14ac:dyDescent="0.25">
      <c r="A1691" t="s">
        <v>3581</v>
      </c>
      <c r="B1691" t="s">
        <v>3582</v>
      </c>
      <c r="C1691">
        <v>6086</v>
      </c>
      <c r="D1691" t="s">
        <v>96</v>
      </c>
      <c r="E1691" t="s">
        <v>16</v>
      </c>
      <c r="F1691" t="s">
        <v>29</v>
      </c>
      <c r="G1691" t="s">
        <v>30</v>
      </c>
      <c r="H1691" t="s">
        <v>96</v>
      </c>
      <c r="I1691" t="s">
        <v>22</v>
      </c>
      <c r="J1691">
        <v>20857.900000000001</v>
      </c>
      <c r="K1691">
        <v>1</v>
      </c>
      <c r="L1691" t="s">
        <v>124</v>
      </c>
      <c r="M1691" t="s">
        <v>3427</v>
      </c>
      <c r="O1691">
        <v>1044</v>
      </c>
      <c r="P1691" t="s">
        <v>20</v>
      </c>
      <c r="Q1691">
        <v>6.4</v>
      </c>
      <c r="R1691" s="48">
        <v>1.6666666666666607E-2</v>
      </c>
      <c r="S1691">
        <v>0</v>
      </c>
    </row>
    <row r="1692" spans="1:19" x14ac:dyDescent="0.25">
      <c r="A1692" t="s">
        <v>3583</v>
      </c>
      <c r="B1692" t="s">
        <v>3584</v>
      </c>
      <c r="C1692">
        <v>6086</v>
      </c>
      <c r="D1692" t="s">
        <v>96</v>
      </c>
      <c r="E1692" t="s">
        <v>16</v>
      </c>
      <c r="F1692" t="s">
        <v>29</v>
      </c>
      <c r="G1692" t="s">
        <v>30</v>
      </c>
      <c r="H1692" t="s">
        <v>96</v>
      </c>
      <c r="I1692" t="s">
        <v>22</v>
      </c>
      <c r="J1692">
        <v>20857.900000000001</v>
      </c>
      <c r="K1692">
        <v>1</v>
      </c>
      <c r="L1692" t="s">
        <v>124</v>
      </c>
      <c r="M1692" t="s">
        <v>3427</v>
      </c>
      <c r="O1692">
        <v>966</v>
      </c>
      <c r="P1692" t="s">
        <v>20</v>
      </c>
      <c r="Q1692">
        <v>4.9000000000000004</v>
      </c>
      <c r="R1692" s="48">
        <v>1.6666666666666607E-2</v>
      </c>
      <c r="S1692">
        <v>0</v>
      </c>
    </row>
    <row r="1693" spans="1:19" x14ac:dyDescent="0.25">
      <c r="A1693" t="s">
        <v>3585</v>
      </c>
      <c r="B1693" t="s">
        <v>3586</v>
      </c>
      <c r="C1693">
        <v>6086</v>
      </c>
      <c r="D1693" t="s">
        <v>96</v>
      </c>
      <c r="E1693" t="s">
        <v>16</v>
      </c>
      <c r="F1693" t="s">
        <v>29</v>
      </c>
      <c r="G1693" t="s">
        <v>30</v>
      </c>
      <c r="H1693" t="s">
        <v>96</v>
      </c>
      <c r="I1693" t="s">
        <v>22</v>
      </c>
      <c r="J1693">
        <v>20857.900000000001</v>
      </c>
      <c r="K1693">
        <v>1</v>
      </c>
      <c r="L1693" t="s">
        <v>124</v>
      </c>
      <c r="M1693" t="s">
        <v>3427</v>
      </c>
      <c r="O1693">
        <v>940</v>
      </c>
      <c r="P1693" t="s">
        <v>20</v>
      </c>
      <c r="Q1693">
        <v>2.7</v>
      </c>
      <c r="R1693" s="48">
        <v>3.3333333333333381E-2</v>
      </c>
      <c r="S1693">
        <v>0</v>
      </c>
    </row>
    <row r="1694" spans="1:19" x14ac:dyDescent="0.25">
      <c r="A1694" t="s">
        <v>3587</v>
      </c>
      <c r="B1694" t="s">
        <v>3588</v>
      </c>
      <c r="C1694">
        <v>6086</v>
      </c>
      <c r="D1694" t="s">
        <v>96</v>
      </c>
      <c r="E1694" t="s">
        <v>16</v>
      </c>
      <c r="F1694" t="s">
        <v>29</v>
      </c>
      <c r="G1694" t="s">
        <v>30</v>
      </c>
      <c r="H1694" t="s">
        <v>96</v>
      </c>
      <c r="I1694" t="s">
        <v>22</v>
      </c>
      <c r="J1694">
        <v>20857.900000000001</v>
      </c>
      <c r="K1694">
        <v>1</v>
      </c>
      <c r="L1694" t="s">
        <v>124</v>
      </c>
      <c r="M1694" t="s">
        <v>3427</v>
      </c>
      <c r="O1694">
        <v>1080</v>
      </c>
      <c r="P1694" t="s">
        <v>20</v>
      </c>
      <c r="Q1694">
        <v>5.6</v>
      </c>
      <c r="R1694" s="48">
        <v>1.6666666666666607E-2</v>
      </c>
      <c r="S1694">
        <v>0</v>
      </c>
    </row>
    <row r="1695" spans="1:19" x14ac:dyDescent="0.25">
      <c r="A1695" t="s">
        <v>3589</v>
      </c>
      <c r="B1695" t="s">
        <v>3590</v>
      </c>
      <c r="C1695">
        <v>6086</v>
      </c>
      <c r="D1695" t="s">
        <v>96</v>
      </c>
      <c r="E1695" t="s">
        <v>16</v>
      </c>
      <c r="F1695" t="s">
        <v>29</v>
      </c>
      <c r="G1695" t="s">
        <v>30</v>
      </c>
      <c r="H1695" t="s">
        <v>96</v>
      </c>
      <c r="I1695" t="s">
        <v>22</v>
      </c>
      <c r="J1695">
        <v>20857.900000000001</v>
      </c>
      <c r="K1695">
        <v>1</v>
      </c>
      <c r="L1695" t="s">
        <v>124</v>
      </c>
      <c r="M1695" t="s">
        <v>3427</v>
      </c>
      <c r="O1695">
        <v>1043</v>
      </c>
      <c r="P1695" t="s">
        <v>20</v>
      </c>
      <c r="Q1695">
        <v>5.0999999999999996</v>
      </c>
      <c r="R1695" s="48">
        <v>1.6666666666666774E-2</v>
      </c>
      <c r="S1695">
        <v>0</v>
      </c>
    </row>
    <row r="1696" spans="1:19" x14ac:dyDescent="0.25">
      <c r="A1696" t="s">
        <v>3591</v>
      </c>
      <c r="B1696" t="s">
        <v>3592</v>
      </c>
      <c r="C1696">
        <v>6086</v>
      </c>
      <c r="D1696" t="s">
        <v>96</v>
      </c>
      <c r="E1696" t="s">
        <v>16</v>
      </c>
      <c r="F1696" t="s">
        <v>29</v>
      </c>
      <c r="G1696" t="s">
        <v>30</v>
      </c>
      <c r="H1696" t="s">
        <v>96</v>
      </c>
      <c r="I1696" t="s">
        <v>22</v>
      </c>
      <c r="J1696">
        <v>20857.900000000001</v>
      </c>
      <c r="K1696">
        <v>1</v>
      </c>
      <c r="L1696" t="s">
        <v>124</v>
      </c>
      <c r="M1696" t="s">
        <v>3427</v>
      </c>
      <c r="O1696">
        <v>946</v>
      </c>
      <c r="P1696" t="s">
        <v>20</v>
      </c>
      <c r="Q1696">
        <v>4.9000000000000004</v>
      </c>
      <c r="R1696" s="48">
        <v>1.6666666666666607E-2</v>
      </c>
      <c r="S1696">
        <v>0</v>
      </c>
    </row>
    <row r="1697" spans="1:19" x14ac:dyDescent="0.25">
      <c r="A1697" t="s">
        <v>3593</v>
      </c>
      <c r="B1697" t="s">
        <v>3594</v>
      </c>
      <c r="C1697">
        <v>6086</v>
      </c>
      <c r="D1697" t="s">
        <v>96</v>
      </c>
      <c r="E1697" t="s">
        <v>16</v>
      </c>
      <c r="F1697" t="s">
        <v>17</v>
      </c>
      <c r="G1697" t="s">
        <v>17</v>
      </c>
      <c r="H1697" t="s">
        <v>96</v>
      </c>
      <c r="I1697" t="s">
        <v>19</v>
      </c>
      <c r="J1697">
        <v>20857.900000000001</v>
      </c>
      <c r="K1697">
        <v>1</v>
      </c>
      <c r="L1697" t="s">
        <v>101</v>
      </c>
      <c r="M1697" t="s">
        <v>3427</v>
      </c>
      <c r="O1697">
        <v>940</v>
      </c>
      <c r="P1697" t="s">
        <v>20</v>
      </c>
      <c r="Q1697">
        <v>4</v>
      </c>
      <c r="R1697" s="48">
        <v>9.1666666666666008E-3</v>
      </c>
      <c r="S1697">
        <v>0</v>
      </c>
    </row>
    <row r="1698" spans="1:19" x14ac:dyDescent="0.25">
      <c r="A1698" t="s">
        <v>3595</v>
      </c>
      <c r="B1698" t="s">
        <v>3596</v>
      </c>
      <c r="C1698">
        <v>6086</v>
      </c>
      <c r="D1698" t="s">
        <v>96</v>
      </c>
      <c r="E1698" t="s">
        <v>16</v>
      </c>
      <c r="F1698" t="s">
        <v>17</v>
      </c>
      <c r="G1698" t="s">
        <v>17</v>
      </c>
      <c r="H1698" t="s">
        <v>96</v>
      </c>
      <c r="I1698" t="s">
        <v>19</v>
      </c>
      <c r="J1698">
        <v>20857.900000000001</v>
      </c>
      <c r="K1698">
        <v>1</v>
      </c>
      <c r="L1698" t="s">
        <v>101</v>
      </c>
      <c r="M1698" t="s">
        <v>3427</v>
      </c>
      <c r="O1698">
        <v>926</v>
      </c>
      <c r="P1698" t="s">
        <v>20</v>
      </c>
      <c r="Q1698">
        <v>4.0999999999999996</v>
      </c>
      <c r="R1698" s="48">
        <v>1.027777777777783E-2</v>
      </c>
      <c r="S1698">
        <v>0</v>
      </c>
    </row>
    <row r="1699" spans="1:19" x14ac:dyDescent="0.25">
      <c r="A1699" t="s">
        <v>3597</v>
      </c>
      <c r="B1699" t="s">
        <v>3598</v>
      </c>
      <c r="C1699">
        <v>6086</v>
      </c>
      <c r="D1699" t="s">
        <v>96</v>
      </c>
      <c r="E1699" t="s">
        <v>16</v>
      </c>
      <c r="F1699" t="s">
        <v>17</v>
      </c>
      <c r="G1699" t="s">
        <v>17</v>
      </c>
      <c r="H1699" t="s">
        <v>96</v>
      </c>
      <c r="I1699" t="s">
        <v>19</v>
      </c>
      <c r="J1699">
        <v>20857.900000000001</v>
      </c>
      <c r="K1699">
        <v>1</v>
      </c>
      <c r="L1699" t="s">
        <v>101</v>
      </c>
      <c r="M1699" t="s">
        <v>3427</v>
      </c>
      <c r="O1699">
        <v>936</v>
      </c>
      <c r="P1699" t="s">
        <v>20</v>
      </c>
      <c r="Q1699">
        <v>3.8</v>
      </c>
      <c r="R1699" s="48">
        <v>1.6666666666666607E-2</v>
      </c>
      <c r="S1699">
        <v>0</v>
      </c>
    </row>
    <row r="1700" spans="1:19" x14ac:dyDescent="0.25">
      <c r="A1700" t="s">
        <v>3599</v>
      </c>
      <c r="B1700" t="s">
        <v>3600</v>
      </c>
      <c r="C1700">
        <v>6086</v>
      </c>
      <c r="D1700" t="s">
        <v>96</v>
      </c>
      <c r="E1700" t="s">
        <v>16</v>
      </c>
      <c r="F1700" t="s">
        <v>17</v>
      </c>
      <c r="G1700" t="s">
        <v>17</v>
      </c>
      <c r="H1700" t="s">
        <v>96</v>
      </c>
      <c r="I1700" t="s">
        <v>19</v>
      </c>
      <c r="J1700">
        <v>20857.900000000001</v>
      </c>
      <c r="K1700">
        <v>1</v>
      </c>
      <c r="L1700" t="s">
        <v>101</v>
      </c>
      <c r="M1700" t="s">
        <v>3427</v>
      </c>
      <c r="O1700">
        <v>994</v>
      </c>
      <c r="P1700" t="s">
        <v>20</v>
      </c>
      <c r="Q1700">
        <v>4.3</v>
      </c>
      <c r="R1700" s="48">
        <v>1.6666666666666774E-2</v>
      </c>
      <c r="S1700">
        <v>0</v>
      </c>
    </row>
    <row r="1701" spans="1:19" x14ac:dyDescent="0.25">
      <c r="A1701" t="s">
        <v>3601</v>
      </c>
      <c r="B1701" t="s">
        <v>3602</v>
      </c>
      <c r="C1701">
        <v>6086</v>
      </c>
      <c r="D1701" t="s">
        <v>96</v>
      </c>
      <c r="E1701" t="s">
        <v>16</v>
      </c>
      <c r="F1701" t="s">
        <v>17</v>
      </c>
      <c r="G1701" t="s">
        <v>17</v>
      </c>
      <c r="H1701" t="s">
        <v>96</v>
      </c>
      <c r="I1701" t="s">
        <v>19</v>
      </c>
      <c r="J1701">
        <v>20857.900000000001</v>
      </c>
      <c r="K1701">
        <v>1</v>
      </c>
      <c r="L1701" t="s">
        <v>101</v>
      </c>
      <c r="M1701" t="s">
        <v>3427</v>
      </c>
      <c r="O1701">
        <v>1004</v>
      </c>
      <c r="P1701" t="s">
        <v>20</v>
      </c>
      <c r="Q1701">
        <v>4.3</v>
      </c>
      <c r="R1701" s="48">
        <v>1.6666666666666607E-2</v>
      </c>
      <c r="S1701">
        <v>0</v>
      </c>
    </row>
    <row r="1702" spans="1:19" x14ac:dyDescent="0.25">
      <c r="A1702" t="s">
        <v>3603</v>
      </c>
      <c r="B1702" t="s">
        <v>3604</v>
      </c>
      <c r="C1702">
        <v>6086</v>
      </c>
      <c r="D1702" t="s">
        <v>96</v>
      </c>
      <c r="E1702" t="s">
        <v>16</v>
      </c>
      <c r="F1702" t="s">
        <v>17</v>
      </c>
      <c r="G1702" t="s">
        <v>17</v>
      </c>
      <c r="H1702" t="s">
        <v>96</v>
      </c>
      <c r="I1702" t="s">
        <v>19</v>
      </c>
      <c r="J1702">
        <v>20857.900000000001</v>
      </c>
      <c r="K1702">
        <v>1</v>
      </c>
      <c r="L1702" t="s">
        <v>101</v>
      </c>
      <c r="M1702" t="s">
        <v>3427</v>
      </c>
      <c r="O1702">
        <v>1029</v>
      </c>
      <c r="P1702" t="s">
        <v>20</v>
      </c>
      <c r="Q1702">
        <v>4.5</v>
      </c>
      <c r="R1702" s="48">
        <v>1.6666666666666607E-2</v>
      </c>
      <c r="S1702">
        <v>0</v>
      </c>
    </row>
    <row r="1703" spans="1:19" x14ac:dyDescent="0.25">
      <c r="A1703" t="s">
        <v>3605</v>
      </c>
      <c r="B1703" t="s">
        <v>3606</v>
      </c>
      <c r="C1703">
        <v>6086</v>
      </c>
      <c r="D1703" t="s">
        <v>96</v>
      </c>
      <c r="E1703" t="s">
        <v>16</v>
      </c>
      <c r="F1703" t="s">
        <v>21</v>
      </c>
      <c r="G1703" t="s">
        <v>21</v>
      </c>
      <c r="H1703" t="s">
        <v>96</v>
      </c>
      <c r="I1703" t="s">
        <v>22</v>
      </c>
      <c r="J1703">
        <v>20857.900000000001</v>
      </c>
      <c r="K1703">
        <v>1</v>
      </c>
      <c r="L1703" t="s">
        <v>97</v>
      </c>
      <c r="M1703" t="s">
        <v>3427</v>
      </c>
      <c r="O1703">
        <v>852</v>
      </c>
      <c r="P1703" t="s">
        <v>20</v>
      </c>
      <c r="Q1703">
        <v>0</v>
      </c>
      <c r="R1703" s="48">
        <v>1.6666666666666774E-2</v>
      </c>
      <c r="S1703">
        <v>1</v>
      </c>
    </row>
    <row r="1704" spans="1:19" x14ac:dyDescent="0.25">
      <c r="A1704" t="s">
        <v>3607</v>
      </c>
      <c r="B1704" t="s">
        <v>3608</v>
      </c>
      <c r="C1704">
        <v>6086</v>
      </c>
      <c r="D1704" t="s">
        <v>96</v>
      </c>
      <c r="E1704" t="s">
        <v>16</v>
      </c>
      <c r="F1704" t="s">
        <v>21</v>
      </c>
      <c r="G1704" t="s">
        <v>21</v>
      </c>
      <c r="H1704" t="s">
        <v>96</v>
      </c>
      <c r="I1704" t="s">
        <v>22</v>
      </c>
      <c r="J1704">
        <v>20857.900000000001</v>
      </c>
      <c r="K1704">
        <v>1</v>
      </c>
      <c r="L1704" t="s">
        <v>97</v>
      </c>
      <c r="M1704" t="s">
        <v>3427</v>
      </c>
      <c r="O1704">
        <v>866</v>
      </c>
      <c r="P1704" t="s">
        <v>20</v>
      </c>
      <c r="Q1704">
        <v>0</v>
      </c>
      <c r="R1704" s="48">
        <v>1.6666666666666607E-2</v>
      </c>
      <c r="S1704">
        <v>1</v>
      </c>
    </row>
    <row r="1705" spans="1:19" x14ac:dyDescent="0.25">
      <c r="A1705" t="s">
        <v>3609</v>
      </c>
      <c r="B1705" t="s">
        <v>3610</v>
      </c>
      <c r="C1705">
        <v>6086</v>
      </c>
      <c r="D1705" t="s">
        <v>96</v>
      </c>
      <c r="E1705" t="s">
        <v>16</v>
      </c>
      <c r="F1705" t="s">
        <v>21</v>
      </c>
      <c r="G1705" t="s">
        <v>21</v>
      </c>
      <c r="H1705" t="s">
        <v>96</v>
      </c>
      <c r="I1705" t="s">
        <v>22</v>
      </c>
      <c r="J1705">
        <v>20857.900000000001</v>
      </c>
      <c r="K1705">
        <v>1</v>
      </c>
      <c r="L1705" t="s">
        <v>97</v>
      </c>
      <c r="M1705" t="s">
        <v>3427</v>
      </c>
      <c r="O1705">
        <v>878</v>
      </c>
      <c r="P1705" t="s">
        <v>20</v>
      </c>
      <c r="Q1705">
        <v>4</v>
      </c>
      <c r="R1705" s="48">
        <v>1.6666666666666607E-2</v>
      </c>
      <c r="S1705">
        <v>0</v>
      </c>
    </row>
    <row r="1706" spans="1:19" x14ac:dyDescent="0.25">
      <c r="A1706" t="s">
        <v>3611</v>
      </c>
      <c r="B1706" t="s">
        <v>3612</v>
      </c>
      <c r="C1706">
        <v>6086</v>
      </c>
      <c r="D1706" t="s">
        <v>96</v>
      </c>
      <c r="E1706" t="s">
        <v>16</v>
      </c>
      <c r="F1706" t="s">
        <v>17</v>
      </c>
      <c r="G1706" t="s">
        <v>17</v>
      </c>
      <c r="H1706" t="s">
        <v>96</v>
      </c>
      <c r="I1706" t="s">
        <v>19</v>
      </c>
      <c r="J1706">
        <v>20857.900000000001</v>
      </c>
      <c r="K1706">
        <v>1</v>
      </c>
      <c r="L1706" t="s">
        <v>101</v>
      </c>
      <c r="M1706" t="s">
        <v>3427</v>
      </c>
      <c r="O1706">
        <v>891</v>
      </c>
      <c r="P1706" t="s">
        <v>20</v>
      </c>
      <c r="Q1706">
        <v>3.9</v>
      </c>
      <c r="R1706" s="48">
        <v>1.388888888888995E-3</v>
      </c>
      <c r="S1706">
        <v>0</v>
      </c>
    </row>
    <row r="1707" spans="1:19" x14ac:dyDescent="0.25">
      <c r="A1707" t="s">
        <v>3613</v>
      </c>
      <c r="B1707" t="s">
        <v>3614</v>
      </c>
      <c r="C1707">
        <v>6086</v>
      </c>
      <c r="D1707" t="s">
        <v>96</v>
      </c>
      <c r="E1707" t="s">
        <v>16</v>
      </c>
      <c r="F1707" t="s">
        <v>17</v>
      </c>
      <c r="G1707" t="s">
        <v>17</v>
      </c>
      <c r="H1707" t="s">
        <v>96</v>
      </c>
      <c r="I1707" t="s">
        <v>19</v>
      </c>
      <c r="J1707">
        <v>20857.900000000001</v>
      </c>
      <c r="K1707">
        <v>1</v>
      </c>
      <c r="L1707" t="s">
        <v>101</v>
      </c>
      <c r="M1707" t="s">
        <v>3427</v>
      </c>
      <c r="O1707">
        <v>998</v>
      </c>
      <c r="P1707" t="s">
        <v>20</v>
      </c>
      <c r="Q1707">
        <v>4.4000000000000004</v>
      </c>
      <c r="R1707" s="48">
        <v>1.6666666666666607E-2</v>
      </c>
      <c r="S1707">
        <v>0</v>
      </c>
    </row>
    <row r="1708" spans="1:19" x14ac:dyDescent="0.25">
      <c r="A1708" t="s">
        <v>3615</v>
      </c>
      <c r="B1708" t="s">
        <v>3616</v>
      </c>
      <c r="C1708">
        <v>6086</v>
      </c>
      <c r="D1708" t="s">
        <v>96</v>
      </c>
      <c r="E1708" t="s">
        <v>16</v>
      </c>
      <c r="F1708" t="s">
        <v>17</v>
      </c>
      <c r="G1708" t="s">
        <v>17</v>
      </c>
      <c r="H1708" t="s">
        <v>96</v>
      </c>
      <c r="I1708" t="s">
        <v>19</v>
      </c>
      <c r="J1708">
        <v>20857.900000000001</v>
      </c>
      <c r="K1708">
        <v>1</v>
      </c>
      <c r="L1708" t="s">
        <v>101</v>
      </c>
      <c r="M1708" t="s">
        <v>3427</v>
      </c>
      <c r="O1708">
        <v>1012</v>
      </c>
      <c r="P1708" t="s">
        <v>20</v>
      </c>
      <c r="Q1708">
        <v>4.4000000000000004</v>
      </c>
      <c r="R1708" s="48">
        <v>1.6666666666666607E-2</v>
      </c>
      <c r="S1708">
        <v>0</v>
      </c>
    </row>
    <row r="1709" spans="1:19" x14ac:dyDescent="0.25">
      <c r="A1709" t="s">
        <v>3617</v>
      </c>
      <c r="B1709" t="s">
        <v>3618</v>
      </c>
      <c r="C1709">
        <v>6086</v>
      </c>
      <c r="D1709" t="s">
        <v>96</v>
      </c>
      <c r="E1709" t="s">
        <v>16</v>
      </c>
      <c r="F1709" t="s">
        <v>17</v>
      </c>
      <c r="G1709" t="s">
        <v>17</v>
      </c>
      <c r="H1709" t="s">
        <v>96</v>
      </c>
      <c r="I1709" t="s">
        <v>19</v>
      </c>
      <c r="J1709">
        <v>20858.3</v>
      </c>
      <c r="K1709">
        <v>1</v>
      </c>
      <c r="L1709" t="s">
        <v>101</v>
      </c>
      <c r="M1709" t="s">
        <v>3427</v>
      </c>
      <c r="O1709">
        <v>1022</v>
      </c>
      <c r="P1709" t="s">
        <v>20</v>
      </c>
      <c r="Q1709">
        <v>4.4000000000000004</v>
      </c>
      <c r="R1709" s="48">
        <v>1.6666666666666607E-2</v>
      </c>
      <c r="S1709">
        <v>0</v>
      </c>
    </row>
    <row r="1710" spans="1:19" x14ac:dyDescent="0.25">
      <c r="A1710" t="s">
        <v>3619</v>
      </c>
      <c r="B1710" t="s">
        <v>3620</v>
      </c>
      <c r="C1710">
        <v>6086</v>
      </c>
      <c r="D1710" t="s">
        <v>96</v>
      </c>
      <c r="E1710" t="s">
        <v>16</v>
      </c>
      <c r="F1710" t="s">
        <v>17</v>
      </c>
      <c r="G1710" t="s">
        <v>17</v>
      </c>
      <c r="H1710" t="s">
        <v>96</v>
      </c>
      <c r="I1710" t="s">
        <v>19</v>
      </c>
      <c r="J1710">
        <v>20858.3</v>
      </c>
      <c r="K1710">
        <v>1</v>
      </c>
      <c r="L1710" t="s">
        <v>101</v>
      </c>
      <c r="M1710" t="s">
        <v>3427</v>
      </c>
      <c r="O1710">
        <v>1001</v>
      </c>
      <c r="P1710" t="s">
        <v>20</v>
      </c>
      <c r="Q1710">
        <v>4.4000000000000004</v>
      </c>
      <c r="R1710" s="48">
        <v>1.6666666666666941E-2</v>
      </c>
      <c r="S1710">
        <v>0</v>
      </c>
    </row>
    <row r="1711" spans="1:19" x14ac:dyDescent="0.25">
      <c r="A1711" t="s">
        <v>3621</v>
      </c>
      <c r="B1711" t="s">
        <v>3622</v>
      </c>
      <c r="C1711">
        <v>6086</v>
      </c>
      <c r="D1711" t="s">
        <v>96</v>
      </c>
      <c r="E1711" t="s">
        <v>16</v>
      </c>
      <c r="F1711" t="s">
        <v>17</v>
      </c>
      <c r="G1711" t="s">
        <v>17</v>
      </c>
      <c r="H1711" t="s">
        <v>96</v>
      </c>
      <c r="I1711" t="s">
        <v>19</v>
      </c>
      <c r="J1711">
        <v>20858.3</v>
      </c>
      <c r="K1711">
        <v>1</v>
      </c>
      <c r="L1711" t="s">
        <v>101</v>
      </c>
      <c r="M1711" t="s">
        <v>3427</v>
      </c>
      <c r="O1711">
        <v>957</v>
      </c>
      <c r="P1711" t="s">
        <v>20</v>
      </c>
      <c r="Q1711">
        <v>4.0999999999999996</v>
      </c>
      <c r="R1711" s="48">
        <v>1.6666666666666607E-2</v>
      </c>
      <c r="S1711">
        <v>0</v>
      </c>
    </row>
    <row r="1712" spans="1:19" x14ac:dyDescent="0.25">
      <c r="A1712" t="s">
        <v>3623</v>
      </c>
      <c r="B1712" t="s">
        <v>3624</v>
      </c>
      <c r="C1712">
        <v>6086</v>
      </c>
      <c r="D1712" t="s">
        <v>96</v>
      </c>
      <c r="E1712" t="s">
        <v>16</v>
      </c>
      <c r="F1712" t="s">
        <v>17</v>
      </c>
      <c r="G1712" t="s">
        <v>17</v>
      </c>
      <c r="H1712" t="s">
        <v>96</v>
      </c>
      <c r="I1712" t="s">
        <v>19</v>
      </c>
      <c r="J1712">
        <v>20858.3</v>
      </c>
      <c r="K1712">
        <v>1</v>
      </c>
      <c r="L1712" t="s">
        <v>101</v>
      </c>
      <c r="M1712" t="s">
        <v>3427</v>
      </c>
      <c r="O1712">
        <v>967</v>
      </c>
      <c r="P1712" t="s">
        <v>20</v>
      </c>
      <c r="Q1712">
        <v>4.0999999999999996</v>
      </c>
      <c r="R1712" s="48">
        <v>1.6666666666666607E-2</v>
      </c>
      <c r="S1712">
        <v>0</v>
      </c>
    </row>
    <row r="1713" spans="1:19" x14ac:dyDescent="0.25">
      <c r="A1713" t="s">
        <v>3625</v>
      </c>
      <c r="B1713" t="s">
        <v>3626</v>
      </c>
      <c r="C1713">
        <v>6086</v>
      </c>
      <c r="D1713" t="s">
        <v>96</v>
      </c>
      <c r="E1713" t="s">
        <v>16</v>
      </c>
      <c r="F1713" t="s">
        <v>17</v>
      </c>
      <c r="G1713" t="s">
        <v>17</v>
      </c>
      <c r="H1713" t="s">
        <v>96</v>
      </c>
      <c r="I1713" t="s">
        <v>19</v>
      </c>
      <c r="J1713">
        <v>20858.3</v>
      </c>
      <c r="K1713">
        <v>1</v>
      </c>
      <c r="L1713" t="s">
        <v>101</v>
      </c>
      <c r="M1713" t="s">
        <v>3427</v>
      </c>
      <c r="O1713">
        <v>981</v>
      </c>
      <c r="P1713" t="s">
        <v>20</v>
      </c>
      <c r="Q1713">
        <v>4.2</v>
      </c>
      <c r="R1713" s="48">
        <v>1.6666666666666607E-2</v>
      </c>
      <c r="S1713">
        <v>0</v>
      </c>
    </row>
    <row r="1714" spans="1:19" x14ac:dyDescent="0.25">
      <c r="A1714" t="s">
        <v>3627</v>
      </c>
      <c r="B1714" t="s">
        <v>3628</v>
      </c>
      <c r="C1714">
        <v>6086</v>
      </c>
      <c r="D1714" t="s">
        <v>96</v>
      </c>
      <c r="E1714" t="s">
        <v>16</v>
      </c>
      <c r="F1714" t="s">
        <v>17</v>
      </c>
      <c r="G1714" t="s">
        <v>17</v>
      </c>
      <c r="H1714" t="s">
        <v>96</v>
      </c>
      <c r="I1714" t="s">
        <v>19</v>
      </c>
      <c r="J1714">
        <v>20858.3</v>
      </c>
      <c r="K1714">
        <v>1</v>
      </c>
      <c r="L1714" t="s">
        <v>101</v>
      </c>
      <c r="M1714" t="s">
        <v>3427</v>
      </c>
      <c r="O1714">
        <v>990</v>
      </c>
      <c r="P1714" t="s">
        <v>20</v>
      </c>
      <c r="Q1714">
        <v>4.3</v>
      </c>
      <c r="R1714" s="48">
        <v>1.6666666666666607E-2</v>
      </c>
      <c r="S1714">
        <v>0</v>
      </c>
    </row>
    <row r="1715" spans="1:19" x14ac:dyDescent="0.25">
      <c r="A1715" t="s">
        <v>3629</v>
      </c>
      <c r="B1715" t="s">
        <v>3630</v>
      </c>
      <c r="C1715">
        <v>6086</v>
      </c>
      <c r="D1715" t="s">
        <v>96</v>
      </c>
      <c r="E1715" t="s">
        <v>16</v>
      </c>
      <c r="F1715" t="s">
        <v>17</v>
      </c>
      <c r="G1715" t="s">
        <v>17</v>
      </c>
      <c r="H1715" t="s">
        <v>96</v>
      </c>
      <c r="I1715" t="s">
        <v>19</v>
      </c>
      <c r="J1715">
        <v>20858.400000000001</v>
      </c>
      <c r="K1715">
        <v>1</v>
      </c>
      <c r="L1715" t="s">
        <v>101</v>
      </c>
      <c r="M1715" t="s">
        <v>3427</v>
      </c>
      <c r="O1715">
        <v>849</v>
      </c>
      <c r="P1715" t="s">
        <v>20</v>
      </c>
      <c r="Q1715">
        <v>0</v>
      </c>
      <c r="R1715" s="48">
        <v>1.6666666666666941E-2</v>
      </c>
      <c r="S1715">
        <v>1</v>
      </c>
    </row>
    <row r="1716" spans="1:19" x14ac:dyDescent="0.25">
      <c r="A1716" t="s">
        <v>3631</v>
      </c>
      <c r="B1716" t="s">
        <v>3632</v>
      </c>
      <c r="C1716">
        <v>6086</v>
      </c>
      <c r="D1716" t="s">
        <v>96</v>
      </c>
      <c r="E1716" t="s">
        <v>16</v>
      </c>
      <c r="F1716" t="s">
        <v>21</v>
      </c>
      <c r="G1716" t="s">
        <v>21</v>
      </c>
      <c r="H1716" t="s">
        <v>96</v>
      </c>
      <c r="I1716" t="s">
        <v>22</v>
      </c>
      <c r="J1716">
        <v>20858.400000000001</v>
      </c>
      <c r="K1716">
        <v>1</v>
      </c>
      <c r="L1716" t="s">
        <v>97</v>
      </c>
      <c r="M1716" t="s">
        <v>3427</v>
      </c>
      <c r="O1716">
        <v>823</v>
      </c>
      <c r="P1716" t="s">
        <v>20</v>
      </c>
      <c r="Q1716">
        <v>0</v>
      </c>
      <c r="R1716" s="48">
        <v>2.7777777777776569E-3</v>
      </c>
      <c r="S1716">
        <v>1</v>
      </c>
    </row>
    <row r="1717" spans="1:19" x14ac:dyDescent="0.25">
      <c r="A1717" t="s">
        <v>3633</v>
      </c>
      <c r="B1717" t="s">
        <v>3634</v>
      </c>
      <c r="C1717">
        <v>6086</v>
      </c>
      <c r="D1717" t="s">
        <v>96</v>
      </c>
      <c r="E1717" t="s">
        <v>16</v>
      </c>
      <c r="F1717" t="s">
        <v>21</v>
      </c>
      <c r="G1717" t="s">
        <v>21</v>
      </c>
      <c r="H1717" t="s">
        <v>96</v>
      </c>
      <c r="I1717" t="s">
        <v>22</v>
      </c>
      <c r="J1717">
        <v>20858.400000000001</v>
      </c>
      <c r="K1717">
        <v>1</v>
      </c>
      <c r="L1717" t="s">
        <v>97</v>
      </c>
      <c r="M1717" t="s">
        <v>3427</v>
      </c>
      <c r="O1717">
        <v>1039</v>
      </c>
      <c r="P1717" t="s">
        <v>20</v>
      </c>
      <c r="Q1717">
        <v>3.6</v>
      </c>
      <c r="R1717" s="48">
        <v>1.6666666666666607E-2</v>
      </c>
      <c r="S1717">
        <v>0</v>
      </c>
    </row>
    <row r="1718" spans="1:19" x14ac:dyDescent="0.25">
      <c r="A1718" t="s">
        <v>3635</v>
      </c>
      <c r="B1718" t="s">
        <v>3636</v>
      </c>
      <c r="C1718">
        <v>6086</v>
      </c>
      <c r="D1718" t="s">
        <v>96</v>
      </c>
      <c r="E1718" t="s">
        <v>16</v>
      </c>
      <c r="F1718" t="s">
        <v>17</v>
      </c>
      <c r="G1718" t="s">
        <v>17</v>
      </c>
      <c r="H1718" t="s">
        <v>96</v>
      </c>
      <c r="I1718" t="s">
        <v>19</v>
      </c>
      <c r="J1718">
        <v>20858.400000000001</v>
      </c>
      <c r="K1718">
        <v>1</v>
      </c>
      <c r="L1718" t="s">
        <v>101</v>
      </c>
      <c r="M1718" t="s">
        <v>3427</v>
      </c>
      <c r="O1718">
        <v>937</v>
      </c>
      <c r="P1718" t="s">
        <v>20</v>
      </c>
      <c r="Q1718">
        <v>3.9</v>
      </c>
      <c r="R1718" s="48">
        <v>1.2777777777777888E-2</v>
      </c>
      <c r="S1718">
        <v>0</v>
      </c>
    </row>
    <row r="1719" spans="1:19" x14ac:dyDescent="0.25">
      <c r="A1719" t="s">
        <v>3637</v>
      </c>
      <c r="B1719" t="s">
        <v>3638</v>
      </c>
      <c r="C1719">
        <v>6086</v>
      </c>
      <c r="D1719" t="s">
        <v>96</v>
      </c>
      <c r="E1719" t="s">
        <v>16</v>
      </c>
      <c r="F1719" t="s">
        <v>17</v>
      </c>
      <c r="G1719" t="s">
        <v>17</v>
      </c>
      <c r="H1719" t="s">
        <v>96</v>
      </c>
      <c r="I1719" t="s">
        <v>19</v>
      </c>
      <c r="J1719">
        <v>20858.400000000001</v>
      </c>
      <c r="K1719">
        <v>1</v>
      </c>
      <c r="L1719" t="s">
        <v>101</v>
      </c>
      <c r="M1719" t="s">
        <v>3427</v>
      </c>
      <c r="O1719">
        <v>949</v>
      </c>
      <c r="P1719" t="s">
        <v>20</v>
      </c>
      <c r="Q1719">
        <v>4.0999999999999996</v>
      </c>
      <c r="R1719" s="48">
        <v>1.6666666666666607E-2</v>
      </c>
      <c r="S1719">
        <v>0</v>
      </c>
    </row>
    <row r="1720" spans="1:19" x14ac:dyDescent="0.25">
      <c r="A1720" t="s">
        <v>3639</v>
      </c>
      <c r="B1720" t="s">
        <v>3640</v>
      </c>
      <c r="C1720">
        <v>6086</v>
      </c>
      <c r="D1720" t="s">
        <v>96</v>
      </c>
      <c r="E1720" t="s">
        <v>16</v>
      </c>
      <c r="F1720" t="s">
        <v>17</v>
      </c>
      <c r="G1720" t="s">
        <v>17</v>
      </c>
      <c r="H1720" t="s">
        <v>96</v>
      </c>
      <c r="I1720" t="s">
        <v>19</v>
      </c>
      <c r="J1720">
        <v>20858.400000000001</v>
      </c>
      <c r="K1720">
        <v>1</v>
      </c>
      <c r="L1720" t="s">
        <v>101</v>
      </c>
      <c r="M1720" t="s">
        <v>3427</v>
      </c>
      <c r="O1720">
        <v>928</v>
      </c>
      <c r="P1720" t="s">
        <v>20</v>
      </c>
      <c r="Q1720">
        <v>3.9</v>
      </c>
      <c r="R1720" s="48">
        <v>1.6666666666666607E-2</v>
      </c>
      <c r="S1720">
        <v>0</v>
      </c>
    </row>
    <row r="1721" spans="1:19" x14ac:dyDescent="0.25">
      <c r="A1721" t="s">
        <v>3641</v>
      </c>
      <c r="B1721" t="s">
        <v>3642</v>
      </c>
      <c r="C1721">
        <v>6086</v>
      </c>
      <c r="D1721" t="s">
        <v>96</v>
      </c>
      <c r="E1721" t="s">
        <v>16</v>
      </c>
      <c r="F1721" t="s">
        <v>17</v>
      </c>
      <c r="G1721" t="s">
        <v>17</v>
      </c>
      <c r="H1721" t="s">
        <v>96</v>
      </c>
      <c r="I1721" t="s">
        <v>19</v>
      </c>
      <c r="J1721">
        <v>20858.400000000001</v>
      </c>
      <c r="K1721">
        <v>1</v>
      </c>
      <c r="L1721" t="s">
        <v>101</v>
      </c>
      <c r="M1721" t="s">
        <v>3427</v>
      </c>
      <c r="O1721">
        <v>977</v>
      </c>
      <c r="P1721" t="s">
        <v>20</v>
      </c>
      <c r="Q1721">
        <v>4.2</v>
      </c>
      <c r="R1721" s="48">
        <v>1.6666666666666607E-2</v>
      </c>
      <c r="S1721">
        <v>0</v>
      </c>
    </row>
    <row r="1722" spans="1:19" x14ac:dyDescent="0.25">
      <c r="A1722" t="s">
        <v>3643</v>
      </c>
      <c r="B1722" t="s">
        <v>3644</v>
      </c>
      <c r="C1722">
        <v>6086</v>
      </c>
      <c r="D1722" t="s">
        <v>96</v>
      </c>
      <c r="E1722" t="s">
        <v>16</v>
      </c>
      <c r="F1722" t="s">
        <v>17</v>
      </c>
      <c r="G1722" t="s">
        <v>17</v>
      </c>
      <c r="H1722" t="s">
        <v>96</v>
      </c>
      <c r="I1722" t="s">
        <v>19</v>
      </c>
      <c r="J1722">
        <v>20858.5</v>
      </c>
      <c r="K1722">
        <v>1</v>
      </c>
      <c r="L1722" t="s">
        <v>101</v>
      </c>
      <c r="M1722" t="s">
        <v>3427</v>
      </c>
      <c r="O1722">
        <v>967</v>
      </c>
      <c r="P1722" t="s">
        <v>20</v>
      </c>
      <c r="Q1722">
        <v>4.5999999999999996</v>
      </c>
      <c r="R1722" s="48">
        <v>1.6666666666666607E-2</v>
      </c>
      <c r="S1722">
        <v>0</v>
      </c>
    </row>
    <row r="1723" spans="1:19" x14ac:dyDescent="0.25">
      <c r="A1723" t="s">
        <v>3645</v>
      </c>
      <c r="B1723" t="s">
        <v>3646</v>
      </c>
      <c r="C1723">
        <v>6086</v>
      </c>
      <c r="D1723" t="s">
        <v>96</v>
      </c>
      <c r="E1723" t="s">
        <v>16</v>
      </c>
      <c r="F1723" t="s">
        <v>17</v>
      </c>
      <c r="G1723" t="s">
        <v>17</v>
      </c>
      <c r="H1723" t="s">
        <v>96</v>
      </c>
      <c r="I1723" t="s">
        <v>19</v>
      </c>
      <c r="J1723">
        <v>20858.5</v>
      </c>
      <c r="K1723">
        <v>1</v>
      </c>
      <c r="L1723" t="s">
        <v>101</v>
      </c>
      <c r="M1723" t="s">
        <v>3427</v>
      </c>
      <c r="O1723">
        <v>973</v>
      </c>
      <c r="P1723" t="s">
        <v>20</v>
      </c>
      <c r="Q1723">
        <v>4.3</v>
      </c>
      <c r="R1723" s="48">
        <v>1.6666666666666941E-2</v>
      </c>
      <c r="S1723">
        <v>0</v>
      </c>
    </row>
    <row r="1724" spans="1:19" x14ac:dyDescent="0.25">
      <c r="A1724" t="s">
        <v>3647</v>
      </c>
      <c r="B1724" t="s">
        <v>3648</v>
      </c>
      <c r="C1724">
        <v>6086</v>
      </c>
      <c r="D1724" t="s">
        <v>96</v>
      </c>
      <c r="E1724" t="s">
        <v>16</v>
      </c>
      <c r="F1724" t="s">
        <v>17</v>
      </c>
      <c r="G1724" t="s">
        <v>17</v>
      </c>
      <c r="H1724" t="s">
        <v>96</v>
      </c>
      <c r="I1724" t="s">
        <v>19</v>
      </c>
      <c r="J1724">
        <v>20858.5</v>
      </c>
      <c r="K1724">
        <v>1</v>
      </c>
      <c r="L1724" t="s">
        <v>101</v>
      </c>
      <c r="M1724" t="s">
        <v>3427</v>
      </c>
      <c r="O1724">
        <v>977</v>
      </c>
      <c r="P1724" t="s">
        <v>20</v>
      </c>
      <c r="Q1724">
        <v>4.3</v>
      </c>
      <c r="R1724" s="48">
        <v>1.6666666666666607E-2</v>
      </c>
      <c r="S1724">
        <v>0</v>
      </c>
    </row>
    <row r="1725" spans="1:19" x14ac:dyDescent="0.25">
      <c r="A1725" t="s">
        <v>428</v>
      </c>
      <c r="B1725" t="s">
        <v>429</v>
      </c>
      <c r="C1725">
        <v>6086</v>
      </c>
      <c r="D1725" t="s">
        <v>96</v>
      </c>
      <c r="E1725" t="s">
        <v>16</v>
      </c>
      <c r="F1725" t="s">
        <v>17</v>
      </c>
      <c r="G1725" t="s">
        <v>17</v>
      </c>
      <c r="H1725" t="s">
        <v>96</v>
      </c>
      <c r="I1725" t="s">
        <v>19</v>
      </c>
      <c r="J1725">
        <v>20858.5</v>
      </c>
      <c r="K1725">
        <v>1</v>
      </c>
      <c r="L1725" t="s">
        <v>101</v>
      </c>
      <c r="M1725" t="s">
        <v>3427</v>
      </c>
      <c r="O1725">
        <v>986</v>
      </c>
      <c r="P1725" t="s">
        <v>20</v>
      </c>
      <c r="Q1725">
        <v>4.0999999999999996</v>
      </c>
      <c r="R1725" s="48">
        <v>1.6666666666666607E-2</v>
      </c>
      <c r="S1725">
        <v>0</v>
      </c>
    </row>
    <row r="1726" spans="1:19" x14ac:dyDescent="0.25">
      <c r="A1726" t="s">
        <v>430</v>
      </c>
      <c r="B1726" t="s">
        <v>431</v>
      </c>
      <c r="C1726">
        <v>6086</v>
      </c>
      <c r="D1726" t="s">
        <v>96</v>
      </c>
      <c r="E1726" t="s">
        <v>16</v>
      </c>
      <c r="F1726" t="s">
        <v>17</v>
      </c>
      <c r="G1726" t="s">
        <v>17</v>
      </c>
      <c r="H1726" t="s">
        <v>96</v>
      </c>
      <c r="I1726" t="s">
        <v>19</v>
      </c>
      <c r="J1726">
        <v>20858.5</v>
      </c>
      <c r="K1726">
        <v>1</v>
      </c>
      <c r="L1726" t="s">
        <v>101</v>
      </c>
      <c r="M1726" t="s">
        <v>3427</v>
      </c>
      <c r="O1726">
        <v>997</v>
      </c>
      <c r="P1726" t="s">
        <v>20</v>
      </c>
      <c r="Q1726">
        <v>4.4000000000000004</v>
      </c>
      <c r="R1726" s="48">
        <v>1.6666666666666607E-2</v>
      </c>
      <c r="S1726">
        <v>0</v>
      </c>
    </row>
    <row r="1727" spans="1:19" x14ac:dyDescent="0.25">
      <c r="A1727" t="s">
        <v>432</v>
      </c>
      <c r="B1727" t="s">
        <v>433</v>
      </c>
      <c r="C1727">
        <v>6086</v>
      </c>
      <c r="D1727" t="s">
        <v>96</v>
      </c>
      <c r="E1727" t="s">
        <v>16</v>
      </c>
      <c r="F1727" t="s">
        <v>17</v>
      </c>
      <c r="G1727" t="s">
        <v>17</v>
      </c>
      <c r="H1727" t="s">
        <v>96</v>
      </c>
      <c r="I1727" t="s">
        <v>19</v>
      </c>
      <c r="J1727">
        <v>20858.5</v>
      </c>
      <c r="K1727">
        <v>1</v>
      </c>
      <c r="L1727" t="s">
        <v>101</v>
      </c>
      <c r="M1727" t="s">
        <v>3427</v>
      </c>
      <c r="O1727">
        <v>963</v>
      </c>
      <c r="P1727" t="s">
        <v>20</v>
      </c>
      <c r="Q1727">
        <v>3.6</v>
      </c>
      <c r="R1727" s="48">
        <v>1.6666666666666607E-2</v>
      </c>
      <c r="S1727">
        <v>0</v>
      </c>
    </row>
    <row r="1728" spans="1:19" x14ac:dyDescent="0.25">
      <c r="A1728" t="s">
        <v>3649</v>
      </c>
      <c r="B1728" t="s">
        <v>3650</v>
      </c>
      <c r="C1728">
        <v>6086</v>
      </c>
      <c r="D1728" t="s">
        <v>96</v>
      </c>
      <c r="E1728" t="s">
        <v>16</v>
      </c>
      <c r="F1728" t="s">
        <v>21</v>
      </c>
      <c r="G1728" t="s">
        <v>21</v>
      </c>
      <c r="H1728" t="s">
        <v>96</v>
      </c>
      <c r="I1728" t="s">
        <v>22</v>
      </c>
      <c r="J1728">
        <v>20858.5</v>
      </c>
      <c r="K1728">
        <v>1</v>
      </c>
      <c r="L1728" t="s">
        <v>97</v>
      </c>
      <c r="M1728" t="s">
        <v>3427</v>
      </c>
      <c r="O1728">
        <v>867</v>
      </c>
      <c r="P1728" t="s">
        <v>20</v>
      </c>
      <c r="Q1728">
        <v>0</v>
      </c>
      <c r="R1728" s="48">
        <v>1.0555555555555762E-2</v>
      </c>
      <c r="S1728">
        <v>1</v>
      </c>
    </row>
    <row r="1729" spans="1:19" x14ac:dyDescent="0.25">
      <c r="A1729" t="s">
        <v>3651</v>
      </c>
      <c r="B1729" t="s">
        <v>3652</v>
      </c>
      <c r="C1729">
        <v>6086</v>
      </c>
      <c r="D1729" t="s">
        <v>96</v>
      </c>
      <c r="E1729" t="s">
        <v>16</v>
      </c>
      <c r="F1729" t="s">
        <v>21</v>
      </c>
      <c r="G1729" t="s">
        <v>21</v>
      </c>
      <c r="H1729" t="s">
        <v>96</v>
      </c>
      <c r="I1729" t="s">
        <v>22</v>
      </c>
      <c r="J1729">
        <v>20858.599999999999</v>
      </c>
      <c r="K1729">
        <v>1</v>
      </c>
      <c r="L1729" t="s">
        <v>97</v>
      </c>
      <c r="M1729" t="s">
        <v>3427</v>
      </c>
      <c r="O1729">
        <v>958</v>
      </c>
      <c r="P1729" t="s">
        <v>20</v>
      </c>
      <c r="Q1729">
        <v>4</v>
      </c>
      <c r="R1729" s="48">
        <v>1.6666666666666607E-2</v>
      </c>
      <c r="S1729">
        <v>0</v>
      </c>
    </row>
    <row r="1730" spans="1:19" x14ac:dyDescent="0.25">
      <c r="A1730" t="s">
        <v>3653</v>
      </c>
      <c r="B1730" t="s">
        <v>3654</v>
      </c>
      <c r="C1730">
        <v>6086</v>
      </c>
      <c r="D1730" t="s">
        <v>96</v>
      </c>
      <c r="E1730" t="s">
        <v>16</v>
      </c>
      <c r="F1730" t="s">
        <v>21</v>
      </c>
      <c r="G1730" t="s">
        <v>21</v>
      </c>
      <c r="H1730" t="s">
        <v>96</v>
      </c>
      <c r="I1730" t="s">
        <v>22</v>
      </c>
      <c r="J1730">
        <v>20858.599999999999</v>
      </c>
      <c r="K1730">
        <v>1</v>
      </c>
      <c r="L1730" t="s">
        <v>97</v>
      </c>
      <c r="M1730" t="s">
        <v>3427</v>
      </c>
      <c r="O1730">
        <v>845</v>
      </c>
      <c r="P1730" t="s">
        <v>20</v>
      </c>
      <c r="Q1730">
        <v>1.8</v>
      </c>
      <c r="R1730" s="48">
        <v>1.6666666666666607E-2</v>
      </c>
      <c r="S1730">
        <v>0</v>
      </c>
    </row>
    <row r="1731" spans="1:19" x14ac:dyDescent="0.25">
      <c r="A1731" t="s">
        <v>3655</v>
      </c>
      <c r="B1731" t="s">
        <v>3656</v>
      </c>
      <c r="C1731">
        <v>6086</v>
      </c>
      <c r="D1731" t="s">
        <v>96</v>
      </c>
      <c r="E1731" t="s">
        <v>16</v>
      </c>
      <c r="F1731" t="s">
        <v>26</v>
      </c>
      <c r="G1731" t="s">
        <v>27</v>
      </c>
      <c r="H1731" t="s">
        <v>96</v>
      </c>
      <c r="I1731" t="s">
        <v>19</v>
      </c>
      <c r="J1731">
        <v>20858.599999999999</v>
      </c>
      <c r="K1731">
        <v>1</v>
      </c>
      <c r="L1731" t="s">
        <v>114</v>
      </c>
      <c r="M1731" t="s">
        <v>3427</v>
      </c>
      <c r="O1731">
        <v>861</v>
      </c>
      <c r="P1731" t="s">
        <v>20</v>
      </c>
      <c r="Q1731">
        <v>1.8</v>
      </c>
      <c r="R1731" s="48">
        <v>1.388888888888995E-3</v>
      </c>
      <c r="S1731">
        <v>0</v>
      </c>
    </row>
    <row r="1732" spans="1:19" x14ac:dyDescent="0.25">
      <c r="A1732" t="s">
        <v>3657</v>
      </c>
      <c r="B1732" t="s">
        <v>3658</v>
      </c>
      <c r="C1732">
        <v>6086</v>
      </c>
      <c r="D1732" t="s">
        <v>96</v>
      </c>
      <c r="E1732" t="s">
        <v>16</v>
      </c>
      <c r="F1732" t="s">
        <v>28</v>
      </c>
      <c r="G1732" t="s">
        <v>28</v>
      </c>
      <c r="H1732" t="s">
        <v>96</v>
      </c>
      <c r="I1732" t="s">
        <v>19</v>
      </c>
      <c r="J1732">
        <v>20858.599999999999</v>
      </c>
      <c r="K1732">
        <v>1</v>
      </c>
      <c r="L1732" t="s">
        <v>121</v>
      </c>
      <c r="M1732" t="s">
        <v>3427</v>
      </c>
      <c r="O1732">
        <v>848</v>
      </c>
      <c r="P1732" t="s">
        <v>20</v>
      </c>
      <c r="Q1732">
        <v>0</v>
      </c>
      <c r="R1732" s="48">
        <v>4.444444444444251E-3</v>
      </c>
      <c r="S1732">
        <v>1</v>
      </c>
    </row>
    <row r="1733" spans="1:19" x14ac:dyDescent="0.25">
      <c r="A1733" t="s">
        <v>3659</v>
      </c>
      <c r="B1733" t="s">
        <v>3660</v>
      </c>
      <c r="C1733">
        <v>6086</v>
      </c>
      <c r="D1733" t="s">
        <v>96</v>
      </c>
      <c r="E1733" t="s">
        <v>16</v>
      </c>
      <c r="F1733" t="s">
        <v>28</v>
      </c>
      <c r="G1733" t="s">
        <v>28</v>
      </c>
      <c r="H1733" t="s">
        <v>96</v>
      </c>
      <c r="I1733" t="s">
        <v>19</v>
      </c>
      <c r="J1733">
        <v>20858.599999999999</v>
      </c>
      <c r="K1733">
        <v>1</v>
      </c>
      <c r="L1733" t="s">
        <v>121</v>
      </c>
      <c r="M1733" t="s">
        <v>3427</v>
      </c>
      <c r="O1733">
        <v>1036</v>
      </c>
      <c r="P1733" t="s">
        <v>20</v>
      </c>
      <c r="Q1733">
        <v>0</v>
      </c>
      <c r="R1733" s="48">
        <v>1.6666666666666941E-2</v>
      </c>
      <c r="S1733">
        <v>1</v>
      </c>
    </row>
    <row r="1734" spans="1:19" x14ac:dyDescent="0.25">
      <c r="A1734" t="s">
        <v>3661</v>
      </c>
      <c r="B1734" t="s">
        <v>3662</v>
      </c>
      <c r="C1734">
        <v>6086</v>
      </c>
      <c r="D1734" t="s">
        <v>96</v>
      </c>
      <c r="E1734" t="s">
        <v>16</v>
      </c>
      <c r="F1734" t="s">
        <v>28</v>
      </c>
      <c r="G1734" t="s">
        <v>28</v>
      </c>
      <c r="H1734" t="s">
        <v>96</v>
      </c>
      <c r="I1734" t="s">
        <v>19</v>
      </c>
      <c r="J1734">
        <v>20858.599999999999</v>
      </c>
      <c r="K1734">
        <v>1</v>
      </c>
      <c r="L1734" t="s">
        <v>121</v>
      </c>
      <c r="M1734" t="s">
        <v>3427</v>
      </c>
      <c r="O1734">
        <v>807</v>
      </c>
      <c r="P1734" t="s">
        <v>20</v>
      </c>
      <c r="Q1734">
        <v>0</v>
      </c>
      <c r="R1734" s="48">
        <v>1.6666666666666607E-2</v>
      </c>
      <c r="S1734">
        <v>1</v>
      </c>
    </row>
    <row r="1735" spans="1:19" x14ac:dyDescent="0.25">
      <c r="A1735" t="s">
        <v>3663</v>
      </c>
      <c r="B1735" t="s">
        <v>3664</v>
      </c>
      <c r="C1735">
        <v>6086</v>
      </c>
      <c r="D1735" t="s">
        <v>96</v>
      </c>
      <c r="E1735" t="s">
        <v>16</v>
      </c>
      <c r="F1735" t="s">
        <v>28</v>
      </c>
      <c r="G1735" t="s">
        <v>28</v>
      </c>
      <c r="H1735" t="s">
        <v>96</v>
      </c>
      <c r="I1735" t="s">
        <v>19</v>
      </c>
      <c r="J1735">
        <v>20858.599999999999</v>
      </c>
      <c r="K1735">
        <v>1</v>
      </c>
      <c r="L1735" t="s">
        <v>121</v>
      </c>
      <c r="M1735" t="s">
        <v>3427</v>
      </c>
      <c r="O1735">
        <v>806</v>
      </c>
      <c r="P1735" t="s">
        <v>20</v>
      </c>
      <c r="Q1735">
        <v>0</v>
      </c>
      <c r="R1735" s="48">
        <v>1.6666666666666607E-2</v>
      </c>
      <c r="S1735">
        <v>1</v>
      </c>
    </row>
    <row r="1736" spans="1:19" x14ac:dyDescent="0.25">
      <c r="A1736" t="s">
        <v>3665</v>
      </c>
      <c r="B1736" t="s">
        <v>3666</v>
      </c>
      <c r="C1736">
        <v>6086</v>
      </c>
      <c r="D1736" t="s">
        <v>96</v>
      </c>
      <c r="E1736" t="s">
        <v>16</v>
      </c>
      <c r="F1736" t="s">
        <v>28</v>
      </c>
      <c r="G1736" t="s">
        <v>28</v>
      </c>
      <c r="H1736" t="s">
        <v>96</v>
      </c>
      <c r="I1736" t="s">
        <v>19</v>
      </c>
      <c r="J1736">
        <v>20858.7</v>
      </c>
      <c r="K1736">
        <v>1</v>
      </c>
      <c r="L1736" t="s">
        <v>121</v>
      </c>
      <c r="M1736" t="s">
        <v>3427</v>
      </c>
      <c r="O1736">
        <v>852</v>
      </c>
      <c r="P1736" t="s">
        <v>20</v>
      </c>
      <c r="Q1736">
        <v>0</v>
      </c>
      <c r="R1736" s="48">
        <v>1.6666666666666607E-2</v>
      </c>
      <c r="S1736">
        <v>1</v>
      </c>
    </row>
    <row r="1737" spans="1:19" x14ac:dyDescent="0.25">
      <c r="A1737" t="s">
        <v>3667</v>
      </c>
      <c r="B1737" t="s">
        <v>3668</v>
      </c>
      <c r="C1737">
        <v>6086</v>
      </c>
      <c r="D1737" t="s">
        <v>96</v>
      </c>
      <c r="E1737" t="s">
        <v>16</v>
      </c>
      <c r="F1737" t="s">
        <v>28</v>
      </c>
      <c r="G1737" t="s">
        <v>28</v>
      </c>
      <c r="H1737" t="s">
        <v>96</v>
      </c>
      <c r="I1737" t="s">
        <v>19</v>
      </c>
      <c r="J1737">
        <v>20858.7</v>
      </c>
      <c r="K1737">
        <v>1</v>
      </c>
      <c r="L1737" t="s">
        <v>121</v>
      </c>
      <c r="M1737" t="s">
        <v>3427</v>
      </c>
      <c r="O1737">
        <v>1022</v>
      </c>
      <c r="P1737" t="s">
        <v>20</v>
      </c>
      <c r="Q1737">
        <v>0</v>
      </c>
      <c r="R1737" s="48">
        <v>1.6666666666666607E-2</v>
      </c>
      <c r="S1737">
        <v>1</v>
      </c>
    </row>
    <row r="1738" spans="1:19" x14ac:dyDescent="0.25">
      <c r="A1738" t="s">
        <v>3669</v>
      </c>
      <c r="B1738" t="s">
        <v>3670</v>
      </c>
      <c r="C1738">
        <v>6086</v>
      </c>
      <c r="D1738" t="s">
        <v>96</v>
      </c>
      <c r="E1738" t="s">
        <v>16</v>
      </c>
      <c r="F1738" t="s">
        <v>28</v>
      </c>
      <c r="G1738" t="s">
        <v>28</v>
      </c>
      <c r="H1738" t="s">
        <v>96</v>
      </c>
      <c r="I1738" t="s">
        <v>19</v>
      </c>
      <c r="J1738">
        <v>20858.7</v>
      </c>
      <c r="K1738">
        <v>1</v>
      </c>
      <c r="L1738" t="s">
        <v>121</v>
      </c>
      <c r="M1738" t="s">
        <v>3427</v>
      </c>
      <c r="O1738">
        <v>909</v>
      </c>
      <c r="P1738" t="s">
        <v>20</v>
      </c>
      <c r="Q1738">
        <v>4.7</v>
      </c>
      <c r="R1738" s="48">
        <v>1.6666666666666607E-2</v>
      </c>
      <c r="S1738">
        <v>0</v>
      </c>
    </row>
    <row r="1739" spans="1:19" x14ac:dyDescent="0.25">
      <c r="A1739" t="s">
        <v>3671</v>
      </c>
      <c r="B1739" t="s">
        <v>3672</v>
      </c>
      <c r="C1739">
        <v>6086</v>
      </c>
      <c r="D1739" t="s">
        <v>96</v>
      </c>
      <c r="E1739" t="s">
        <v>16</v>
      </c>
      <c r="F1739" t="s">
        <v>28</v>
      </c>
      <c r="G1739" t="s">
        <v>28</v>
      </c>
      <c r="H1739" t="s">
        <v>96</v>
      </c>
      <c r="I1739" t="s">
        <v>19</v>
      </c>
      <c r="J1739">
        <v>20858.7</v>
      </c>
      <c r="K1739">
        <v>1</v>
      </c>
      <c r="L1739" t="s">
        <v>121</v>
      </c>
      <c r="M1739" t="s">
        <v>3427</v>
      </c>
      <c r="O1739">
        <v>848</v>
      </c>
      <c r="P1739" t="s">
        <v>20</v>
      </c>
      <c r="Q1739">
        <v>2.6</v>
      </c>
      <c r="R1739" s="48">
        <v>1.6666666666666941E-2</v>
      </c>
      <c r="S1739">
        <v>0</v>
      </c>
    </row>
    <row r="1740" spans="1:19" x14ac:dyDescent="0.25">
      <c r="A1740" t="s">
        <v>3673</v>
      </c>
      <c r="B1740" t="s">
        <v>3674</v>
      </c>
      <c r="C1740">
        <v>6086</v>
      </c>
      <c r="D1740" t="s">
        <v>96</v>
      </c>
      <c r="E1740" t="s">
        <v>16</v>
      </c>
      <c r="F1740" t="s">
        <v>23</v>
      </c>
      <c r="G1740" t="s">
        <v>23</v>
      </c>
      <c r="H1740" t="s">
        <v>96</v>
      </c>
      <c r="I1740" t="s">
        <v>24</v>
      </c>
      <c r="J1740">
        <v>20858.7</v>
      </c>
      <c r="K1740">
        <v>1</v>
      </c>
      <c r="L1740" t="s">
        <v>3518</v>
      </c>
      <c r="M1740" t="s">
        <v>3427</v>
      </c>
      <c r="O1740">
        <v>851</v>
      </c>
      <c r="P1740" t="s">
        <v>20</v>
      </c>
      <c r="Q1740">
        <v>0</v>
      </c>
      <c r="R1740" s="48">
        <v>5.833333333333246E-3</v>
      </c>
      <c r="S1740">
        <v>1</v>
      </c>
    </row>
    <row r="1741" spans="1:19" x14ac:dyDescent="0.25">
      <c r="A1741" t="s">
        <v>3675</v>
      </c>
      <c r="B1741" t="s">
        <v>3676</v>
      </c>
      <c r="C1741">
        <v>6086</v>
      </c>
      <c r="D1741" t="s">
        <v>96</v>
      </c>
      <c r="E1741" t="s">
        <v>16</v>
      </c>
      <c r="F1741" t="s">
        <v>23</v>
      </c>
      <c r="G1741" t="s">
        <v>23</v>
      </c>
      <c r="H1741" t="s">
        <v>96</v>
      </c>
      <c r="I1741" t="s">
        <v>24</v>
      </c>
      <c r="J1741">
        <v>20858.7</v>
      </c>
      <c r="K1741">
        <v>0</v>
      </c>
      <c r="L1741" t="s">
        <v>3518</v>
      </c>
      <c r="M1741" t="s">
        <v>3427</v>
      </c>
      <c r="O1741">
        <v>0</v>
      </c>
      <c r="P1741" t="s">
        <v>20</v>
      </c>
      <c r="Q1741">
        <v>0</v>
      </c>
      <c r="R1741" s="48">
        <v>1.6666666666666607E-2</v>
      </c>
      <c r="S1741">
        <v>0</v>
      </c>
    </row>
    <row r="1742" spans="1:19" x14ac:dyDescent="0.25">
      <c r="A1742" t="s">
        <v>3677</v>
      </c>
      <c r="B1742" t="s">
        <v>3678</v>
      </c>
      <c r="C1742">
        <v>6086</v>
      </c>
      <c r="D1742" t="s">
        <v>96</v>
      </c>
      <c r="E1742" t="s">
        <v>16</v>
      </c>
      <c r="F1742" t="s">
        <v>23</v>
      </c>
      <c r="G1742" t="s">
        <v>23</v>
      </c>
      <c r="H1742" t="s">
        <v>96</v>
      </c>
      <c r="I1742" t="s">
        <v>24</v>
      </c>
      <c r="J1742">
        <v>20858.7</v>
      </c>
      <c r="K1742">
        <v>0</v>
      </c>
      <c r="L1742" t="s">
        <v>3518</v>
      </c>
      <c r="M1742" t="s">
        <v>3427</v>
      </c>
      <c r="O1742">
        <v>0</v>
      </c>
      <c r="P1742" t="s">
        <v>20</v>
      </c>
      <c r="Q1742">
        <v>0</v>
      </c>
      <c r="R1742" s="48">
        <v>1.6666666666666607E-2</v>
      </c>
      <c r="S1742">
        <v>0</v>
      </c>
    </row>
    <row r="1743" spans="1:19" x14ac:dyDescent="0.25">
      <c r="A1743" t="s">
        <v>3679</v>
      </c>
      <c r="B1743" t="s">
        <v>3680</v>
      </c>
      <c r="C1743">
        <v>6086</v>
      </c>
      <c r="D1743" t="s">
        <v>96</v>
      </c>
      <c r="E1743" t="s">
        <v>16</v>
      </c>
      <c r="F1743" t="s">
        <v>23</v>
      </c>
      <c r="G1743" t="s">
        <v>23</v>
      </c>
      <c r="H1743" t="s">
        <v>96</v>
      </c>
      <c r="I1743" t="s">
        <v>24</v>
      </c>
      <c r="J1743">
        <v>20858.7</v>
      </c>
      <c r="K1743">
        <v>0</v>
      </c>
      <c r="L1743" t="s">
        <v>3518</v>
      </c>
      <c r="M1743" t="s">
        <v>3427</v>
      </c>
      <c r="O1743">
        <v>0</v>
      </c>
      <c r="P1743" t="s">
        <v>20</v>
      </c>
      <c r="Q1743">
        <v>0</v>
      </c>
      <c r="R1743" s="48">
        <v>1.6666666666666607E-2</v>
      </c>
      <c r="S1743">
        <v>0</v>
      </c>
    </row>
    <row r="1744" spans="1:19" x14ac:dyDescent="0.25">
      <c r="A1744" t="s">
        <v>3681</v>
      </c>
      <c r="B1744" t="s">
        <v>3682</v>
      </c>
      <c r="C1744">
        <v>6086</v>
      </c>
      <c r="D1744" t="s">
        <v>96</v>
      </c>
      <c r="E1744" t="s">
        <v>16</v>
      </c>
      <c r="F1744" t="s">
        <v>23</v>
      </c>
      <c r="G1744" t="s">
        <v>23</v>
      </c>
      <c r="H1744" t="s">
        <v>96</v>
      </c>
      <c r="I1744" t="s">
        <v>24</v>
      </c>
      <c r="J1744">
        <v>20858.7</v>
      </c>
      <c r="K1744">
        <v>0</v>
      </c>
      <c r="L1744" t="s">
        <v>3518</v>
      </c>
      <c r="M1744" t="s">
        <v>3427</v>
      </c>
      <c r="O1744">
        <v>0</v>
      </c>
      <c r="P1744" t="s">
        <v>20</v>
      </c>
      <c r="Q1744">
        <v>0</v>
      </c>
      <c r="R1744" s="48">
        <v>1.6666666666666941E-2</v>
      </c>
      <c r="S1744">
        <v>0</v>
      </c>
    </row>
    <row r="1745" spans="1:19" x14ac:dyDescent="0.25">
      <c r="A1745" t="s">
        <v>3683</v>
      </c>
      <c r="B1745" t="s">
        <v>3684</v>
      </c>
      <c r="C1745">
        <v>6086</v>
      </c>
      <c r="D1745" t="s">
        <v>96</v>
      </c>
      <c r="E1745" t="s">
        <v>16</v>
      </c>
      <c r="F1745" t="s">
        <v>23</v>
      </c>
      <c r="G1745" t="s">
        <v>23</v>
      </c>
      <c r="H1745" t="s">
        <v>96</v>
      </c>
      <c r="I1745" t="s">
        <v>24</v>
      </c>
      <c r="J1745">
        <v>20858.7</v>
      </c>
      <c r="K1745">
        <v>0</v>
      </c>
      <c r="L1745" t="s">
        <v>3518</v>
      </c>
      <c r="M1745" t="s">
        <v>3427</v>
      </c>
      <c r="O1745">
        <v>0</v>
      </c>
      <c r="P1745" t="s">
        <v>20</v>
      </c>
      <c r="Q1745">
        <v>0</v>
      </c>
      <c r="R1745" s="48">
        <v>1.6666666666666607E-2</v>
      </c>
      <c r="S1745">
        <v>0</v>
      </c>
    </row>
    <row r="1746" spans="1:19" x14ac:dyDescent="0.25">
      <c r="A1746" t="s">
        <v>3685</v>
      </c>
      <c r="B1746" t="s">
        <v>3686</v>
      </c>
      <c r="C1746">
        <v>6086</v>
      </c>
      <c r="D1746" t="s">
        <v>96</v>
      </c>
      <c r="E1746" t="s">
        <v>16</v>
      </c>
      <c r="F1746" t="s">
        <v>23</v>
      </c>
      <c r="G1746" t="s">
        <v>23</v>
      </c>
      <c r="H1746" t="s">
        <v>96</v>
      </c>
      <c r="I1746" t="s">
        <v>24</v>
      </c>
      <c r="J1746">
        <v>20858.7</v>
      </c>
      <c r="K1746">
        <v>0</v>
      </c>
      <c r="L1746" t="s">
        <v>3518</v>
      </c>
      <c r="M1746" t="s">
        <v>3427</v>
      </c>
      <c r="O1746">
        <v>0</v>
      </c>
      <c r="P1746" t="s">
        <v>20</v>
      </c>
      <c r="Q1746">
        <v>0</v>
      </c>
      <c r="R1746" s="48">
        <v>1.6666666666666607E-2</v>
      </c>
      <c r="S1746">
        <v>0</v>
      </c>
    </row>
    <row r="1747" spans="1:19" x14ac:dyDescent="0.25">
      <c r="A1747" t="s">
        <v>3687</v>
      </c>
      <c r="B1747" t="s">
        <v>3688</v>
      </c>
      <c r="C1747">
        <v>6086</v>
      </c>
      <c r="D1747" t="s">
        <v>96</v>
      </c>
      <c r="E1747" t="s">
        <v>16</v>
      </c>
      <c r="F1747" t="s">
        <v>23</v>
      </c>
      <c r="G1747" t="s">
        <v>23</v>
      </c>
      <c r="H1747" t="s">
        <v>96</v>
      </c>
      <c r="I1747" t="s">
        <v>24</v>
      </c>
      <c r="J1747">
        <v>20858.7</v>
      </c>
      <c r="K1747">
        <v>0</v>
      </c>
      <c r="L1747" t="s">
        <v>3518</v>
      </c>
      <c r="M1747" t="s">
        <v>3427</v>
      </c>
      <c r="O1747">
        <v>0</v>
      </c>
      <c r="P1747" t="s">
        <v>20</v>
      </c>
      <c r="Q1747">
        <v>0</v>
      </c>
      <c r="R1747" s="48">
        <v>1.6666666666666607E-2</v>
      </c>
      <c r="S1747">
        <v>0</v>
      </c>
    </row>
    <row r="1748" spans="1:19" x14ac:dyDescent="0.25">
      <c r="A1748" t="s">
        <v>3689</v>
      </c>
      <c r="B1748" t="s">
        <v>3690</v>
      </c>
      <c r="C1748">
        <v>6086</v>
      </c>
      <c r="D1748" t="s">
        <v>96</v>
      </c>
      <c r="E1748" t="s">
        <v>16</v>
      </c>
      <c r="F1748" t="s">
        <v>23</v>
      </c>
      <c r="G1748" t="s">
        <v>23</v>
      </c>
      <c r="H1748" t="s">
        <v>96</v>
      </c>
      <c r="I1748" t="s">
        <v>24</v>
      </c>
      <c r="J1748">
        <v>20858.7</v>
      </c>
      <c r="K1748">
        <v>0</v>
      </c>
      <c r="L1748" t="s">
        <v>3518</v>
      </c>
      <c r="M1748" t="s">
        <v>3427</v>
      </c>
      <c r="O1748">
        <v>0</v>
      </c>
      <c r="P1748" t="s">
        <v>20</v>
      </c>
      <c r="Q1748">
        <v>0</v>
      </c>
      <c r="R1748" s="48">
        <v>1.6666666666666607E-2</v>
      </c>
      <c r="S1748">
        <v>0</v>
      </c>
    </row>
    <row r="1749" spans="1:19" x14ac:dyDescent="0.25">
      <c r="A1749" t="s">
        <v>3691</v>
      </c>
      <c r="B1749" t="s">
        <v>3692</v>
      </c>
      <c r="C1749">
        <v>6086</v>
      </c>
      <c r="D1749" t="s">
        <v>96</v>
      </c>
      <c r="E1749" t="s">
        <v>16</v>
      </c>
      <c r="F1749" t="s">
        <v>23</v>
      </c>
      <c r="G1749" t="s">
        <v>23</v>
      </c>
      <c r="H1749" t="s">
        <v>96</v>
      </c>
      <c r="I1749" t="s">
        <v>24</v>
      </c>
      <c r="J1749">
        <v>20858.7</v>
      </c>
      <c r="K1749">
        <v>0</v>
      </c>
      <c r="L1749" t="s">
        <v>3518</v>
      </c>
      <c r="M1749" t="s">
        <v>3427</v>
      </c>
      <c r="O1749">
        <v>0</v>
      </c>
      <c r="P1749" t="s">
        <v>20</v>
      </c>
      <c r="Q1749">
        <v>0</v>
      </c>
      <c r="R1749" s="48">
        <v>1.6666666666666607E-2</v>
      </c>
      <c r="S1749">
        <v>0</v>
      </c>
    </row>
    <row r="1750" spans="1:19" x14ac:dyDescent="0.25">
      <c r="A1750" t="s">
        <v>3693</v>
      </c>
      <c r="B1750" t="s">
        <v>3694</v>
      </c>
      <c r="C1750">
        <v>6086</v>
      </c>
      <c r="D1750" t="s">
        <v>96</v>
      </c>
      <c r="E1750" t="s">
        <v>16</v>
      </c>
      <c r="F1750" t="s">
        <v>23</v>
      </c>
      <c r="G1750" t="s">
        <v>23</v>
      </c>
      <c r="H1750" t="s">
        <v>96</v>
      </c>
      <c r="I1750" t="s">
        <v>24</v>
      </c>
      <c r="J1750">
        <v>20858.7</v>
      </c>
      <c r="K1750">
        <v>0</v>
      </c>
      <c r="L1750" t="s">
        <v>3518</v>
      </c>
      <c r="M1750" t="s">
        <v>3427</v>
      </c>
      <c r="O1750">
        <v>0</v>
      </c>
      <c r="P1750" t="s">
        <v>20</v>
      </c>
      <c r="Q1750">
        <v>0</v>
      </c>
      <c r="R1750" s="48">
        <v>1.6666666666666941E-2</v>
      </c>
      <c r="S1750">
        <v>0</v>
      </c>
    </row>
    <row r="1751" spans="1:19" x14ac:dyDescent="0.25">
      <c r="A1751" t="s">
        <v>3695</v>
      </c>
      <c r="B1751" t="s">
        <v>3696</v>
      </c>
      <c r="C1751">
        <v>6086</v>
      </c>
      <c r="D1751" t="s">
        <v>96</v>
      </c>
      <c r="E1751" t="s">
        <v>16</v>
      </c>
      <c r="F1751" t="s">
        <v>23</v>
      </c>
      <c r="G1751" t="s">
        <v>23</v>
      </c>
      <c r="H1751" t="s">
        <v>96</v>
      </c>
      <c r="I1751" t="s">
        <v>24</v>
      </c>
      <c r="J1751">
        <v>20858.7</v>
      </c>
      <c r="K1751">
        <v>0</v>
      </c>
      <c r="L1751" t="s">
        <v>3518</v>
      </c>
      <c r="M1751" t="s">
        <v>3427</v>
      </c>
      <c r="O1751">
        <v>0</v>
      </c>
      <c r="P1751" t="s">
        <v>20</v>
      </c>
      <c r="Q1751">
        <v>0</v>
      </c>
      <c r="R1751" s="48">
        <v>1.6666666666666607E-2</v>
      </c>
      <c r="S1751">
        <v>0</v>
      </c>
    </row>
    <row r="1752" spans="1:19" x14ac:dyDescent="0.25">
      <c r="A1752" t="s">
        <v>3697</v>
      </c>
      <c r="B1752" t="s">
        <v>3698</v>
      </c>
      <c r="C1752">
        <v>6086</v>
      </c>
      <c r="D1752" t="s">
        <v>96</v>
      </c>
      <c r="E1752" t="s">
        <v>16</v>
      </c>
      <c r="F1752" t="s">
        <v>23</v>
      </c>
      <c r="G1752" t="s">
        <v>23</v>
      </c>
      <c r="H1752" t="s">
        <v>96</v>
      </c>
      <c r="I1752" t="s">
        <v>24</v>
      </c>
      <c r="J1752">
        <v>20858.7</v>
      </c>
      <c r="K1752">
        <v>0</v>
      </c>
      <c r="L1752" t="s">
        <v>3518</v>
      </c>
      <c r="M1752" t="s">
        <v>3427</v>
      </c>
      <c r="O1752">
        <v>0</v>
      </c>
      <c r="P1752" t="s">
        <v>20</v>
      </c>
      <c r="Q1752">
        <v>0</v>
      </c>
      <c r="R1752" s="48">
        <v>1.6666666666666607E-2</v>
      </c>
      <c r="S1752">
        <v>0</v>
      </c>
    </row>
    <row r="1753" spans="1:19" x14ac:dyDescent="0.25">
      <c r="A1753" t="s">
        <v>3699</v>
      </c>
      <c r="B1753" t="s">
        <v>3700</v>
      </c>
      <c r="C1753">
        <v>6086</v>
      </c>
      <c r="D1753" t="s">
        <v>96</v>
      </c>
      <c r="E1753" t="s">
        <v>16</v>
      </c>
      <c r="F1753" t="s">
        <v>23</v>
      </c>
      <c r="G1753" t="s">
        <v>23</v>
      </c>
      <c r="H1753" t="s">
        <v>96</v>
      </c>
      <c r="I1753" t="s">
        <v>24</v>
      </c>
      <c r="J1753">
        <v>20858.7</v>
      </c>
      <c r="K1753">
        <v>0</v>
      </c>
      <c r="L1753" t="s">
        <v>3518</v>
      </c>
      <c r="M1753" t="s">
        <v>3427</v>
      </c>
      <c r="O1753">
        <v>0</v>
      </c>
      <c r="P1753" t="s">
        <v>20</v>
      </c>
      <c r="Q1753">
        <v>0</v>
      </c>
      <c r="R1753" s="48">
        <v>1.6666666666666607E-2</v>
      </c>
      <c r="S1753">
        <v>0</v>
      </c>
    </row>
    <row r="1754" spans="1:19" x14ac:dyDescent="0.25">
      <c r="A1754" t="s">
        <v>3701</v>
      </c>
      <c r="B1754" t="s">
        <v>3702</v>
      </c>
      <c r="C1754">
        <v>6086</v>
      </c>
      <c r="D1754" t="s">
        <v>96</v>
      </c>
      <c r="E1754" t="s">
        <v>16</v>
      </c>
      <c r="F1754" t="s">
        <v>23</v>
      </c>
      <c r="G1754" t="s">
        <v>23</v>
      </c>
      <c r="H1754" t="s">
        <v>96</v>
      </c>
      <c r="I1754" t="s">
        <v>24</v>
      </c>
      <c r="J1754">
        <v>20858.7</v>
      </c>
      <c r="K1754">
        <v>0</v>
      </c>
      <c r="L1754" t="s">
        <v>3518</v>
      </c>
      <c r="M1754" t="s">
        <v>3427</v>
      </c>
      <c r="O1754">
        <v>0</v>
      </c>
      <c r="P1754" t="s">
        <v>20</v>
      </c>
      <c r="Q1754">
        <v>0</v>
      </c>
      <c r="R1754" s="48">
        <v>1.6666666666666607E-2</v>
      </c>
      <c r="S1754">
        <v>0</v>
      </c>
    </row>
    <row r="1755" spans="1:19" x14ac:dyDescent="0.25">
      <c r="A1755" t="s">
        <v>3703</v>
      </c>
      <c r="B1755" t="s">
        <v>3704</v>
      </c>
      <c r="C1755">
        <v>6086</v>
      </c>
      <c r="D1755" t="s">
        <v>96</v>
      </c>
      <c r="E1755" t="s">
        <v>16</v>
      </c>
      <c r="F1755" t="s">
        <v>23</v>
      </c>
      <c r="G1755" t="s">
        <v>23</v>
      </c>
      <c r="H1755" t="s">
        <v>96</v>
      </c>
      <c r="I1755" t="s">
        <v>24</v>
      </c>
      <c r="J1755">
        <v>20858.7</v>
      </c>
      <c r="K1755">
        <v>0</v>
      </c>
      <c r="L1755" t="s">
        <v>3518</v>
      </c>
      <c r="M1755" t="s">
        <v>3427</v>
      </c>
      <c r="O1755">
        <v>0</v>
      </c>
      <c r="P1755" t="s">
        <v>20</v>
      </c>
      <c r="Q1755">
        <v>0</v>
      </c>
      <c r="R1755" s="48">
        <v>1.6666666666666941E-2</v>
      </c>
      <c r="S1755">
        <v>0</v>
      </c>
    </row>
    <row r="1756" spans="1:19" x14ac:dyDescent="0.25">
      <c r="A1756" t="s">
        <v>3705</v>
      </c>
      <c r="B1756" t="s">
        <v>3706</v>
      </c>
      <c r="C1756">
        <v>6086</v>
      </c>
      <c r="D1756" t="s">
        <v>96</v>
      </c>
      <c r="E1756" t="s">
        <v>16</v>
      </c>
      <c r="F1756" t="s">
        <v>23</v>
      </c>
      <c r="G1756" t="s">
        <v>23</v>
      </c>
      <c r="H1756" t="s">
        <v>96</v>
      </c>
      <c r="I1756" t="s">
        <v>24</v>
      </c>
      <c r="J1756">
        <v>20858.7</v>
      </c>
      <c r="K1756">
        <v>0</v>
      </c>
      <c r="L1756" t="s">
        <v>3518</v>
      </c>
      <c r="M1756" t="s">
        <v>3427</v>
      </c>
      <c r="O1756">
        <v>0</v>
      </c>
      <c r="P1756" t="s">
        <v>20</v>
      </c>
      <c r="Q1756">
        <v>0</v>
      </c>
      <c r="R1756" s="48">
        <v>1.6666666666666607E-2</v>
      </c>
      <c r="S1756">
        <v>0</v>
      </c>
    </row>
    <row r="1757" spans="1:19" x14ac:dyDescent="0.25">
      <c r="A1757" t="s">
        <v>3707</v>
      </c>
      <c r="B1757" t="s">
        <v>3708</v>
      </c>
      <c r="C1757">
        <v>6086</v>
      </c>
      <c r="D1757" t="s">
        <v>96</v>
      </c>
      <c r="E1757" t="s">
        <v>16</v>
      </c>
      <c r="F1757" t="s">
        <v>23</v>
      </c>
      <c r="G1757" t="s">
        <v>23</v>
      </c>
      <c r="H1757" t="s">
        <v>96</v>
      </c>
      <c r="I1757" t="s">
        <v>24</v>
      </c>
      <c r="J1757">
        <v>20858.7</v>
      </c>
      <c r="K1757">
        <v>0</v>
      </c>
      <c r="L1757" t="s">
        <v>3518</v>
      </c>
      <c r="M1757" t="s">
        <v>3427</v>
      </c>
      <c r="O1757">
        <v>0</v>
      </c>
      <c r="P1757" t="s">
        <v>20</v>
      </c>
      <c r="Q1757">
        <v>0</v>
      </c>
      <c r="R1757" s="48">
        <v>1.6666666666666607E-2</v>
      </c>
      <c r="S1757">
        <v>0</v>
      </c>
    </row>
    <row r="1758" spans="1:19" x14ac:dyDescent="0.25">
      <c r="A1758" t="s">
        <v>3709</v>
      </c>
      <c r="B1758" t="s">
        <v>3710</v>
      </c>
      <c r="C1758">
        <v>6086</v>
      </c>
      <c r="D1758" t="s">
        <v>96</v>
      </c>
      <c r="E1758" t="s">
        <v>16</v>
      </c>
      <c r="F1758" t="s">
        <v>23</v>
      </c>
      <c r="G1758" t="s">
        <v>23</v>
      </c>
      <c r="H1758" t="s">
        <v>96</v>
      </c>
      <c r="I1758" t="s">
        <v>24</v>
      </c>
      <c r="J1758">
        <v>20858.7</v>
      </c>
      <c r="K1758">
        <v>0</v>
      </c>
      <c r="L1758" t="s">
        <v>3518</v>
      </c>
      <c r="M1758" t="s">
        <v>3427</v>
      </c>
      <c r="O1758">
        <v>0</v>
      </c>
      <c r="P1758" t="s">
        <v>20</v>
      </c>
      <c r="Q1758">
        <v>0</v>
      </c>
      <c r="R1758" s="48">
        <v>1.6666666666666607E-2</v>
      </c>
      <c r="S1758">
        <v>0</v>
      </c>
    </row>
    <row r="1759" spans="1:19" x14ac:dyDescent="0.25">
      <c r="A1759" t="s">
        <v>3711</v>
      </c>
      <c r="B1759" t="s">
        <v>3712</v>
      </c>
      <c r="C1759">
        <v>6086</v>
      </c>
      <c r="D1759" t="s">
        <v>96</v>
      </c>
      <c r="E1759" t="s">
        <v>16</v>
      </c>
      <c r="F1759" t="s">
        <v>23</v>
      </c>
      <c r="G1759" t="s">
        <v>23</v>
      </c>
      <c r="H1759" t="s">
        <v>96</v>
      </c>
      <c r="I1759" t="s">
        <v>24</v>
      </c>
      <c r="J1759">
        <v>20858.7</v>
      </c>
      <c r="K1759">
        <v>0</v>
      </c>
      <c r="L1759" t="s">
        <v>3518</v>
      </c>
      <c r="M1759" t="s">
        <v>3427</v>
      </c>
      <c r="O1759">
        <v>0</v>
      </c>
      <c r="P1759" t="s">
        <v>20</v>
      </c>
      <c r="Q1759">
        <v>0</v>
      </c>
      <c r="R1759" s="48">
        <v>1.6666666666666607E-2</v>
      </c>
      <c r="S1759">
        <v>0</v>
      </c>
    </row>
    <row r="1760" spans="1:19" x14ac:dyDescent="0.25">
      <c r="A1760" t="s">
        <v>3713</v>
      </c>
      <c r="B1760" t="s">
        <v>3714</v>
      </c>
      <c r="C1760">
        <v>6086</v>
      </c>
      <c r="D1760" t="s">
        <v>96</v>
      </c>
      <c r="E1760" t="s">
        <v>16</v>
      </c>
      <c r="F1760" t="s">
        <v>23</v>
      </c>
      <c r="G1760" t="s">
        <v>23</v>
      </c>
      <c r="H1760" t="s">
        <v>96</v>
      </c>
      <c r="I1760" t="s">
        <v>24</v>
      </c>
      <c r="J1760">
        <v>20858.7</v>
      </c>
      <c r="K1760">
        <v>0</v>
      </c>
      <c r="L1760" t="s">
        <v>3518</v>
      </c>
      <c r="M1760" t="s">
        <v>3427</v>
      </c>
      <c r="O1760">
        <v>0</v>
      </c>
      <c r="P1760" t="s">
        <v>20</v>
      </c>
      <c r="Q1760">
        <v>0</v>
      </c>
      <c r="R1760" s="48">
        <v>1.6666666666666607E-2</v>
      </c>
      <c r="S1760">
        <v>0</v>
      </c>
    </row>
    <row r="1761" spans="1:19" x14ac:dyDescent="0.25">
      <c r="A1761" t="s">
        <v>3715</v>
      </c>
      <c r="B1761" t="s">
        <v>3716</v>
      </c>
      <c r="C1761">
        <v>6086</v>
      </c>
      <c r="D1761" t="s">
        <v>96</v>
      </c>
      <c r="E1761" t="s">
        <v>16</v>
      </c>
      <c r="F1761" t="s">
        <v>23</v>
      </c>
      <c r="G1761" t="s">
        <v>23</v>
      </c>
      <c r="H1761" t="s">
        <v>96</v>
      </c>
      <c r="I1761" t="s">
        <v>24</v>
      </c>
      <c r="J1761">
        <v>20858.7</v>
      </c>
      <c r="K1761">
        <v>0</v>
      </c>
      <c r="L1761" t="s">
        <v>3518</v>
      </c>
      <c r="M1761" t="s">
        <v>3427</v>
      </c>
      <c r="O1761">
        <v>0</v>
      </c>
      <c r="P1761" t="s">
        <v>20</v>
      </c>
      <c r="Q1761">
        <v>0</v>
      </c>
      <c r="R1761" s="48">
        <v>1.6666666666666941E-2</v>
      </c>
      <c r="S1761">
        <v>0</v>
      </c>
    </row>
    <row r="1762" spans="1:19" x14ac:dyDescent="0.25">
      <c r="A1762" t="s">
        <v>3717</v>
      </c>
      <c r="B1762" t="s">
        <v>3718</v>
      </c>
      <c r="C1762">
        <v>6086</v>
      </c>
      <c r="D1762" t="s">
        <v>96</v>
      </c>
      <c r="E1762" t="s">
        <v>16</v>
      </c>
      <c r="F1762" t="s">
        <v>23</v>
      </c>
      <c r="G1762" t="s">
        <v>23</v>
      </c>
      <c r="H1762" t="s">
        <v>96</v>
      </c>
      <c r="I1762" t="s">
        <v>24</v>
      </c>
      <c r="J1762">
        <v>20858.7</v>
      </c>
      <c r="K1762">
        <v>0</v>
      </c>
      <c r="L1762" t="s">
        <v>3518</v>
      </c>
      <c r="M1762" t="s">
        <v>3427</v>
      </c>
      <c r="O1762">
        <v>0</v>
      </c>
      <c r="P1762" t="s">
        <v>20</v>
      </c>
      <c r="Q1762">
        <v>0</v>
      </c>
      <c r="R1762" s="48">
        <v>1.6666666666666607E-2</v>
      </c>
      <c r="S1762">
        <v>0</v>
      </c>
    </row>
    <row r="1763" spans="1:19" x14ac:dyDescent="0.25">
      <c r="A1763" t="s">
        <v>3719</v>
      </c>
      <c r="B1763" t="s">
        <v>3720</v>
      </c>
      <c r="C1763">
        <v>6086</v>
      </c>
      <c r="D1763" t="s">
        <v>96</v>
      </c>
      <c r="E1763" t="s">
        <v>16</v>
      </c>
      <c r="F1763" t="s">
        <v>23</v>
      </c>
      <c r="G1763" t="s">
        <v>23</v>
      </c>
      <c r="H1763" t="s">
        <v>96</v>
      </c>
      <c r="I1763" t="s">
        <v>24</v>
      </c>
      <c r="J1763">
        <v>20858.7</v>
      </c>
      <c r="K1763">
        <v>0</v>
      </c>
      <c r="L1763" t="s">
        <v>3518</v>
      </c>
      <c r="M1763" t="s">
        <v>3427</v>
      </c>
      <c r="O1763">
        <v>0</v>
      </c>
      <c r="P1763" t="s">
        <v>20</v>
      </c>
      <c r="Q1763">
        <v>0</v>
      </c>
      <c r="R1763" s="48">
        <v>1.6666666666666607E-2</v>
      </c>
      <c r="S1763">
        <v>0</v>
      </c>
    </row>
    <row r="1764" spans="1:19" x14ac:dyDescent="0.25">
      <c r="A1764" t="s">
        <v>3721</v>
      </c>
      <c r="B1764" t="s">
        <v>3722</v>
      </c>
      <c r="C1764">
        <v>6086</v>
      </c>
      <c r="D1764" t="s">
        <v>96</v>
      </c>
      <c r="E1764" t="s">
        <v>16</v>
      </c>
      <c r="F1764" t="s">
        <v>23</v>
      </c>
      <c r="G1764" t="s">
        <v>23</v>
      </c>
      <c r="H1764" t="s">
        <v>96</v>
      </c>
      <c r="I1764" t="s">
        <v>24</v>
      </c>
      <c r="J1764">
        <v>20858.7</v>
      </c>
      <c r="K1764">
        <v>0</v>
      </c>
      <c r="L1764" t="s">
        <v>3518</v>
      </c>
      <c r="M1764" t="s">
        <v>3427</v>
      </c>
      <c r="O1764">
        <v>0</v>
      </c>
      <c r="P1764" t="s">
        <v>20</v>
      </c>
      <c r="Q1764">
        <v>0</v>
      </c>
      <c r="R1764" s="48">
        <v>1.6666666666666607E-2</v>
      </c>
      <c r="S1764">
        <v>0</v>
      </c>
    </row>
    <row r="1765" spans="1:19" x14ac:dyDescent="0.25">
      <c r="A1765" t="s">
        <v>3723</v>
      </c>
      <c r="B1765" t="s">
        <v>3724</v>
      </c>
      <c r="C1765">
        <v>6086</v>
      </c>
      <c r="D1765" t="s">
        <v>96</v>
      </c>
      <c r="E1765" t="s">
        <v>16</v>
      </c>
      <c r="F1765" t="s">
        <v>23</v>
      </c>
      <c r="G1765" t="s">
        <v>23</v>
      </c>
      <c r="H1765" t="s">
        <v>96</v>
      </c>
      <c r="I1765" t="s">
        <v>24</v>
      </c>
      <c r="J1765">
        <v>20858.7</v>
      </c>
      <c r="K1765">
        <v>0</v>
      </c>
      <c r="L1765" t="s">
        <v>3518</v>
      </c>
      <c r="M1765" t="s">
        <v>3427</v>
      </c>
      <c r="O1765">
        <v>0</v>
      </c>
      <c r="P1765" t="s">
        <v>20</v>
      </c>
      <c r="Q1765">
        <v>0</v>
      </c>
      <c r="R1765" s="48">
        <v>1.6666666666666607E-2</v>
      </c>
      <c r="S1765">
        <v>0</v>
      </c>
    </row>
    <row r="1766" spans="1:19" x14ac:dyDescent="0.25">
      <c r="A1766" t="s">
        <v>3725</v>
      </c>
      <c r="B1766" t="s">
        <v>3726</v>
      </c>
      <c r="C1766">
        <v>6086</v>
      </c>
      <c r="D1766" t="s">
        <v>96</v>
      </c>
      <c r="E1766" t="s">
        <v>16</v>
      </c>
      <c r="F1766" t="s">
        <v>23</v>
      </c>
      <c r="G1766" t="s">
        <v>23</v>
      </c>
      <c r="H1766" t="s">
        <v>96</v>
      </c>
      <c r="I1766" t="s">
        <v>24</v>
      </c>
      <c r="J1766">
        <v>20858.7</v>
      </c>
      <c r="K1766">
        <v>0</v>
      </c>
      <c r="L1766" t="s">
        <v>3518</v>
      </c>
      <c r="M1766" t="s">
        <v>3427</v>
      </c>
      <c r="O1766">
        <v>0</v>
      </c>
      <c r="P1766" t="s">
        <v>20</v>
      </c>
      <c r="Q1766">
        <v>0</v>
      </c>
      <c r="R1766" s="48">
        <v>1.6666666666666941E-2</v>
      </c>
      <c r="S1766">
        <v>0</v>
      </c>
    </row>
    <row r="1767" spans="1:19" x14ac:dyDescent="0.25">
      <c r="A1767" t="s">
        <v>3727</v>
      </c>
      <c r="B1767" t="s">
        <v>3728</v>
      </c>
      <c r="C1767">
        <v>6086</v>
      </c>
      <c r="D1767" t="s">
        <v>96</v>
      </c>
      <c r="E1767" t="s">
        <v>16</v>
      </c>
      <c r="F1767" t="s">
        <v>23</v>
      </c>
      <c r="G1767" t="s">
        <v>23</v>
      </c>
      <c r="H1767" t="s">
        <v>96</v>
      </c>
      <c r="I1767" t="s">
        <v>24</v>
      </c>
      <c r="J1767">
        <v>20858.7</v>
      </c>
      <c r="K1767">
        <v>0</v>
      </c>
      <c r="L1767" t="s">
        <v>3518</v>
      </c>
      <c r="M1767" t="s">
        <v>3427</v>
      </c>
      <c r="O1767">
        <v>0</v>
      </c>
      <c r="P1767" t="s">
        <v>20</v>
      </c>
      <c r="Q1767">
        <v>0</v>
      </c>
      <c r="R1767" s="48">
        <v>1.6666666666666607E-2</v>
      </c>
      <c r="S1767">
        <v>0</v>
      </c>
    </row>
    <row r="1768" spans="1:19" x14ac:dyDescent="0.25">
      <c r="A1768" t="s">
        <v>3729</v>
      </c>
      <c r="B1768" t="s">
        <v>3730</v>
      </c>
      <c r="C1768">
        <v>6086</v>
      </c>
      <c r="D1768" t="s">
        <v>96</v>
      </c>
      <c r="E1768" t="s">
        <v>16</v>
      </c>
      <c r="F1768" t="s">
        <v>23</v>
      </c>
      <c r="G1768" t="s">
        <v>23</v>
      </c>
      <c r="H1768" t="s">
        <v>96</v>
      </c>
      <c r="I1768" t="s">
        <v>24</v>
      </c>
      <c r="J1768">
        <v>20858.7</v>
      </c>
      <c r="K1768">
        <v>0</v>
      </c>
      <c r="L1768" t="s">
        <v>3518</v>
      </c>
      <c r="M1768" t="s">
        <v>3427</v>
      </c>
      <c r="O1768">
        <v>0</v>
      </c>
      <c r="P1768" t="s">
        <v>20</v>
      </c>
      <c r="Q1768">
        <v>0</v>
      </c>
      <c r="R1768" s="48">
        <v>1.6666666666666607E-2</v>
      </c>
      <c r="S1768">
        <v>0</v>
      </c>
    </row>
    <row r="1769" spans="1:19" x14ac:dyDescent="0.25">
      <c r="A1769" t="s">
        <v>3731</v>
      </c>
      <c r="B1769" t="s">
        <v>3732</v>
      </c>
      <c r="C1769">
        <v>6086</v>
      </c>
      <c r="D1769" t="s">
        <v>96</v>
      </c>
      <c r="E1769" t="s">
        <v>16</v>
      </c>
      <c r="F1769" t="s">
        <v>23</v>
      </c>
      <c r="G1769" t="s">
        <v>23</v>
      </c>
      <c r="H1769" t="s">
        <v>96</v>
      </c>
      <c r="I1769" t="s">
        <v>24</v>
      </c>
      <c r="J1769">
        <v>20858.7</v>
      </c>
      <c r="K1769">
        <v>0</v>
      </c>
      <c r="L1769" t="s">
        <v>3518</v>
      </c>
      <c r="M1769" t="s">
        <v>3427</v>
      </c>
      <c r="O1769">
        <v>0</v>
      </c>
      <c r="P1769" t="s">
        <v>20</v>
      </c>
      <c r="Q1769">
        <v>0</v>
      </c>
      <c r="R1769" s="48">
        <v>1.6666666666666607E-2</v>
      </c>
      <c r="S1769">
        <v>0</v>
      </c>
    </row>
    <row r="1770" spans="1:19" x14ac:dyDescent="0.25">
      <c r="A1770" t="s">
        <v>3733</v>
      </c>
      <c r="B1770" t="s">
        <v>3734</v>
      </c>
      <c r="C1770">
        <v>6086</v>
      </c>
      <c r="D1770" t="s">
        <v>96</v>
      </c>
      <c r="E1770" t="s">
        <v>16</v>
      </c>
      <c r="F1770" t="s">
        <v>23</v>
      </c>
      <c r="G1770" t="s">
        <v>23</v>
      </c>
      <c r="H1770" t="s">
        <v>96</v>
      </c>
      <c r="I1770" t="s">
        <v>24</v>
      </c>
      <c r="J1770">
        <v>20858.7</v>
      </c>
      <c r="K1770">
        <v>0</v>
      </c>
      <c r="L1770" t="s">
        <v>3518</v>
      </c>
      <c r="M1770" t="s">
        <v>3427</v>
      </c>
      <c r="O1770">
        <v>0</v>
      </c>
      <c r="P1770" t="s">
        <v>20</v>
      </c>
      <c r="Q1770">
        <v>0</v>
      </c>
      <c r="R1770" s="48">
        <v>1.6666666666666607E-2</v>
      </c>
      <c r="S1770">
        <v>0</v>
      </c>
    </row>
    <row r="1771" spans="1:19" x14ac:dyDescent="0.25">
      <c r="A1771" t="s">
        <v>3735</v>
      </c>
      <c r="B1771" t="s">
        <v>3736</v>
      </c>
      <c r="C1771">
        <v>6086</v>
      </c>
      <c r="D1771" t="s">
        <v>96</v>
      </c>
      <c r="E1771" t="s">
        <v>16</v>
      </c>
      <c r="F1771" t="s">
        <v>23</v>
      </c>
      <c r="G1771" t="s">
        <v>23</v>
      </c>
      <c r="H1771" t="s">
        <v>96</v>
      </c>
      <c r="I1771" t="s">
        <v>24</v>
      </c>
      <c r="J1771">
        <v>20858.7</v>
      </c>
      <c r="K1771">
        <v>0</v>
      </c>
      <c r="L1771" t="s">
        <v>3518</v>
      </c>
      <c r="M1771" t="s">
        <v>3427</v>
      </c>
      <c r="O1771">
        <v>0</v>
      </c>
      <c r="P1771" t="s">
        <v>20</v>
      </c>
      <c r="Q1771">
        <v>0</v>
      </c>
      <c r="R1771" s="48">
        <v>1.6666666666666607E-2</v>
      </c>
      <c r="S1771">
        <v>0</v>
      </c>
    </row>
    <row r="1772" spans="1:19" x14ac:dyDescent="0.25">
      <c r="A1772" t="s">
        <v>3737</v>
      </c>
      <c r="B1772" t="s">
        <v>3738</v>
      </c>
      <c r="C1772">
        <v>6086</v>
      </c>
      <c r="D1772" t="s">
        <v>96</v>
      </c>
      <c r="E1772" t="s">
        <v>16</v>
      </c>
      <c r="F1772" t="s">
        <v>23</v>
      </c>
      <c r="G1772" t="s">
        <v>23</v>
      </c>
      <c r="H1772" t="s">
        <v>96</v>
      </c>
      <c r="I1772" t="s">
        <v>24</v>
      </c>
      <c r="J1772">
        <v>20858.7</v>
      </c>
      <c r="K1772">
        <v>0</v>
      </c>
      <c r="L1772" t="s">
        <v>3518</v>
      </c>
      <c r="M1772" t="s">
        <v>3427</v>
      </c>
      <c r="O1772">
        <v>0</v>
      </c>
      <c r="P1772" t="s">
        <v>20</v>
      </c>
      <c r="Q1772">
        <v>0</v>
      </c>
      <c r="R1772" s="48">
        <v>1.6666666666666941E-2</v>
      </c>
      <c r="S1772">
        <v>0</v>
      </c>
    </row>
    <row r="1773" spans="1:19" x14ac:dyDescent="0.25">
      <c r="A1773" t="s">
        <v>3739</v>
      </c>
      <c r="B1773" t="s">
        <v>3740</v>
      </c>
      <c r="C1773">
        <v>6086</v>
      </c>
      <c r="D1773" t="s">
        <v>96</v>
      </c>
      <c r="E1773" t="s">
        <v>16</v>
      </c>
      <c r="F1773" t="s">
        <v>23</v>
      </c>
      <c r="G1773" t="s">
        <v>23</v>
      </c>
      <c r="H1773" t="s">
        <v>96</v>
      </c>
      <c r="I1773" t="s">
        <v>24</v>
      </c>
      <c r="J1773">
        <v>20858.7</v>
      </c>
      <c r="K1773">
        <v>0</v>
      </c>
      <c r="L1773" t="s">
        <v>3518</v>
      </c>
      <c r="M1773" t="s">
        <v>3427</v>
      </c>
      <c r="O1773">
        <v>0</v>
      </c>
      <c r="P1773" t="s">
        <v>20</v>
      </c>
      <c r="Q1773">
        <v>0</v>
      </c>
      <c r="R1773" s="48">
        <v>1.6666666666666607E-2</v>
      </c>
      <c r="S1773">
        <v>0</v>
      </c>
    </row>
    <row r="1774" spans="1:19" x14ac:dyDescent="0.25">
      <c r="A1774" t="s">
        <v>3741</v>
      </c>
      <c r="B1774" t="s">
        <v>3742</v>
      </c>
      <c r="C1774">
        <v>6086</v>
      </c>
      <c r="D1774" t="s">
        <v>96</v>
      </c>
      <c r="E1774" t="s">
        <v>16</v>
      </c>
      <c r="F1774" t="s">
        <v>23</v>
      </c>
      <c r="G1774" t="s">
        <v>23</v>
      </c>
      <c r="H1774" t="s">
        <v>96</v>
      </c>
      <c r="I1774" t="s">
        <v>24</v>
      </c>
      <c r="J1774">
        <v>20858.7</v>
      </c>
      <c r="K1774">
        <v>0</v>
      </c>
      <c r="L1774" t="s">
        <v>3518</v>
      </c>
      <c r="M1774" t="s">
        <v>3427</v>
      </c>
      <c r="O1774">
        <v>0</v>
      </c>
      <c r="P1774" t="s">
        <v>20</v>
      </c>
      <c r="Q1774">
        <v>0</v>
      </c>
      <c r="R1774" s="48">
        <v>1.6666666666666607E-2</v>
      </c>
      <c r="S1774">
        <v>0</v>
      </c>
    </row>
    <row r="1775" spans="1:19" x14ac:dyDescent="0.25">
      <c r="A1775" t="s">
        <v>3743</v>
      </c>
      <c r="B1775" t="s">
        <v>3744</v>
      </c>
      <c r="C1775">
        <v>6086</v>
      </c>
      <c r="D1775" t="s">
        <v>96</v>
      </c>
      <c r="E1775" t="s">
        <v>16</v>
      </c>
      <c r="F1775" t="s">
        <v>23</v>
      </c>
      <c r="G1775" t="s">
        <v>23</v>
      </c>
      <c r="H1775" t="s">
        <v>96</v>
      </c>
      <c r="I1775" t="s">
        <v>24</v>
      </c>
      <c r="J1775">
        <v>20858.7</v>
      </c>
      <c r="K1775">
        <v>0</v>
      </c>
      <c r="L1775" t="s">
        <v>3518</v>
      </c>
      <c r="M1775" t="s">
        <v>3427</v>
      </c>
      <c r="O1775">
        <v>0</v>
      </c>
      <c r="P1775" t="s">
        <v>20</v>
      </c>
      <c r="Q1775">
        <v>0</v>
      </c>
      <c r="R1775" s="48">
        <v>1.6666666666666607E-2</v>
      </c>
      <c r="S1775">
        <v>0</v>
      </c>
    </row>
    <row r="1776" spans="1:19" x14ac:dyDescent="0.25">
      <c r="A1776" t="s">
        <v>3745</v>
      </c>
      <c r="B1776" t="s">
        <v>3746</v>
      </c>
      <c r="C1776">
        <v>6086</v>
      </c>
      <c r="D1776" t="s">
        <v>96</v>
      </c>
      <c r="E1776" t="s">
        <v>16</v>
      </c>
      <c r="F1776" t="s">
        <v>23</v>
      </c>
      <c r="G1776" t="s">
        <v>23</v>
      </c>
      <c r="H1776" t="s">
        <v>96</v>
      </c>
      <c r="I1776" t="s">
        <v>24</v>
      </c>
      <c r="J1776">
        <v>20858.7</v>
      </c>
      <c r="K1776">
        <v>0</v>
      </c>
      <c r="L1776" t="s">
        <v>3518</v>
      </c>
      <c r="M1776" t="s">
        <v>3427</v>
      </c>
      <c r="O1776">
        <v>0</v>
      </c>
      <c r="P1776" t="s">
        <v>20</v>
      </c>
      <c r="Q1776">
        <v>0</v>
      </c>
      <c r="R1776" s="48">
        <v>1.6666666666666607E-2</v>
      </c>
      <c r="S1776">
        <v>0</v>
      </c>
    </row>
    <row r="1777" spans="1:19" x14ac:dyDescent="0.25">
      <c r="A1777" t="s">
        <v>3747</v>
      </c>
      <c r="B1777" t="s">
        <v>3748</v>
      </c>
      <c r="C1777">
        <v>6086</v>
      </c>
      <c r="D1777" t="s">
        <v>96</v>
      </c>
      <c r="E1777" t="s">
        <v>16</v>
      </c>
      <c r="F1777" t="s">
        <v>23</v>
      </c>
      <c r="G1777" t="s">
        <v>23</v>
      </c>
      <c r="H1777" t="s">
        <v>96</v>
      </c>
      <c r="I1777" t="s">
        <v>24</v>
      </c>
      <c r="J1777">
        <v>20858.75</v>
      </c>
      <c r="K1777">
        <v>1</v>
      </c>
      <c r="L1777" t="s">
        <v>3518</v>
      </c>
      <c r="M1777" t="s">
        <v>3427</v>
      </c>
      <c r="O1777">
        <v>862</v>
      </c>
      <c r="P1777" t="s">
        <v>20</v>
      </c>
      <c r="Q1777">
        <v>0</v>
      </c>
      <c r="R1777" s="48">
        <v>1.6666666666666607E-2</v>
      </c>
      <c r="S1777">
        <v>1</v>
      </c>
    </row>
    <row r="1778" spans="1:19" x14ac:dyDescent="0.25">
      <c r="A1778" t="s">
        <v>3749</v>
      </c>
      <c r="B1778" t="s">
        <v>3750</v>
      </c>
      <c r="C1778">
        <v>6086</v>
      </c>
      <c r="D1778" t="s">
        <v>96</v>
      </c>
      <c r="E1778" t="s">
        <v>16</v>
      </c>
      <c r="F1778" t="s">
        <v>23</v>
      </c>
      <c r="G1778" t="s">
        <v>23</v>
      </c>
      <c r="H1778" t="s">
        <v>96</v>
      </c>
      <c r="I1778" t="s">
        <v>31</v>
      </c>
      <c r="J1778">
        <v>20858.75</v>
      </c>
      <c r="K1778">
        <v>1</v>
      </c>
      <c r="L1778" t="s">
        <v>145</v>
      </c>
      <c r="M1778" t="s">
        <v>3427</v>
      </c>
      <c r="O1778">
        <v>928</v>
      </c>
      <c r="P1778" t="s">
        <v>20</v>
      </c>
      <c r="Q1778">
        <v>0</v>
      </c>
      <c r="R1778" s="48">
        <v>4.1666666666669849E-3</v>
      </c>
      <c r="S1778">
        <v>1</v>
      </c>
    </row>
    <row r="1779" spans="1:19" x14ac:dyDescent="0.25">
      <c r="A1779" t="s">
        <v>3751</v>
      </c>
      <c r="B1779" t="s">
        <v>3752</v>
      </c>
      <c r="C1779">
        <v>6086</v>
      </c>
      <c r="D1779" t="s">
        <v>96</v>
      </c>
      <c r="E1779" t="s">
        <v>16</v>
      </c>
      <c r="F1779" t="s">
        <v>23</v>
      </c>
      <c r="G1779" t="s">
        <v>23</v>
      </c>
      <c r="H1779" t="s">
        <v>96</v>
      </c>
      <c r="I1779" t="s">
        <v>31</v>
      </c>
      <c r="J1779">
        <v>20858.75</v>
      </c>
      <c r="K1779">
        <v>1</v>
      </c>
      <c r="L1779" t="s">
        <v>145</v>
      </c>
      <c r="M1779" t="s">
        <v>3427</v>
      </c>
      <c r="O1779">
        <v>1017</v>
      </c>
      <c r="P1779" t="s">
        <v>20</v>
      </c>
      <c r="Q1779">
        <v>0</v>
      </c>
      <c r="R1779" s="48">
        <v>4.9999999999997824E-3</v>
      </c>
      <c r="S1779">
        <v>1</v>
      </c>
    </row>
    <row r="1780" spans="1:19" x14ac:dyDescent="0.25">
      <c r="A1780" t="s">
        <v>3753</v>
      </c>
      <c r="B1780" t="s">
        <v>3754</v>
      </c>
      <c r="C1780">
        <v>6086</v>
      </c>
      <c r="D1780" t="s">
        <v>96</v>
      </c>
      <c r="E1780" t="s">
        <v>16</v>
      </c>
      <c r="F1780" t="s">
        <v>23</v>
      </c>
      <c r="G1780" t="s">
        <v>23</v>
      </c>
      <c r="H1780" t="s">
        <v>96</v>
      </c>
      <c r="I1780" t="s">
        <v>31</v>
      </c>
      <c r="J1780">
        <v>20858.75</v>
      </c>
      <c r="K1780">
        <v>1</v>
      </c>
      <c r="L1780" t="s">
        <v>145</v>
      </c>
      <c r="M1780" t="s">
        <v>3427</v>
      </c>
      <c r="O1780">
        <v>1086</v>
      </c>
      <c r="P1780" t="s">
        <v>20</v>
      </c>
      <c r="Q1780">
        <v>4.0999999999999996</v>
      </c>
      <c r="R1780" s="48">
        <v>1.6666666666666607E-2</v>
      </c>
      <c r="S1780">
        <v>0</v>
      </c>
    </row>
    <row r="1781" spans="1:19" x14ac:dyDescent="0.25">
      <c r="A1781" t="s">
        <v>3756</v>
      </c>
      <c r="B1781" t="s">
        <v>3755</v>
      </c>
      <c r="C1781">
        <v>6086</v>
      </c>
      <c r="D1781" t="s">
        <v>96</v>
      </c>
      <c r="E1781" t="s">
        <v>16</v>
      </c>
      <c r="F1781" t="s">
        <v>29</v>
      </c>
      <c r="G1781" t="s">
        <v>30</v>
      </c>
      <c r="H1781" t="s">
        <v>96</v>
      </c>
      <c r="I1781" t="s">
        <v>22</v>
      </c>
      <c r="J1781">
        <v>20858.75</v>
      </c>
      <c r="K1781">
        <v>1</v>
      </c>
      <c r="L1781" t="s">
        <v>124</v>
      </c>
      <c r="M1781" t="s">
        <v>3427</v>
      </c>
      <c r="O1781">
        <v>1101</v>
      </c>
      <c r="P1781" t="s">
        <v>20</v>
      </c>
      <c r="Q1781">
        <v>3.8</v>
      </c>
      <c r="R1781" s="48">
        <v>2.7777777777793222E-4</v>
      </c>
      <c r="S1781">
        <v>0</v>
      </c>
    </row>
    <row r="1782" spans="1:19" x14ac:dyDescent="0.25">
      <c r="A1782" t="s">
        <v>3757</v>
      </c>
      <c r="B1782" t="s">
        <v>3758</v>
      </c>
      <c r="C1782">
        <v>6086</v>
      </c>
      <c r="D1782" t="s">
        <v>96</v>
      </c>
      <c r="E1782" t="s">
        <v>16</v>
      </c>
      <c r="F1782" t="s">
        <v>29</v>
      </c>
      <c r="G1782" t="s">
        <v>30</v>
      </c>
      <c r="H1782" t="s">
        <v>96</v>
      </c>
      <c r="I1782" t="s">
        <v>22</v>
      </c>
      <c r="J1782">
        <v>20858.8</v>
      </c>
      <c r="K1782">
        <v>1</v>
      </c>
      <c r="L1782" t="s">
        <v>124</v>
      </c>
      <c r="M1782" t="s">
        <v>3427</v>
      </c>
      <c r="O1782">
        <v>998</v>
      </c>
      <c r="P1782" t="s">
        <v>20</v>
      </c>
      <c r="Q1782">
        <v>4.2</v>
      </c>
      <c r="R1782" s="48">
        <v>1.6666666666666607E-2</v>
      </c>
      <c r="S1782">
        <v>0</v>
      </c>
    </row>
    <row r="1783" spans="1:19" x14ac:dyDescent="0.25">
      <c r="A1783" t="s">
        <v>3759</v>
      </c>
      <c r="B1783" t="s">
        <v>3760</v>
      </c>
      <c r="C1783">
        <v>6086</v>
      </c>
      <c r="D1783" t="s">
        <v>96</v>
      </c>
      <c r="E1783" t="s">
        <v>16</v>
      </c>
      <c r="F1783" t="s">
        <v>29</v>
      </c>
      <c r="G1783" t="s">
        <v>30</v>
      </c>
      <c r="H1783" t="s">
        <v>96</v>
      </c>
      <c r="I1783" t="s">
        <v>22</v>
      </c>
      <c r="J1783">
        <v>20858.8</v>
      </c>
      <c r="K1783">
        <v>1</v>
      </c>
      <c r="L1783" t="s">
        <v>124</v>
      </c>
      <c r="M1783" t="s">
        <v>3427</v>
      </c>
      <c r="O1783">
        <v>862</v>
      </c>
      <c r="P1783" t="s">
        <v>20</v>
      </c>
      <c r="Q1783">
        <v>0</v>
      </c>
      <c r="R1783" s="48">
        <v>1.6666666666666607E-2</v>
      </c>
      <c r="S1783">
        <v>1</v>
      </c>
    </row>
    <row r="1784" spans="1:19" x14ac:dyDescent="0.25">
      <c r="A1784" t="s">
        <v>3761</v>
      </c>
      <c r="B1784" t="s">
        <v>3762</v>
      </c>
      <c r="C1784">
        <v>6086</v>
      </c>
      <c r="D1784" t="s">
        <v>96</v>
      </c>
      <c r="E1784" t="s">
        <v>16</v>
      </c>
      <c r="F1784" t="s">
        <v>29</v>
      </c>
      <c r="G1784" t="s">
        <v>30</v>
      </c>
      <c r="H1784" t="s">
        <v>96</v>
      </c>
      <c r="I1784" t="s">
        <v>22</v>
      </c>
      <c r="J1784">
        <v>20858.8</v>
      </c>
      <c r="K1784">
        <v>1</v>
      </c>
      <c r="L1784" t="s">
        <v>124</v>
      </c>
      <c r="M1784" t="s">
        <v>3427</v>
      </c>
      <c r="O1784">
        <v>1032</v>
      </c>
      <c r="P1784" t="s">
        <v>20</v>
      </c>
      <c r="Q1784">
        <v>4.5</v>
      </c>
      <c r="R1784" s="48">
        <v>1.6666666666666607E-2</v>
      </c>
      <c r="S1784">
        <v>0</v>
      </c>
    </row>
    <row r="1785" spans="1:19" x14ac:dyDescent="0.25">
      <c r="A1785" t="s">
        <v>3763</v>
      </c>
      <c r="B1785" t="s">
        <v>3764</v>
      </c>
      <c r="C1785">
        <v>6086</v>
      </c>
      <c r="D1785" t="s">
        <v>96</v>
      </c>
      <c r="E1785" t="s">
        <v>16</v>
      </c>
      <c r="F1785" t="s">
        <v>29</v>
      </c>
      <c r="G1785" t="s">
        <v>30</v>
      </c>
      <c r="H1785" t="s">
        <v>96</v>
      </c>
      <c r="I1785" t="s">
        <v>22</v>
      </c>
      <c r="J1785">
        <v>20858.8</v>
      </c>
      <c r="K1785">
        <v>1</v>
      </c>
      <c r="L1785" t="s">
        <v>124</v>
      </c>
      <c r="M1785" t="s">
        <v>3427</v>
      </c>
      <c r="O1785">
        <v>862</v>
      </c>
      <c r="P1785" t="s">
        <v>20</v>
      </c>
      <c r="Q1785">
        <v>4.3</v>
      </c>
      <c r="R1785" s="48">
        <v>1.6666666666666941E-2</v>
      </c>
      <c r="S1785">
        <v>0</v>
      </c>
    </row>
    <row r="1786" spans="1:19" x14ac:dyDescent="0.25">
      <c r="A1786" t="s">
        <v>3765</v>
      </c>
      <c r="B1786" t="s">
        <v>3766</v>
      </c>
      <c r="C1786">
        <v>6086</v>
      </c>
      <c r="D1786" t="s">
        <v>96</v>
      </c>
      <c r="E1786" t="s">
        <v>16</v>
      </c>
      <c r="F1786" t="s">
        <v>29</v>
      </c>
      <c r="G1786" t="s">
        <v>30</v>
      </c>
      <c r="H1786" t="s">
        <v>96</v>
      </c>
      <c r="I1786" t="s">
        <v>22</v>
      </c>
      <c r="J1786">
        <v>20858.8</v>
      </c>
      <c r="K1786">
        <v>1</v>
      </c>
      <c r="L1786" t="s">
        <v>124</v>
      </c>
      <c r="M1786" t="s">
        <v>3427</v>
      </c>
      <c r="O1786">
        <v>884</v>
      </c>
      <c r="P1786" t="s">
        <v>20</v>
      </c>
      <c r="Q1786">
        <v>4.5999999999999996</v>
      </c>
      <c r="R1786" s="48">
        <v>1.6666666666666607E-2</v>
      </c>
      <c r="S1786">
        <v>0</v>
      </c>
    </row>
    <row r="1787" spans="1:19" x14ac:dyDescent="0.25">
      <c r="A1787" t="s">
        <v>3767</v>
      </c>
      <c r="B1787" t="s">
        <v>3768</v>
      </c>
      <c r="C1787">
        <v>6086</v>
      </c>
      <c r="D1787" t="s">
        <v>96</v>
      </c>
      <c r="E1787" t="s">
        <v>16</v>
      </c>
      <c r="F1787" t="s">
        <v>29</v>
      </c>
      <c r="G1787" t="s">
        <v>30</v>
      </c>
      <c r="H1787" t="s">
        <v>96</v>
      </c>
      <c r="I1787" t="s">
        <v>22</v>
      </c>
      <c r="J1787">
        <v>20858.8</v>
      </c>
      <c r="K1787">
        <v>1</v>
      </c>
      <c r="L1787" t="s">
        <v>124</v>
      </c>
      <c r="M1787" t="s">
        <v>3427</v>
      </c>
      <c r="O1787">
        <v>921</v>
      </c>
      <c r="P1787" t="s">
        <v>20</v>
      </c>
      <c r="Q1787">
        <v>4.8</v>
      </c>
      <c r="R1787" s="48">
        <v>1.6666666666666607E-2</v>
      </c>
      <c r="S1787">
        <v>0</v>
      </c>
    </row>
    <row r="1788" spans="1:19" x14ac:dyDescent="0.25">
      <c r="A1788" t="s">
        <v>3769</v>
      </c>
      <c r="B1788" t="s">
        <v>3770</v>
      </c>
      <c r="C1788">
        <v>6086</v>
      </c>
      <c r="D1788" t="s">
        <v>96</v>
      </c>
      <c r="E1788" t="s">
        <v>16</v>
      </c>
      <c r="F1788" t="s">
        <v>29</v>
      </c>
      <c r="G1788" t="s">
        <v>30</v>
      </c>
      <c r="H1788" t="s">
        <v>96</v>
      </c>
      <c r="I1788" t="s">
        <v>22</v>
      </c>
      <c r="J1788">
        <v>20858.8</v>
      </c>
      <c r="K1788">
        <v>1</v>
      </c>
      <c r="L1788" t="s">
        <v>124</v>
      </c>
      <c r="M1788" t="s">
        <v>3427</v>
      </c>
      <c r="O1788">
        <v>930</v>
      </c>
      <c r="P1788" t="s">
        <v>20</v>
      </c>
      <c r="Q1788">
        <v>4.7</v>
      </c>
      <c r="R1788" s="48">
        <v>1.6666666666666607E-2</v>
      </c>
      <c r="S1788">
        <v>0</v>
      </c>
    </row>
    <row r="1789" spans="1:19" x14ac:dyDescent="0.25">
      <c r="A1789" t="s">
        <v>3771</v>
      </c>
      <c r="B1789" t="s">
        <v>3772</v>
      </c>
      <c r="C1789">
        <v>6086</v>
      </c>
      <c r="D1789" t="s">
        <v>96</v>
      </c>
      <c r="E1789" t="s">
        <v>16</v>
      </c>
      <c r="F1789" t="s">
        <v>29</v>
      </c>
      <c r="G1789" t="s">
        <v>30</v>
      </c>
      <c r="H1789" t="s">
        <v>96</v>
      </c>
      <c r="I1789" t="s">
        <v>22</v>
      </c>
      <c r="J1789">
        <v>20858.8</v>
      </c>
      <c r="K1789">
        <v>1</v>
      </c>
      <c r="L1789" t="s">
        <v>124</v>
      </c>
      <c r="M1789" t="s">
        <v>3427</v>
      </c>
      <c r="O1789">
        <v>848</v>
      </c>
      <c r="P1789" t="s">
        <v>20</v>
      </c>
      <c r="Q1789">
        <v>4.4000000000000004</v>
      </c>
      <c r="R1789" s="48">
        <v>1.6666666666666607E-2</v>
      </c>
      <c r="S1789">
        <v>0</v>
      </c>
    </row>
    <row r="1790" spans="1:19" x14ac:dyDescent="0.25">
      <c r="A1790" t="s">
        <v>3773</v>
      </c>
      <c r="B1790" t="s">
        <v>568</v>
      </c>
      <c r="C1790">
        <v>6086</v>
      </c>
      <c r="D1790" t="s">
        <v>96</v>
      </c>
      <c r="E1790" t="s">
        <v>16</v>
      </c>
      <c r="F1790" t="s">
        <v>29</v>
      </c>
      <c r="G1790" t="s">
        <v>30</v>
      </c>
      <c r="H1790" t="s">
        <v>96</v>
      </c>
      <c r="I1790" t="s">
        <v>22</v>
      </c>
      <c r="J1790">
        <v>20858.8</v>
      </c>
      <c r="K1790">
        <v>1</v>
      </c>
      <c r="L1790" t="s">
        <v>124</v>
      </c>
      <c r="M1790" t="s">
        <v>3427</v>
      </c>
      <c r="O1790">
        <v>852</v>
      </c>
      <c r="P1790" t="s">
        <v>20</v>
      </c>
      <c r="Q1790">
        <v>4.4000000000000004</v>
      </c>
      <c r="R1790" s="48">
        <v>1.6666666666666607E-2</v>
      </c>
      <c r="S1790">
        <v>0</v>
      </c>
    </row>
    <row r="1791" spans="1:19" x14ac:dyDescent="0.25">
      <c r="A1791" t="s">
        <v>3774</v>
      </c>
      <c r="B1791" t="s">
        <v>3775</v>
      </c>
      <c r="C1791">
        <v>6086</v>
      </c>
      <c r="D1791" t="s">
        <v>96</v>
      </c>
      <c r="E1791" t="s">
        <v>16</v>
      </c>
      <c r="F1791" t="s">
        <v>29</v>
      </c>
      <c r="G1791" t="s">
        <v>30</v>
      </c>
      <c r="H1791" t="s">
        <v>96</v>
      </c>
      <c r="I1791" t="s">
        <v>22</v>
      </c>
      <c r="J1791">
        <v>20858.8</v>
      </c>
      <c r="K1791">
        <v>1</v>
      </c>
      <c r="L1791" t="s">
        <v>124</v>
      </c>
      <c r="M1791" t="s">
        <v>3427</v>
      </c>
      <c r="O1791">
        <v>949</v>
      </c>
      <c r="P1791" t="s">
        <v>20</v>
      </c>
      <c r="Q1791">
        <v>5.0999999999999996</v>
      </c>
      <c r="R1791" s="48">
        <v>1.6666666666666941E-2</v>
      </c>
      <c r="S1791">
        <v>0</v>
      </c>
    </row>
    <row r="1792" spans="1:19" x14ac:dyDescent="0.25">
      <c r="A1792" t="s">
        <v>3776</v>
      </c>
      <c r="B1792" t="s">
        <v>3777</v>
      </c>
      <c r="C1792">
        <v>6086</v>
      </c>
      <c r="D1792" t="s">
        <v>96</v>
      </c>
      <c r="E1792" t="s">
        <v>16</v>
      </c>
      <c r="F1792" t="s">
        <v>17</v>
      </c>
      <c r="G1792" t="s">
        <v>17</v>
      </c>
      <c r="H1792" t="s">
        <v>96</v>
      </c>
      <c r="I1792" t="s">
        <v>19</v>
      </c>
      <c r="J1792">
        <v>20858.8</v>
      </c>
      <c r="K1792">
        <v>1</v>
      </c>
      <c r="L1792" t="s">
        <v>101</v>
      </c>
      <c r="M1792" t="s">
        <v>3427</v>
      </c>
      <c r="O1792">
        <v>907</v>
      </c>
      <c r="P1792" t="s">
        <v>20</v>
      </c>
      <c r="Q1792">
        <v>4.2</v>
      </c>
      <c r="R1792" s="48">
        <v>6.1111111111108452E-3</v>
      </c>
      <c r="S1792">
        <v>0</v>
      </c>
    </row>
    <row r="1793" spans="1:19" x14ac:dyDescent="0.25">
      <c r="A1793" t="s">
        <v>3778</v>
      </c>
      <c r="B1793" t="s">
        <v>3779</v>
      </c>
      <c r="C1793">
        <v>6086</v>
      </c>
      <c r="D1793" t="s">
        <v>96</v>
      </c>
      <c r="E1793" t="s">
        <v>16</v>
      </c>
      <c r="F1793" t="s">
        <v>17</v>
      </c>
      <c r="G1793" t="s">
        <v>17</v>
      </c>
      <c r="H1793" t="s">
        <v>96</v>
      </c>
      <c r="I1793" t="s">
        <v>19</v>
      </c>
      <c r="J1793">
        <v>20858.8</v>
      </c>
      <c r="K1793">
        <v>1</v>
      </c>
      <c r="L1793" t="s">
        <v>101</v>
      </c>
      <c r="M1793" t="s">
        <v>3427</v>
      </c>
      <c r="O1793">
        <v>874</v>
      </c>
      <c r="P1793" t="s">
        <v>20</v>
      </c>
      <c r="Q1793">
        <v>2</v>
      </c>
      <c r="R1793" s="48">
        <v>1.6666666666666941E-2</v>
      </c>
      <c r="S1793">
        <v>0</v>
      </c>
    </row>
    <row r="1794" spans="1:19" x14ac:dyDescent="0.25">
      <c r="A1794" t="s">
        <v>3780</v>
      </c>
      <c r="B1794" t="s">
        <v>3781</v>
      </c>
      <c r="C1794">
        <v>6086</v>
      </c>
      <c r="D1794" t="s">
        <v>96</v>
      </c>
      <c r="E1794" t="s">
        <v>16</v>
      </c>
      <c r="F1794" t="s">
        <v>17</v>
      </c>
      <c r="G1794" t="s">
        <v>17</v>
      </c>
      <c r="H1794" t="s">
        <v>96</v>
      </c>
      <c r="I1794" t="s">
        <v>19</v>
      </c>
      <c r="J1794">
        <v>20858.8</v>
      </c>
      <c r="K1794">
        <v>1</v>
      </c>
      <c r="L1794" t="s">
        <v>101</v>
      </c>
      <c r="M1794" t="s">
        <v>3427</v>
      </c>
      <c r="O1794">
        <v>946</v>
      </c>
      <c r="P1794" t="s">
        <v>20</v>
      </c>
      <c r="Q1794">
        <v>4.5999999999999996</v>
      </c>
      <c r="R1794" s="48">
        <v>1.6666666666666607E-2</v>
      </c>
      <c r="S1794">
        <v>0</v>
      </c>
    </row>
    <row r="1795" spans="1:19" x14ac:dyDescent="0.25">
      <c r="A1795" t="s">
        <v>3782</v>
      </c>
      <c r="B1795" t="s">
        <v>3783</v>
      </c>
      <c r="C1795">
        <v>6086</v>
      </c>
      <c r="D1795" t="s">
        <v>96</v>
      </c>
      <c r="E1795" t="s">
        <v>16</v>
      </c>
      <c r="F1795" t="s">
        <v>17</v>
      </c>
      <c r="G1795" t="s">
        <v>17</v>
      </c>
      <c r="H1795" t="s">
        <v>96</v>
      </c>
      <c r="I1795" t="s">
        <v>19</v>
      </c>
      <c r="J1795">
        <v>20858.8</v>
      </c>
      <c r="K1795">
        <v>1</v>
      </c>
      <c r="L1795" t="s">
        <v>101</v>
      </c>
      <c r="M1795" t="s">
        <v>3427</v>
      </c>
      <c r="O1795">
        <v>916</v>
      </c>
      <c r="P1795" t="s">
        <v>20</v>
      </c>
      <c r="Q1795">
        <v>4.0999999999999996</v>
      </c>
      <c r="R1795" s="48">
        <v>1.6666666666666607E-2</v>
      </c>
      <c r="S1795">
        <v>0</v>
      </c>
    </row>
    <row r="1796" spans="1:19" x14ac:dyDescent="0.25">
      <c r="A1796" t="s">
        <v>3784</v>
      </c>
      <c r="B1796" t="s">
        <v>3785</v>
      </c>
      <c r="C1796">
        <v>6086</v>
      </c>
      <c r="D1796" t="s">
        <v>96</v>
      </c>
      <c r="E1796" t="s">
        <v>16</v>
      </c>
      <c r="F1796" t="s">
        <v>17</v>
      </c>
      <c r="G1796" t="s">
        <v>17</v>
      </c>
      <c r="H1796" t="s">
        <v>96</v>
      </c>
      <c r="I1796" t="s">
        <v>19</v>
      </c>
      <c r="J1796">
        <v>20858.8</v>
      </c>
      <c r="K1796">
        <v>1</v>
      </c>
      <c r="L1796" t="s">
        <v>101</v>
      </c>
      <c r="M1796" t="s">
        <v>3427</v>
      </c>
      <c r="O1796">
        <v>979</v>
      </c>
      <c r="P1796" t="s">
        <v>20</v>
      </c>
      <c r="Q1796">
        <v>4.4000000000000004</v>
      </c>
      <c r="R1796" s="48">
        <v>1.6666666666666607E-2</v>
      </c>
      <c r="S1796">
        <v>0</v>
      </c>
    </row>
    <row r="1797" spans="1:19" x14ac:dyDescent="0.25">
      <c r="A1797" t="s">
        <v>3786</v>
      </c>
      <c r="B1797" t="s">
        <v>3787</v>
      </c>
      <c r="C1797">
        <v>6086</v>
      </c>
      <c r="D1797" t="s">
        <v>96</v>
      </c>
      <c r="E1797" t="s">
        <v>16</v>
      </c>
      <c r="F1797" t="s">
        <v>17</v>
      </c>
      <c r="G1797" t="s">
        <v>17</v>
      </c>
      <c r="H1797" t="s">
        <v>96</v>
      </c>
      <c r="I1797" t="s">
        <v>19</v>
      </c>
      <c r="J1797">
        <v>20858.8</v>
      </c>
      <c r="K1797">
        <v>1</v>
      </c>
      <c r="L1797" t="s">
        <v>101</v>
      </c>
      <c r="M1797" t="s">
        <v>3427</v>
      </c>
      <c r="O1797">
        <v>1045</v>
      </c>
      <c r="P1797" t="s">
        <v>20</v>
      </c>
      <c r="Q1797">
        <v>4.7</v>
      </c>
      <c r="R1797" s="48">
        <v>1.6666666666666607E-2</v>
      </c>
      <c r="S1797">
        <v>0</v>
      </c>
    </row>
    <row r="1798" spans="1:19" x14ac:dyDescent="0.25">
      <c r="A1798" t="s">
        <v>3788</v>
      </c>
      <c r="B1798" t="s">
        <v>3789</v>
      </c>
      <c r="C1798">
        <v>6086</v>
      </c>
      <c r="D1798" t="s">
        <v>96</v>
      </c>
      <c r="E1798" t="s">
        <v>16</v>
      </c>
      <c r="F1798" t="s">
        <v>17</v>
      </c>
      <c r="G1798" t="s">
        <v>17</v>
      </c>
      <c r="H1798" t="s">
        <v>96</v>
      </c>
      <c r="I1798" t="s">
        <v>19</v>
      </c>
      <c r="J1798">
        <v>20858.8</v>
      </c>
      <c r="K1798">
        <v>1</v>
      </c>
      <c r="L1798" t="s">
        <v>101</v>
      </c>
      <c r="M1798" t="s">
        <v>3427</v>
      </c>
      <c r="O1798">
        <v>1046</v>
      </c>
      <c r="P1798" t="s">
        <v>20</v>
      </c>
      <c r="Q1798">
        <v>4.4000000000000004</v>
      </c>
      <c r="R1798" s="48">
        <v>1.6666666666666941E-2</v>
      </c>
      <c r="S1798">
        <v>0</v>
      </c>
    </row>
    <row r="1799" spans="1:19" x14ac:dyDescent="0.25">
      <c r="A1799" t="s">
        <v>3790</v>
      </c>
      <c r="B1799" t="s">
        <v>3791</v>
      </c>
      <c r="C1799">
        <v>6086</v>
      </c>
      <c r="D1799" t="s">
        <v>96</v>
      </c>
      <c r="E1799" t="s">
        <v>16</v>
      </c>
      <c r="F1799" t="s">
        <v>17</v>
      </c>
      <c r="G1799" t="s">
        <v>17</v>
      </c>
      <c r="H1799" t="s">
        <v>96</v>
      </c>
      <c r="I1799" t="s">
        <v>19</v>
      </c>
      <c r="J1799">
        <v>20858.8</v>
      </c>
      <c r="K1799">
        <v>1</v>
      </c>
      <c r="L1799" t="s">
        <v>101</v>
      </c>
      <c r="M1799" t="s">
        <v>3427</v>
      </c>
      <c r="O1799">
        <v>1042</v>
      </c>
      <c r="P1799" t="s">
        <v>20</v>
      </c>
      <c r="Q1799">
        <v>4.4000000000000004</v>
      </c>
      <c r="R1799" s="48">
        <v>1.6666666666666607E-2</v>
      </c>
      <c r="S1799">
        <v>0</v>
      </c>
    </row>
    <row r="1800" spans="1:19" x14ac:dyDescent="0.25">
      <c r="A1800" t="s">
        <v>3792</v>
      </c>
      <c r="B1800" t="s">
        <v>3793</v>
      </c>
      <c r="C1800">
        <v>6086</v>
      </c>
      <c r="D1800" t="s">
        <v>96</v>
      </c>
      <c r="E1800" t="s">
        <v>16</v>
      </c>
      <c r="F1800" t="s">
        <v>17</v>
      </c>
      <c r="G1800" t="s">
        <v>17</v>
      </c>
      <c r="H1800" t="s">
        <v>96</v>
      </c>
      <c r="I1800" t="s">
        <v>19</v>
      </c>
      <c r="J1800">
        <v>20858.8</v>
      </c>
      <c r="K1800">
        <v>1</v>
      </c>
      <c r="L1800" t="s">
        <v>101</v>
      </c>
      <c r="M1800" t="s">
        <v>3427</v>
      </c>
      <c r="O1800">
        <v>1023</v>
      </c>
      <c r="P1800" t="s">
        <v>20</v>
      </c>
      <c r="Q1800">
        <v>4.5</v>
      </c>
      <c r="R1800" s="48">
        <v>1.6666666666666607E-2</v>
      </c>
      <c r="S1800">
        <v>0</v>
      </c>
    </row>
    <row r="1801" spans="1:19" x14ac:dyDescent="0.25">
      <c r="A1801" t="s">
        <v>3794</v>
      </c>
      <c r="B1801" t="s">
        <v>3795</v>
      </c>
      <c r="C1801">
        <v>6086</v>
      </c>
      <c r="D1801" t="s">
        <v>96</v>
      </c>
      <c r="E1801" t="s">
        <v>16</v>
      </c>
      <c r="F1801" t="s">
        <v>17</v>
      </c>
      <c r="G1801" t="s">
        <v>17</v>
      </c>
      <c r="H1801" t="s">
        <v>96</v>
      </c>
      <c r="I1801" t="s">
        <v>19</v>
      </c>
      <c r="J1801">
        <v>20859.099999999999</v>
      </c>
      <c r="K1801">
        <v>1</v>
      </c>
      <c r="L1801" t="s">
        <v>101</v>
      </c>
      <c r="M1801" t="s">
        <v>3427</v>
      </c>
      <c r="O1801">
        <v>1041</v>
      </c>
      <c r="P1801" t="s">
        <v>20</v>
      </c>
      <c r="Q1801">
        <v>4.5</v>
      </c>
      <c r="R1801" s="48">
        <v>1.6666666666666607E-2</v>
      </c>
      <c r="S1801">
        <v>0</v>
      </c>
    </row>
    <row r="1802" spans="1:19" x14ac:dyDescent="0.25">
      <c r="A1802" t="s">
        <v>3796</v>
      </c>
      <c r="B1802" t="s">
        <v>3797</v>
      </c>
      <c r="C1802">
        <v>6086</v>
      </c>
      <c r="D1802" t="s">
        <v>96</v>
      </c>
      <c r="E1802" t="s">
        <v>16</v>
      </c>
      <c r="F1802" t="s">
        <v>17</v>
      </c>
      <c r="G1802" t="s">
        <v>17</v>
      </c>
      <c r="H1802" t="s">
        <v>96</v>
      </c>
      <c r="I1802" t="s">
        <v>19</v>
      </c>
      <c r="J1802">
        <v>20859.099999999999</v>
      </c>
      <c r="K1802">
        <v>1</v>
      </c>
      <c r="L1802" t="s">
        <v>101</v>
      </c>
      <c r="M1802" t="s">
        <v>3427</v>
      </c>
      <c r="O1802">
        <v>1045</v>
      </c>
      <c r="P1802" t="s">
        <v>20</v>
      </c>
      <c r="Q1802">
        <v>4.4000000000000004</v>
      </c>
      <c r="R1802" s="48">
        <v>6.1111111111111782E-3</v>
      </c>
      <c r="S1802">
        <v>0</v>
      </c>
    </row>
    <row r="1803" spans="1:19" x14ac:dyDescent="0.25">
      <c r="A1803" t="s">
        <v>3798</v>
      </c>
      <c r="B1803" t="s">
        <v>3799</v>
      </c>
      <c r="C1803">
        <v>6086</v>
      </c>
      <c r="D1803" t="s">
        <v>96</v>
      </c>
      <c r="E1803" t="s">
        <v>16</v>
      </c>
      <c r="F1803" t="s">
        <v>17</v>
      </c>
      <c r="G1803" t="s">
        <v>17</v>
      </c>
      <c r="H1803" t="s">
        <v>96</v>
      </c>
      <c r="I1803" t="s">
        <v>19</v>
      </c>
      <c r="J1803">
        <v>20859.099999999999</v>
      </c>
      <c r="K1803">
        <v>1</v>
      </c>
      <c r="L1803" t="s">
        <v>101</v>
      </c>
      <c r="M1803" t="s">
        <v>3427</v>
      </c>
      <c r="O1803">
        <v>1034</v>
      </c>
      <c r="P1803" t="s">
        <v>20</v>
      </c>
      <c r="Q1803">
        <v>4.5</v>
      </c>
      <c r="R1803" s="48">
        <v>1.6666666666666607E-2</v>
      </c>
      <c r="S1803">
        <v>0</v>
      </c>
    </row>
    <row r="1804" spans="1:19" x14ac:dyDescent="0.25">
      <c r="A1804" t="s">
        <v>3800</v>
      </c>
      <c r="B1804" t="s">
        <v>3801</v>
      </c>
      <c r="C1804">
        <v>6086</v>
      </c>
      <c r="D1804" t="s">
        <v>96</v>
      </c>
      <c r="E1804" t="s">
        <v>16</v>
      </c>
      <c r="F1804" t="s">
        <v>17</v>
      </c>
      <c r="G1804" t="s">
        <v>17</v>
      </c>
      <c r="H1804" t="s">
        <v>96</v>
      </c>
      <c r="I1804" t="s">
        <v>19</v>
      </c>
      <c r="J1804">
        <v>20859.099999999999</v>
      </c>
      <c r="K1804">
        <v>1</v>
      </c>
      <c r="L1804" t="s">
        <v>101</v>
      </c>
      <c r="M1804" t="s">
        <v>3427</v>
      </c>
      <c r="O1804">
        <v>851</v>
      </c>
      <c r="P1804" t="s">
        <v>20</v>
      </c>
      <c r="Q1804">
        <v>1</v>
      </c>
      <c r="R1804" s="48">
        <v>1.6666666666666607E-2</v>
      </c>
      <c r="S1804">
        <v>0</v>
      </c>
    </row>
    <row r="1805" spans="1:19" x14ac:dyDescent="0.25">
      <c r="A1805" t="s">
        <v>3802</v>
      </c>
      <c r="B1805" t="s">
        <v>3803</v>
      </c>
      <c r="C1805">
        <v>6086</v>
      </c>
      <c r="D1805" t="s">
        <v>96</v>
      </c>
      <c r="E1805" t="s">
        <v>16</v>
      </c>
      <c r="F1805" t="s">
        <v>17</v>
      </c>
      <c r="G1805" t="s">
        <v>17</v>
      </c>
      <c r="H1805" t="s">
        <v>96</v>
      </c>
      <c r="I1805" t="s">
        <v>19</v>
      </c>
      <c r="J1805">
        <v>20859.099999999999</v>
      </c>
      <c r="K1805">
        <v>1</v>
      </c>
      <c r="L1805" t="s">
        <v>101</v>
      </c>
      <c r="M1805" t="s">
        <v>3427</v>
      </c>
      <c r="O1805">
        <v>1083</v>
      </c>
      <c r="P1805" t="s">
        <v>20</v>
      </c>
      <c r="Q1805">
        <v>4.7</v>
      </c>
      <c r="R1805" s="48">
        <v>1.6666666666666607E-2</v>
      </c>
      <c r="S1805">
        <v>0</v>
      </c>
    </row>
    <row r="1806" spans="1:19" x14ac:dyDescent="0.25">
      <c r="A1806" t="s">
        <v>3804</v>
      </c>
      <c r="B1806" t="s">
        <v>3805</v>
      </c>
      <c r="C1806">
        <v>6086</v>
      </c>
      <c r="D1806" t="s">
        <v>96</v>
      </c>
      <c r="E1806" t="s">
        <v>16</v>
      </c>
      <c r="F1806" t="s">
        <v>17</v>
      </c>
      <c r="G1806" t="s">
        <v>17</v>
      </c>
      <c r="H1806" t="s">
        <v>96</v>
      </c>
      <c r="I1806" t="s">
        <v>19</v>
      </c>
      <c r="J1806">
        <v>20859.099999999999</v>
      </c>
      <c r="K1806">
        <v>1</v>
      </c>
      <c r="L1806" t="s">
        <v>101</v>
      </c>
      <c r="M1806" t="s">
        <v>3427</v>
      </c>
      <c r="O1806">
        <v>1082</v>
      </c>
      <c r="P1806" t="s">
        <v>20</v>
      </c>
      <c r="Q1806">
        <v>4.8</v>
      </c>
      <c r="R1806" s="48">
        <v>1.6666666666666607E-2</v>
      </c>
      <c r="S1806">
        <v>0</v>
      </c>
    </row>
    <row r="1807" spans="1:19" x14ac:dyDescent="0.25">
      <c r="A1807" t="s">
        <v>3806</v>
      </c>
      <c r="B1807" t="s">
        <v>3807</v>
      </c>
      <c r="C1807">
        <v>6086</v>
      </c>
      <c r="D1807" t="s">
        <v>96</v>
      </c>
      <c r="E1807" t="s">
        <v>16</v>
      </c>
      <c r="F1807" t="s">
        <v>17</v>
      </c>
      <c r="G1807" t="s">
        <v>17</v>
      </c>
      <c r="H1807" t="s">
        <v>96</v>
      </c>
      <c r="I1807" t="s">
        <v>19</v>
      </c>
      <c r="J1807">
        <v>20859.2</v>
      </c>
      <c r="K1807">
        <v>1</v>
      </c>
      <c r="L1807" t="s">
        <v>101</v>
      </c>
      <c r="M1807" t="s">
        <v>3427</v>
      </c>
      <c r="O1807">
        <v>1047</v>
      </c>
      <c r="P1807" t="s">
        <v>20</v>
      </c>
      <c r="Q1807">
        <v>4.5</v>
      </c>
      <c r="R1807" s="48">
        <v>1.6666666666666607E-2</v>
      </c>
      <c r="S1807">
        <v>0</v>
      </c>
    </row>
    <row r="1808" spans="1:19" x14ac:dyDescent="0.25">
      <c r="A1808" t="s">
        <v>3808</v>
      </c>
      <c r="B1808" t="s">
        <v>3809</v>
      </c>
      <c r="C1808">
        <v>6086</v>
      </c>
      <c r="D1808" t="s">
        <v>96</v>
      </c>
      <c r="E1808" t="s">
        <v>16</v>
      </c>
      <c r="F1808" t="s">
        <v>17</v>
      </c>
      <c r="G1808" t="s">
        <v>17</v>
      </c>
      <c r="H1808" t="s">
        <v>96</v>
      </c>
      <c r="I1808" t="s">
        <v>19</v>
      </c>
      <c r="J1808">
        <v>20859.2</v>
      </c>
      <c r="K1808">
        <v>1</v>
      </c>
      <c r="L1808" t="s">
        <v>101</v>
      </c>
      <c r="M1808" t="s">
        <v>3427</v>
      </c>
      <c r="O1808">
        <v>1048</v>
      </c>
      <c r="P1808" t="s">
        <v>20</v>
      </c>
      <c r="Q1808">
        <v>4.5999999999999996</v>
      </c>
      <c r="R1808" s="48">
        <v>1.6666666666666607E-2</v>
      </c>
      <c r="S1808">
        <v>0</v>
      </c>
    </row>
    <row r="1809" spans="1:19" x14ac:dyDescent="0.25">
      <c r="A1809" t="s">
        <v>3810</v>
      </c>
      <c r="B1809" t="s">
        <v>3811</v>
      </c>
      <c r="C1809">
        <v>6086</v>
      </c>
      <c r="D1809" t="s">
        <v>96</v>
      </c>
      <c r="E1809" t="s">
        <v>16</v>
      </c>
      <c r="F1809" t="s">
        <v>17</v>
      </c>
      <c r="G1809" t="s">
        <v>17</v>
      </c>
      <c r="H1809" t="s">
        <v>96</v>
      </c>
      <c r="I1809" t="s">
        <v>19</v>
      </c>
      <c r="J1809">
        <v>20859.2</v>
      </c>
      <c r="K1809">
        <v>1</v>
      </c>
      <c r="L1809" t="s">
        <v>101</v>
      </c>
      <c r="M1809" t="s">
        <v>3427</v>
      </c>
      <c r="O1809">
        <v>1049</v>
      </c>
      <c r="P1809" t="s">
        <v>20</v>
      </c>
      <c r="Q1809">
        <v>4.5999999999999996</v>
      </c>
      <c r="R1809" s="48">
        <v>1.6666666666667274E-2</v>
      </c>
      <c r="S1809">
        <v>0</v>
      </c>
    </row>
    <row r="1810" spans="1:19" x14ac:dyDescent="0.25">
      <c r="A1810" t="s">
        <v>3812</v>
      </c>
      <c r="B1810" t="s">
        <v>3813</v>
      </c>
      <c r="C1810">
        <v>6086</v>
      </c>
      <c r="D1810" t="s">
        <v>96</v>
      </c>
      <c r="E1810" t="s">
        <v>16</v>
      </c>
      <c r="F1810" t="s">
        <v>17</v>
      </c>
      <c r="G1810" t="s">
        <v>17</v>
      </c>
      <c r="H1810" t="s">
        <v>96</v>
      </c>
      <c r="I1810" t="s">
        <v>19</v>
      </c>
      <c r="J1810">
        <v>20859.2</v>
      </c>
      <c r="K1810">
        <v>1</v>
      </c>
      <c r="L1810" t="s">
        <v>101</v>
      </c>
      <c r="M1810" t="s">
        <v>3427</v>
      </c>
      <c r="O1810">
        <v>1021</v>
      </c>
      <c r="P1810" t="s">
        <v>20</v>
      </c>
      <c r="Q1810">
        <v>4.4000000000000004</v>
      </c>
      <c r="R1810" s="48">
        <v>1.6666666666666607E-2</v>
      </c>
      <c r="S1810">
        <v>0</v>
      </c>
    </row>
    <row r="1811" spans="1:19" x14ac:dyDescent="0.25">
      <c r="A1811" t="s">
        <v>3814</v>
      </c>
      <c r="B1811" t="s">
        <v>3815</v>
      </c>
      <c r="C1811">
        <v>6086</v>
      </c>
      <c r="D1811" t="s">
        <v>96</v>
      </c>
      <c r="E1811" t="s">
        <v>16</v>
      </c>
      <c r="F1811" t="s">
        <v>17</v>
      </c>
      <c r="G1811" t="s">
        <v>17</v>
      </c>
      <c r="H1811" t="s">
        <v>96</v>
      </c>
      <c r="I1811" t="s">
        <v>19</v>
      </c>
      <c r="J1811">
        <v>20859.2</v>
      </c>
      <c r="K1811">
        <v>1</v>
      </c>
      <c r="L1811" t="s">
        <v>101</v>
      </c>
      <c r="M1811" t="s">
        <v>3427</v>
      </c>
      <c r="O1811">
        <v>1057</v>
      </c>
      <c r="P1811" t="s">
        <v>20</v>
      </c>
      <c r="Q1811">
        <v>4.7</v>
      </c>
      <c r="R1811" s="48">
        <v>1.6666666666666607E-2</v>
      </c>
      <c r="S1811">
        <v>0</v>
      </c>
    </row>
    <row r="1812" spans="1:19" x14ac:dyDescent="0.25">
      <c r="A1812" t="s">
        <v>3816</v>
      </c>
      <c r="B1812" t="s">
        <v>3817</v>
      </c>
      <c r="C1812">
        <v>6086</v>
      </c>
      <c r="D1812" t="s">
        <v>96</v>
      </c>
      <c r="E1812" t="s">
        <v>16</v>
      </c>
      <c r="F1812" t="s">
        <v>17</v>
      </c>
      <c r="G1812" t="s">
        <v>17</v>
      </c>
      <c r="H1812" t="s">
        <v>96</v>
      </c>
      <c r="I1812" t="s">
        <v>19</v>
      </c>
      <c r="J1812">
        <v>20859.2</v>
      </c>
      <c r="K1812">
        <v>1</v>
      </c>
      <c r="L1812" t="s">
        <v>101</v>
      </c>
      <c r="M1812" t="s">
        <v>3427</v>
      </c>
      <c r="O1812">
        <v>1073</v>
      </c>
      <c r="P1812" t="s">
        <v>20</v>
      </c>
      <c r="Q1812">
        <v>4.7</v>
      </c>
      <c r="R1812" s="48">
        <v>1.6666666666666607E-2</v>
      </c>
      <c r="S1812">
        <v>0</v>
      </c>
    </row>
    <row r="1813" spans="1:19" x14ac:dyDescent="0.25">
      <c r="A1813" t="s">
        <v>3818</v>
      </c>
      <c r="B1813" t="s">
        <v>3819</v>
      </c>
      <c r="C1813">
        <v>6086</v>
      </c>
      <c r="D1813" t="s">
        <v>96</v>
      </c>
      <c r="E1813" t="s">
        <v>16</v>
      </c>
      <c r="F1813" t="s">
        <v>21</v>
      </c>
      <c r="G1813" t="s">
        <v>21</v>
      </c>
      <c r="H1813" t="s">
        <v>96</v>
      </c>
      <c r="I1813" t="s">
        <v>22</v>
      </c>
      <c r="J1813">
        <v>20859.2</v>
      </c>
      <c r="K1813">
        <v>1</v>
      </c>
      <c r="L1813" t="s">
        <v>97</v>
      </c>
      <c r="M1813" t="s">
        <v>3427</v>
      </c>
      <c r="O1813">
        <v>851</v>
      </c>
      <c r="P1813" t="s">
        <v>20</v>
      </c>
      <c r="Q1813">
        <v>0</v>
      </c>
      <c r="R1813" s="48">
        <v>1.1388888888888893E-2</v>
      </c>
      <c r="S1813">
        <v>1</v>
      </c>
    </row>
    <row r="1814" spans="1:19" x14ac:dyDescent="0.25">
      <c r="A1814" t="s">
        <v>3820</v>
      </c>
      <c r="B1814" t="s">
        <v>3821</v>
      </c>
      <c r="C1814">
        <v>6086</v>
      </c>
      <c r="D1814" t="s">
        <v>96</v>
      </c>
      <c r="E1814" t="s">
        <v>16</v>
      </c>
      <c r="F1814" t="s">
        <v>21</v>
      </c>
      <c r="G1814" t="s">
        <v>21</v>
      </c>
      <c r="H1814" t="s">
        <v>96</v>
      </c>
      <c r="I1814" t="s">
        <v>22</v>
      </c>
      <c r="J1814">
        <v>20859.3</v>
      </c>
      <c r="K1814">
        <v>1</v>
      </c>
      <c r="L1814" t="s">
        <v>97</v>
      </c>
      <c r="M1814" t="s">
        <v>3427</v>
      </c>
      <c r="O1814">
        <v>1060</v>
      </c>
      <c r="P1814" t="s">
        <v>20</v>
      </c>
      <c r="Q1814">
        <v>2.8</v>
      </c>
      <c r="R1814" s="48">
        <v>1.6666666666666607E-2</v>
      </c>
      <c r="S1814">
        <v>0</v>
      </c>
    </row>
    <row r="1815" spans="1:19" x14ac:dyDescent="0.25">
      <c r="A1815" t="s">
        <v>3822</v>
      </c>
      <c r="B1815" t="s">
        <v>3823</v>
      </c>
      <c r="C1815">
        <v>6086</v>
      </c>
      <c r="D1815" t="s">
        <v>96</v>
      </c>
      <c r="E1815" t="s">
        <v>16</v>
      </c>
      <c r="F1815" t="s">
        <v>21</v>
      </c>
      <c r="G1815" t="s">
        <v>21</v>
      </c>
      <c r="H1815" t="s">
        <v>96</v>
      </c>
      <c r="I1815" t="s">
        <v>22</v>
      </c>
      <c r="J1815">
        <v>20859.3</v>
      </c>
      <c r="K1815">
        <v>1</v>
      </c>
      <c r="L1815" t="s">
        <v>97</v>
      </c>
      <c r="M1815" t="s">
        <v>3427</v>
      </c>
      <c r="O1815">
        <v>839</v>
      </c>
      <c r="P1815" t="s">
        <v>20</v>
      </c>
      <c r="Q1815">
        <v>2</v>
      </c>
      <c r="R1815" s="48">
        <v>1.6666666666666607E-2</v>
      </c>
      <c r="S1815">
        <v>0</v>
      </c>
    </row>
    <row r="1816" spans="1:19" x14ac:dyDescent="0.25">
      <c r="A1816" t="s">
        <v>3824</v>
      </c>
      <c r="B1816" t="s">
        <v>3825</v>
      </c>
      <c r="C1816">
        <v>6086</v>
      </c>
      <c r="D1816" t="s">
        <v>96</v>
      </c>
      <c r="E1816" t="s">
        <v>16</v>
      </c>
      <c r="F1816" t="s">
        <v>17</v>
      </c>
      <c r="G1816" t="s">
        <v>17</v>
      </c>
      <c r="H1816" t="s">
        <v>96</v>
      </c>
      <c r="I1816" t="s">
        <v>19</v>
      </c>
      <c r="J1816">
        <v>20859.3</v>
      </c>
      <c r="K1816">
        <v>1</v>
      </c>
      <c r="L1816" t="s">
        <v>101</v>
      </c>
      <c r="M1816" t="s">
        <v>3427</v>
      </c>
      <c r="O1816">
        <v>941</v>
      </c>
      <c r="P1816" t="s">
        <v>20</v>
      </c>
      <c r="Q1816">
        <v>3.2</v>
      </c>
      <c r="R1816" s="48">
        <v>6.3888888888887774E-3</v>
      </c>
      <c r="S1816">
        <v>0</v>
      </c>
    </row>
    <row r="1817" spans="1:19" x14ac:dyDescent="0.25">
      <c r="A1817" t="s">
        <v>3826</v>
      </c>
      <c r="B1817" t="s">
        <v>3827</v>
      </c>
      <c r="C1817">
        <v>6086</v>
      </c>
      <c r="D1817" t="s">
        <v>96</v>
      </c>
      <c r="E1817" t="s">
        <v>16</v>
      </c>
      <c r="F1817" t="s">
        <v>17</v>
      </c>
      <c r="G1817" t="s">
        <v>17</v>
      </c>
      <c r="H1817" t="s">
        <v>96</v>
      </c>
      <c r="I1817" t="s">
        <v>19</v>
      </c>
      <c r="J1817">
        <v>20859.3</v>
      </c>
      <c r="K1817">
        <v>1</v>
      </c>
      <c r="L1817" t="s">
        <v>101</v>
      </c>
      <c r="M1817" t="s">
        <v>3427</v>
      </c>
      <c r="O1817">
        <v>918</v>
      </c>
      <c r="P1817" t="s">
        <v>20</v>
      </c>
      <c r="Q1817">
        <v>4</v>
      </c>
      <c r="R1817" s="48">
        <v>1.6666666666666607E-2</v>
      </c>
      <c r="S1817">
        <v>0</v>
      </c>
    </row>
    <row r="1818" spans="1:19" x14ac:dyDescent="0.25">
      <c r="A1818" t="s">
        <v>3828</v>
      </c>
      <c r="B1818" t="s">
        <v>3829</v>
      </c>
      <c r="C1818">
        <v>6086</v>
      </c>
      <c r="D1818" t="s">
        <v>96</v>
      </c>
      <c r="E1818" t="s">
        <v>16</v>
      </c>
      <c r="F1818" t="s">
        <v>17</v>
      </c>
      <c r="G1818" t="s">
        <v>17</v>
      </c>
      <c r="H1818" t="s">
        <v>96</v>
      </c>
      <c r="I1818" t="s">
        <v>19</v>
      </c>
      <c r="J1818">
        <v>20859.3</v>
      </c>
      <c r="K1818">
        <v>1</v>
      </c>
      <c r="L1818" t="s">
        <v>101</v>
      </c>
      <c r="M1818" t="s">
        <v>3427</v>
      </c>
      <c r="O1818">
        <v>995</v>
      </c>
      <c r="P1818" t="s">
        <v>20</v>
      </c>
      <c r="Q1818">
        <v>4.3</v>
      </c>
      <c r="R1818" s="48">
        <v>1.6666666666666607E-2</v>
      </c>
      <c r="S1818">
        <v>0</v>
      </c>
    </row>
    <row r="1819" spans="1:19" x14ac:dyDescent="0.25">
      <c r="A1819" t="s">
        <v>3830</v>
      </c>
      <c r="B1819" t="s">
        <v>3831</v>
      </c>
      <c r="C1819">
        <v>6086</v>
      </c>
      <c r="D1819" t="s">
        <v>96</v>
      </c>
      <c r="E1819" t="s">
        <v>16</v>
      </c>
      <c r="F1819" t="s">
        <v>17</v>
      </c>
      <c r="G1819" t="s">
        <v>17</v>
      </c>
      <c r="H1819" t="s">
        <v>96</v>
      </c>
      <c r="I1819" t="s">
        <v>19</v>
      </c>
      <c r="J1819">
        <v>20859.3</v>
      </c>
      <c r="K1819">
        <v>1</v>
      </c>
      <c r="L1819" t="s">
        <v>101</v>
      </c>
      <c r="M1819" t="s">
        <v>3427</v>
      </c>
      <c r="O1819">
        <v>1002</v>
      </c>
      <c r="P1819" t="s">
        <v>20</v>
      </c>
      <c r="Q1819">
        <v>4.3</v>
      </c>
      <c r="R1819" s="48">
        <v>1.6666666666666607E-2</v>
      </c>
      <c r="S1819">
        <v>0</v>
      </c>
    </row>
    <row r="1820" spans="1:19" x14ac:dyDescent="0.25">
      <c r="A1820" t="s">
        <v>3832</v>
      </c>
      <c r="B1820" t="s">
        <v>3833</v>
      </c>
      <c r="C1820">
        <v>6086</v>
      </c>
      <c r="D1820" t="s">
        <v>96</v>
      </c>
      <c r="E1820" t="s">
        <v>16</v>
      </c>
      <c r="F1820" t="s">
        <v>17</v>
      </c>
      <c r="G1820" t="s">
        <v>17</v>
      </c>
      <c r="H1820" t="s">
        <v>96</v>
      </c>
      <c r="I1820" t="s">
        <v>19</v>
      </c>
      <c r="J1820">
        <v>20859.400000000001</v>
      </c>
      <c r="K1820">
        <v>1</v>
      </c>
      <c r="L1820" t="s">
        <v>101</v>
      </c>
      <c r="M1820" t="s">
        <v>3427</v>
      </c>
      <c r="O1820">
        <v>904</v>
      </c>
      <c r="P1820" t="s">
        <v>20</v>
      </c>
      <c r="Q1820">
        <v>4.5</v>
      </c>
      <c r="R1820" s="48">
        <v>1.6666666666667274E-2</v>
      </c>
      <c r="S1820">
        <v>0</v>
      </c>
    </row>
    <row r="1821" spans="1:19" x14ac:dyDescent="0.25">
      <c r="A1821" t="s">
        <v>3834</v>
      </c>
      <c r="B1821" t="s">
        <v>3835</v>
      </c>
      <c r="C1821">
        <v>6086</v>
      </c>
      <c r="D1821" t="s">
        <v>96</v>
      </c>
      <c r="E1821" t="s">
        <v>16</v>
      </c>
      <c r="F1821" t="s">
        <v>17</v>
      </c>
      <c r="G1821" t="s">
        <v>17</v>
      </c>
      <c r="H1821" t="s">
        <v>96</v>
      </c>
      <c r="I1821" t="s">
        <v>19</v>
      </c>
      <c r="J1821">
        <v>20859.400000000001</v>
      </c>
      <c r="K1821">
        <v>1</v>
      </c>
      <c r="L1821" t="s">
        <v>101</v>
      </c>
      <c r="M1821" t="s">
        <v>3427</v>
      </c>
      <c r="O1821">
        <v>984</v>
      </c>
      <c r="P1821" t="s">
        <v>20</v>
      </c>
      <c r="Q1821">
        <v>4.2</v>
      </c>
      <c r="R1821" s="48">
        <v>1.6666666666666607E-2</v>
      </c>
      <c r="S1821">
        <v>0</v>
      </c>
    </row>
    <row r="1822" spans="1:19" x14ac:dyDescent="0.25">
      <c r="A1822" t="s">
        <v>3836</v>
      </c>
      <c r="B1822" t="s">
        <v>3837</v>
      </c>
      <c r="C1822">
        <v>6086</v>
      </c>
      <c r="D1822" t="s">
        <v>96</v>
      </c>
      <c r="E1822" t="s">
        <v>16</v>
      </c>
      <c r="F1822" t="s">
        <v>17</v>
      </c>
      <c r="G1822" t="s">
        <v>17</v>
      </c>
      <c r="H1822" t="s">
        <v>96</v>
      </c>
      <c r="I1822" t="s">
        <v>19</v>
      </c>
      <c r="J1822">
        <v>20859.400000000001</v>
      </c>
      <c r="K1822">
        <v>1</v>
      </c>
      <c r="L1822" t="s">
        <v>101</v>
      </c>
      <c r="M1822" t="s">
        <v>3427</v>
      </c>
      <c r="O1822">
        <v>991</v>
      </c>
      <c r="P1822" t="s">
        <v>20</v>
      </c>
      <c r="Q1822">
        <v>4.3</v>
      </c>
      <c r="R1822" s="48">
        <v>1.6666666666666607E-2</v>
      </c>
      <c r="S1822">
        <v>0</v>
      </c>
    </row>
    <row r="1823" spans="1:19" x14ac:dyDescent="0.25">
      <c r="A1823" t="s">
        <v>3838</v>
      </c>
      <c r="B1823" t="s">
        <v>3839</v>
      </c>
      <c r="C1823">
        <v>6086</v>
      </c>
      <c r="D1823" t="s">
        <v>96</v>
      </c>
      <c r="E1823" t="s">
        <v>16</v>
      </c>
      <c r="F1823" t="s">
        <v>17</v>
      </c>
      <c r="G1823" t="s">
        <v>17</v>
      </c>
      <c r="H1823" t="s">
        <v>96</v>
      </c>
      <c r="I1823" t="s">
        <v>19</v>
      </c>
      <c r="J1823">
        <v>20859.400000000001</v>
      </c>
      <c r="K1823">
        <v>1</v>
      </c>
      <c r="L1823" t="s">
        <v>101</v>
      </c>
      <c r="M1823" t="s">
        <v>3427</v>
      </c>
      <c r="O1823">
        <v>971</v>
      </c>
      <c r="P1823" t="s">
        <v>20</v>
      </c>
      <c r="Q1823">
        <v>4.2</v>
      </c>
      <c r="R1823" s="48">
        <v>1.6666666666666607E-2</v>
      </c>
      <c r="S1823">
        <v>0</v>
      </c>
    </row>
    <row r="1824" spans="1:19" x14ac:dyDescent="0.25">
      <c r="A1824" t="s">
        <v>3840</v>
      </c>
      <c r="B1824" t="s">
        <v>3841</v>
      </c>
      <c r="C1824">
        <v>6086</v>
      </c>
      <c r="D1824" t="s">
        <v>96</v>
      </c>
      <c r="E1824" t="s">
        <v>16</v>
      </c>
      <c r="F1824" t="s">
        <v>17</v>
      </c>
      <c r="G1824" t="s">
        <v>17</v>
      </c>
      <c r="H1824" t="s">
        <v>96</v>
      </c>
      <c r="I1824" t="s">
        <v>19</v>
      </c>
      <c r="J1824">
        <v>20859.400000000001</v>
      </c>
      <c r="K1824">
        <v>1</v>
      </c>
      <c r="L1824" t="s">
        <v>101</v>
      </c>
      <c r="M1824" t="s">
        <v>3427</v>
      </c>
      <c r="O1824">
        <v>997</v>
      </c>
      <c r="P1824" t="s">
        <v>20</v>
      </c>
      <c r="Q1824">
        <v>4.3</v>
      </c>
      <c r="R1824" s="48">
        <v>1.6666666666666607E-2</v>
      </c>
      <c r="S1824">
        <v>0</v>
      </c>
    </row>
    <row r="1825" spans="1:19" x14ac:dyDescent="0.25">
      <c r="A1825" t="s">
        <v>3842</v>
      </c>
      <c r="B1825" t="s">
        <v>3843</v>
      </c>
      <c r="C1825">
        <v>6086</v>
      </c>
      <c r="D1825" t="s">
        <v>96</v>
      </c>
      <c r="E1825" t="s">
        <v>16</v>
      </c>
      <c r="F1825" t="s">
        <v>21</v>
      </c>
      <c r="G1825" t="s">
        <v>21</v>
      </c>
      <c r="H1825" t="s">
        <v>96</v>
      </c>
      <c r="I1825" t="s">
        <v>22</v>
      </c>
      <c r="J1825">
        <v>20859.400000000001</v>
      </c>
      <c r="K1825">
        <v>1</v>
      </c>
      <c r="L1825" t="s">
        <v>97</v>
      </c>
      <c r="M1825" t="s">
        <v>3427</v>
      </c>
      <c r="O1825">
        <v>1024</v>
      </c>
      <c r="P1825" t="s">
        <v>20</v>
      </c>
      <c r="Q1825">
        <v>3.8</v>
      </c>
      <c r="R1825" s="48">
        <v>1.5833333333333144E-2</v>
      </c>
      <c r="S1825">
        <v>0</v>
      </c>
    </row>
    <row r="1826" spans="1:19" x14ac:dyDescent="0.25">
      <c r="A1826" t="s">
        <v>647</v>
      </c>
      <c r="B1826" t="s">
        <v>648</v>
      </c>
      <c r="C1826">
        <v>6086</v>
      </c>
      <c r="D1826" t="s">
        <v>96</v>
      </c>
      <c r="E1826" t="s">
        <v>16</v>
      </c>
      <c r="F1826" t="s">
        <v>21</v>
      </c>
      <c r="G1826" t="s">
        <v>21</v>
      </c>
      <c r="H1826" t="s">
        <v>96</v>
      </c>
      <c r="I1826" t="s">
        <v>22</v>
      </c>
      <c r="J1826">
        <v>20859.400000000001</v>
      </c>
      <c r="K1826">
        <v>1</v>
      </c>
      <c r="L1826" t="s">
        <v>97</v>
      </c>
      <c r="M1826" t="s">
        <v>3427</v>
      </c>
      <c r="O1826">
        <v>1080</v>
      </c>
      <c r="P1826" t="s">
        <v>20</v>
      </c>
      <c r="Q1826">
        <v>5.4</v>
      </c>
      <c r="R1826" s="48">
        <v>3.0555555555555891E-3</v>
      </c>
      <c r="S1826">
        <v>0</v>
      </c>
    </row>
    <row r="1827" spans="1:19" x14ac:dyDescent="0.25">
      <c r="A1827" t="s">
        <v>3844</v>
      </c>
      <c r="B1827" t="s">
        <v>3845</v>
      </c>
      <c r="C1827">
        <v>6086</v>
      </c>
      <c r="D1827" t="s">
        <v>96</v>
      </c>
      <c r="E1827" t="s">
        <v>16</v>
      </c>
      <c r="F1827" t="s">
        <v>21</v>
      </c>
      <c r="G1827" t="s">
        <v>21</v>
      </c>
      <c r="H1827" t="s">
        <v>96</v>
      </c>
      <c r="I1827" t="s">
        <v>22</v>
      </c>
      <c r="J1827">
        <v>20859.5</v>
      </c>
      <c r="K1827">
        <v>1</v>
      </c>
      <c r="L1827" t="s">
        <v>97</v>
      </c>
      <c r="M1827" t="s">
        <v>3427</v>
      </c>
      <c r="O1827">
        <v>1032</v>
      </c>
      <c r="P1827" t="s">
        <v>20</v>
      </c>
      <c r="Q1827">
        <v>5.3</v>
      </c>
      <c r="R1827" s="48">
        <v>1.6666666666666607E-2</v>
      </c>
      <c r="S1827">
        <v>0</v>
      </c>
    </row>
    <row r="1828" spans="1:19" x14ac:dyDescent="0.25">
      <c r="A1828" t="s">
        <v>3846</v>
      </c>
      <c r="B1828" t="s">
        <v>3847</v>
      </c>
      <c r="C1828">
        <v>6086</v>
      </c>
      <c r="D1828" t="s">
        <v>96</v>
      </c>
      <c r="E1828" t="s">
        <v>16</v>
      </c>
      <c r="F1828" t="s">
        <v>26</v>
      </c>
      <c r="G1828" t="s">
        <v>27</v>
      </c>
      <c r="H1828" t="s">
        <v>96</v>
      </c>
      <c r="I1828" t="s">
        <v>19</v>
      </c>
      <c r="J1828">
        <v>20859.5</v>
      </c>
      <c r="K1828">
        <v>1</v>
      </c>
      <c r="L1828" t="s">
        <v>114</v>
      </c>
      <c r="M1828" t="s">
        <v>3427</v>
      </c>
      <c r="O1828">
        <v>1030</v>
      </c>
      <c r="P1828" t="s">
        <v>20</v>
      </c>
      <c r="Q1828">
        <v>2.5</v>
      </c>
      <c r="R1828" s="48">
        <v>1.6666666666666607E-2</v>
      </c>
      <c r="S1828">
        <v>0</v>
      </c>
    </row>
    <row r="1829" spans="1:19" x14ac:dyDescent="0.25">
      <c r="A1829" t="s">
        <v>3848</v>
      </c>
      <c r="B1829" t="s">
        <v>3849</v>
      </c>
      <c r="C1829">
        <v>6086</v>
      </c>
      <c r="D1829" t="s">
        <v>96</v>
      </c>
      <c r="E1829" t="s">
        <v>16</v>
      </c>
      <c r="F1829" t="s">
        <v>26</v>
      </c>
      <c r="G1829" t="s">
        <v>27</v>
      </c>
      <c r="H1829" t="s">
        <v>96</v>
      </c>
      <c r="I1829" t="s">
        <v>19</v>
      </c>
      <c r="J1829">
        <v>20859.5</v>
      </c>
      <c r="K1829">
        <v>1</v>
      </c>
      <c r="L1829" t="s">
        <v>114</v>
      </c>
      <c r="M1829" t="s">
        <v>3427</v>
      </c>
      <c r="O1829">
        <v>847</v>
      </c>
      <c r="P1829" t="s">
        <v>20</v>
      </c>
      <c r="Q1829">
        <v>0</v>
      </c>
      <c r="R1829" s="48">
        <v>1.6666666666666607E-2</v>
      </c>
      <c r="S1829">
        <v>1</v>
      </c>
    </row>
    <row r="1830" spans="1:19" x14ac:dyDescent="0.25">
      <c r="A1830" t="s">
        <v>3850</v>
      </c>
      <c r="B1830" t="s">
        <v>3851</v>
      </c>
      <c r="C1830">
        <v>6086</v>
      </c>
      <c r="D1830" t="s">
        <v>96</v>
      </c>
      <c r="E1830" t="s">
        <v>16</v>
      </c>
      <c r="F1830" t="s">
        <v>28</v>
      </c>
      <c r="G1830" t="s">
        <v>28</v>
      </c>
      <c r="H1830" t="s">
        <v>96</v>
      </c>
      <c r="I1830" t="s">
        <v>19</v>
      </c>
      <c r="J1830">
        <v>20859.5</v>
      </c>
      <c r="K1830">
        <v>1</v>
      </c>
      <c r="L1830" t="s">
        <v>121</v>
      </c>
      <c r="M1830" t="s">
        <v>3427</v>
      </c>
      <c r="O1830">
        <v>981</v>
      </c>
      <c r="P1830" t="s">
        <v>20</v>
      </c>
      <c r="Q1830">
        <v>0</v>
      </c>
      <c r="R1830" s="48">
        <v>2.77777777777799E-3</v>
      </c>
      <c r="S1830">
        <v>1</v>
      </c>
    </row>
    <row r="1831" spans="1:19" x14ac:dyDescent="0.25">
      <c r="A1831" t="s">
        <v>3852</v>
      </c>
      <c r="B1831" t="s">
        <v>3853</v>
      </c>
      <c r="C1831">
        <v>6086</v>
      </c>
      <c r="D1831" t="s">
        <v>96</v>
      </c>
      <c r="E1831" t="s">
        <v>16</v>
      </c>
      <c r="F1831" t="s">
        <v>28</v>
      </c>
      <c r="G1831" t="s">
        <v>28</v>
      </c>
      <c r="H1831" t="s">
        <v>96</v>
      </c>
      <c r="I1831" t="s">
        <v>19</v>
      </c>
      <c r="J1831">
        <v>20859.5</v>
      </c>
      <c r="K1831">
        <v>1</v>
      </c>
      <c r="L1831" t="s">
        <v>121</v>
      </c>
      <c r="M1831" t="s">
        <v>3427</v>
      </c>
      <c r="O1831">
        <v>1094</v>
      </c>
      <c r="P1831" t="s">
        <v>20</v>
      </c>
      <c r="Q1831">
        <v>0</v>
      </c>
      <c r="R1831" s="48">
        <v>1.6666666666666607E-2</v>
      </c>
      <c r="S1831">
        <v>1</v>
      </c>
    </row>
    <row r="1832" spans="1:19" x14ac:dyDescent="0.25">
      <c r="A1832" t="s">
        <v>3854</v>
      </c>
      <c r="B1832" t="s">
        <v>3855</v>
      </c>
      <c r="C1832">
        <v>6086</v>
      </c>
      <c r="D1832" t="s">
        <v>96</v>
      </c>
      <c r="E1832" t="s">
        <v>16</v>
      </c>
      <c r="F1832" t="s">
        <v>28</v>
      </c>
      <c r="G1832" t="s">
        <v>28</v>
      </c>
      <c r="H1832" t="s">
        <v>96</v>
      </c>
      <c r="I1832" t="s">
        <v>19</v>
      </c>
      <c r="J1832">
        <v>20859.5</v>
      </c>
      <c r="K1832">
        <v>1</v>
      </c>
      <c r="L1832" t="s">
        <v>121</v>
      </c>
      <c r="M1832" t="s">
        <v>3427</v>
      </c>
      <c r="O1832">
        <v>841</v>
      </c>
      <c r="P1832" t="s">
        <v>20</v>
      </c>
      <c r="Q1832">
        <v>0</v>
      </c>
      <c r="R1832" s="48">
        <v>1.6666666666666607E-2</v>
      </c>
      <c r="S1832">
        <v>1</v>
      </c>
    </row>
    <row r="1833" spans="1:19" x14ac:dyDescent="0.25">
      <c r="A1833" t="s">
        <v>3856</v>
      </c>
      <c r="B1833" t="s">
        <v>3857</v>
      </c>
      <c r="C1833">
        <v>6086</v>
      </c>
      <c r="D1833" t="s">
        <v>96</v>
      </c>
      <c r="E1833" t="s">
        <v>16</v>
      </c>
      <c r="F1833" t="s">
        <v>28</v>
      </c>
      <c r="G1833" t="s">
        <v>28</v>
      </c>
      <c r="H1833" t="s">
        <v>96</v>
      </c>
      <c r="I1833" t="s">
        <v>19</v>
      </c>
      <c r="J1833">
        <v>20859.5</v>
      </c>
      <c r="K1833">
        <v>1</v>
      </c>
      <c r="L1833" t="s">
        <v>121</v>
      </c>
      <c r="M1833" t="s">
        <v>3427</v>
      </c>
      <c r="O1833">
        <v>1101</v>
      </c>
      <c r="P1833" t="s">
        <v>20</v>
      </c>
      <c r="Q1833">
        <v>0</v>
      </c>
      <c r="R1833" s="48">
        <v>1.6666666666666607E-2</v>
      </c>
      <c r="S1833">
        <v>1</v>
      </c>
    </row>
    <row r="1834" spans="1:19" x14ac:dyDescent="0.25">
      <c r="A1834" t="s">
        <v>3858</v>
      </c>
      <c r="B1834" t="s">
        <v>3859</v>
      </c>
      <c r="C1834">
        <v>6086</v>
      </c>
      <c r="D1834" t="s">
        <v>96</v>
      </c>
      <c r="E1834" t="s">
        <v>16</v>
      </c>
      <c r="F1834" t="s">
        <v>28</v>
      </c>
      <c r="G1834" t="s">
        <v>28</v>
      </c>
      <c r="H1834" t="s">
        <v>96</v>
      </c>
      <c r="I1834" t="s">
        <v>19</v>
      </c>
      <c r="J1834">
        <v>20859.599999999999</v>
      </c>
      <c r="K1834">
        <v>1</v>
      </c>
      <c r="L1834" t="s">
        <v>121</v>
      </c>
      <c r="M1834" t="s">
        <v>3427</v>
      </c>
      <c r="O1834">
        <v>923</v>
      </c>
      <c r="P1834" t="s">
        <v>20</v>
      </c>
      <c r="Q1834">
        <v>0</v>
      </c>
      <c r="R1834" s="48">
        <v>1.6666666666666607E-2</v>
      </c>
      <c r="S1834">
        <v>1</v>
      </c>
    </row>
    <row r="1835" spans="1:19" x14ac:dyDescent="0.25">
      <c r="A1835" t="s">
        <v>3860</v>
      </c>
      <c r="B1835" t="s">
        <v>3861</v>
      </c>
      <c r="C1835">
        <v>6086</v>
      </c>
      <c r="D1835" t="s">
        <v>96</v>
      </c>
      <c r="E1835" t="s">
        <v>16</v>
      </c>
      <c r="F1835" t="s">
        <v>28</v>
      </c>
      <c r="G1835" t="s">
        <v>28</v>
      </c>
      <c r="H1835" t="s">
        <v>96</v>
      </c>
      <c r="I1835" t="s">
        <v>19</v>
      </c>
      <c r="J1835">
        <v>20859.599999999999</v>
      </c>
      <c r="K1835">
        <v>1</v>
      </c>
      <c r="L1835" t="s">
        <v>121</v>
      </c>
      <c r="M1835" t="s">
        <v>3427</v>
      </c>
      <c r="O1835">
        <v>923</v>
      </c>
      <c r="P1835" t="s">
        <v>20</v>
      </c>
      <c r="Q1835">
        <v>2</v>
      </c>
      <c r="R1835" s="48">
        <v>1.6666666666666607E-2</v>
      </c>
      <c r="S1835">
        <v>0</v>
      </c>
    </row>
    <row r="1836" spans="1:19" x14ac:dyDescent="0.25">
      <c r="A1836" t="s">
        <v>3862</v>
      </c>
      <c r="B1836" t="s">
        <v>3863</v>
      </c>
      <c r="C1836">
        <v>6086</v>
      </c>
      <c r="D1836" t="s">
        <v>96</v>
      </c>
      <c r="E1836" t="s">
        <v>16</v>
      </c>
      <c r="F1836" t="s">
        <v>28</v>
      </c>
      <c r="G1836" t="s">
        <v>28</v>
      </c>
      <c r="H1836" t="s">
        <v>96</v>
      </c>
      <c r="I1836" t="s">
        <v>19</v>
      </c>
      <c r="J1836">
        <v>20859.599999999999</v>
      </c>
      <c r="K1836">
        <v>1</v>
      </c>
      <c r="L1836" t="s">
        <v>121</v>
      </c>
      <c r="M1836" t="s">
        <v>3427</v>
      </c>
      <c r="O1836">
        <v>850</v>
      </c>
      <c r="P1836" t="s">
        <v>20</v>
      </c>
      <c r="Q1836">
        <v>0</v>
      </c>
      <c r="R1836" s="48">
        <v>1.6666666666667274E-2</v>
      </c>
      <c r="S1836">
        <v>1</v>
      </c>
    </row>
    <row r="1837" spans="1:19" x14ac:dyDescent="0.25">
      <c r="A1837" t="s">
        <v>3864</v>
      </c>
      <c r="B1837" t="s">
        <v>3865</v>
      </c>
      <c r="C1837">
        <v>6086</v>
      </c>
      <c r="D1837" t="s">
        <v>96</v>
      </c>
      <c r="E1837" t="s">
        <v>16</v>
      </c>
      <c r="F1837" t="s">
        <v>23</v>
      </c>
      <c r="G1837" t="s">
        <v>23</v>
      </c>
      <c r="H1837" t="s">
        <v>96</v>
      </c>
      <c r="I1837" t="s">
        <v>24</v>
      </c>
      <c r="J1837">
        <v>20859.599999999999</v>
      </c>
      <c r="K1837">
        <v>1</v>
      </c>
      <c r="L1837" t="s">
        <v>3518</v>
      </c>
      <c r="M1837" t="s">
        <v>3427</v>
      </c>
      <c r="O1837">
        <v>848</v>
      </c>
      <c r="P1837" t="s">
        <v>20</v>
      </c>
      <c r="Q1837">
        <v>0</v>
      </c>
      <c r="R1837" s="48">
        <v>1.3888888888886619E-3</v>
      </c>
      <c r="S1837">
        <v>1</v>
      </c>
    </row>
    <row r="1838" spans="1:19" x14ac:dyDescent="0.25">
      <c r="A1838" t="s">
        <v>3866</v>
      </c>
      <c r="B1838" t="s">
        <v>3867</v>
      </c>
      <c r="C1838">
        <v>6086</v>
      </c>
      <c r="D1838" t="s">
        <v>96</v>
      </c>
      <c r="E1838" t="s">
        <v>16</v>
      </c>
      <c r="F1838" t="s">
        <v>23</v>
      </c>
      <c r="G1838" t="s">
        <v>23</v>
      </c>
      <c r="H1838" t="s">
        <v>96</v>
      </c>
      <c r="I1838" t="s">
        <v>24</v>
      </c>
      <c r="J1838">
        <v>20859.599999999999</v>
      </c>
      <c r="K1838">
        <v>0</v>
      </c>
      <c r="L1838" t="s">
        <v>3518</v>
      </c>
      <c r="M1838" t="s">
        <v>3427</v>
      </c>
      <c r="O1838">
        <v>0</v>
      </c>
      <c r="P1838" t="s">
        <v>20</v>
      </c>
      <c r="Q1838">
        <v>0</v>
      </c>
      <c r="R1838" s="48">
        <v>1.6666666666666607E-2</v>
      </c>
      <c r="S1838">
        <v>0</v>
      </c>
    </row>
    <row r="1839" spans="1:19" x14ac:dyDescent="0.25">
      <c r="A1839" t="s">
        <v>3868</v>
      </c>
      <c r="B1839" t="s">
        <v>3869</v>
      </c>
      <c r="C1839">
        <v>6086</v>
      </c>
      <c r="D1839" t="s">
        <v>96</v>
      </c>
      <c r="E1839" t="s">
        <v>16</v>
      </c>
      <c r="F1839" t="s">
        <v>23</v>
      </c>
      <c r="G1839" t="s">
        <v>23</v>
      </c>
      <c r="H1839" t="s">
        <v>96</v>
      </c>
      <c r="I1839" t="s">
        <v>24</v>
      </c>
      <c r="J1839">
        <v>20859.599999999999</v>
      </c>
      <c r="K1839">
        <v>0</v>
      </c>
      <c r="L1839" t="s">
        <v>3518</v>
      </c>
      <c r="M1839" t="s">
        <v>3427</v>
      </c>
      <c r="O1839">
        <v>0</v>
      </c>
      <c r="P1839" t="s">
        <v>20</v>
      </c>
      <c r="Q1839">
        <v>0</v>
      </c>
      <c r="R1839" s="48">
        <v>1.6666666666666607E-2</v>
      </c>
      <c r="S1839">
        <v>0</v>
      </c>
    </row>
    <row r="1840" spans="1:19" x14ac:dyDescent="0.25">
      <c r="A1840" t="s">
        <v>3870</v>
      </c>
      <c r="B1840" t="s">
        <v>3871</v>
      </c>
      <c r="C1840">
        <v>6086</v>
      </c>
      <c r="D1840" t="s">
        <v>96</v>
      </c>
      <c r="E1840" t="s">
        <v>16</v>
      </c>
      <c r="F1840" t="s">
        <v>23</v>
      </c>
      <c r="G1840" t="s">
        <v>23</v>
      </c>
      <c r="H1840" t="s">
        <v>96</v>
      </c>
      <c r="I1840" t="s">
        <v>24</v>
      </c>
      <c r="J1840">
        <v>20859.599999999999</v>
      </c>
      <c r="K1840">
        <v>0</v>
      </c>
      <c r="L1840" t="s">
        <v>3518</v>
      </c>
      <c r="M1840" t="s">
        <v>3427</v>
      </c>
      <c r="O1840">
        <v>0</v>
      </c>
      <c r="P1840" t="s">
        <v>20</v>
      </c>
      <c r="Q1840">
        <v>0</v>
      </c>
      <c r="R1840" s="48">
        <v>1.6666666666666607E-2</v>
      </c>
      <c r="S1840">
        <v>0</v>
      </c>
    </row>
    <row r="1841" spans="1:19" x14ac:dyDescent="0.25">
      <c r="A1841" t="s">
        <v>3872</v>
      </c>
      <c r="B1841" t="s">
        <v>3873</v>
      </c>
      <c r="C1841">
        <v>6086</v>
      </c>
      <c r="D1841" t="s">
        <v>96</v>
      </c>
      <c r="E1841" t="s">
        <v>16</v>
      </c>
      <c r="F1841" t="s">
        <v>23</v>
      </c>
      <c r="G1841" t="s">
        <v>23</v>
      </c>
      <c r="H1841" t="s">
        <v>96</v>
      </c>
      <c r="I1841" t="s">
        <v>24</v>
      </c>
      <c r="J1841">
        <v>20859.599999999999</v>
      </c>
      <c r="K1841">
        <v>0</v>
      </c>
      <c r="L1841" t="s">
        <v>3518</v>
      </c>
      <c r="M1841" t="s">
        <v>3427</v>
      </c>
      <c r="O1841">
        <v>0</v>
      </c>
      <c r="P1841" t="s">
        <v>20</v>
      </c>
      <c r="Q1841">
        <v>0</v>
      </c>
      <c r="R1841" s="48">
        <v>1.6666666666666607E-2</v>
      </c>
      <c r="S1841">
        <v>0</v>
      </c>
    </row>
    <row r="1842" spans="1:19" x14ac:dyDescent="0.25">
      <c r="A1842" t="s">
        <v>3874</v>
      </c>
      <c r="B1842" t="s">
        <v>3875</v>
      </c>
      <c r="C1842">
        <v>6086</v>
      </c>
      <c r="D1842" t="s">
        <v>96</v>
      </c>
      <c r="E1842" t="s">
        <v>16</v>
      </c>
      <c r="F1842" t="s">
        <v>23</v>
      </c>
      <c r="G1842" t="s">
        <v>23</v>
      </c>
      <c r="H1842" t="s">
        <v>96</v>
      </c>
      <c r="I1842" t="s">
        <v>24</v>
      </c>
      <c r="J1842">
        <v>20859.599999999999</v>
      </c>
      <c r="K1842">
        <v>0</v>
      </c>
      <c r="L1842" t="s">
        <v>3518</v>
      </c>
      <c r="M1842" t="s">
        <v>3427</v>
      </c>
      <c r="O1842">
        <v>0</v>
      </c>
      <c r="P1842" t="s">
        <v>20</v>
      </c>
      <c r="Q1842">
        <v>0</v>
      </c>
      <c r="R1842" s="48">
        <v>1.6666666666666607E-2</v>
      </c>
      <c r="S1842">
        <v>0</v>
      </c>
    </row>
    <row r="1843" spans="1:19" x14ac:dyDescent="0.25">
      <c r="A1843" t="s">
        <v>3876</v>
      </c>
      <c r="B1843" t="s">
        <v>3877</v>
      </c>
      <c r="C1843">
        <v>6086</v>
      </c>
      <c r="D1843" t="s">
        <v>96</v>
      </c>
      <c r="E1843" t="s">
        <v>16</v>
      </c>
      <c r="F1843" t="s">
        <v>23</v>
      </c>
      <c r="G1843" t="s">
        <v>23</v>
      </c>
      <c r="H1843" t="s">
        <v>96</v>
      </c>
      <c r="I1843" t="s">
        <v>24</v>
      </c>
      <c r="J1843">
        <v>20859.599999999999</v>
      </c>
      <c r="K1843">
        <v>0</v>
      </c>
      <c r="L1843" t="s">
        <v>3518</v>
      </c>
      <c r="M1843" t="s">
        <v>3427</v>
      </c>
      <c r="O1843">
        <v>0</v>
      </c>
      <c r="P1843" t="s">
        <v>20</v>
      </c>
      <c r="Q1843">
        <v>0</v>
      </c>
      <c r="R1843" s="48">
        <v>1.6666666666666607E-2</v>
      </c>
      <c r="S1843">
        <v>0</v>
      </c>
    </row>
    <row r="1844" spans="1:19" x14ac:dyDescent="0.25">
      <c r="A1844" t="s">
        <v>3878</v>
      </c>
      <c r="B1844" t="s">
        <v>3879</v>
      </c>
      <c r="C1844">
        <v>6086</v>
      </c>
      <c r="D1844" t="s">
        <v>96</v>
      </c>
      <c r="E1844" t="s">
        <v>16</v>
      </c>
      <c r="F1844" t="s">
        <v>23</v>
      </c>
      <c r="G1844" t="s">
        <v>23</v>
      </c>
      <c r="H1844" t="s">
        <v>96</v>
      </c>
      <c r="I1844" t="s">
        <v>24</v>
      </c>
      <c r="J1844">
        <v>20859.599999999999</v>
      </c>
      <c r="K1844">
        <v>0</v>
      </c>
      <c r="L1844" t="s">
        <v>3518</v>
      </c>
      <c r="M1844" t="s">
        <v>3427</v>
      </c>
      <c r="O1844">
        <v>0</v>
      </c>
      <c r="P1844" t="s">
        <v>20</v>
      </c>
      <c r="Q1844">
        <v>0</v>
      </c>
      <c r="R1844" s="48">
        <v>1.6666666666667274E-2</v>
      </c>
      <c r="S1844">
        <v>0</v>
      </c>
    </row>
    <row r="1845" spans="1:19" x14ac:dyDescent="0.25">
      <c r="A1845" t="s">
        <v>3880</v>
      </c>
      <c r="B1845" t="s">
        <v>3881</v>
      </c>
      <c r="C1845">
        <v>6086</v>
      </c>
      <c r="D1845" t="s">
        <v>96</v>
      </c>
      <c r="E1845" t="s">
        <v>16</v>
      </c>
      <c r="F1845" t="s">
        <v>23</v>
      </c>
      <c r="G1845" t="s">
        <v>23</v>
      </c>
      <c r="H1845" t="s">
        <v>96</v>
      </c>
      <c r="I1845" t="s">
        <v>24</v>
      </c>
      <c r="J1845">
        <v>20859.599999999999</v>
      </c>
      <c r="K1845">
        <v>0</v>
      </c>
      <c r="L1845" t="s">
        <v>3518</v>
      </c>
      <c r="M1845" t="s">
        <v>3427</v>
      </c>
      <c r="O1845">
        <v>0</v>
      </c>
      <c r="P1845" t="s">
        <v>20</v>
      </c>
      <c r="Q1845">
        <v>0</v>
      </c>
      <c r="R1845" s="48">
        <v>1.6666666666666607E-2</v>
      </c>
      <c r="S1845">
        <v>0</v>
      </c>
    </row>
    <row r="1846" spans="1:19" x14ac:dyDescent="0.25">
      <c r="A1846" t="s">
        <v>3882</v>
      </c>
      <c r="B1846" t="s">
        <v>3883</v>
      </c>
      <c r="C1846">
        <v>6086</v>
      </c>
      <c r="D1846" t="s">
        <v>96</v>
      </c>
      <c r="E1846" t="s">
        <v>16</v>
      </c>
      <c r="F1846" t="s">
        <v>23</v>
      </c>
      <c r="G1846" t="s">
        <v>23</v>
      </c>
      <c r="H1846" t="s">
        <v>96</v>
      </c>
      <c r="I1846" t="s">
        <v>24</v>
      </c>
      <c r="J1846">
        <v>20859.599999999999</v>
      </c>
      <c r="K1846">
        <v>0</v>
      </c>
      <c r="L1846" t="s">
        <v>3518</v>
      </c>
      <c r="M1846" t="s">
        <v>3427</v>
      </c>
      <c r="O1846">
        <v>0</v>
      </c>
      <c r="P1846" t="s">
        <v>20</v>
      </c>
      <c r="Q1846">
        <v>0</v>
      </c>
      <c r="R1846" s="48">
        <v>1.6666666666666607E-2</v>
      </c>
      <c r="S1846">
        <v>0</v>
      </c>
    </row>
    <row r="1847" spans="1:19" x14ac:dyDescent="0.25">
      <c r="A1847" t="s">
        <v>3884</v>
      </c>
      <c r="B1847" t="s">
        <v>3885</v>
      </c>
      <c r="C1847">
        <v>6086</v>
      </c>
      <c r="D1847" t="s">
        <v>96</v>
      </c>
      <c r="E1847" t="s">
        <v>16</v>
      </c>
      <c r="F1847" t="s">
        <v>23</v>
      </c>
      <c r="G1847" t="s">
        <v>23</v>
      </c>
      <c r="H1847" t="s">
        <v>96</v>
      </c>
      <c r="I1847" t="s">
        <v>24</v>
      </c>
      <c r="J1847">
        <v>20859.599999999999</v>
      </c>
      <c r="K1847">
        <v>0</v>
      </c>
      <c r="L1847" t="s">
        <v>3518</v>
      </c>
      <c r="M1847" t="s">
        <v>3427</v>
      </c>
      <c r="O1847">
        <v>0</v>
      </c>
      <c r="P1847" t="s">
        <v>20</v>
      </c>
      <c r="Q1847">
        <v>0</v>
      </c>
      <c r="R1847" s="48">
        <v>1.6666666666666607E-2</v>
      </c>
      <c r="S1847">
        <v>0</v>
      </c>
    </row>
    <row r="1848" spans="1:19" x14ac:dyDescent="0.25">
      <c r="A1848" t="s">
        <v>3886</v>
      </c>
      <c r="B1848" t="s">
        <v>3887</v>
      </c>
      <c r="C1848">
        <v>6086</v>
      </c>
      <c r="D1848" t="s">
        <v>96</v>
      </c>
      <c r="E1848" t="s">
        <v>16</v>
      </c>
      <c r="F1848" t="s">
        <v>23</v>
      </c>
      <c r="G1848" t="s">
        <v>23</v>
      </c>
      <c r="H1848" t="s">
        <v>96</v>
      </c>
      <c r="I1848" t="s">
        <v>24</v>
      </c>
      <c r="J1848">
        <v>20859.599999999999</v>
      </c>
      <c r="K1848">
        <v>0</v>
      </c>
      <c r="L1848" t="s">
        <v>3518</v>
      </c>
      <c r="M1848" t="s">
        <v>3427</v>
      </c>
      <c r="O1848">
        <v>0</v>
      </c>
      <c r="P1848" t="s">
        <v>20</v>
      </c>
      <c r="Q1848">
        <v>0</v>
      </c>
      <c r="R1848" s="48">
        <v>1.6666666666666607E-2</v>
      </c>
      <c r="S1848">
        <v>0</v>
      </c>
    </row>
    <row r="1849" spans="1:19" x14ac:dyDescent="0.25">
      <c r="A1849" t="s">
        <v>3888</v>
      </c>
      <c r="B1849" t="s">
        <v>3889</v>
      </c>
      <c r="C1849">
        <v>6086</v>
      </c>
      <c r="D1849" t="s">
        <v>96</v>
      </c>
      <c r="E1849" t="s">
        <v>16</v>
      </c>
      <c r="F1849" t="s">
        <v>23</v>
      </c>
      <c r="G1849" t="s">
        <v>23</v>
      </c>
      <c r="H1849" t="s">
        <v>96</v>
      </c>
      <c r="I1849" t="s">
        <v>24</v>
      </c>
      <c r="J1849">
        <v>20859.599999999999</v>
      </c>
      <c r="K1849">
        <v>0</v>
      </c>
      <c r="L1849" t="s">
        <v>3518</v>
      </c>
      <c r="M1849" t="s">
        <v>3427</v>
      </c>
      <c r="O1849">
        <v>0</v>
      </c>
      <c r="P1849" t="s">
        <v>20</v>
      </c>
      <c r="Q1849">
        <v>0</v>
      </c>
      <c r="R1849" s="48">
        <v>1.6666666666666607E-2</v>
      </c>
      <c r="S1849">
        <v>0</v>
      </c>
    </row>
    <row r="1850" spans="1:19" x14ac:dyDescent="0.25">
      <c r="A1850" t="s">
        <v>3890</v>
      </c>
      <c r="B1850" t="s">
        <v>3891</v>
      </c>
      <c r="C1850">
        <v>6086</v>
      </c>
      <c r="D1850" t="s">
        <v>96</v>
      </c>
      <c r="E1850" t="s">
        <v>16</v>
      </c>
      <c r="F1850" t="s">
        <v>23</v>
      </c>
      <c r="G1850" t="s">
        <v>23</v>
      </c>
      <c r="H1850" t="s">
        <v>96</v>
      </c>
      <c r="I1850" t="s">
        <v>24</v>
      </c>
      <c r="J1850">
        <v>20859.599999999999</v>
      </c>
      <c r="K1850">
        <v>0</v>
      </c>
      <c r="L1850" t="s">
        <v>3518</v>
      </c>
      <c r="M1850" t="s">
        <v>3427</v>
      </c>
      <c r="O1850">
        <v>0</v>
      </c>
      <c r="P1850" t="s">
        <v>20</v>
      </c>
      <c r="Q1850">
        <v>0</v>
      </c>
      <c r="R1850" s="48">
        <v>1.6666666666666607E-2</v>
      </c>
      <c r="S1850">
        <v>0</v>
      </c>
    </row>
    <row r="1851" spans="1:19" x14ac:dyDescent="0.25">
      <c r="A1851" t="s">
        <v>3892</v>
      </c>
      <c r="B1851" t="s">
        <v>3893</v>
      </c>
      <c r="C1851">
        <v>6086</v>
      </c>
      <c r="D1851" t="s">
        <v>96</v>
      </c>
      <c r="E1851" t="s">
        <v>16</v>
      </c>
      <c r="F1851" t="s">
        <v>23</v>
      </c>
      <c r="G1851" t="s">
        <v>23</v>
      </c>
      <c r="H1851" t="s">
        <v>96</v>
      </c>
      <c r="I1851" t="s">
        <v>24</v>
      </c>
      <c r="J1851">
        <v>20859.599999999999</v>
      </c>
      <c r="K1851">
        <v>0</v>
      </c>
      <c r="L1851" t="s">
        <v>3518</v>
      </c>
      <c r="M1851" t="s">
        <v>3427</v>
      </c>
      <c r="O1851">
        <v>0</v>
      </c>
      <c r="P1851" t="s">
        <v>20</v>
      </c>
      <c r="Q1851">
        <v>0</v>
      </c>
      <c r="R1851" s="48">
        <v>1.6666666666666607E-2</v>
      </c>
      <c r="S1851">
        <v>0</v>
      </c>
    </row>
    <row r="1852" spans="1:19" x14ac:dyDescent="0.25">
      <c r="A1852" t="s">
        <v>3894</v>
      </c>
      <c r="B1852" t="s">
        <v>3895</v>
      </c>
      <c r="C1852">
        <v>6086</v>
      </c>
      <c r="D1852" t="s">
        <v>96</v>
      </c>
      <c r="E1852" t="s">
        <v>16</v>
      </c>
      <c r="F1852" t="s">
        <v>23</v>
      </c>
      <c r="G1852" t="s">
        <v>23</v>
      </c>
      <c r="H1852" t="s">
        <v>96</v>
      </c>
      <c r="I1852" t="s">
        <v>24</v>
      </c>
      <c r="J1852">
        <v>20859.599999999999</v>
      </c>
      <c r="K1852">
        <v>0</v>
      </c>
      <c r="L1852" t="s">
        <v>3518</v>
      </c>
      <c r="M1852" t="s">
        <v>3427</v>
      </c>
      <c r="O1852">
        <v>0</v>
      </c>
      <c r="P1852" t="s">
        <v>20</v>
      </c>
      <c r="Q1852">
        <v>0</v>
      </c>
      <c r="R1852" s="48">
        <v>1.6666666666666607E-2</v>
      </c>
      <c r="S1852">
        <v>0</v>
      </c>
    </row>
    <row r="1853" spans="1:19" x14ac:dyDescent="0.25">
      <c r="A1853" t="s">
        <v>3896</v>
      </c>
      <c r="B1853" t="s">
        <v>3897</v>
      </c>
      <c r="C1853">
        <v>6086</v>
      </c>
      <c r="D1853" t="s">
        <v>96</v>
      </c>
      <c r="E1853" t="s">
        <v>16</v>
      </c>
      <c r="F1853" t="s">
        <v>23</v>
      </c>
      <c r="G1853" t="s">
        <v>23</v>
      </c>
      <c r="H1853" t="s">
        <v>96</v>
      </c>
      <c r="I1853" t="s">
        <v>24</v>
      </c>
      <c r="J1853">
        <v>20859.599999999999</v>
      </c>
      <c r="K1853">
        <v>0</v>
      </c>
      <c r="L1853" t="s">
        <v>3518</v>
      </c>
      <c r="M1853" t="s">
        <v>3427</v>
      </c>
      <c r="O1853">
        <v>0</v>
      </c>
      <c r="P1853" t="s">
        <v>20</v>
      </c>
      <c r="Q1853">
        <v>0</v>
      </c>
      <c r="R1853" s="48">
        <v>1.6666666666666607E-2</v>
      </c>
      <c r="S1853">
        <v>0</v>
      </c>
    </row>
    <row r="1854" spans="1:19" x14ac:dyDescent="0.25">
      <c r="A1854" t="s">
        <v>3898</v>
      </c>
      <c r="B1854" t="s">
        <v>3899</v>
      </c>
      <c r="C1854">
        <v>6086</v>
      </c>
      <c r="D1854" t="s">
        <v>96</v>
      </c>
      <c r="E1854" t="s">
        <v>16</v>
      </c>
      <c r="F1854" t="s">
        <v>23</v>
      </c>
      <c r="G1854" t="s">
        <v>23</v>
      </c>
      <c r="H1854" t="s">
        <v>96</v>
      </c>
      <c r="I1854" t="s">
        <v>24</v>
      </c>
      <c r="J1854">
        <v>20859.599999999999</v>
      </c>
      <c r="K1854">
        <v>0</v>
      </c>
      <c r="L1854" t="s">
        <v>3518</v>
      </c>
      <c r="M1854" t="s">
        <v>3427</v>
      </c>
      <c r="O1854">
        <v>0</v>
      </c>
      <c r="P1854" t="s">
        <v>20</v>
      </c>
      <c r="Q1854">
        <v>0</v>
      </c>
      <c r="R1854" s="48">
        <v>1.6666666666666607E-2</v>
      </c>
      <c r="S1854">
        <v>0</v>
      </c>
    </row>
    <row r="1855" spans="1:19" x14ac:dyDescent="0.25">
      <c r="A1855" t="s">
        <v>3900</v>
      </c>
      <c r="B1855" t="s">
        <v>3901</v>
      </c>
      <c r="C1855">
        <v>6086</v>
      </c>
      <c r="D1855" t="s">
        <v>96</v>
      </c>
      <c r="E1855" t="s">
        <v>16</v>
      </c>
      <c r="F1855" t="s">
        <v>23</v>
      </c>
      <c r="G1855" t="s">
        <v>23</v>
      </c>
      <c r="H1855" t="s">
        <v>96</v>
      </c>
      <c r="I1855" t="s">
        <v>24</v>
      </c>
      <c r="J1855">
        <v>20859.599999999999</v>
      </c>
      <c r="K1855">
        <v>1</v>
      </c>
      <c r="L1855" t="s">
        <v>3518</v>
      </c>
      <c r="M1855" t="s">
        <v>3427</v>
      </c>
      <c r="O1855">
        <v>849</v>
      </c>
      <c r="P1855" t="s">
        <v>20</v>
      </c>
      <c r="Q1855">
        <v>0</v>
      </c>
      <c r="R1855" s="48">
        <v>1.6666666666667274E-2</v>
      </c>
      <c r="S1855">
        <v>1</v>
      </c>
    </row>
    <row r="1856" spans="1:19" x14ac:dyDescent="0.25">
      <c r="A1856" t="s">
        <v>3902</v>
      </c>
      <c r="B1856" t="s">
        <v>3903</v>
      </c>
      <c r="C1856">
        <v>6086</v>
      </c>
      <c r="D1856" t="s">
        <v>96</v>
      </c>
      <c r="E1856" t="s">
        <v>16</v>
      </c>
      <c r="F1856" t="s">
        <v>23</v>
      </c>
      <c r="G1856" t="s">
        <v>23</v>
      </c>
      <c r="H1856" t="s">
        <v>96</v>
      </c>
      <c r="I1856" t="s">
        <v>31</v>
      </c>
      <c r="J1856">
        <v>20859.599999999999</v>
      </c>
      <c r="K1856">
        <v>1</v>
      </c>
      <c r="L1856" t="s">
        <v>145</v>
      </c>
      <c r="M1856" t="s">
        <v>3427</v>
      </c>
      <c r="O1856">
        <v>850</v>
      </c>
      <c r="P1856" t="s">
        <v>20</v>
      </c>
      <c r="Q1856">
        <v>0</v>
      </c>
      <c r="R1856" s="48">
        <v>5.5555555555519831E-4</v>
      </c>
      <c r="S1856">
        <v>1</v>
      </c>
    </row>
    <row r="1857" spans="1:19" x14ac:dyDescent="0.25">
      <c r="A1857" t="s">
        <v>3904</v>
      </c>
      <c r="B1857" t="s">
        <v>3905</v>
      </c>
      <c r="C1857">
        <v>6086</v>
      </c>
      <c r="D1857" t="s">
        <v>96</v>
      </c>
      <c r="E1857" t="s">
        <v>16</v>
      </c>
      <c r="F1857" t="s">
        <v>23</v>
      </c>
      <c r="G1857" t="s">
        <v>23</v>
      </c>
      <c r="H1857" t="s">
        <v>96</v>
      </c>
      <c r="I1857" t="s">
        <v>31</v>
      </c>
      <c r="J1857">
        <v>20859.599999999999</v>
      </c>
      <c r="K1857">
        <v>1</v>
      </c>
      <c r="L1857" t="s">
        <v>145</v>
      </c>
      <c r="M1857" t="s">
        <v>3427</v>
      </c>
      <c r="O1857">
        <v>997</v>
      </c>
      <c r="P1857" t="s">
        <v>20</v>
      </c>
      <c r="Q1857">
        <v>0</v>
      </c>
      <c r="R1857" s="48">
        <v>8.6111111111109029E-3</v>
      </c>
      <c r="S1857">
        <v>1</v>
      </c>
    </row>
    <row r="1858" spans="1:19" x14ac:dyDescent="0.25">
      <c r="A1858" t="s">
        <v>3906</v>
      </c>
      <c r="B1858" t="s">
        <v>3907</v>
      </c>
      <c r="C1858">
        <v>6086</v>
      </c>
      <c r="D1858" t="s">
        <v>96</v>
      </c>
      <c r="E1858" t="s">
        <v>16</v>
      </c>
      <c r="F1858" t="s">
        <v>29</v>
      </c>
      <c r="G1858" t="s">
        <v>30</v>
      </c>
      <c r="H1858" t="s">
        <v>96</v>
      </c>
      <c r="I1858" t="s">
        <v>22</v>
      </c>
      <c r="J1858">
        <v>20859.599999999999</v>
      </c>
      <c r="K1858">
        <v>1</v>
      </c>
      <c r="L1858" t="s">
        <v>124</v>
      </c>
      <c r="M1858" t="s">
        <v>3427</v>
      </c>
      <c r="O1858">
        <v>966</v>
      </c>
      <c r="P1858" t="s">
        <v>20</v>
      </c>
      <c r="Q1858">
        <v>4.2</v>
      </c>
      <c r="R1858" s="48">
        <v>5.8333333333335791E-3</v>
      </c>
      <c r="S1858">
        <v>0</v>
      </c>
    </row>
    <row r="1859" spans="1:19" x14ac:dyDescent="0.25">
      <c r="A1859" t="s">
        <v>3908</v>
      </c>
      <c r="B1859" t="s">
        <v>3909</v>
      </c>
      <c r="C1859">
        <v>6086</v>
      </c>
      <c r="D1859" t="s">
        <v>96</v>
      </c>
      <c r="E1859" t="s">
        <v>16</v>
      </c>
      <c r="F1859" t="s">
        <v>29</v>
      </c>
      <c r="G1859" t="s">
        <v>30</v>
      </c>
      <c r="H1859" t="s">
        <v>96</v>
      </c>
      <c r="I1859" t="s">
        <v>22</v>
      </c>
      <c r="J1859">
        <v>20859.599999999999</v>
      </c>
      <c r="K1859">
        <v>1</v>
      </c>
      <c r="L1859" t="s">
        <v>124</v>
      </c>
      <c r="M1859" t="s">
        <v>3427</v>
      </c>
      <c r="O1859">
        <v>955</v>
      </c>
      <c r="P1859" t="s">
        <v>20</v>
      </c>
      <c r="Q1859">
        <v>10.3</v>
      </c>
      <c r="R1859" s="48">
        <v>1.6666666666666607E-2</v>
      </c>
      <c r="S1859">
        <v>0</v>
      </c>
    </row>
    <row r="1860" spans="1:19" x14ac:dyDescent="0.25">
      <c r="A1860" t="s">
        <v>3910</v>
      </c>
      <c r="B1860" t="s">
        <v>3911</v>
      </c>
      <c r="C1860">
        <v>6086</v>
      </c>
      <c r="D1860" t="s">
        <v>96</v>
      </c>
      <c r="E1860" t="s">
        <v>16</v>
      </c>
      <c r="F1860" t="s">
        <v>29</v>
      </c>
      <c r="G1860" t="s">
        <v>30</v>
      </c>
      <c r="H1860" t="s">
        <v>96</v>
      </c>
      <c r="I1860" t="s">
        <v>22</v>
      </c>
      <c r="J1860">
        <v>20859.599999999999</v>
      </c>
      <c r="K1860">
        <v>1</v>
      </c>
      <c r="L1860" t="s">
        <v>124</v>
      </c>
      <c r="M1860" t="s">
        <v>3427</v>
      </c>
      <c r="O1860">
        <v>853</v>
      </c>
      <c r="P1860" t="s">
        <v>20</v>
      </c>
      <c r="Q1860">
        <v>0</v>
      </c>
      <c r="R1860" s="48">
        <v>1.6666666666666607E-2</v>
      </c>
      <c r="S1860">
        <v>1</v>
      </c>
    </row>
    <row r="1861" spans="1:19" x14ac:dyDescent="0.25">
      <c r="A1861" t="s">
        <v>3912</v>
      </c>
      <c r="B1861" t="s">
        <v>3913</v>
      </c>
      <c r="C1861">
        <v>6086</v>
      </c>
      <c r="D1861" t="s">
        <v>96</v>
      </c>
      <c r="E1861" t="s">
        <v>16</v>
      </c>
      <c r="F1861" t="s">
        <v>29</v>
      </c>
      <c r="G1861" t="s">
        <v>30</v>
      </c>
      <c r="H1861" t="s">
        <v>96</v>
      </c>
      <c r="I1861" t="s">
        <v>22</v>
      </c>
      <c r="J1861">
        <v>20859.7</v>
      </c>
      <c r="K1861">
        <v>1</v>
      </c>
      <c r="L1861" t="s">
        <v>124</v>
      </c>
      <c r="M1861" t="s">
        <v>3427</v>
      </c>
      <c r="O1861">
        <v>1056</v>
      </c>
      <c r="P1861" t="s">
        <v>20</v>
      </c>
      <c r="Q1861">
        <v>11</v>
      </c>
      <c r="R1861" s="48">
        <v>1.6666666666666607E-2</v>
      </c>
      <c r="S1861">
        <v>0</v>
      </c>
    </row>
    <row r="1862" spans="1:19" x14ac:dyDescent="0.25">
      <c r="A1862" t="s">
        <v>3914</v>
      </c>
      <c r="B1862" t="s">
        <v>3915</v>
      </c>
      <c r="C1862">
        <v>6086</v>
      </c>
      <c r="D1862" t="s">
        <v>96</v>
      </c>
      <c r="E1862" t="s">
        <v>16</v>
      </c>
      <c r="F1862" t="s">
        <v>29</v>
      </c>
      <c r="G1862" t="s">
        <v>30</v>
      </c>
      <c r="H1862" t="s">
        <v>96</v>
      </c>
      <c r="I1862" t="s">
        <v>22</v>
      </c>
      <c r="J1862">
        <v>20859.7</v>
      </c>
      <c r="K1862">
        <v>1</v>
      </c>
      <c r="L1862" t="s">
        <v>124</v>
      </c>
      <c r="M1862" t="s">
        <v>3427</v>
      </c>
      <c r="O1862">
        <v>1123</v>
      </c>
      <c r="P1862" t="s">
        <v>20</v>
      </c>
      <c r="Q1862">
        <v>11.9</v>
      </c>
      <c r="R1862" s="48">
        <v>1.3333333333333419E-2</v>
      </c>
      <c r="S1862">
        <v>0</v>
      </c>
    </row>
    <row r="1863" spans="1:19" x14ac:dyDescent="0.25">
      <c r="A1863" t="s">
        <v>3916</v>
      </c>
      <c r="B1863" t="s">
        <v>3917</v>
      </c>
      <c r="C1863">
        <v>6086</v>
      </c>
      <c r="D1863" t="s">
        <v>96</v>
      </c>
      <c r="E1863" t="s">
        <v>16</v>
      </c>
      <c r="F1863" t="s">
        <v>29</v>
      </c>
      <c r="G1863" t="s">
        <v>30</v>
      </c>
      <c r="H1863" t="s">
        <v>96</v>
      </c>
      <c r="I1863" t="s">
        <v>22</v>
      </c>
      <c r="J1863">
        <v>20859.7</v>
      </c>
      <c r="K1863">
        <v>1</v>
      </c>
      <c r="L1863" t="s">
        <v>124</v>
      </c>
      <c r="M1863" t="s">
        <v>3427</v>
      </c>
      <c r="O1863">
        <v>1057</v>
      </c>
      <c r="P1863" t="s">
        <v>20</v>
      </c>
      <c r="Q1863">
        <v>11.1</v>
      </c>
      <c r="R1863" s="48">
        <v>1.305555555555582E-2</v>
      </c>
      <c r="S1863">
        <v>0</v>
      </c>
    </row>
    <row r="1864" spans="1:19" x14ac:dyDescent="0.25">
      <c r="A1864" t="s">
        <v>3918</v>
      </c>
      <c r="B1864" t="s">
        <v>3919</v>
      </c>
      <c r="C1864">
        <v>6086</v>
      </c>
      <c r="D1864" t="s">
        <v>96</v>
      </c>
      <c r="E1864" t="s">
        <v>16</v>
      </c>
      <c r="F1864" t="s">
        <v>29</v>
      </c>
      <c r="G1864" t="s">
        <v>30</v>
      </c>
      <c r="H1864" t="s">
        <v>96</v>
      </c>
      <c r="I1864" t="s">
        <v>22</v>
      </c>
      <c r="J1864">
        <v>20859.7</v>
      </c>
      <c r="K1864">
        <v>1</v>
      </c>
      <c r="L1864" t="s">
        <v>124</v>
      </c>
      <c r="M1864" t="s">
        <v>3427</v>
      </c>
      <c r="O1864">
        <v>1214</v>
      </c>
      <c r="P1864" t="s">
        <v>20</v>
      </c>
      <c r="Q1864">
        <v>12.8</v>
      </c>
      <c r="R1864" s="48">
        <v>1.2499999999999956E-2</v>
      </c>
      <c r="S1864">
        <v>0</v>
      </c>
    </row>
    <row r="1865" spans="1:19" x14ac:dyDescent="0.25">
      <c r="A1865" t="s">
        <v>3920</v>
      </c>
      <c r="B1865" t="s">
        <v>3921</v>
      </c>
      <c r="C1865">
        <v>6086</v>
      </c>
      <c r="D1865" t="s">
        <v>96</v>
      </c>
      <c r="E1865" t="s">
        <v>16</v>
      </c>
      <c r="F1865" t="s">
        <v>29</v>
      </c>
      <c r="G1865" t="s">
        <v>30</v>
      </c>
      <c r="H1865" t="s">
        <v>96</v>
      </c>
      <c r="I1865" t="s">
        <v>22</v>
      </c>
      <c r="J1865">
        <v>20859.7</v>
      </c>
      <c r="K1865">
        <v>1</v>
      </c>
      <c r="L1865" t="s">
        <v>124</v>
      </c>
      <c r="M1865" t="s">
        <v>3427</v>
      </c>
      <c r="O1865">
        <v>1085</v>
      </c>
      <c r="P1865" t="s">
        <v>20</v>
      </c>
      <c r="Q1865">
        <v>9.1999999999999993</v>
      </c>
      <c r="R1865" s="48">
        <v>1.499999999999968E-2</v>
      </c>
      <c r="S1865">
        <v>0</v>
      </c>
    </row>
    <row r="1866" spans="1:19" x14ac:dyDescent="0.25">
      <c r="A1866" t="s">
        <v>3922</v>
      </c>
      <c r="B1866" t="s">
        <v>3923</v>
      </c>
      <c r="C1866">
        <v>6086</v>
      </c>
      <c r="D1866" t="s">
        <v>96</v>
      </c>
      <c r="E1866" t="s">
        <v>16</v>
      </c>
      <c r="F1866" t="s">
        <v>29</v>
      </c>
      <c r="G1866" t="s">
        <v>30</v>
      </c>
      <c r="H1866" t="s">
        <v>96</v>
      </c>
      <c r="I1866" t="s">
        <v>22</v>
      </c>
      <c r="J1866">
        <v>20859.7</v>
      </c>
      <c r="K1866">
        <v>1</v>
      </c>
      <c r="L1866" t="s">
        <v>124</v>
      </c>
      <c r="M1866" t="s">
        <v>3427</v>
      </c>
      <c r="O1866">
        <v>1122</v>
      </c>
      <c r="P1866" t="s">
        <v>20</v>
      </c>
      <c r="Q1866">
        <v>10</v>
      </c>
      <c r="R1866" s="48">
        <v>1.5555555555555545E-2</v>
      </c>
      <c r="S1866">
        <v>0</v>
      </c>
    </row>
    <row r="1867" spans="1:19" x14ac:dyDescent="0.25">
      <c r="A1867" t="s">
        <v>3924</v>
      </c>
      <c r="B1867" t="s">
        <v>3925</v>
      </c>
      <c r="C1867">
        <v>6086</v>
      </c>
      <c r="D1867" t="s">
        <v>96</v>
      </c>
      <c r="E1867" t="s">
        <v>16</v>
      </c>
      <c r="F1867" t="s">
        <v>29</v>
      </c>
      <c r="G1867" t="s">
        <v>30</v>
      </c>
      <c r="H1867" t="s">
        <v>96</v>
      </c>
      <c r="I1867" t="s">
        <v>22</v>
      </c>
      <c r="J1867">
        <v>20859.7</v>
      </c>
      <c r="K1867">
        <v>1</v>
      </c>
      <c r="L1867" t="s">
        <v>124</v>
      </c>
      <c r="M1867" t="s">
        <v>3427</v>
      </c>
      <c r="O1867">
        <v>1106</v>
      </c>
      <c r="P1867" t="s">
        <v>20</v>
      </c>
      <c r="Q1867">
        <v>9.6</v>
      </c>
      <c r="R1867" s="48">
        <v>1.5000000000000346E-2</v>
      </c>
      <c r="S1867">
        <v>0</v>
      </c>
    </row>
    <row r="1868" spans="1:19" x14ac:dyDescent="0.25">
      <c r="A1868" t="s">
        <v>3926</v>
      </c>
      <c r="B1868" t="s">
        <v>3927</v>
      </c>
      <c r="C1868">
        <v>6086</v>
      </c>
      <c r="D1868" t="s">
        <v>96</v>
      </c>
      <c r="E1868" t="s">
        <v>16</v>
      </c>
      <c r="F1868" t="s">
        <v>29</v>
      </c>
      <c r="G1868" t="s">
        <v>30</v>
      </c>
      <c r="H1868" t="s">
        <v>96</v>
      </c>
      <c r="I1868" t="s">
        <v>22</v>
      </c>
      <c r="J1868">
        <v>20859.8</v>
      </c>
      <c r="K1868">
        <v>1</v>
      </c>
      <c r="L1868" t="s">
        <v>124</v>
      </c>
      <c r="M1868" t="s">
        <v>3427</v>
      </c>
      <c r="O1868">
        <v>1054</v>
      </c>
      <c r="P1868" t="s">
        <v>20</v>
      </c>
      <c r="Q1868">
        <v>9</v>
      </c>
      <c r="R1868" s="48">
        <v>1.6666666666666607E-2</v>
      </c>
      <c r="S1868">
        <v>0</v>
      </c>
    </row>
    <row r="1869" spans="1:19" x14ac:dyDescent="0.25">
      <c r="A1869" t="s">
        <v>3928</v>
      </c>
      <c r="B1869" t="s">
        <v>3929</v>
      </c>
      <c r="C1869">
        <v>6086</v>
      </c>
      <c r="D1869" t="s">
        <v>96</v>
      </c>
      <c r="E1869" t="s">
        <v>16</v>
      </c>
      <c r="F1869" t="s">
        <v>29</v>
      </c>
      <c r="G1869" t="s">
        <v>30</v>
      </c>
      <c r="H1869" t="s">
        <v>96</v>
      </c>
      <c r="I1869" t="s">
        <v>22</v>
      </c>
      <c r="J1869">
        <v>20859.8</v>
      </c>
      <c r="K1869">
        <v>1</v>
      </c>
      <c r="L1869" t="s">
        <v>124</v>
      </c>
      <c r="M1869" t="s">
        <v>3427</v>
      </c>
      <c r="O1869">
        <v>1035</v>
      </c>
      <c r="P1869" t="s">
        <v>20</v>
      </c>
      <c r="Q1869">
        <v>8.9</v>
      </c>
      <c r="R1869" s="48">
        <v>1.6388888888889008E-2</v>
      </c>
      <c r="S1869">
        <v>0</v>
      </c>
    </row>
    <row r="1870" spans="1:19" x14ac:dyDescent="0.25">
      <c r="A1870" t="s">
        <v>3930</v>
      </c>
      <c r="B1870" t="s">
        <v>3931</v>
      </c>
      <c r="C1870">
        <v>6086</v>
      </c>
      <c r="D1870" t="s">
        <v>96</v>
      </c>
      <c r="E1870" t="s">
        <v>16</v>
      </c>
      <c r="F1870" t="s">
        <v>29</v>
      </c>
      <c r="G1870" t="s">
        <v>30</v>
      </c>
      <c r="H1870" t="s">
        <v>96</v>
      </c>
      <c r="I1870" t="s">
        <v>22</v>
      </c>
      <c r="J1870">
        <v>20859.8</v>
      </c>
      <c r="K1870">
        <v>1</v>
      </c>
      <c r="L1870" t="s">
        <v>124</v>
      </c>
      <c r="M1870" t="s">
        <v>3427</v>
      </c>
      <c r="O1870">
        <v>1093</v>
      </c>
      <c r="P1870" t="s">
        <v>20</v>
      </c>
      <c r="Q1870">
        <v>5.6</v>
      </c>
      <c r="R1870" s="48">
        <v>1.6666666666666607E-2</v>
      </c>
      <c r="S1870">
        <v>0</v>
      </c>
    </row>
    <row r="1871" spans="1:19" x14ac:dyDescent="0.25">
      <c r="A1871" t="s">
        <v>3932</v>
      </c>
      <c r="B1871" t="s">
        <v>3933</v>
      </c>
      <c r="C1871">
        <v>6086</v>
      </c>
      <c r="D1871" t="s">
        <v>96</v>
      </c>
      <c r="E1871" t="s">
        <v>16</v>
      </c>
      <c r="F1871" t="s">
        <v>29</v>
      </c>
      <c r="G1871" t="s">
        <v>30</v>
      </c>
      <c r="H1871" t="s">
        <v>96</v>
      </c>
      <c r="I1871" t="s">
        <v>22</v>
      </c>
      <c r="J1871">
        <v>20859.8</v>
      </c>
      <c r="K1871">
        <v>1</v>
      </c>
      <c r="L1871" t="s">
        <v>124</v>
      </c>
      <c r="M1871" t="s">
        <v>3427</v>
      </c>
      <c r="O1871">
        <v>1049</v>
      </c>
      <c r="P1871" t="s">
        <v>20</v>
      </c>
      <c r="Q1871">
        <v>5.3</v>
      </c>
      <c r="R1871" s="48">
        <v>4.1666666666666519E-3</v>
      </c>
      <c r="S1871">
        <v>0</v>
      </c>
    </row>
    <row r="1872" spans="1:19" x14ac:dyDescent="0.25">
      <c r="A1872" t="s">
        <v>3934</v>
      </c>
      <c r="B1872" t="s">
        <v>3935</v>
      </c>
      <c r="C1872">
        <v>6086</v>
      </c>
      <c r="D1872" t="s">
        <v>96</v>
      </c>
      <c r="E1872" t="s">
        <v>16</v>
      </c>
      <c r="F1872" t="s">
        <v>29</v>
      </c>
      <c r="G1872" t="s">
        <v>30</v>
      </c>
      <c r="H1872" t="s">
        <v>96</v>
      </c>
      <c r="I1872" t="s">
        <v>22</v>
      </c>
      <c r="J1872">
        <v>20859.8</v>
      </c>
      <c r="K1872">
        <v>1</v>
      </c>
      <c r="L1872" t="s">
        <v>124</v>
      </c>
      <c r="M1872" t="s">
        <v>3427</v>
      </c>
      <c r="O1872">
        <v>1003</v>
      </c>
      <c r="P1872" t="s">
        <v>20</v>
      </c>
      <c r="Q1872">
        <v>5.2</v>
      </c>
      <c r="R1872" s="48">
        <v>1.6666666666666607E-2</v>
      </c>
      <c r="S1872">
        <v>0</v>
      </c>
    </row>
    <row r="1873" spans="1:19" x14ac:dyDescent="0.25">
      <c r="A1873" t="s">
        <v>3936</v>
      </c>
      <c r="B1873" t="s">
        <v>3937</v>
      </c>
      <c r="C1873">
        <v>6086</v>
      </c>
      <c r="D1873" t="s">
        <v>96</v>
      </c>
      <c r="E1873" t="s">
        <v>16</v>
      </c>
      <c r="F1873" t="s">
        <v>29</v>
      </c>
      <c r="G1873" t="s">
        <v>30</v>
      </c>
      <c r="H1873" t="s">
        <v>96</v>
      </c>
      <c r="I1873" t="s">
        <v>22</v>
      </c>
      <c r="J1873">
        <v>20859.8</v>
      </c>
      <c r="K1873">
        <v>1</v>
      </c>
      <c r="L1873" t="s">
        <v>124</v>
      </c>
      <c r="M1873" t="s">
        <v>3427</v>
      </c>
      <c r="O1873">
        <v>1038</v>
      </c>
      <c r="P1873" t="s">
        <v>20</v>
      </c>
      <c r="Q1873">
        <v>5.4</v>
      </c>
      <c r="R1873" s="48">
        <v>1.6666666666666607E-2</v>
      </c>
      <c r="S1873">
        <v>0</v>
      </c>
    </row>
    <row r="1874" spans="1:19" x14ac:dyDescent="0.25">
      <c r="A1874" t="s">
        <v>3938</v>
      </c>
      <c r="B1874" t="s">
        <v>3939</v>
      </c>
      <c r="C1874">
        <v>6086</v>
      </c>
      <c r="D1874" t="s">
        <v>96</v>
      </c>
      <c r="E1874" t="s">
        <v>16</v>
      </c>
      <c r="F1874" t="s">
        <v>29</v>
      </c>
      <c r="G1874" t="s">
        <v>30</v>
      </c>
      <c r="H1874" t="s">
        <v>96</v>
      </c>
      <c r="I1874" t="s">
        <v>22</v>
      </c>
      <c r="J1874">
        <v>20859.900000000001</v>
      </c>
      <c r="K1874">
        <v>1</v>
      </c>
      <c r="L1874" t="s">
        <v>124</v>
      </c>
      <c r="M1874" t="s">
        <v>3427</v>
      </c>
      <c r="O1874">
        <v>1072</v>
      </c>
      <c r="P1874" t="s">
        <v>20</v>
      </c>
      <c r="Q1874">
        <v>5.5</v>
      </c>
      <c r="R1874" s="48">
        <v>1.6666666666666607E-2</v>
      </c>
      <c r="S1874">
        <v>0</v>
      </c>
    </row>
    <row r="1875" spans="1:19" x14ac:dyDescent="0.25">
      <c r="A1875" t="s">
        <v>3940</v>
      </c>
      <c r="B1875" t="s">
        <v>3941</v>
      </c>
      <c r="C1875">
        <v>6086</v>
      </c>
      <c r="D1875" t="s">
        <v>96</v>
      </c>
      <c r="E1875" t="s">
        <v>16</v>
      </c>
      <c r="F1875" t="s">
        <v>29</v>
      </c>
      <c r="G1875" t="s">
        <v>30</v>
      </c>
      <c r="H1875" t="s">
        <v>96</v>
      </c>
      <c r="I1875" t="s">
        <v>22</v>
      </c>
      <c r="J1875">
        <v>20859.900000000001</v>
      </c>
      <c r="K1875">
        <v>1</v>
      </c>
      <c r="L1875" t="s">
        <v>124</v>
      </c>
      <c r="M1875" t="s">
        <v>3427</v>
      </c>
      <c r="O1875">
        <v>1063</v>
      </c>
      <c r="P1875" t="s">
        <v>20</v>
      </c>
      <c r="Q1875">
        <v>4.5</v>
      </c>
      <c r="R1875" s="48">
        <v>1.6666666666666607E-2</v>
      </c>
      <c r="S1875">
        <v>0</v>
      </c>
    </row>
    <row r="1876" spans="1:19" x14ac:dyDescent="0.25">
      <c r="A1876" t="s">
        <v>3942</v>
      </c>
      <c r="B1876" t="s">
        <v>3943</v>
      </c>
      <c r="C1876">
        <v>6086</v>
      </c>
      <c r="D1876" t="s">
        <v>96</v>
      </c>
      <c r="E1876" t="s">
        <v>16</v>
      </c>
      <c r="F1876" t="s">
        <v>17</v>
      </c>
      <c r="G1876" t="s">
        <v>17</v>
      </c>
      <c r="H1876" t="s">
        <v>96</v>
      </c>
      <c r="I1876" t="s">
        <v>19</v>
      </c>
      <c r="J1876">
        <v>20859.900000000001</v>
      </c>
      <c r="K1876">
        <v>1</v>
      </c>
      <c r="L1876" t="s">
        <v>101</v>
      </c>
      <c r="M1876" t="s">
        <v>3427</v>
      </c>
      <c r="O1876">
        <v>1058</v>
      </c>
      <c r="P1876" t="s">
        <v>20</v>
      </c>
      <c r="Q1876">
        <v>5.5</v>
      </c>
      <c r="R1876" s="48">
        <v>5.0000000000001155E-3</v>
      </c>
      <c r="S1876">
        <v>0</v>
      </c>
    </row>
    <row r="1877" spans="1:19" x14ac:dyDescent="0.25">
      <c r="A1877" t="s">
        <v>3944</v>
      </c>
      <c r="B1877" t="s">
        <v>3945</v>
      </c>
      <c r="C1877">
        <v>6086</v>
      </c>
      <c r="D1877" t="s">
        <v>96</v>
      </c>
      <c r="E1877" t="s">
        <v>16</v>
      </c>
      <c r="F1877" t="s">
        <v>17</v>
      </c>
      <c r="G1877" t="s">
        <v>17</v>
      </c>
      <c r="H1877" t="s">
        <v>96</v>
      </c>
      <c r="I1877" t="s">
        <v>19</v>
      </c>
      <c r="J1877">
        <v>20859.900000000001</v>
      </c>
      <c r="K1877">
        <v>1</v>
      </c>
      <c r="L1877" t="s">
        <v>101</v>
      </c>
      <c r="M1877" t="s">
        <v>3427</v>
      </c>
      <c r="O1877">
        <v>1006</v>
      </c>
      <c r="P1877" t="s">
        <v>20</v>
      </c>
      <c r="Q1877">
        <v>5.3</v>
      </c>
      <c r="R1877" s="48">
        <v>1.6666666666666607E-2</v>
      </c>
      <c r="S1877">
        <v>0</v>
      </c>
    </row>
    <row r="1878" spans="1:19" x14ac:dyDescent="0.25">
      <c r="A1878" t="s">
        <v>3946</v>
      </c>
      <c r="B1878" t="s">
        <v>3947</v>
      </c>
      <c r="C1878">
        <v>6086</v>
      </c>
      <c r="D1878" t="s">
        <v>96</v>
      </c>
      <c r="E1878" t="s">
        <v>16</v>
      </c>
      <c r="F1878" t="s">
        <v>17</v>
      </c>
      <c r="G1878" t="s">
        <v>17</v>
      </c>
      <c r="H1878" t="s">
        <v>96</v>
      </c>
      <c r="I1878" t="s">
        <v>19</v>
      </c>
      <c r="J1878">
        <v>20859.900000000001</v>
      </c>
      <c r="K1878">
        <v>1</v>
      </c>
      <c r="L1878" t="s">
        <v>101</v>
      </c>
      <c r="M1878" t="s">
        <v>3427</v>
      </c>
      <c r="O1878">
        <v>1004</v>
      </c>
      <c r="P1878" t="s">
        <v>20</v>
      </c>
      <c r="Q1878">
        <v>5</v>
      </c>
      <c r="R1878" s="48">
        <v>1.6666666666666607E-2</v>
      </c>
      <c r="S1878">
        <v>0</v>
      </c>
    </row>
    <row r="1879" spans="1:19" x14ac:dyDescent="0.25">
      <c r="A1879" t="s">
        <v>3948</v>
      </c>
      <c r="B1879" t="s">
        <v>3949</v>
      </c>
      <c r="C1879">
        <v>6086</v>
      </c>
      <c r="D1879" t="s">
        <v>96</v>
      </c>
      <c r="E1879" t="s">
        <v>16</v>
      </c>
      <c r="F1879" t="s">
        <v>21</v>
      </c>
      <c r="G1879" t="s">
        <v>21</v>
      </c>
      <c r="H1879" t="s">
        <v>96</v>
      </c>
      <c r="I1879" t="s">
        <v>22</v>
      </c>
      <c r="J1879">
        <v>20859.900000000001</v>
      </c>
      <c r="K1879">
        <v>1</v>
      </c>
      <c r="L1879" t="s">
        <v>97</v>
      </c>
      <c r="M1879" t="s">
        <v>3427</v>
      </c>
      <c r="O1879">
        <v>1162</v>
      </c>
      <c r="P1879" t="s">
        <v>20</v>
      </c>
      <c r="Q1879">
        <v>4.4000000000000004</v>
      </c>
      <c r="R1879" s="48">
        <v>2.9444444444444828E-2</v>
      </c>
      <c r="S1879">
        <v>0</v>
      </c>
    </row>
    <row r="1880" spans="1:19" x14ac:dyDescent="0.25">
      <c r="A1880" t="s">
        <v>3950</v>
      </c>
      <c r="B1880" t="s">
        <v>3951</v>
      </c>
      <c r="C1880">
        <v>6086</v>
      </c>
      <c r="D1880" t="s">
        <v>96</v>
      </c>
      <c r="E1880" t="s">
        <v>16</v>
      </c>
      <c r="F1880" t="s">
        <v>17</v>
      </c>
      <c r="G1880" t="s">
        <v>17</v>
      </c>
      <c r="H1880" t="s">
        <v>96</v>
      </c>
      <c r="I1880" t="s">
        <v>19</v>
      </c>
      <c r="J1880">
        <v>20859.900000000001</v>
      </c>
      <c r="K1880">
        <v>1</v>
      </c>
      <c r="L1880" t="s">
        <v>101</v>
      </c>
      <c r="M1880" t="s">
        <v>3427</v>
      </c>
      <c r="O1880">
        <v>1018</v>
      </c>
      <c r="P1880" t="s">
        <v>20</v>
      </c>
      <c r="Q1880">
        <v>4.5999999999999996</v>
      </c>
      <c r="R1880" s="48">
        <v>1.027777777777783E-2</v>
      </c>
      <c r="S1880">
        <v>0</v>
      </c>
    </row>
    <row r="1881" spans="1:19" x14ac:dyDescent="0.25">
      <c r="A1881" t="s">
        <v>3952</v>
      </c>
      <c r="B1881" t="s">
        <v>3953</v>
      </c>
      <c r="C1881">
        <v>6086</v>
      </c>
      <c r="D1881" t="s">
        <v>96</v>
      </c>
      <c r="E1881" t="s">
        <v>16</v>
      </c>
      <c r="F1881" t="s">
        <v>17</v>
      </c>
      <c r="G1881" t="s">
        <v>17</v>
      </c>
      <c r="H1881" t="s">
        <v>96</v>
      </c>
      <c r="I1881" t="s">
        <v>19</v>
      </c>
      <c r="J1881">
        <v>20859.900000000001</v>
      </c>
      <c r="K1881">
        <v>1</v>
      </c>
      <c r="L1881" t="s">
        <v>101</v>
      </c>
      <c r="M1881" t="s">
        <v>3427</v>
      </c>
      <c r="O1881">
        <v>834</v>
      </c>
      <c r="P1881" t="s">
        <v>20</v>
      </c>
      <c r="Q1881">
        <v>4.2</v>
      </c>
      <c r="R1881" s="48">
        <v>1.7222222222221806E-2</v>
      </c>
      <c r="S1881">
        <v>0</v>
      </c>
    </row>
    <row r="1882" spans="1:19" x14ac:dyDescent="0.25">
      <c r="A1882" t="s">
        <v>3954</v>
      </c>
      <c r="B1882" t="s">
        <v>3955</v>
      </c>
      <c r="C1882">
        <v>6086</v>
      </c>
      <c r="D1882" t="s">
        <v>96</v>
      </c>
      <c r="E1882" t="s">
        <v>16</v>
      </c>
      <c r="F1882" t="s">
        <v>17</v>
      </c>
      <c r="G1882" t="s">
        <v>17</v>
      </c>
      <c r="H1882" t="s">
        <v>96</v>
      </c>
      <c r="I1882" t="s">
        <v>19</v>
      </c>
      <c r="J1882">
        <v>20859.900000000001</v>
      </c>
      <c r="K1882">
        <v>1</v>
      </c>
      <c r="L1882" t="s">
        <v>101</v>
      </c>
      <c r="M1882" t="s">
        <v>3427</v>
      </c>
      <c r="O1882">
        <v>922</v>
      </c>
      <c r="P1882" t="s">
        <v>20</v>
      </c>
      <c r="Q1882">
        <v>4.7</v>
      </c>
      <c r="R1882" s="48">
        <v>1.6666666666666607E-2</v>
      </c>
      <c r="S1882">
        <v>0</v>
      </c>
    </row>
    <row r="1883" spans="1:19" x14ac:dyDescent="0.25">
      <c r="A1883" t="s">
        <v>3956</v>
      </c>
      <c r="B1883" t="s">
        <v>3957</v>
      </c>
      <c r="C1883">
        <v>6086</v>
      </c>
      <c r="D1883" t="s">
        <v>96</v>
      </c>
      <c r="E1883" t="s">
        <v>16</v>
      </c>
      <c r="F1883" t="s">
        <v>17</v>
      </c>
      <c r="G1883" t="s">
        <v>17</v>
      </c>
      <c r="H1883" t="s">
        <v>96</v>
      </c>
      <c r="I1883" t="s">
        <v>19</v>
      </c>
      <c r="J1883">
        <v>20859.900000000001</v>
      </c>
      <c r="K1883">
        <v>1</v>
      </c>
      <c r="L1883" t="s">
        <v>101</v>
      </c>
      <c r="M1883" t="s">
        <v>3427</v>
      </c>
      <c r="O1883">
        <v>910</v>
      </c>
      <c r="P1883" t="s">
        <v>20</v>
      </c>
      <c r="Q1883">
        <v>4.8</v>
      </c>
      <c r="R1883" s="48">
        <v>1.6666666666666607E-2</v>
      </c>
      <c r="S1883">
        <v>0</v>
      </c>
    </row>
    <row r="1884" spans="1:19" x14ac:dyDescent="0.25">
      <c r="A1884" t="s">
        <v>3958</v>
      </c>
      <c r="B1884" t="s">
        <v>3959</v>
      </c>
      <c r="C1884">
        <v>6086</v>
      </c>
      <c r="D1884" t="s">
        <v>96</v>
      </c>
      <c r="E1884" t="s">
        <v>16</v>
      </c>
      <c r="F1884" t="s">
        <v>17</v>
      </c>
      <c r="G1884" t="s">
        <v>17</v>
      </c>
      <c r="H1884" t="s">
        <v>96</v>
      </c>
      <c r="I1884" t="s">
        <v>19</v>
      </c>
      <c r="J1884">
        <v>20859.900000000001</v>
      </c>
      <c r="K1884">
        <v>1</v>
      </c>
      <c r="L1884" t="s">
        <v>101</v>
      </c>
      <c r="M1884" t="s">
        <v>3427</v>
      </c>
      <c r="O1884">
        <v>894</v>
      </c>
      <c r="P1884" t="s">
        <v>20</v>
      </c>
      <c r="Q1884">
        <v>4.5999999999999996</v>
      </c>
      <c r="R1884" s="48">
        <v>1.6666666666666607E-2</v>
      </c>
      <c r="S1884">
        <v>0</v>
      </c>
    </row>
    <row r="1885" spans="1:19" x14ac:dyDescent="0.25">
      <c r="A1885" t="s">
        <v>3960</v>
      </c>
      <c r="B1885" t="s">
        <v>3961</v>
      </c>
      <c r="C1885">
        <v>6086</v>
      </c>
      <c r="D1885" t="s">
        <v>96</v>
      </c>
      <c r="E1885" t="s">
        <v>16</v>
      </c>
      <c r="F1885" t="s">
        <v>17</v>
      </c>
      <c r="G1885" t="s">
        <v>17</v>
      </c>
      <c r="H1885" t="s">
        <v>96</v>
      </c>
      <c r="I1885" t="s">
        <v>19</v>
      </c>
      <c r="J1885">
        <v>20859.900000000001</v>
      </c>
      <c r="K1885">
        <v>1</v>
      </c>
      <c r="L1885" t="s">
        <v>101</v>
      </c>
      <c r="M1885" t="s">
        <v>3427</v>
      </c>
      <c r="O1885">
        <v>962</v>
      </c>
      <c r="P1885" t="s">
        <v>20</v>
      </c>
      <c r="Q1885">
        <v>4.8</v>
      </c>
      <c r="R1885" s="48">
        <v>1.6666666666666607E-2</v>
      </c>
      <c r="S1885">
        <v>0</v>
      </c>
    </row>
    <row r="1886" spans="1:19" x14ac:dyDescent="0.25">
      <c r="A1886" t="s">
        <v>3962</v>
      </c>
      <c r="B1886" t="s">
        <v>3963</v>
      </c>
      <c r="C1886">
        <v>6086</v>
      </c>
      <c r="D1886" t="s">
        <v>96</v>
      </c>
      <c r="E1886" t="s">
        <v>16</v>
      </c>
      <c r="F1886" t="s">
        <v>17</v>
      </c>
      <c r="G1886" t="s">
        <v>17</v>
      </c>
      <c r="H1886" t="s">
        <v>96</v>
      </c>
      <c r="I1886" t="s">
        <v>19</v>
      </c>
      <c r="J1886">
        <v>20859.900000000001</v>
      </c>
      <c r="K1886">
        <v>1</v>
      </c>
      <c r="L1886" t="s">
        <v>101</v>
      </c>
      <c r="M1886" t="s">
        <v>3427</v>
      </c>
      <c r="O1886">
        <v>1000</v>
      </c>
      <c r="P1886" t="s">
        <v>20</v>
      </c>
      <c r="Q1886">
        <v>5.0999999999999996</v>
      </c>
      <c r="R1886" s="48">
        <v>1.6666666666667274E-2</v>
      </c>
      <c r="S1886">
        <v>0</v>
      </c>
    </row>
    <row r="1887" spans="1:19" x14ac:dyDescent="0.25">
      <c r="A1887" t="s">
        <v>3964</v>
      </c>
      <c r="B1887" t="s">
        <v>3965</v>
      </c>
      <c r="C1887">
        <v>6086</v>
      </c>
      <c r="D1887" t="s">
        <v>96</v>
      </c>
      <c r="E1887" t="s">
        <v>16</v>
      </c>
      <c r="F1887" t="s">
        <v>17</v>
      </c>
      <c r="G1887" t="s">
        <v>17</v>
      </c>
      <c r="H1887" t="s">
        <v>96</v>
      </c>
      <c r="I1887" t="s">
        <v>19</v>
      </c>
      <c r="J1887">
        <v>20859.900000000001</v>
      </c>
      <c r="K1887">
        <v>1</v>
      </c>
      <c r="L1887" t="s">
        <v>101</v>
      </c>
      <c r="M1887" t="s">
        <v>3427</v>
      </c>
      <c r="O1887">
        <v>931</v>
      </c>
      <c r="P1887" t="s">
        <v>20</v>
      </c>
      <c r="Q1887">
        <v>4.9000000000000004</v>
      </c>
      <c r="R1887" s="48">
        <v>1.6666666666666607E-2</v>
      </c>
      <c r="S1887">
        <v>0</v>
      </c>
    </row>
    <row r="1888" spans="1:19" x14ac:dyDescent="0.25">
      <c r="A1888" t="s">
        <v>3966</v>
      </c>
      <c r="B1888" t="s">
        <v>3967</v>
      </c>
      <c r="C1888">
        <v>6086</v>
      </c>
      <c r="D1888" t="s">
        <v>96</v>
      </c>
      <c r="E1888" t="s">
        <v>16</v>
      </c>
      <c r="F1888" t="s">
        <v>17</v>
      </c>
      <c r="G1888" t="s">
        <v>17</v>
      </c>
      <c r="H1888" t="s">
        <v>96</v>
      </c>
      <c r="I1888" t="s">
        <v>19</v>
      </c>
      <c r="J1888">
        <v>20859.900000000001</v>
      </c>
      <c r="K1888">
        <v>1</v>
      </c>
      <c r="L1888" t="s">
        <v>101</v>
      </c>
      <c r="M1888" t="s">
        <v>3427</v>
      </c>
      <c r="O1888">
        <v>864</v>
      </c>
      <c r="P1888" t="s">
        <v>20</v>
      </c>
      <c r="Q1888">
        <v>2.9</v>
      </c>
      <c r="R1888" s="48">
        <v>1.6666666666666607E-2</v>
      </c>
      <c r="S1888">
        <v>0</v>
      </c>
    </row>
    <row r="1889" spans="1:19" x14ac:dyDescent="0.25">
      <c r="A1889" t="s">
        <v>3968</v>
      </c>
      <c r="B1889" t="s">
        <v>3969</v>
      </c>
      <c r="C1889">
        <v>6086</v>
      </c>
      <c r="D1889" t="s">
        <v>96</v>
      </c>
      <c r="E1889" t="s">
        <v>16</v>
      </c>
      <c r="F1889" t="s">
        <v>17</v>
      </c>
      <c r="G1889" t="s">
        <v>17</v>
      </c>
      <c r="H1889" t="s">
        <v>96</v>
      </c>
      <c r="I1889" t="s">
        <v>19</v>
      </c>
      <c r="J1889">
        <v>20859.900000000001</v>
      </c>
      <c r="K1889">
        <v>1</v>
      </c>
      <c r="L1889" t="s">
        <v>101</v>
      </c>
      <c r="M1889" t="s">
        <v>3427</v>
      </c>
      <c r="O1889">
        <v>1121</v>
      </c>
      <c r="P1889" t="s">
        <v>20</v>
      </c>
      <c r="Q1889">
        <v>5.8</v>
      </c>
      <c r="R1889" s="48">
        <v>1.6666666666666607E-2</v>
      </c>
      <c r="S1889">
        <v>0</v>
      </c>
    </row>
    <row r="1890" spans="1:19" x14ac:dyDescent="0.25">
      <c r="A1890" t="s">
        <v>3970</v>
      </c>
      <c r="B1890" t="s">
        <v>3971</v>
      </c>
      <c r="C1890">
        <v>6086</v>
      </c>
      <c r="D1890" t="s">
        <v>96</v>
      </c>
      <c r="E1890" t="s">
        <v>16</v>
      </c>
      <c r="F1890" t="s">
        <v>17</v>
      </c>
      <c r="G1890" t="s">
        <v>17</v>
      </c>
      <c r="H1890" t="s">
        <v>96</v>
      </c>
      <c r="I1890" t="s">
        <v>19</v>
      </c>
      <c r="J1890">
        <v>20859.900000000001</v>
      </c>
      <c r="K1890">
        <v>1</v>
      </c>
      <c r="L1890" t="s">
        <v>101</v>
      </c>
      <c r="M1890" t="s">
        <v>3427</v>
      </c>
      <c r="O1890">
        <v>1085</v>
      </c>
      <c r="P1890" t="s">
        <v>20</v>
      </c>
      <c r="Q1890">
        <v>5.5</v>
      </c>
      <c r="R1890" s="48">
        <v>1.6666666666666607E-2</v>
      </c>
      <c r="S1890">
        <v>0</v>
      </c>
    </row>
    <row r="1891" spans="1:19" x14ac:dyDescent="0.25">
      <c r="A1891" t="s">
        <v>3972</v>
      </c>
      <c r="B1891" t="s">
        <v>3973</v>
      </c>
      <c r="C1891">
        <v>6086</v>
      </c>
      <c r="D1891" t="s">
        <v>96</v>
      </c>
      <c r="E1891" t="s">
        <v>16</v>
      </c>
      <c r="F1891" t="s">
        <v>17</v>
      </c>
      <c r="G1891" t="s">
        <v>17</v>
      </c>
      <c r="H1891" t="s">
        <v>96</v>
      </c>
      <c r="I1891" t="s">
        <v>19</v>
      </c>
      <c r="J1891">
        <v>20859.900000000001</v>
      </c>
      <c r="K1891">
        <v>1</v>
      </c>
      <c r="L1891" t="s">
        <v>101</v>
      </c>
      <c r="M1891" t="s">
        <v>3427</v>
      </c>
      <c r="O1891">
        <v>1035</v>
      </c>
      <c r="P1891" t="s">
        <v>20</v>
      </c>
      <c r="Q1891">
        <v>5.4</v>
      </c>
      <c r="R1891" s="48">
        <v>1.6666666666666607E-2</v>
      </c>
      <c r="S1891">
        <v>0</v>
      </c>
    </row>
    <row r="1892" spans="1:19" x14ac:dyDescent="0.25">
      <c r="A1892" t="s">
        <v>3974</v>
      </c>
      <c r="B1892" t="s">
        <v>3975</v>
      </c>
      <c r="C1892">
        <v>6086</v>
      </c>
      <c r="D1892" t="s">
        <v>96</v>
      </c>
      <c r="E1892" t="s">
        <v>16</v>
      </c>
      <c r="F1892" t="s">
        <v>17</v>
      </c>
      <c r="G1892" t="s">
        <v>17</v>
      </c>
      <c r="H1892" t="s">
        <v>96</v>
      </c>
      <c r="I1892" t="s">
        <v>19</v>
      </c>
      <c r="J1892">
        <v>20859.900000000001</v>
      </c>
      <c r="K1892">
        <v>1</v>
      </c>
      <c r="L1892" t="s">
        <v>101</v>
      </c>
      <c r="M1892" t="s">
        <v>3427</v>
      </c>
      <c r="O1892">
        <v>1084</v>
      </c>
      <c r="P1892" t="s">
        <v>20</v>
      </c>
      <c r="Q1892">
        <v>5.7</v>
      </c>
      <c r="R1892" s="48">
        <v>1.6666666666666607E-2</v>
      </c>
      <c r="S1892">
        <v>0</v>
      </c>
    </row>
    <row r="1893" spans="1:19" x14ac:dyDescent="0.25">
      <c r="A1893" t="s">
        <v>3976</v>
      </c>
      <c r="B1893" t="s">
        <v>3977</v>
      </c>
      <c r="C1893">
        <v>6086</v>
      </c>
      <c r="D1893" t="s">
        <v>96</v>
      </c>
      <c r="E1893" t="s">
        <v>16</v>
      </c>
      <c r="F1893" t="s">
        <v>17</v>
      </c>
      <c r="G1893" t="s">
        <v>17</v>
      </c>
      <c r="H1893" t="s">
        <v>96</v>
      </c>
      <c r="I1893" t="s">
        <v>19</v>
      </c>
      <c r="J1893">
        <v>20859.900000000001</v>
      </c>
      <c r="K1893">
        <v>1</v>
      </c>
      <c r="L1893" t="s">
        <v>101</v>
      </c>
      <c r="M1893" t="s">
        <v>3427</v>
      </c>
      <c r="O1893">
        <v>1078</v>
      </c>
      <c r="P1893" t="s">
        <v>20</v>
      </c>
      <c r="Q1893">
        <v>5.6</v>
      </c>
      <c r="R1893" s="48">
        <v>1.6666666666666607E-2</v>
      </c>
      <c r="S1893">
        <v>0</v>
      </c>
    </row>
    <row r="1894" spans="1:19" x14ac:dyDescent="0.25">
      <c r="A1894" t="s">
        <v>3978</v>
      </c>
      <c r="B1894" t="s">
        <v>3979</v>
      </c>
      <c r="C1894">
        <v>6086</v>
      </c>
      <c r="D1894" t="s">
        <v>96</v>
      </c>
      <c r="E1894" t="s">
        <v>16</v>
      </c>
      <c r="F1894" t="s">
        <v>17</v>
      </c>
      <c r="G1894" t="s">
        <v>17</v>
      </c>
      <c r="H1894" t="s">
        <v>96</v>
      </c>
      <c r="I1894" t="s">
        <v>19</v>
      </c>
      <c r="J1894">
        <v>20859.900000000001</v>
      </c>
      <c r="K1894">
        <v>1</v>
      </c>
      <c r="L1894" t="s">
        <v>101</v>
      </c>
      <c r="M1894" t="s">
        <v>3427</v>
      </c>
      <c r="O1894">
        <v>1099</v>
      </c>
      <c r="P1894" t="s">
        <v>20</v>
      </c>
      <c r="Q1894">
        <v>5.7</v>
      </c>
      <c r="R1894" s="48">
        <v>1.6666666666666607E-2</v>
      </c>
      <c r="S1894">
        <v>0</v>
      </c>
    </row>
    <row r="1895" spans="1:19" x14ac:dyDescent="0.25">
      <c r="A1895" t="s">
        <v>3980</v>
      </c>
      <c r="B1895" t="s">
        <v>3981</v>
      </c>
      <c r="C1895">
        <v>6086</v>
      </c>
      <c r="D1895" t="s">
        <v>96</v>
      </c>
      <c r="E1895" t="s">
        <v>16</v>
      </c>
      <c r="F1895" t="s">
        <v>17</v>
      </c>
      <c r="G1895" t="s">
        <v>17</v>
      </c>
      <c r="H1895" t="s">
        <v>96</v>
      </c>
      <c r="I1895" t="s">
        <v>19</v>
      </c>
      <c r="J1895">
        <v>20859.900000000001</v>
      </c>
      <c r="K1895">
        <v>1</v>
      </c>
      <c r="L1895" t="s">
        <v>101</v>
      </c>
      <c r="M1895" t="s">
        <v>3427</v>
      </c>
      <c r="O1895">
        <v>854</v>
      </c>
      <c r="P1895" t="s">
        <v>20</v>
      </c>
      <c r="Q1895">
        <v>4.0999999999999996</v>
      </c>
      <c r="R1895" s="48">
        <v>1.6666666666666607E-2</v>
      </c>
      <c r="S1895">
        <v>0</v>
      </c>
    </row>
    <row r="1896" spans="1:19" x14ac:dyDescent="0.25">
      <c r="A1896" t="s">
        <v>3982</v>
      </c>
      <c r="B1896" t="s">
        <v>3983</v>
      </c>
      <c r="C1896">
        <v>6086</v>
      </c>
      <c r="D1896" t="s">
        <v>96</v>
      </c>
      <c r="E1896" t="s">
        <v>16</v>
      </c>
      <c r="F1896" t="s">
        <v>21</v>
      </c>
      <c r="G1896" t="s">
        <v>21</v>
      </c>
      <c r="H1896" t="s">
        <v>96</v>
      </c>
      <c r="I1896" t="s">
        <v>22</v>
      </c>
      <c r="J1896">
        <v>20859.900000000001</v>
      </c>
      <c r="K1896">
        <v>1</v>
      </c>
      <c r="L1896" t="s">
        <v>97</v>
      </c>
      <c r="M1896" t="s">
        <v>3427</v>
      </c>
      <c r="O1896">
        <v>860</v>
      </c>
      <c r="P1896" t="s">
        <v>20</v>
      </c>
      <c r="Q1896">
        <v>2.2999999999999998</v>
      </c>
      <c r="R1896" s="48">
        <v>5.5555555555559799E-3</v>
      </c>
      <c r="S1896">
        <v>0</v>
      </c>
    </row>
    <row r="1897" spans="1:19" x14ac:dyDescent="0.25">
      <c r="A1897" t="s">
        <v>3984</v>
      </c>
      <c r="B1897" t="s">
        <v>3985</v>
      </c>
      <c r="C1897">
        <v>6086</v>
      </c>
      <c r="D1897" t="s">
        <v>96</v>
      </c>
      <c r="E1897" t="s">
        <v>16</v>
      </c>
      <c r="F1897" t="s">
        <v>21</v>
      </c>
      <c r="G1897" t="s">
        <v>21</v>
      </c>
      <c r="H1897" t="s">
        <v>96</v>
      </c>
      <c r="I1897" t="s">
        <v>22</v>
      </c>
      <c r="J1897">
        <v>20859.900000000001</v>
      </c>
      <c r="K1897">
        <v>1</v>
      </c>
      <c r="L1897" t="s">
        <v>97</v>
      </c>
      <c r="M1897" t="s">
        <v>3427</v>
      </c>
      <c r="O1897">
        <v>1300</v>
      </c>
      <c r="P1897" t="s">
        <v>20</v>
      </c>
      <c r="Q1897">
        <v>2.5</v>
      </c>
      <c r="R1897" s="48">
        <v>1.6666666666666607E-2</v>
      </c>
      <c r="S1897">
        <v>0</v>
      </c>
    </row>
    <row r="1898" spans="1:19" x14ac:dyDescent="0.25">
      <c r="A1898" t="s">
        <v>3986</v>
      </c>
      <c r="B1898" t="s">
        <v>3987</v>
      </c>
      <c r="C1898">
        <v>6086</v>
      </c>
      <c r="D1898" t="s">
        <v>96</v>
      </c>
      <c r="E1898" t="s">
        <v>16</v>
      </c>
      <c r="F1898" t="s">
        <v>21</v>
      </c>
      <c r="G1898" t="s">
        <v>21</v>
      </c>
      <c r="H1898" t="s">
        <v>96</v>
      </c>
      <c r="I1898" t="s">
        <v>22</v>
      </c>
      <c r="J1898">
        <v>20859.900000000001</v>
      </c>
      <c r="K1898">
        <v>1</v>
      </c>
      <c r="L1898" t="s">
        <v>97</v>
      </c>
      <c r="M1898" t="s">
        <v>3427</v>
      </c>
      <c r="O1898">
        <v>1018</v>
      </c>
      <c r="P1898" t="s">
        <v>20</v>
      </c>
      <c r="Q1898">
        <v>4.4000000000000004</v>
      </c>
      <c r="R1898" s="48">
        <v>1.6666666666666607E-2</v>
      </c>
      <c r="S1898">
        <v>0</v>
      </c>
    </row>
    <row r="1899" spans="1:19" x14ac:dyDescent="0.25">
      <c r="A1899" t="s">
        <v>3988</v>
      </c>
      <c r="B1899" t="s">
        <v>3989</v>
      </c>
      <c r="C1899">
        <v>6086</v>
      </c>
      <c r="D1899" t="s">
        <v>96</v>
      </c>
      <c r="E1899" t="s">
        <v>16</v>
      </c>
      <c r="F1899" t="s">
        <v>17</v>
      </c>
      <c r="G1899" t="s">
        <v>17</v>
      </c>
      <c r="H1899" t="s">
        <v>96</v>
      </c>
      <c r="I1899" t="s">
        <v>19</v>
      </c>
      <c r="J1899">
        <v>20859.900000000001</v>
      </c>
      <c r="K1899">
        <v>1</v>
      </c>
      <c r="L1899" t="s">
        <v>101</v>
      </c>
      <c r="M1899" t="s">
        <v>3427</v>
      </c>
      <c r="O1899">
        <v>1008</v>
      </c>
      <c r="P1899" t="s">
        <v>20</v>
      </c>
      <c r="Q1899">
        <v>5.0999999999999996</v>
      </c>
      <c r="R1899" s="48">
        <v>5.0000000000001155E-3</v>
      </c>
      <c r="S1899">
        <v>0</v>
      </c>
    </row>
    <row r="1900" spans="1:19" x14ac:dyDescent="0.25">
      <c r="A1900" t="s">
        <v>3990</v>
      </c>
      <c r="B1900" t="s">
        <v>3991</v>
      </c>
      <c r="C1900">
        <v>6086</v>
      </c>
      <c r="D1900" t="s">
        <v>96</v>
      </c>
      <c r="E1900" t="s">
        <v>16</v>
      </c>
      <c r="F1900" t="s">
        <v>17</v>
      </c>
      <c r="G1900" t="s">
        <v>17</v>
      </c>
      <c r="H1900" t="s">
        <v>96</v>
      </c>
      <c r="I1900" t="s">
        <v>19</v>
      </c>
      <c r="J1900">
        <v>20859.900000000001</v>
      </c>
      <c r="K1900">
        <v>1</v>
      </c>
      <c r="L1900" t="s">
        <v>101</v>
      </c>
      <c r="M1900" t="s">
        <v>3427</v>
      </c>
      <c r="O1900">
        <v>1033</v>
      </c>
      <c r="P1900" t="s">
        <v>20</v>
      </c>
      <c r="Q1900">
        <v>5.4</v>
      </c>
      <c r="R1900" s="48">
        <v>1.6666666666666607E-2</v>
      </c>
      <c r="S1900">
        <v>0</v>
      </c>
    </row>
    <row r="1901" spans="1:19" x14ac:dyDescent="0.25">
      <c r="A1901" t="s">
        <v>3992</v>
      </c>
      <c r="B1901" t="s">
        <v>3993</v>
      </c>
      <c r="C1901">
        <v>6086</v>
      </c>
      <c r="D1901" t="s">
        <v>96</v>
      </c>
      <c r="E1901" t="s">
        <v>16</v>
      </c>
      <c r="F1901" t="s">
        <v>17</v>
      </c>
      <c r="G1901" t="s">
        <v>17</v>
      </c>
      <c r="H1901" t="s">
        <v>96</v>
      </c>
      <c r="I1901" t="s">
        <v>19</v>
      </c>
      <c r="J1901">
        <v>20859.900000000001</v>
      </c>
      <c r="K1901">
        <v>1</v>
      </c>
      <c r="L1901" t="s">
        <v>101</v>
      </c>
      <c r="M1901" t="s">
        <v>3427</v>
      </c>
      <c r="O1901">
        <v>1015</v>
      </c>
      <c r="P1901" t="s">
        <v>20</v>
      </c>
      <c r="Q1901">
        <v>5.2</v>
      </c>
      <c r="R1901" s="48">
        <v>1.6666666666666607E-2</v>
      </c>
      <c r="S1901">
        <v>0</v>
      </c>
    </row>
    <row r="1902" spans="1:19" x14ac:dyDescent="0.25">
      <c r="A1902" t="s">
        <v>3994</v>
      </c>
      <c r="B1902" t="s">
        <v>3995</v>
      </c>
      <c r="C1902">
        <v>6086</v>
      </c>
      <c r="D1902" t="s">
        <v>96</v>
      </c>
      <c r="E1902" t="s">
        <v>16</v>
      </c>
      <c r="F1902" t="s">
        <v>17</v>
      </c>
      <c r="G1902" t="s">
        <v>17</v>
      </c>
      <c r="H1902" t="s">
        <v>96</v>
      </c>
      <c r="I1902" t="s">
        <v>19</v>
      </c>
      <c r="J1902">
        <v>20859.900000000001</v>
      </c>
      <c r="K1902">
        <v>1</v>
      </c>
      <c r="L1902" t="s">
        <v>101</v>
      </c>
      <c r="M1902" t="s">
        <v>3427</v>
      </c>
      <c r="O1902">
        <v>889</v>
      </c>
      <c r="P1902" t="s">
        <v>20</v>
      </c>
      <c r="Q1902">
        <v>4.5</v>
      </c>
      <c r="R1902" s="48">
        <v>1.6666666666666607E-2</v>
      </c>
      <c r="S1902">
        <v>0</v>
      </c>
    </row>
    <row r="1903" spans="1:19" x14ac:dyDescent="0.25">
      <c r="A1903" t="s">
        <v>3996</v>
      </c>
      <c r="B1903" t="s">
        <v>3997</v>
      </c>
      <c r="C1903">
        <v>6086</v>
      </c>
      <c r="D1903" t="s">
        <v>96</v>
      </c>
      <c r="E1903" t="s">
        <v>16</v>
      </c>
      <c r="F1903" t="s">
        <v>17</v>
      </c>
      <c r="G1903" t="s">
        <v>17</v>
      </c>
      <c r="H1903" t="s">
        <v>96</v>
      </c>
      <c r="I1903" t="s">
        <v>19</v>
      </c>
      <c r="J1903">
        <v>20859.900000000001</v>
      </c>
      <c r="K1903">
        <v>1</v>
      </c>
      <c r="L1903" t="s">
        <v>101</v>
      </c>
      <c r="M1903" t="s">
        <v>3427</v>
      </c>
      <c r="O1903">
        <v>1124</v>
      </c>
      <c r="P1903" t="s">
        <v>20</v>
      </c>
      <c r="Q1903">
        <v>4.8</v>
      </c>
      <c r="R1903" s="48">
        <v>1.6666666666666607E-2</v>
      </c>
      <c r="S1903">
        <v>0</v>
      </c>
    </row>
    <row r="1904" spans="1:19" x14ac:dyDescent="0.25">
      <c r="A1904" t="s">
        <v>3998</v>
      </c>
      <c r="B1904" t="s">
        <v>3999</v>
      </c>
      <c r="C1904">
        <v>6086</v>
      </c>
      <c r="D1904" t="s">
        <v>96</v>
      </c>
      <c r="E1904" t="s">
        <v>16</v>
      </c>
      <c r="F1904" t="s">
        <v>21</v>
      </c>
      <c r="G1904" t="s">
        <v>21</v>
      </c>
      <c r="H1904" t="s">
        <v>96</v>
      </c>
      <c r="I1904" t="s">
        <v>22</v>
      </c>
      <c r="J1904">
        <v>20859.900000000001</v>
      </c>
      <c r="K1904">
        <v>1</v>
      </c>
      <c r="L1904" t="s">
        <v>97</v>
      </c>
      <c r="M1904" t="s">
        <v>3427</v>
      </c>
      <c r="O1904">
        <v>1254</v>
      </c>
      <c r="P1904" t="s">
        <v>20</v>
      </c>
      <c r="Q1904">
        <v>7.4</v>
      </c>
      <c r="R1904" s="48">
        <v>1.2222222222222356E-2</v>
      </c>
      <c r="S1904">
        <v>0</v>
      </c>
    </row>
    <row r="1905" spans="1:19" x14ac:dyDescent="0.25">
      <c r="A1905" t="s">
        <v>4000</v>
      </c>
      <c r="B1905" t="s">
        <v>4001</v>
      </c>
      <c r="C1905">
        <v>6086</v>
      </c>
      <c r="D1905" t="s">
        <v>96</v>
      </c>
      <c r="E1905" t="s">
        <v>16</v>
      </c>
      <c r="F1905" t="s">
        <v>21</v>
      </c>
      <c r="G1905" t="s">
        <v>21</v>
      </c>
      <c r="H1905" t="s">
        <v>96</v>
      </c>
      <c r="I1905" t="s">
        <v>22</v>
      </c>
      <c r="J1905">
        <v>20859.900000000001</v>
      </c>
      <c r="K1905">
        <v>1</v>
      </c>
      <c r="L1905" t="s">
        <v>97</v>
      </c>
      <c r="M1905" t="s">
        <v>3427</v>
      </c>
      <c r="O1905">
        <v>1243</v>
      </c>
      <c r="P1905" t="s">
        <v>20</v>
      </c>
      <c r="Q1905">
        <v>7.7</v>
      </c>
      <c r="R1905" s="48">
        <v>1.6666666666666607E-2</v>
      </c>
      <c r="S1905">
        <v>0</v>
      </c>
    </row>
    <row r="1906" spans="1:19" x14ac:dyDescent="0.25">
      <c r="A1906" t="s">
        <v>4002</v>
      </c>
      <c r="B1906" t="s">
        <v>4003</v>
      </c>
      <c r="C1906">
        <v>6086</v>
      </c>
      <c r="D1906" t="s">
        <v>96</v>
      </c>
      <c r="E1906" t="s">
        <v>16</v>
      </c>
      <c r="F1906" t="s">
        <v>26</v>
      </c>
      <c r="G1906" t="s">
        <v>27</v>
      </c>
      <c r="H1906" t="s">
        <v>96</v>
      </c>
      <c r="I1906" t="s">
        <v>19</v>
      </c>
      <c r="J1906">
        <v>20860.400000000001</v>
      </c>
      <c r="K1906">
        <v>1</v>
      </c>
      <c r="L1906" t="s">
        <v>114</v>
      </c>
      <c r="M1906" t="s">
        <v>3427</v>
      </c>
      <c r="O1906">
        <v>1212</v>
      </c>
      <c r="P1906" t="s">
        <v>20</v>
      </c>
      <c r="Q1906">
        <v>5.0999999999999996</v>
      </c>
      <c r="R1906" s="48">
        <v>1.6666666666666607E-2</v>
      </c>
      <c r="S1906">
        <v>0</v>
      </c>
    </row>
    <row r="1907" spans="1:19" x14ac:dyDescent="0.25">
      <c r="A1907" t="s">
        <v>4004</v>
      </c>
      <c r="B1907" t="s">
        <v>4005</v>
      </c>
      <c r="C1907">
        <v>6086</v>
      </c>
      <c r="D1907" t="s">
        <v>96</v>
      </c>
      <c r="E1907" t="s">
        <v>16</v>
      </c>
      <c r="F1907" t="s">
        <v>26</v>
      </c>
      <c r="G1907" t="s">
        <v>27</v>
      </c>
      <c r="H1907" t="s">
        <v>96</v>
      </c>
      <c r="I1907" t="s">
        <v>19</v>
      </c>
      <c r="J1907">
        <v>20860.400000000001</v>
      </c>
      <c r="K1907">
        <v>1</v>
      </c>
      <c r="L1907" t="s">
        <v>114</v>
      </c>
      <c r="M1907" t="s">
        <v>3427</v>
      </c>
      <c r="O1907">
        <v>1114</v>
      </c>
      <c r="P1907" t="s">
        <v>20</v>
      </c>
      <c r="Q1907">
        <v>5.7</v>
      </c>
      <c r="R1907" s="48">
        <v>1.6666666666666607E-2</v>
      </c>
      <c r="S1907">
        <v>0</v>
      </c>
    </row>
    <row r="1908" spans="1:19" x14ac:dyDescent="0.25">
      <c r="A1908" t="s">
        <v>4006</v>
      </c>
      <c r="B1908" t="s">
        <v>4007</v>
      </c>
      <c r="C1908">
        <v>6086</v>
      </c>
      <c r="D1908" t="s">
        <v>96</v>
      </c>
      <c r="E1908" t="s">
        <v>16</v>
      </c>
      <c r="F1908" t="s">
        <v>26</v>
      </c>
      <c r="G1908" t="s">
        <v>27</v>
      </c>
      <c r="H1908" t="s">
        <v>96</v>
      </c>
      <c r="I1908" t="s">
        <v>19</v>
      </c>
      <c r="J1908">
        <v>20860.400000000001</v>
      </c>
      <c r="K1908">
        <v>1</v>
      </c>
      <c r="L1908" t="s">
        <v>114</v>
      </c>
      <c r="M1908" t="s">
        <v>3427</v>
      </c>
      <c r="O1908">
        <v>849</v>
      </c>
      <c r="P1908" t="s">
        <v>20</v>
      </c>
      <c r="Q1908">
        <v>0</v>
      </c>
      <c r="R1908" s="48">
        <v>1.6666666666666607E-2</v>
      </c>
      <c r="S1908">
        <v>1</v>
      </c>
    </row>
    <row r="1909" spans="1:19" x14ac:dyDescent="0.25">
      <c r="A1909" t="s">
        <v>4008</v>
      </c>
      <c r="B1909" t="s">
        <v>4009</v>
      </c>
      <c r="C1909">
        <v>6086</v>
      </c>
      <c r="D1909" t="s">
        <v>96</v>
      </c>
      <c r="E1909" t="s">
        <v>16</v>
      </c>
      <c r="F1909" t="s">
        <v>26</v>
      </c>
      <c r="G1909" t="s">
        <v>27</v>
      </c>
      <c r="H1909" t="s">
        <v>96</v>
      </c>
      <c r="I1909" t="s">
        <v>19</v>
      </c>
      <c r="J1909">
        <v>20860.400000000001</v>
      </c>
      <c r="K1909">
        <v>1</v>
      </c>
      <c r="L1909" t="s">
        <v>114</v>
      </c>
      <c r="M1909" t="s">
        <v>3427</v>
      </c>
      <c r="O1909">
        <v>1220</v>
      </c>
      <c r="P1909" t="s">
        <v>20</v>
      </c>
      <c r="Q1909">
        <v>3.8</v>
      </c>
      <c r="R1909" s="48">
        <v>1.6666666666666607E-2</v>
      </c>
      <c r="S1909">
        <v>0</v>
      </c>
    </row>
    <row r="1910" spans="1:19" x14ac:dyDescent="0.25">
      <c r="A1910" t="s">
        <v>4010</v>
      </c>
      <c r="B1910" t="s">
        <v>4011</v>
      </c>
      <c r="C1910">
        <v>6086</v>
      </c>
      <c r="D1910" t="s">
        <v>96</v>
      </c>
      <c r="E1910" t="s">
        <v>16</v>
      </c>
      <c r="F1910" t="s">
        <v>26</v>
      </c>
      <c r="G1910" t="s">
        <v>27</v>
      </c>
      <c r="H1910" t="s">
        <v>96</v>
      </c>
      <c r="I1910" t="s">
        <v>19</v>
      </c>
      <c r="J1910">
        <v>20860.400000000001</v>
      </c>
      <c r="K1910">
        <v>1</v>
      </c>
      <c r="L1910" t="s">
        <v>114</v>
      </c>
      <c r="M1910" t="s">
        <v>3427</v>
      </c>
      <c r="O1910">
        <v>908</v>
      </c>
      <c r="P1910" t="s">
        <v>20</v>
      </c>
      <c r="Q1910">
        <v>2.2000000000000002</v>
      </c>
      <c r="R1910" s="48">
        <v>1.6666666666666607E-2</v>
      </c>
      <c r="S1910">
        <v>0</v>
      </c>
    </row>
    <row r="1911" spans="1:19" x14ac:dyDescent="0.25">
      <c r="A1911" t="s">
        <v>4012</v>
      </c>
      <c r="B1911" t="s">
        <v>4013</v>
      </c>
      <c r="C1911">
        <v>6086</v>
      </c>
      <c r="D1911" t="s">
        <v>96</v>
      </c>
      <c r="E1911" t="s">
        <v>16</v>
      </c>
      <c r="F1911" t="s">
        <v>28</v>
      </c>
      <c r="G1911" t="s">
        <v>28</v>
      </c>
      <c r="H1911" t="s">
        <v>96</v>
      </c>
      <c r="I1911" t="s">
        <v>19</v>
      </c>
      <c r="J1911">
        <v>20860.400000000001</v>
      </c>
      <c r="K1911">
        <v>1</v>
      </c>
      <c r="L1911" t="s">
        <v>121</v>
      </c>
      <c r="M1911" t="s">
        <v>3427</v>
      </c>
      <c r="O1911">
        <v>852</v>
      </c>
      <c r="P1911" t="s">
        <v>20</v>
      </c>
      <c r="Q1911">
        <v>0</v>
      </c>
      <c r="R1911" s="48">
        <v>8.3333333333333037E-3</v>
      </c>
      <c r="S1911">
        <v>1</v>
      </c>
    </row>
    <row r="1912" spans="1:19" x14ac:dyDescent="0.25">
      <c r="A1912" t="s">
        <v>4014</v>
      </c>
      <c r="B1912" t="s">
        <v>4015</v>
      </c>
      <c r="C1912">
        <v>6086</v>
      </c>
      <c r="D1912" t="s">
        <v>96</v>
      </c>
      <c r="E1912" t="s">
        <v>16</v>
      </c>
      <c r="F1912" t="s">
        <v>28</v>
      </c>
      <c r="G1912" t="s">
        <v>28</v>
      </c>
      <c r="H1912" t="s">
        <v>96</v>
      </c>
      <c r="I1912" t="s">
        <v>19</v>
      </c>
      <c r="J1912">
        <v>20860.400000000001</v>
      </c>
      <c r="K1912">
        <v>1</v>
      </c>
      <c r="L1912" t="s">
        <v>121</v>
      </c>
      <c r="M1912" t="s">
        <v>3427</v>
      </c>
      <c r="O1912">
        <v>1172</v>
      </c>
      <c r="P1912" t="s">
        <v>20</v>
      </c>
      <c r="Q1912">
        <v>0</v>
      </c>
      <c r="R1912" s="48">
        <v>1.6666666666667274E-2</v>
      </c>
      <c r="S1912">
        <v>1</v>
      </c>
    </row>
    <row r="1913" spans="1:19" x14ac:dyDescent="0.25">
      <c r="A1913" t="s">
        <v>4016</v>
      </c>
      <c r="B1913" t="s">
        <v>4017</v>
      </c>
      <c r="C1913">
        <v>6086</v>
      </c>
      <c r="D1913" t="s">
        <v>96</v>
      </c>
      <c r="E1913" t="s">
        <v>16</v>
      </c>
      <c r="F1913" t="s">
        <v>28</v>
      </c>
      <c r="G1913" t="s">
        <v>28</v>
      </c>
      <c r="H1913" t="s">
        <v>96</v>
      </c>
      <c r="I1913" t="s">
        <v>19</v>
      </c>
      <c r="J1913">
        <v>20860.5</v>
      </c>
      <c r="K1913">
        <v>1</v>
      </c>
      <c r="L1913" t="s">
        <v>121</v>
      </c>
      <c r="M1913" t="s">
        <v>3427</v>
      </c>
      <c r="O1913">
        <v>830</v>
      </c>
      <c r="P1913" t="s">
        <v>20</v>
      </c>
      <c r="Q1913">
        <v>1.2</v>
      </c>
      <c r="R1913" s="48">
        <v>1.6666666666666607E-2</v>
      </c>
      <c r="S1913">
        <v>0</v>
      </c>
    </row>
    <row r="1914" spans="1:19" x14ac:dyDescent="0.25">
      <c r="A1914" t="s">
        <v>4018</v>
      </c>
      <c r="B1914" t="s">
        <v>4019</v>
      </c>
      <c r="C1914">
        <v>6086</v>
      </c>
      <c r="D1914" t="s">
        <v>96</v>
      </c>
      <c r="E1914" t="s">
        <v>16</v>
      </c>
      <c r="F1914" t="s">
        <v>28</v>
      </c>
      <c r="G1914" t="s">
        <v>28</v>
      </c>
      <c r="H1914" t="s">
        <v>96</v>
      </c>
      <c r="I1914" t="s">
        <v>19</v>
      </c>
      <c r="J1914">
        <v>20860.5</v>
      </c>
      <c r="K1914">
        <v>1</v>
      </c>
      <c r="L1914" t="s">
        <v>121</v>
      </c>
      <c r="M1914" t="s">
        <v>3427</v>
      </c>
      <c r="O1914">
        <v>987</v>
      </c>
      <c r="P1914" t="s">
        <v>20</v>
      </c>
      <c r="Q1914">
        <v>0</v>
      </c>
      <c r="R1914" s="48">
        <v>1.6666666666666607E-2</v>
      </c>
      <c r="S1914">
        <v>1</v>
      </c>
    </row>
    <row r="1915" spans="1:19" x14ac:dyDescent="0.25">
      <c r="A1915" t="s">
        <v>4020</v>
      </c>
      <c r="B1915" t="s">
        <v>4021</v>
      </c>
      <c r="C1915">
        <v>6086</v>
      </c>
      <c r="D1915" t="s">
        <v>96</v>
      </c>
      <c r="E1915" t="s">
        <v>16</v>
      </c>
      <c r="F1915" t="s">
        <v>28</v>
      </c>
      <c r="G1915" t="s">
        <v>28</v>
      </c>
      <c r="H1915" t="s">
        <v>96</v>
      </c>
      <c r="I1915" t="s">
        <v>19</v>
      </c>
      <c r="J1915">
        <v>20860.5</v>
      </c>
      <c r="K1915">
        <v>1</v>
      </c>
      <c r="L1915" t="s">
        <v>121</v>
      </c>
      <c r="M1915" t="s">
        <v>3427</v>
      </c>
      <c r="O1915">
        <v>1060</v>
      </c>
      <c r="P1915" t="s">
        <v>20</v>
      </c>
      <c r="Q1915">
        <v>0</v>
      </c>
      <c r="R1915" s="48">
        <v>1.6666666666666607E-2</v>
      </c>
      <c r="S1915">
        <v>1</v>
      </c>
    </row>
    <row r="1916" spans="1:19" x14ac:dyDescent="0.25">
      <c r="A1916" t="s">
        <v>4022</v>
      </c>
      <c r="B1916" t="s">
        <v>4023</v>
      </c>
      <c r="C1916">
        <v>6086</v>
      </c>
      <c r="D1916" t="s">
        <v>96</v>
      </c>
      <c r="E1916" t="s">
        <v>16</v>
      </c>
      <c r="F1916" t="s">
        <v>28</v>
      </c>
      <c r="G1916" t="s">
        <v>28</v>
      </c>
      <c r="H1916" t="s">
        <v>96</v>
      </c>
      <c r="I1916" t="s">
        <v>19</v>
      </c>
      <c r="J1916">
        <v>20860.5</v>
      </c>
      <c r="K1916">
        <v>1</v>
      </c>
      <c r="L1916" t="s">
        <v>121</v>
      </c>
      <c r="M1916" t="s">
        <v>3427</v>
      </c>
      <c r="O1916">
        <v>913</v>
      </c>
      <c r="P1916" t="s">
        <v>20</v>
      </c>
      <c r="Q1916">
        <v>1.6</v>
      </c>
      <c r="R1916" s="48">
        <v>1.6666666666666607E-2</v>
      </c>
      <c r="S1916">
        <v>0</v>
      </c>
    </row>
    <row r="1917" spans="1:19" x14ac:dyDescent="0.25">
      <c r="A1917" t="s">
        <v>4024</v>
      </c>
      <c r="B1917" t="s">
        <v>4025</v>
      </c>
      <c r="C1917">
        <v>6086</v>
      </c>
      <c r="D1917" t="s">
        <v>96</v>
      </c>
      <c r="E1917" t="s">
        <v>16</v>
      </c>
      <c r="F1917" t="s">
        <v>28</v>
      </c>
      <c r="G1917" t="s">
        <v>28</v>
      </c>
      <c r="H1917" t="s">
        <v>96</v>
      </c>
      <c r="I1917" t="s">
        <v>19</v>
      </c>
      <c r="J1917">
        <v>20860.5</v>
      </c>
      <c r="K1917">
        <v>1</v>
      </c>
      <c r="L1917" t="s">
        <v>121</v>
      </c>
      <c r="M1917" t="s">
        <v>3427</v>
      </c>
      <c r="O1917">
        <v>1017</v>
      </c>
      <c r="P1917" t="s">
        <v>20</v>
      </c>
      <c r="Q1917">
        <v>3.7</v>
      </c>
      <c r="R1917" s="48">
        <v>1.6666666666666607E-2</v>
      </c>
      <c r="S1917">
        <v>0</v>
      </c>
    </row>
    <row r="1918" spans="1:19" x14ac:dyDescent="0.25">
      <c r="A1918" t="s">
        <v>4026</v>
      </c>
      <c r="B1918" t="s">
        <v>4027</v>
      </c>
      <c r="C1918">
        <v>6086</v>
      </c>
      <c r="D1918" t="s">
        <v>96</v>
      </c>
      <c r="E1918" t="s">
        <v>16</v>
      </c>
      <c r="F1918" t="s">
        <v>28</v>
      </c>
      <c r="G1918" t="s">
        <v>28</v>
      </c>
      <c r="H1918" t="s">
        <v>96</v>
      </c>
      <c r="I1918" t="s">
        <v>19</v>
      </c>
      <c r="J1918">
        <v>20860.5</v>
      </c>
      <c r="K1918">
        <v>1</v>
      </c>
      <c r="L1918" t="s">
        <v>121</v>
      </c>
      <c r="M1918" t="s">
        <v>3427</v>
      </c>
      <c r="O1918">
        <v>927</v>
      </c>
      <c r="P1918" t="s">
        <v>20</v>
      </c>
      <c r="Q1918">
        <v>4.2</v>
      </c>
      <c r="R1918" s="48">
        <v>1.6666666666666607E-2</v>
      </c>
      <c r="S1918">
        <v>0</v>
      </c>
    </row>
    <row r="1919" spans="1:19" x14ac:dyDescent="0.25">
      <c r="A1919" t="s">
        <v>4028</v>
      </c>
      <c r="B1919" t="s">
        <v>4029</v>
      </c>
      <c r="C1919">
        <v>6086</v>
      </c>
      <c r="D1919" t="s">
        <v>96</v>
      </c>
      <c r="E1919" t="s">
        <v>16</v>
      </c>
      <c r="F1919" t="s">
        <v>28</v>
      </c>
      <c r="G1919" t="s">
        <v>28</v>
      </c>
      <c r="H1919" t="s">
        <v>96</v>
      </c>
      <c r="I1919" t="s">
        <v>19</v>
      </c>
      <c r="J1919">
        <v>20860.599999999999</v>
      </c>
      <c r="K1919">
        <v>1</v>
      </c>
      <c r="L1919" t="s">
        <v>121</v>
      </c>
      <c r="M1919" t="s">
        <v>3427</v>
      </c>
      <c r="O1919">
        <v>849</v>
      </c>
      <c r="P1919" t="s">
        <v>20</v>
      </c>
      <c r="Q1919">
        <v>2.1</v>
      </c>
      <c r="R1919" s="48">
        <v>1.6666666666666607E-2</v>
      </c>
      <c r="S1919">
        <v>0</v>
      </c>
    </row>
    <row r="1920" spans="1:19" x14ac:dyDescent="0.25">
      <c r="A1920" t="s">
        <v>4030</v>
      </c>
      <c r="B1920" t="s">
        <v>4031</v>
      </c>
      <c r="C1920">
        <v>6086</v>
      </c>
      <c r="D1920" t="s">
        <v>96</v>
      </c>
      <c r="E1920" t="s">
        <v>16</v>
      </c>
      <c r="F1920" t="s">
        <v>23</v>
      </c>
      <c r="G1920" t="s">
        <v>23</v>
      </c>
      <c r="H1920" t="s">
        <v>96</v>
      </c>
      <c r="I1920" t="s">
        <v>24</v>
      </c>
      <c r="J1920">
        <v>20860.599999999999</v>
      </c>
      <c r="K1920">
        <v>1</v>
      </c>
      <c r="L1920" t="s">
        <v>3518</v>
      </c>
      <c r="M1920" t="s">
        <v>3427</v>
      </c>
      <c r="O1920">
        <v>848</v>
      </c>
      <c r="P1920" t="s">
        <v>20</v>
      </c>
      <c r="Q1920">
        <v>0</v>
      </c>
      <c r="R1920" s="48">
        <v>5.0000000000001155E-3</v>
      </c>
      <c r="S1920">
        <v>1</v>
      </c>
    </row>
    <row r="1921" spans="1:19" x14ac:dyDescent="0.25">
      <c r="A1921" t="s">
        <v>4032</v>
      </c>
      <c r="B1921" t="s">
        <v>4033</v>
      </c>
      <c r="C1921">
        <v>6086</v>
      </c>
      <c r="D1921" t="s">
        <v>96</v>
      </c>
      <c r="E1921" t="s">
        <v>16</v>
      </c>
      <c r="F1921" t="s">
        <v>23</v>
      </c>
      <c r="G1921" t="s">
        <v>23</v>
      </c>
      <c r="H1921" t="s">
        <v>96</v>
      </c>
      <c r="I1921" t="s">
        <v>24</v>
      </c>
      <c r="J1921">
        <v>20860.599999999999</v>
      </c>
      <c r="K1921">
        <v>0</v>
      </c>
      <c r="L1921" t="s">
        <v>3518</v>
      </c>
      <c r="M1921" t="s">
        <v>3427</v>
      </c>
      <c r="O1921">
        <v>0</v>
      </c>
      <c r="P1921" t="s">
        <v>20</v>
      </c>
      <c r="Q1921">
        <v>0</v>
      </c>
      <c r="R1921" s="48">
        <v>1.6666666666666607E-2</v>
      </c>
      <c r="S1921">
        <v>0</v>
      </c>
    </row>
    <row r="1922" spans="1:19" x14ac:dyDescent="0.25">
      <c r="A1922" t="s">
        <v>4035</v>
      </c>
      <c r="B1922" t="s">
        <v>4036</v>
      </c>
      <c r="C1922">
        <v>6086</v>
      </c>
      <c r="D1922" t="s">
        <v>96</v>
      </c>
      <c r="E1922" t="s">
        <v>16</v>
      </c>
      <c r="F1922" t="s">
        <v>23</v>
      </c>
      <c r="G1922" t="s">
        <v>23</v>
      </c>
      <c r="H1922" t="s">
        <v>96</v>
      </c>
      <c r="I1922" t="s">
        <v>24</v>
      </c>
      <c r="J1922">
        <v>20860.599999999999</v>
      </c>
      <c r="K1922">
        <v>0</v>
      </c>
      <c r="L1922" t="s">
        <v>3518</v>
      </c>
      <c r="M1922" t="s">
        <v>3427</v>
      </c>
      <c r="O1922">
        <v>0</v>
      </c>
      <c r="P1922" t="s">
        <v>20</v>
      </c>
      <c r="Q1922">
        <v>0</v>
      </c>
      <c r="R1922" s="48">
        <v>1.6666666666666607E-2</v>
      </c>
      <c r="S1922">
        <v>0</v>
      </c>
    </row>
    <row r="1923" spans="1:19" x14ac:dyDescent="0.25">
      <c r="A1923" t="s">
        <v>4037</v>
      </c>
      <c r="B1923" t="s">
        <v>4038</v>
      </c>
      <c r="C1923">
        <v>6086</v>
      </c>
      <c r="D1923" t="s">
        <v>96</v>
      </c>
      <c r="E1923" t="s">
        <v>16</v>
      </c>
      <c r="F1923" t="s">
        <v>23</v>
      </c>
      <c r="G1923" t="s">
        <v>23</v>
      </c>
      <c r="H1923" t="s">
        <v>96</v>
      </c>
      <c r="I1923" t="s">
        <v>24</v>
      </c>
      <c r="J1923">
        <v>20860.599999999999</v>
      </c>
      <c r="K1923">
        <v>0</v>
      </c>
      <c r="L1923" t="s">
        <v>3518</v>
      </c>
      <c r="M1923" t="s">
        <v>3427</v>
      </c>
      <c r="O1923">
        <v>0</v>
      </c>
      <c r="P1923" t="s">
        <v>20</v>
      </c>
      <c r="Q1923">
        <v>0</v>
      </c>
      <c r="R1923" s="48">
        <v>1.6666666666666607E-2</v>
      </c>
      <c r="S1923">
        <v>0</v>
      </c>
    </row>
    <row r="1924" spans="1:19" x14ac:dyDescent="0.25">
      <c r="A1924" t="s">
        <v>4039</v>
      </c>
      <c r="B1924" t="s">
        <v>4040</v>
      </c>
      <c r="C1924">
        <v>6086</v>
      </c>
      <c r="D1924" t="s">
        <v>96</v>
      </c>
      <c r="E1924" t="s">
        <v>16</v>
      </c>
      <c r="F1924" t="s">
        <v>23</v>
      </c>
      <c r="G1924" t="s">
        <v>23</v>
      </c>
      <c r="H1924" t="s">
        <v>96</v>
      </c>
      <c r="I1924" t="s">
        <v>24</v>
      </c>
      <c r="J1924">
        <v>20860.599999999999</v>
      </c>
      <c r="K1924">
        <v>0</v>
      </c>
      <c r="L1924" t="s">
        <v>3518</v>
      </c>
      <c r="M1924" t="s">
        <v>3427</v>
      </c>
      <c r="O1924">
        <v>0</v>
      </c>
      <c r="P1924" t="s">
        <v>20</v>
      </c>
      <c r="Q1924">
        <v>0</v>
      </c>
      <c r="R1924" s="48">
        <v>1.6666666666666607E-2</v>
      </c>
      <c r="S1924">
        <v>0</v>
      </c>
    </row>
    <row r="1925" spans="1:19" x14ac:dyDescent="0.25">
      <c r="A1925" t="s">
        <v>4041</v>
      </c>
      <c r="B1925" t="s">
        <v>4042</v>
      </c>
      <c r="C1925">
        <v>6086</v>
      </c>
      <c r="D1925" t="s">
        <v>96</v>
      </c>
      <c r="E1925" t="s">
        <v>16</v>
      </c>
      <c r="F1925" t="s">
        <v>23</v>
      </c>
      <c r="G1925" t="s">
        <v>23</v>
      </c>
      <c r="H1925" t="s">
        <v>96</v>
      </c>
      <c r="I1925" t="s">
        <v>24</v>
      </c>
      <c r="J1925">
        <v>20860.599999999999</v>
      </c>
      <c r="K1925">
        <v>0</v>
      </c>
      <c r="L1925" t="s">
        <v>3518</v>
      </c>
      <c r="M1925" t="s">
        <v>3427</v>
      </c>
      <c r="O1925">
        <v>0</v>
      </c>
      <c r="P1925" t="s">
        <v>20</v>
      </c>
      <c r="Q1925">
        <v>0</v>
      </c>
      <c r="R1925" s="48">
        <v>1.6666666666666607E-2</v>
      </c>
      <c r="S1925">
        <v>0</v>
      </c>
    </row>
    <row r="1926" spans="1:19" x14ac:dyDescent="0.25">
      <c r="A1926" t="s">
        <v>4043</v>
      </c>
      <c r="B1926" t="s">
        <v>4044</v>
      </c>
      <c r="C1926">
        <v>6086</v>
      </c>
      <c r="D1926" t="s">
        <v>96</v>
      </c>
      <c r="E1926" t="s">
        <v>16</v>
      </c>
      <c r="F1926" t="s">
        <v>23</v>
      </c>
      <c r="G1926" t="s">
        <v>23</v>
      </c>
      <c r="H1926" t="s">
        <v>96</v>
      </c>
      <c r="I1926" t="s">
        <v>24</v>
      </c>
      <c r="J1926">
        <v>20860.599999999999</v>
      </c>
      <c r="K1926">
        <v>0</v>
      </c>
      <c r="L1926" t="s">
        <v>3518</v>
      </c>
      <c r="M1926" t="s">
        <v>3427</v>
      </c>
      <c r="O1926">
        <v>0</v>
      </c>
      <c r="P1926" t="s">
        <v>20</v>
      </c>
      <c r="Q1926">
        <v>0</v>
      </c>
      <c r="R1926" s="48">
        <v>1.6666666666667274E-2</v>
      </c>
      <c r="S1926">
        <v>0</v>
      </c>
    </row>
    <row r="1927" spans="1:19" x14ac:dyDescent="0.25">
      <c r="A1927" t="s">
        <v>4045</v>
      </c>
      <c r="B1927" t="s">
        <v>4046</v>
      </c>
      <c r="C1927">
        <v>6086</v>
      </c>
      <c r="D1927" t="s">
        <v>96</v>
      </c>
      <c r="E1927" t="s">
        <v>16</v>
      </c>
      <c r="F1927" t="s">
        <v>23</v>
      </c>
      <c r="G1927" t="s">
        <v>23</v>
      </c>
      <c r="H1927" t="s">
        <v>96</v>
      </c>
      <c r="I1927" t="s">
        <v>24</v>
      </c>
      <c r="J1927">
        <v>20860.599999999999</v>
      </c>
      <c r="K1927">
        <v>0</v>
      </c>
      <c r="L1927" t="s">
        <v>3518</v>
      </c>
      <c r="M1927" t="s">
        <v>3427</v>
      </c>
      <c r="O1927">
        <v>0</v>
      </c>
      <c r="P1927" t="s">
        <v>20</v>
      </c>
      <c r="Q1927">
        <v>0</v>
      </c>
      <c r="R1927" s="48">
        <v>1.6666666666666607E-2</v>
      </c>
      <c r="S1927">
        <v>0</v>
      </c>
    </row>
    <row r="1928" spans="1:19" x14ac:dyDescent="0.25">
      <c r="A1928" t="s">
        <v>4047</v>
      </c>
      <c r="B1928" t="s">
        <v>4048</v>
      </c>
      <c r="C1928">
        <v>6086</v>
      </c>
      <c r="D1928" t="s">
        <v>96</v>
      </c>
      <c r="E1928" t="s">
        <v>16</v>
      </c>
      <c r="F1928" t="s">
        <v>23</v>
      </c>
      <c r="G1928" t="s">
        <v>23</v>
      </c>
      <c r="H1928" t="s">
        <v>96</v>
      </c>
      <c r="I1928" t="s">
        <v>24</v>
      </c>
      <c r="J1928">
        <v>20860.599999999999</v>
      </c>
      <c r="K1928">
        <v>0</v>
      </c>
      <c r="L1928" t="s">
        <v>3518</v>
      </c>
      <c r="M1928" t="s">
        <v>3427</v>
      </c>
      <c r="O1928">
        <v>0</v>
      </c>
      <c r="P1928" t="s">
        <v>20</v>
      </c>
      <c r="Q1928">
        <v>0</v>
      </c>
      <c r="R1928" s="48">
        <v>1.6666666666666607E-2</v>
      </c>
      <c r="S1928">
        <v>0</v>
      </c>
    </row>
    <row r="1929" spans="1:19" x14ac:dyDescent="0.25">
      <c r="A1929" t="s">
        <v>4049</v>
      </c>
      <c r="B1929" t="s">
        <v>4050</v>
      </c>
      <c r="C1929">
        <v>6086</v>
      </c>
      <c r="D1929" t="s">
        <v>96</v>
      </c>
      <c r="E1929" t="s">
        <v>16</v>
      </c>
      <c r="F1929" t="s">
        <v>23</v>
      </c>
      <c r="G1929" t="s">
        <v>23</v>
      </c>
      <c r="H1929" t="s">
        <v>96</v>
      </c>
      <c r="I1929" t="s">
        <v>24</v>
      </c>
      <c r="J1929">
        <v>20860.599999999999</v>
      </c>
      <c r="K1929">
        <v>0</v>
      </c>
      <c r="L1929" t="s">
        <v>3518</v>
      </c>
      <c r="M1929" t="s">
        <v>3427</v>
      </c>
      <c r="O1929">
        <v>0</v>
      </c>
      <c r="P1929" t="s">
        <v>20</v>
      </c>
      <c r="Q1929">
        <v>0</v>
      </c>
      <c r="R1929" s="48">
        <v>1.6666666666666607E-2</v>
      </c>
      <c r="S1929">
        <v>0</v>
      </c>
    </row>
    <row r="1930" spans="1:19" x14ac:dyDescent="0.25">
      <c r="A1930" t="s">
        <v>4051</v>
      </c>
      <c r="B1930" t="s">
        <v>4052</v>
      </c>
      <c r="C1930">
        <v>6086</v>
      </c>
      <c r="D1930" t="s">
        <v>96</v>
      </c>
      <c r="E1930" t="s">
        <v>16</v>
      </c>
      <c r="F1930" t="s">
        <v>23</v>
      </c>
      <c r="G1930" t="s">
        <v>23</v>
      </c>
      <c r="H1930" t="s">
        <v>96</v>
      </c>
      <c r="I1930" t="s">
        <v>24</v>
      </c>
      <c r="J1930">
        <v>20860.599999999999</v>
      </c>
      <c r="K1930">
        <v>0</v>
      </c>
      <c r="L1930" t="s">
        <v>3518</v>
      </c>
      <c r="M1930" t="s">
        <v>3427</v>
      </c>
      <c r="O1930">
        <v>0</v>
      </c>
      <c r="P1930" t="s">
        <v>20</v>
      </c>
      <c r="Q1930">
        <v>0</v>
      </c>
      <c r="R1930" s="48">
        <v>1.6666666666666607E-2</v>
      </c>
      <c r="S1930">
        <v>0</v>
      </c>
    </row>
    <row r="1931" spans="1:19" x14ac:dyDescent="0.25">
      <c r="A1931" t="s">
        <v>4053</v>
      </c>
      <c r="B1931" t="s">
        <v>4054</v>
      </c>
      <c r="C1931">
        <v>6086</v>
      </c>
      <c r="D1931" t="s">
        <v>96</v>
      </c>
      <c r="E1931" t="s">
        <v>16</v>
      </c>
      <c r="F1931" t="s">
        <v>23</v>
      </c>
      <c r="G1931" t="s">
        <v>23</v>
      </c>
      <c r="H1931" t="s">
        <v>96</v>
      </c>
      <c r="I1931" t="s">
        <v>24</v>
      </c>
      <c r="J1931">
        <v>20860.599999999999</v>
      </c>
      <c r="K1931">
        <v>0</v>
      </c>
      <c r="L1931" t="s">
        <v>3518</v>
      </c>
      <c r="M1931" t="s">
        <v>3427</v>
      </c>
      <c r="O1931">
        <v>0</v>
      </c>
      <c r="P1931" t="s">
        <v>20</v>
      </c>
      <c r="Q1931">
        <v>0</v>
      </c>
      <c r="R1931" s="48">
        <v>1.6666666666666607E-2</v>
      </c>
      <c r="S1931">
        <v>0</v>
      </c>
    </row>
    <row r="1932" spans="1:19" x14ac:dyDescent="0.25">
      <c r="A1932" t="s">
        <v>4055</v>
      </c>
      <c r="B1932" t="s">
        <v>4056</v>
      </c>
      <c r="C1932">
        <v>6086</v>
      </c>
      <c r="D1932" t="s">
        <v>96</v>
      </c>
      <c r="E1932" t="s">
        <v>16</v>
      </c>
      <c r="F1932" t="s">
        <v>23</v>
      </c>
      <c r="G1932" t="s">
        <v>23</v>
      </c>
      <c r="H1932" t="s">
        <v>96</v>
      </c>
      <c r="I1932" t="s">
        <v>24</v>
      </c>
      <c r="J1932">
        <v>20860.599999999999</v>
      </c>
      <c r="K1932">
        <v>0</v>
      </c>
      <c r="L1932" t="s">
        <v>3518</v>
      </c>
      <c r="M1932" t="s">
        <v>3427</v>
      </c>
      <c r="O1932">
        <v>0</v>
      </c>
      <c r="P1932" t="s">
        <v>20</v>
      </c>
      <c r="Q1932">
        <v>0</v>
      </c>
      <c r="R1932" s="48">
        <v>1.6666666666666607E-2</v>
      </c>
      <c r="S1932">
        <v>0</v>
      </c>
    </row>
    <row r="1933" spans="1:19" x14ac:dyDescent="0.25">
      <c r="A1933" t="s">
        <v>4057</v>
      </c>
      <c r="B1933" t="s">
        <v>4058</v>
      </c>
      <c r="C1933">
        <v>6086</v>
      </c>
      <c r="D1933" t="s">
        <v>96</v>
      </c>
      <c r="E1933" t="s">
        <v>16</v>
      </c>
      <c r="F1933" t="s">
        <v>23</v>
      </c>
      <c r="G1933" t="s">
        <v>23</v>
      </c>
      <c r="H1933" t="s">
        <v>96</v>
      </c>
      <c r="I1933" t="s">
        <v>24</v>
      </c>
      <c r="J1933">
        <v>20860.599999999999</v>
      </c>
      <c r="K1933">
        <v>0</v>
      </c>
      <c r="L1933" t="s">
        <v>3518</v>
      </c>
      <c r="M1933" t="s">
        <v>3427</v>
      </c>
      <c r="O1933">
        <v>0</v>
      </c>
      <c r="P1933" t="s">
        <v>20</v>
      </c>
      <c r="Q1933">
        <v>0</v>
      </c>
      <c r="R1933" s="48">
        <v>1.6666666666666607E-2</v>
      </c>
      <c r="S1933">
        <v>0</v>
      </c>
    </row>
    <row r="1934" spans="1:19" x14ac:dyDescent="0.25">
      <c r="A1934" t="s">
        <v>4059</v>
      </c>
      <c r="B1934" t="s">
        <v>4060</v>
      </c>
      <c r="C1934">
        <v>6086</v>
      </c>
      <c r="D1934" t="s">
        <v>96</v>
      </c>
      <c r="E1934" t="s">
        <v>16</v>
      </c>
      <c r="F1934" t="s">
        <v>23</v>
      </c>
      <c r="G1934" t="s">
        <v>23</v>
      </c>
      <c r="H1934" t="s">
        <v>96</v>
      </c>
      <c r="I1934" t="s">
        <v>24</v>
      </c>
      <c r="J1934">
        <v>20860.599999999999</v>
      </c>
      <c r="K1934">
        <v>0</v>
      </c>
      <c r="L1934" t="s">
        <v>3518</v>
      </c>
      <c r="M1934" t="s">
        <v>3427</v>
      </c>
      <c r="O1934">
        <v>0</v>
      </c>
      <c r="P1934" t="s">
        <v>20</v>
      </c>
      <c r="Q1934">
        <v>0</v>
      </c>
      <c r="R1934" s="48">
        <v>1.6666666666666607E-2</v>
      </c>
      <c r="S1934">
        <v>0</v>
      </c>
    </row>
    <row r="1935" spans="1:19" x14ac:dyDescent="0.25">
      <c r="A1935" t="s">
        <v>4061</v>
      </c>
      <c r="B1935" t="s">
        <v>4062</v>
      </c>
      <c r="C1935">
        <v>6086</v>
      </c>
      <c r="D1935" t="s">
        <v>96</v>
      </c>
      <c r="E1935" t="s">
        <v>16</v>
      </c>
      <c r="F1935" t="s">
        <v>23</v>
      </c>
      <c r="G1935" t="s">
        <v>23</v>
      </c>
      <c r="H1935" t="s">
        <v>96</v>
      </c>
      <c r="I1935" t="s">
        <v>24</v>
      </c>
      <c r="J1935">
        <v>20860.599999999999</v>
      </c>
      <c r="K1935">
        <v>0</v>
      </c>
      <c r="L1935" t="s">
        <v>3518</v>
      </c>
      <c r="M1935" t="s">
        <v>3427</v>
      </c>
      <c r="O1935">
        <v>0</v>
      </c>
      <c r="P1935" t="s">
        <v>20</v>
      </c>
      <c r="Q1935">
        <v>0</v>
      </c>
      <c r="R1935" s="48">
        <v>1.6666666666666607E-2</v>
      </c>
      <c r="S1935">
        <v>0</v>
      </c>
    </row>
    <row r="1936" spans="1:19" x14ac:dyDescent="0.25">
      <c r="A1936" t="s">
        <v>4063</v>
      </c>
      <c r="B1936" t="s">
        <v>4064</v>
      </c>
      <c r="C1936">
        <v>6086</v>
      </c>
      <c r="D1936" t="s">
        <v>96</v>
      </c>
      <c r="E1936" t="s">
        <v>16</v>
      </c>
      <c r="F1936" t="s">
        <v>23</v>
      </c>
      <c r="G1936" t="s">
        <v>23</v>
      </c>
      <c r="H1936" t="s">
        <v>96</v>
      </c>
      <c r="I1936" t="s">
        <v>24</v>
      </c>
      <c r="J1936">
        <v>20860.599999999999</v>
      </c>
      <c r="K1936">
        <v>0</v>
      </c>
      <c r="L1936" t="s">
        <v>3518</v>
      </c>
      <c r="M1936" t="s">
        <v>3427</v>
      </c>
      <c r="O1936">
        <v>0</v>
      </c>
      <c r="P1936" t="s">
        <v>20</v>
      </c>
      <c r="Q1936">
        <v>0</v>
      </c>
      <c r="R1936" s="48">
        <v>1.6666666666666607E-2</v>
      </c>
      <c r="S1936">
        <v>0</v>
      </c>
    </row>
    <row r="1937" spans="1:19" x14ac:dyDescent="0.25">
      <c r="A1937" t="s">
        <v>4065</v>
      </c>
      <c r="B1937" t="s">
        <v>4066</v>
      </c>
      <c r="C1937">
        <v>6086</v>
      </c>
      <c r="D1937" t="s">
        <v>96</v>
      </c>
      <c r="E1937" t="s">
        <v>16</v>
      </c>
      <c r="F1937" t="s">
        <v>23</v>
      </c>
      <c r="G1937" t="s">
        <v>23</v>
      </c>
      <c r="H1937" t="s">
        <v>96</v>
      </c>
      <c r="I1937" t="s">
        <v>24</v>
      </c>
      <c r="J1937">
        <v>20860.599999999999</v>
      </c>
      <c r="K1937">
        <v>0</v>
      </c>
      <c r="L1937" t="s">
        <v>3518</v>
      </c>
      <c r="M1937" t="s">
        <v>3427</v>
      </c>
      <c r="O1937">
        <v>0</v>
      </c>
      <c r="P1937" t="s">
        <v>20</v>
      </c>
      <c r="Q1937">
        <v>0</v>
      </c>
      <c r="R1937" s="48">
        <v>1.6666666666667274E-2</v>
      </c>
      <c r="S1937">
        <v>0</v>
      </c>
    </row>
    <row r="1938" spans="1:19" x14ac:dyDescent="0.25">
      <c r="A1938" t="s">
        <v>4067</v>
      </c>
      <c r="B1938" t="s">
        <v>4068</v>
      </c>
      <c r="C1938">
        <v>6086</v>
      </c>
      <c r="D1938" t="s">
        <v>96</v>
      </c>
      <c r="E1938" t="s">
        <v>16</v>
      </c>
      <c r="F1938" t="s">
        <v>23</v>
      </c>
      <c r="G1938" t="s">
        <v>23</v>
      </c>
      <c r="H1938" t="s">
        <v>96</v>
      </c>
      <c r="I1938" t="s">
        <v>24</v>
      </c>
      <c r="J1938">
        <v>20860.599999999999</v>
      </c>
      <c r="K1938">
        <v>0</v>
      </c>
      <c r="L1938" t="s">
        <v>3518</v>
      </c>
      <c r="M1938" t="s">
        <v>3427</v>
      </c>
      <c r="O1938">
        <v>0</v>
      </c>
      <c r="P1938" t="s">
        <v>20</v>
      </c>
      <c r="Q1938">
        <v>0</v>
      </c>
      <c r="R1938" s="48">
        <v>1.6666666666666607E-2</v>
      </c>
      <c r="S1938">
        <v>0</v>
      </c>
    </row>
    <row r="1939" spans="1:19" x14ac:dyDescent="0.25">
      <c r="A1939" t="s">
        <v>4069</v>
      </c>
      <c r="B1939" t="s">
        <v>4070</v>
      </c>
      <c r="C1939">
        <v>6086</v>
      </c>
      <c r="D1939" t="s">
        <v>96</v>
      </c>
      <c r="E1939" t="s">
        <v>16</v>
      </c>
      <c r="F1939" t="s">
        <v>23</v>
      </c>
      <c r="G1939" t="s">
        <v>23</v>
      </c>
      <c r="H1939" t="s">
        <v>96</v>
      </c>
      <c r="I1939" t="s">
        <v>24</v>
      </c>
      <c r="J1939">
        <v>20860.599999999999</v>
      </c>
      <c r="K1939">
        <v>0</v>
      </c>
      <c r="L1939" t="s">
        <v>3518</v>
      </c>
      <c r="M1939" t="s">
        <v>3427</v>
      </c>
      <c r="O1939">
        <v>0</v>
      </c>
      <c r="P1939" t="s">
        <v>20</v>
      </c>
      <c r="Q1939">
        <v>0</v>
      </c>
      <c r="R1939" s="48">
        <v>1.6666666666666607E-2</v>
      </c>
      <c r="S1939">
        <v>0</v>
      </c>
    </row>
    <row r="1940" spans="1:19" x14ac:dyDescent="0.25">
      <c r="A1940" t="s">
        <v>4071</v>
      </c>
      <c r="B1940" t="s">
        <v>4072</v>
      </c>
      <c r="C1940">
        <v>6086</v>
      </c>
      <c r="D1940" t="s">
        <v>96</v>
      </c>
      <c r="E1940" t="s">
        <v>16</v>
      </c>
      <c r="F1940" t="s">
        <v>23</v>
      </c>
      <c r="G1940" t="s">
        <v>23</v>
      </c>
      <c r="H1940" t="s">
        <v>96</v>
      </c>
      <c r="I1940" t="s">
        <v>24</v>
      </c>
      <c r="J1940">
        <v>20860.599999999999</v>
      </c>
      <c r="K1940">
        <v>0</v>
      </c>
      <c r="L1940" t="s">
        <v>3518</v>
      </c>
      <c r="M1940" t="s">
        <v>3427</v>
      </c>
      <c r="O1940">
        <v>0</v>
      </c>
      <c r="P1940" t="s">
        <v>20</v>
      </c>
      <c r="Q1940">
        <v>0</v>
      </c>
      <c r="R1940" s="48">
        <v>1.6666666666666607E-2</v>
      </c>
      <c r="S1940">
        <v>0</v>
      </c>
    </row>
    <row r="1941" spans="1:19" x14ac:dyDescent="0.25">
      <c r="A1941" t="s">
        <v>4073</v>
      </c>
      <c r="B1941" t="s">
        <v>4074</v>
      </c>
      <c r="C1941">
        <v>6086</v>
      </c>
      <c r="D1941" t="s">
        <v>96</v>
      </c>
      <c r="E1941" t="s">
        <v>16</v>
      </c>
      <c r="F1941" t="s">
        <v>23</v>
      </c>
      <c r="G1941" t="s">
        <v>23</v>
      </c>
      <c r="H1941" t="s">
        <v>96</v>
      </c>
      <c r="I1941" t="s">
        <v>24</v>
      </c>
      <c r="J1941">
        <v>20860.599999999999</v>
      </c>
      <c r="K1941">
        <v>0</v>
      </c>
      <c r="L1941" t="s">
        <v>3518</v>
      </c>
      <c r="M1941" t="s">
        <v>3427</v>
      </c>
      <c r="O1941">
        <v>0</v>
      </c>
      <c r="P1941" t="s">
        <v>20</v>
      </c>
      <c r="Q1941">
        <v>0</v>
      </c>
      <c r="R1941" s="48">
        <v>1.6666666666666607E-2</v>
      </c>
      <c r="S1941">
        <v>0</v>
      </c>
    </row>
    <row r="1942" spans="1:19" x14ac:dyDescent="0.25">
      <c r="A1942" t="s">
        <v>4075</v>
      </c>
      <c r="B1942" t="s">
        <v>4076</v>
      </c>
      <c r="C1942">
        <v>6086</v>
      </c>
      <c r="D1942" t="s">
        <v>96</v>
      </c>
      <c r="E1942" t="s">
        <v>16</v>
      </c>
      <c r="F1942" t="s">
        <v>23</v>
      </c>
      <c r="G1942" t="s">
        <v>23</v>
      </c>
      <c r="H1942" t="s">
        <v>96</v>
      </c>
      <c r="I1942" t="s">
        <v>24</v>
      </c>
      <c r="J1942">
        <v>20860.599999999999</v>
      </c>
      <c r="K1942">
        <v>0</v>
      </c>
      <c r="L1942" t="s">
        <v>3518</v>
      </c>
      <c r="M1942" t="s">
        <v>3427</v>
      </c>
      <c r="O1942">
        <v>0</v>
      </c>
      <c r="P1942" t="s">
        <v>20</v>
      </c>
      <c r="Q1942">
        <v>0</v>
      </c>
      <c r="R1942" s="48">
        <v>1.6666666666666607E-2</v>
      </c>
      <c r="S1942">
        <v>0</v>
      </c>
    </row>
    <row r="1943" spans="1:19" x14ac:dyDescent="0.25">
      <c r="A1943" t="s">
        <v>4077</v>
      </c>
      <c r="B1943" t="s">
        <v>4078</v>
      </c>
      <c r="C1943">
        <v>6086</v>
      </c>
      <c r="D1943" t="s">
        <v>96</v>
      </c>
      <c r="E1943" t="s">
        <v>16</v>
      </c>
      <c r="F1943" t="s">
        <v>23</v>
      </c>
      <c r="G1943" t="s">
        <v>23</v>
      </c>
      <c r="H1943" t="s">
        <v>96</v>
      </c>
      <c r="I1943" t="s">
        <v>24</v>
      </c>
      <c r="J1943">
        <v>20860.599999999999</v>
      </c>
      <c r="K1943">
        <v>0</v>
      </c>
      <c r="L1943" t="s">
        <v>3518</v>
      </c>
      <c r="M1943" t="s">
        <v>3427</v>
      </c>
      <c r="O1943">
        <v>0</v>
      </c>
      <c r="P1943" t="s">
        <v>20</v>
      </c>
      <c r="Q1943">
        <v>0</v>
      </c>
      <c r="R1943" s="48">
        <v>1.6666666666666607E-2</v>
      </c>
      <c r="S1943">
        <v>0</v>
      </c>
    </row>
    <row r="1944" spans="1:19" x14ac:dyDescent="0.25">
      <c r="A1944" t="s">
        <v>4079</v>
      </c>
      <c r="B1944" t="s">
        <v>4080</v>
      </c>
      <c r="C1944">
        <v>6086</v>
      </c>
      <c r="D1944" t="s">
        <v>96</v>
      </c>
      <c r="E1944" t="s">
        <v>16</v>
      </c>
      <c r="F1944" t="s">
        <v>23</v>
      </c>
      <c r="G1944" t="s">
        <v>23</v>
      </c>
      <c r="H1944" t="s">
        <v>96</v>
      </c>
      <c r="I1944" t="s">
        <v>31</v>
      </c>
      <c r="J1944">
        <v>20860.599999999999</v>
      </c>
      <c r="K1944">
        <v>1</v>
      </c>
      <c r="L1944" t="s">
        <v>145</v>
      </c>
      <c r="M1944" t="s">
        <v>3427</v>
      </c>
      <c r="O1944">
        <v>851</v>
      </c>
      <c r="P1944" t="s">
        <v>20</v>
      </c>
      <c r="Q1944">
        <v>0</v>
      </c>
      <c r="R1944" s="48">
        <v>1.4166666666666883E-2</v>
      </c>
      <c r="S1944">
        <v>1</v>
      </c>
    </row>
    <row r="1945" spans="1:19" x14ac:dyDescent="0.25">
      <c r="A1945" t="s">
        <v>4081</v>
      </c>
      <c r="B1945" t="s">
        <v>4082</v>
      </c>
      <c r="C1945">
        <v>6086</v>
      </c>
      <c r="D1945" t="s">
        <v>96</v>
      </c>
      <c r="E1945" t="s">
        <v>16</v>
      </c>
      <c r="F1945" t="s">
        <v>23</v>
      </c>
      <c r="G1945" t="s">
        <v>23</v>
      </c>
      <c r="H1945" t="s">
        <v>96</v>
      </c>
      <c r="I1945" t="s">
        <v>31</v>
      </c>
      <c r="J1945">
        <v>20860.599999999999</v>
      </c>
      <c r="K1945">
        <v>1</v>
      </c>
      <c r="L1945" t="s">
        <v>145</v>
      </c>
      <c r="M1945" t="s">
        <v>3427</v>
      </c>
      <c r="O1945">
        <v>1036</v>
      </c>
      <c r="P1945" t="s">
        <v>20</v>
      </c>
      <c r="Q1945">
        <v>0</v>
      </c>
      <c r="R1945" s="48">
        <v>1.1666666666666492E-2</v>
      </c>
      <c r="S1945">
        <v>1</v>
      </c>
    </row>
    <row r="1946" spans="1:19" x14ac:dyDescent="0.25">
      <c r="A1946" t="s">
        <v>4083</v>
      </c>
      <c r="B1946" t="s">
        <v>4084</v>
      </c>
      <c r="C1946">
        <v>6086</v>
      </c>
      <c r="D1946" t="s">
        <v>96</v>
      </c>
      <c r="E1946" t="s">
        <v>16</v>
      </c>
      <c r="F1946" t="s">
        <v>29</v>
      </c>
      <c r="G1946" t="s">
        <v>30</v>
      </c>
      <c r="H1946" t="s">
        <v>96</v>
      </c>
      <c r="I1946" t="s">
        <v>22</v>
      </c>
      <c r="J1946">
        <v>20860.599999999999</v>
      </c>
      <c r="K1946">
        <v>1</v>
      </c>
      <c r="L1946" t="s">
        <v>124</v>
      </c>
      <c r="M1946" t="s">
        <v>3427</v>
      </c>
      <c r="O1946">
        <v>946</v>
      </c>
      <c r="P1946" t="s">
        <v>20</v>
      </c>
      <c r="Q1946">
        <v>2.9</v>
      </c>
      <c r="R1946" s="48">
        <v>8.6111111111109029E-3</v>
      </c>
      <c r="S1946">
        <v>0</v>
      </c>
    </row>
    <row r="1947" spans="1:19" x14ac:dyDescent="0.25">
      <c r="A1947" t="s">
        <v>4085</v>
      </c>
      <c r="B1947" t="s">
        <v>4086</v>
      </c>
      <c r="C1947">
        <v>6086</v>
      </c>
      <c r="D1947" t="s">
        <v>96</v>
      </c>
      <c r="E1947" t="s">
        <v>16</v>
      </c>
      <c r="F1947" t="s">
        <v>29</v>
      </c>
      <c r="G1947" t="s">
        <v>30</v>
      </c>
      <c r="H1947" t="s">
        <v>96</v>
      </c>
      <c r="I1947" t="s">
        <v>22</v>
      </c>
      <c r="J1947">
        <v>20860.599999999999</v>
      </c>
      <c r="K1947">
        <v>1</v>
      </c>
      <c r="L1947" t="s">
        <v>124</v>
      </c>
      <c r="M1947" t="s">
        <v>3427</v>
      </c>
      <c r="O1947">
        <v>973</v>
      </c>
      <c r="P1947" t="s">
        <v>20</v>
      </c>
      <c r="Q1947">
        <v>4.2</v>
      </c>
      <c r="R1947" s="48">
        <v>1.6666666666666607E-2</v>
      </c>
      <c r="S1947">
        <v>0</v>
      </c>
    </row>
    <row r="1948" spans="1:19" x14ac:dyDescent="0.25">
      <c r="A1948" t="s">
        <v>4087</v>
      </c>
      <c r="B1948" t="s">
        <v>4088</v>
      </c>
      <c r="C1948">
        <v>6086</v>
      </c>
      <c r="D1948" t="s">
        <v>96</v>
      </c>
      <c r="E1948" t="s">
        <v>16</v>
      </c>
      <c r="F1948" t="s">
        <v>29</v>
      </c>
      <c r="G1948" t="s">
        <v>30</v>
      </c>
      <c r="H1948" t="s">
        <v>96</v>
      </c>
      <c r="I1948" t="s">
        <v>22</v>
      </c>
      <c r="J1948">
        <v>20860.599999999999</v>
      </c>
      <c r="K1948">
        <v>1</v>
      </c>
      <c r="L1948" t="s">
        <v>124</v>
      </c>
      <c r="M1948" t="s">
        <v>3427</v>
      </c>
      <c r="O1948">
        <v>985</v>
      </c>
      <c r="P1948" t="s">
        <v>20</v>
      </c>
      <c r="Q1948">
        <v>4.3</v>
      </c>
      <c r="R1948" s="48">
        <v>1.6666666666666607E-2</v>
      </c>
      <c r="S1948">
        <v>0</v>
      </c>
    </row>
    <row r="1949" spans="1:19" x14ac:dyDescent="0.25">
      <c r="A1949" t="s">
        <v>4089</v>
      </c>
      <c r="B1949" t="s">
        <v>4090</v>
      </c>
      <c r="C1949">
        <v>6086</v>
      </c>
      <c r="D1949" t="s">
        <v>96</v>
      </c>
      <c r="E1949" t="s">
        <v>16</v>
      </c>
      <c r="F1949" t="s">
        <v>29</v>
      </c>
      <c r="G1949" t="s">
        <v>30</v>
      </c>
      <c r="H1949" t="s">
        <v>96</v>
      </c>
      <c r="I1949" t="s">
        <v>22</v>
      </c>
      <c r="J1949">
        <v>20860.599999999999</v>
      </c>
      <c r="K1949">
        <v>1</v>
      </c>
      <c r="L1949" t="s">
        <v>124</v>
      </c>
      <c r="M1949" t="s">
        <v>3427</v>
      </c>
      <c r="O1949">
        <v>1036</v>
      </c>
      <c r="P1949" t="s">
        <v>20</v>
      </c>
      <c r="Q1949">
        <v>5.5</v>
      </c>
      <c r="R1949" s="48">
        <v>1.6666666666667274E-2</v>
      </c>
      <c r="S1949">
        <v>0</v>
      </c>
    </row>
    <row r="1950" spans="1:19" x14ac:dyDescent="0.25">
      <c r="A1950" t="s">
        <v>4091</v>
      </c>
      <c r="B1950" t="s">
        <v>4092</v>
      </c>
      <c r="C1950">
        <v>6086</v>
      </c>
      <c r="D1950" t="s">
        <v>96</v>
      </c>
      <c r="E1950" t="s">
        <v>16</v>
      </c>
      <c r="F1950" t="s">
        <v>29</v>
      </c>
      <c r="G1950" t="s">
        <v>30</v>
      </c>
      <c r="H1950" t="s">
        <v>96</v>
      </c>
      <c r="I1950" t="s">
        <v>22</v>
      </c>
      <c r="J1950">
        <v>20860.7</v>
      </c>
      <c r="K1950">
        <v>1</v>
      </c>
      <c r="L1950" t="s">
        <v>124</v>
      </c>
      <c r="M1950" t="s">
        <v>3427</v>
      </c>
      <c r="O1950">
        <v>1099</v>
      </c>
      <c r="P1950" t="s">
        <v>20</v>
      </c>
      <c r="Q1950">
        <v>5.7</v>
      </c>
      <c r="R1950" s="48">
        <v>1.6666666666666607E-2</v>
      </c>
      <c r="S1950">
        <v>0</v>
      </c>
    </row>
    <row r="1951" spans="1:19" x14ac:dyDescent="0.25">
      <c r="A1951" t="s">
        <v>4093</v>
      </c>
      <c r="B1951" t="s">
        <v>4094</v>
      </c>
      <c r="C1951">
        <v>6086</v>
      </c>
      <c r="D1951" t="s">
        <v>96</v>
      </c>
      <c r="E1951" t="s">
        <v>16</v>
      </c>
      <c r="F1951" t="s">
        <v>29</v>
      </c>
      <c r="G1951" t="s">
        <v>30</v>
      </c>
      <c r="H1951" t="s">
        <v>96</v>
      </c>
      <c r="I1951" t="s">
        <v>22</v>
      </c>
      <c r="J1951">
        <v>20860.7</v>
      </c>
      <c r="K1951">
        <v>1</v>
      </c>
      <c r="L1951" t="s">
        <v>124</v>
      </c>
      <c r="M1951" t="s">
        <v>3427</v>
      </c>
      <c r="O1951">
        <v>1216</v>
      </c>
      <c r="P1951" t="s">
        <v>20</v>
      </c>
      <c r="Q1951">
        <v>7.4</v>
      </c>
      <c r="R1951" s="48">
        <v>1.6666666666666607E-2</v>
      </c>
      <c r="S1951">
        <v>0</v>
      </c>
    </row>
    <row r="1952" spans="1:19" x14ac:dyDescent="0.25">
      <c r="A1952" t="s">
        <v>4095</v>
      </c>
      <c r="B1952" t="s">
        <v>4096</v>
      </c>
      <c r="C1952">
        <v>6086</v>
      </c>
      <c r="D1952" t="s">
        <v>96</v>
      </c>
      <c r="E1952" t="s">
        <v>16</v>
      </c>
      <c r="F1952" t="s">
        <v>17</v>
      </c>
      <c r="G1952" t="s">
        <v>17</v>
      </c>
      <c r="H1952" t="s">
        <v>96</v>
      </c>
      <c r="I1952" t="s">
        <v>19</v>
      </c>
      <c r="J1952">
        <v>20860.7</v>
      </c>
      <c r="K1952">
        <v>1</v>
      </c>
      <c r="L1952" t="s">
        <v>101</v>
      </c>
      <c r="M1952" t="s">
        <v>3427</v>
      </c>
      <c r="O1952">
        <v>939</v>
      </c>
      <c r="P1952" t="s">
        <v>20</v>
      </c>
      <c r="Q1952">
        <v>4.0999999999999996</v>
      </c>
      <c r="R1952" s="48">
        <v>9.7222222222219656E-3</v>
      </c>
      <c r="S1952">
        <v>0</v>
      </c>
    </row>
    <row r="1953" spans="1:19" x14ac:dyDescent="0.25">
      <c r="A1953" t="s">
        <v>4097</v>
      </c>
      <c r="B1953" t="s">
        <v>4098</v>
      </c>
      <c r="C1953">
        <v>6086</v>
      </c>
      <c r="D1953" t="s">
        <v>96</v>
      </c>
      <c r="E1953" t="s">
        <v>16</v>
      </c>
      <c r="F1953" t="s">
        <v>17</v>
      </c>
      <c r="G1953" t="s">
        <v>17</v>
      </c>
      <c r="H1953" t="s">
        <v>96</v>
      </c>
      <c r="I1953" t="s">
        <v>19</v>
      </c>
      <c r="J1953">
        <v>20860.7</v>
      </c>
      <c r="K1953">
        <v>1</v>
      </c>
      <c r="L1953" t="s">
        <v>101</v>
      </c>
      <c r="M1953" t="s">
        <v>3427</v>
      </c>
      <c r="O1953">
        <v>982</v>
      </c>
      <c r="P1953" t="s">
        <v>20</v>
      </c>
      <c r="Q1953">
        <v>4.3</v>
      </c>
      <c r="R1953" s="48">
        <v>1.6666666666666607E-2</v>
      </c>
      <c r="S1953">
        <v>0</v>
      </c>
    </row>
    <row r="1954" spans="1:19" x14ac:dyDescent="0.25">
      <c r="A1954" t="s">
        <v>4099</v>
      </c>
      <c r="B1954" t="s">
        <v>4100</v>
      </c>
      <c r="C1954">
        <v>6086</v>
      </c>
      <c r="D1954" t="s">
        <v>96</v>
      </c>
      <c r="E1954" t="s">
        <v>16</v>
      </c>
      <c r="F1954" t="s">
        <v>17</v>
      </c>
      <c r="G1954" t="s">
        <v>17</v>
      </c>
      <c r="H1954" t="s">
        <v>96</v>
      </c>
      <c r="I1954" t="s">
        <v>19</v>
      </c>
      <c r="J1954">
        <v>20860.7</v>
      </c>
      <c r="K1954">
        <v>1</v>
      </c>
      <c r="L1954" t="s">
        <v>101</v>
      </c>
      <c r="M1954" t="s">
        <v>3427</v>
      </c>
      <c r="O1954">
        <v>989</v>
      </c>
      <c r="P1954" t="s">
        <v>20</v>
      </c>
      <c r="Q1954">
        <v>4.3</v>
      </c>
      <c r="R1954" s="48">
        <v>1.6666666666666607E-2</v>
      </c>
      <c r="S1954">
        <v>0</v>
      </c>
    </row>
    <row r="1955" spans="1:19" x14ac:dyDescent="0.25">
      <c r="A1955" t="s">
        <v>4101</v>
      </c>
      <c r="B1955" t="s">
        <v>4102</v>
      </c>
      <c r="C1955">
        <v>6086</v>
      </c>
      <c r="D1955" t="s">
        <v>96</v>
      </c>
      <c r="E1955" t="s">
        <v>16</v>
      </c>
      <c r="F1955" t="s">
        <v>17</v>
      </c>
      <c r="G1955" t="s">
        <v>17</v>
      </c>
      <c r="H1955" t="s">
        <v>96</v>
      </c>
      <c r="I1955" t="s">
        <v>19</v>
      </c>
      <c r="J1955">
        <v>20860.7</v>
      </c>
      <c r="K1955">
        <v>1</v>
      </c>
      <c r="L1955" t="s">
        <v>101</v>
      </c>
      <c r="M1955" t="s">
        <v>3427</v>
      </c>
      <c r="O1955">
        <v>1066</v>
      </c>
      <c r="P1955" t="s">
        <v>20</v>
      </c>
      <c r="Q1955">
        <v>4.7</v>
      </c>
      <c r="R1955" s="48">
        <v>1.6666666666666607E-2</v>
      </c>
      <c r="S1955">
        <v>0</v>
      </c>
    </row>
    <row r="1956" spans="1:19" x14ac:dyDescent="0.25">
      <c r="A1956" t="s">
        <v>4103</v>
      </c>
      <c r="B1956" t="s">
        <v>4104</v>
      </c>
      <c r="C1956">
        <v>6086</v>
      </c>
      <c r="D1956" t="s">
        <v>96</v>
      </c>
      <c r="E1956" t="s">
        <v>16</v>
      </c>
      <c r="F1956" t="s">
        <v>17</v>
      </c>
      <c r="G1956" t="s">
        <v>17</v>
      </c>
      <c r="H1956" t="s">
        <v>96</v>
      </c>
      <c r="I1956" t="s">
        <v>19</v>
      </c>
      <c r="J1956">
        <v>20860.8</v>
      </c>
      <c r="K1956">
        <v>1</v>
      </c>
      <c r="L1956" t="s">
        <v>101</v>
      </c>
      <c r="M1956" t="s">
        <v>3427</v>
      </c>
      <c r="O1956">
        <v>1019</v>
      </c>
      <c r="P1956" t="s">
        <v>20</v>
      </c>
      <c r="Q1956">
        <v>4.4000000000000004</v>
      </c>
      <c r="R1956" s="48">
        <v>1.6666666666666607E-2</v>
      </c>
      <c r="S1956">
        <v>0</v>
      </c>
    </row>
    <row r="1957" spans="1:19" x14ac:dyDescent="0.25">
      <c r="A1957" t="s">
        <v>4105</v>
      </c>
      <c r="B1957" t="s">
        <v>4106</v>
      </c>
      <c r="C1957">
        <v>6086</v>
      </c>
      <c r="D1957" t="s">
        <v>96</v>
      </c>
      <c r="E1957" t="s">
        <v>16</v>
      </c>
      <c r="F1957" t="s">
        <v>21</v>
      </c>
      <c r="G1957" t="s">
        <v>21</v>
      </c>
      <c r="H1957" t="s">
        <v>96</v>
      </c>
      <c r="I1957" t="s">
        <v>22</v>
      </c>
      <c r="J1957">
        <v>20860.8</v>
      </c>
      <c r="K1957">
        <v>1</v>
      </c>
      <c r="L1957" t="s">
        <v>97</v>
      </c>
      <c r="M1957" t="s">
        <v>3427</v>
      </c>
      <c r="O1957">
        <v>844</v>
      </c>
      <c r="P1957" t="s">
        <v>20</v>
      </c>
      <c r="Q1957">
        <v>2.2999999999999998</v>
      </c>
      <c r="R1957" s="48">
        <v>1.1388888888888893E-2</v>
      </c>
      <c r="S1957">
        <v>0</v>
      </c>
    </row>
    <row r="1958" spans="1:19" x14ac:dyDescent="0.25">
      <c r="A1958" t="s">
        <v>4107</v>
      </c>
      <c r="B1958" t="s">
        <v>4108</v>
      </c>
      <c r="C1958">
        <v>6086</v>
      </c>
      <c r="D1958" t="s">
        <v>96</v>
      </c>
      <c r="E1958" t="s">
        <v>16</v>
      </c>
      <c r="F1958" t="s">
        <v>21</v>
      </c>
      <c r="G1958" t="s">
        <v>21</v>
      </c>
      <c r="H1958" t="s">
        <v>96</v>
      </c>
      <c r="I1958" t="s">
        <v>22</v>
      </c>
      <c r="J1958">
        <v>20860.8</v>
      </c>
      <c r="K1958">
        <v>1</v>
      </c>
      <c r="L1958" t="s">
        <v>97</v>
      </c>
      <c r="M1958" t="s">
        <v>3427</v>
      </c>
      <c r="O1958">
        <v>907</v>
      </c>
      <c r="P1958" t="s">
        <v>20</v>
      </c>
      <c r="Q1958">
        <v>3.3</v>
      </c>
      <c r="R1958" s="48">
        <v>1.6666666666667274E-2</v>
      </c>
      <c r="S1958">
        <v>0</v>
      </c>
    </row>
    <row r="1959" spans="1:19" x14ac:dyDescent="0.25">
      <c r="A1959" t="s">
        <v>4109</v>
      </c>
      <c r="B1959" t="s">
        <v>4110</v>
      </c>
      <c r="C1959">
        <v>6086</v>
      </c>
      <c r="D1959" t="s">
        <v>96</v>
      </c>
      <c r="E1959" t="s">
        <v>16</v>
      </c>
      <c r="F1959" t="s">
        <v>26</v>
      </c>
      <c r="G1959" t="s">
        <v>27</v>
      </c>
      <c r="H1959" t="s">
        <v>96</v>
      </c>
      <c r="I1959" t="s">
        <v>19</v>
      </c>
      <c r="J1959">
        <v>20860.8</v>
      </c>
      <c r="K1959">
        <v>1</v>
      </c>
      <c r="L1959" t="s">
        <v>114</v>
      </c>
      <c r="M1959" t="s">
        <v>3427</v>
      </c>
      <c r="O1959">
        <v>1107</v>
      </c>
      <c r="P1959" t="s">
        <v>20</v>
      </c>
      <c r="Q1959">
        <v>3.7</v>
      </c>
      <c r="R1959" s="48">
        <v>6.3611111111110841E-2</v>
      </c>
      <c r="S1959">
        <v>0</v>
      </c>
    </row>
    <row r="1960" spans="1:19" x14ac:dyDescent="0.25">
      <c r="A1960" t="s">
        <v>4111</v>
      </c>
      <c r="B1960" t="s">
        <v>4112</v>
      </c>
      <c r="C1960">
        <v>6086</v>
      </c>
      <c r="D1960" t="s">
        <v>96</v>
      </c>
      <c r="E1960" t="s">
        <v>16</v>
      </c>
      <c r="F1960" t="s">
        <v>17</v>
      </c>
      <c r="G1960" t="s">
        <v>17</v>
      </c>
      <c r="H1960" t="s">
        <v>96</v>
      </c>
      <c r="I1960" t="s">
        <v>19</v>
      </c>
      <c r="J1960">
        <v>20860.8</v>
      </c>
      <c r="K1960">
        <v>1</v>
      </c>
      <c r="L1960" t="s">
        <v>101</v>
      </c>
      <c r="M1960" t="s">
        <v>3427</v>
      </c>
      <c r="O1960">
        <v>1011</v>
      </c>
      <c r="P1960" t="s">
        <v>20</v>
      </c>
      <c r="Q1960">
        <v>4.5999999999999996</v>
      </c>
      <c r="R1960" s="48">
        <v>1.1944444444444757E-2</v>
      </c>
      <c r="S1960">
        <v>0</v>
      </c>
    </row>
    <row r="1961" spans="1:19" x14ac:dyDescent="0.25">
      <c r="A1961" t="s">
        <v>4113</v>
      </c>
      <c r="B1961" t="s">
        <v>4114</v>
      </c>
      <c r="C1961">
        <v>6086</v>
      </c>
      <c r="D1961" t="s">
        <v>96</v>
      </c>
      <c r="E1961" t="s">
        <v>16</v>
      </c>
      <c r="F1961" t="s">
        <v>17</v>
      </c>
      <c r="G1961" t="s">
        <v>17</v>
      </c>
      <c r="H1961" t="s">
        <v>96</v>
      </c>
      <c r="I1961" t="s">
        <v>19</v>
      </c>
      <c r="J1961">
        <v>20860.8</v>
      </c>
      <c r="K1961">
        <v>1</v>
      </c>
      <c r="L1961" t="s">
        <v>101</v>
      </c>
      <c r="M1961" t="s">
        <v>3427</v>
      </c>
      <c r="O1961">
        <v>1031</v>
      </c>
      <c r="P1961" t="s">
        <v>20</v>
      </c>
      <c r="Q1961">
        <v>4.7</v>
      </c>
      <c r="R1961" s="48">
        <v>1.6666666666666607E-2</v>
      </c>
      <c r="S1961">
        <v>0</v>
      </c>
    </row>
    <row r="1962" spans="1:19" x14ac:dyDescent="0.25">
      <c r="A1962" t="s">
        <v>4115</v>
      </c>
      <c r="B1962" t="s">
        <v>4116</v>
      </c>
      <c r="C1962">
        <v>6086</v>
      </c>
      <c r="D1962" t="s">
        <v>96</v>
      </c>
      <c r="E1962" t="s">
        <v>16</v>
      </c>
      <c r="F1962" t="s">
        <v>17</v>
      </c>
      <c r="G1962" t="s">
        <v>17</v>
      </c>
      <c r="H1962" t="s">
        <v>96</v>
      </c>
      <c r="I1962" t="s">
        <v>19</v>
      </c>
      <c r="J1962">
        <v>20860.900000000001</v>
      </c>
      <c r="K1962">
        <v>1</v>
      </c>
      <c r="L1962" t="s">
        <v>101</v>
      </c>
      <c r="M1962" t="s">
        <v>3427</v>
      </c>
      <c r="O1962">
        <v>1051</v>
      </c>
      <c r="P1962" t="s">
        <v>20</v>
      </c>
      <c r="Q1962">
        <v>4.5999999999999996</v>
      </c>
      <c r="R1962" s="48">
        <v>1.6388888888888342E-2</v>
      </c>
      <c r="S1962">
        <v>0</v>
      </c>
    </row>
    <row r="1963" spans="1:19" x14ac:dyDescent="0.25">
      <c r="A1963" t="s">
        <v>4117</v>
      </c>
      <c r="B1963" t="s">
        <v>4118</v>
      </c>
      <c r="C1963">
        <v>6086</v>
      </c>
      <c r="D1963" t="s">
        <v>96</v>
      </c>
      <c r="E1963" t="s">
        <v>16</v>
      </c>
      <c r="F1963" t="s">
        <v>17</v>
      </c>
      <c r="G1963" t="s">
        <v>17</v>
      </c>
      <c r="H1963" t="s">
        <v>96</v>
      </c>
      <c r="I1963" t="s">
        <v>19</v>
      </c>
      <c r="J1963">
        <v>20860.900000000001</v>
      </c>
      <c r="K1963">
        <v>1</v>
      </c>
      <c r="L1963" t="s">
        <v>101</v>
      </c>
      <c r="M1963" t="s">
        <v>3427</v>
      </c>
      <c r="O1963">
        <v>1035</v>
      </c>
      <c r="P1963" t="s">
        <v>20</v>
      </c>
      <c r="Q1963">
        <v>4.4000000000000004</v>
      </c>
      <c r="R1963" s="48">
        <v>1.6666666666667274E-2</v>
      </c>
      <c r="S1963">
        <v>0</v>
      </c>
    </row>
    <row r="1964" spans="1:19" x14ac:dyDescent="0.25">
      <c r="A1964" t="s">
        <v>4119</v>
      </c>
      <c r="B1964" t="s">
        <v>4120</v>
      </c>
      <c r="C1964">
        <v>6086</v>
      </c>
      <c r="D1964" t="s">
        <v>96</v>
      </c>
      <c r="E1964" t="s">
        <v>16</v>
      </c>
      <c r="F1964" t="s">
        <v>17</v>
      </c>
      <c r="G1964" t="s">
        <v>17</v>
      </c>
      <c r="H1964" t="s">
        <v>96</v>
      </c>
      <c r="I1964" t="s">
        <v>19</v>
      </c>
      <c r="J1964">
        <v>20860.900000000001</v>
      </c>
      <c r="K1964">
        <v>1</v>
      </c>
      <c r="L1964" t="s">
        <v>101</v>
      </c>
      <c r="M1964" t="s">
        <v>3427</v>
      </c>
      <c r="O1964">
        <v>1033</v>
      </c>
      <c r="P1964" t="s">
        <v>20</v>
      </c>
      <c r="Q1964">
        <v>4.3</v>
      </c>
      <c r="R1964" s="48">
        <v>1.6666666666666607E-2</v>
      </c>
      <c r="S1964">
        <v>0</v>
      </c>
    </row>
    <row r="1965" spans="1:19" x14ac:dyDescent="0.25">
      <c r="A1965" t="s">
        <v>4121</v>
      </c>
      <c r="B1965" t="s">
        <v>4122</v>
      </c>
      <c r="C1965">
        <v>6086</v>
      </c>
      <c r="D1965" t="s">
        <v>96</v>
      </c>
      <c r="E1965" t="s">
        <v>16</v>
      </c>
      <c r="F1965" t="s">
        <v>17</v>
      </c>
      <c r="G1965" t="s">
        <v>17</v>
      </c>
      <c r="H1965" t="s">
        <v>96</v>
      </c>
      <c r="I1965" t="s">
        <v>19</v>
      </c>
      <c r="J1965">
        <v>20860.900000000001</v>
      </c>
      <c r="K1965">
        <v>1</v>
      </c>
      <c r="L1965" t="s">
        <v>101</v>
      </c>
      <c r="M1965" t="s">
        <v>3427</v>
      </c>
      <c r="O1965">
        <v>1015</v>
      </c>
      <c r="P1965" t="s">
        <v>20</v>
      </c>
      <c r="Q1965">
        <v>4.3</v>
      </c>
      <c r="R1965" s="48">
        <v>1.6666666666666607E-2</v>
      </c>
      <c r="S1965">
        <v>0</v>
      </c>
    </row>
    <row r="1966" spans="1:19" x14ac:dyDescent="0.25">
      <c r="A1966" t="s">
        <v>4123</v>
      </c>
      <c r="B1966" t="s">
        <v>4124</v>
      </c>
      <c r="C1966">
        <v>6086</v>
      </c>
      <c r="D1966" t="s">
        <v>96</v>
      </c>
      <c r="E1966" t="s">
        <v>16</v>
      </c>
      <c r="F1966" t="s">
        <v>17</v>
      </c>
      <c r="G1966" t="s">
        <v>17</v>
      </c>
      <c r="H1966" t="s">
        <v>96</v>
      </c>
      <c r="I1966" t="s">
        <v>19</v>
      </c>
      <c r="J1966">
        <v>20860.900000000001</v>
      </c>
      <c r="K1966">
        <v>1</v>
      </c>
      <c r="L1966" t="s">
        <v>101</v>
      </c>
      <c r="M1966" t="s">
        <v>3427</v>
      </c>
      <c r="O1966">
        <v>1006</v>
      </c>
      <c r="P1966" t="s">
        <v>20</v>
      </c>
      <c r="Q1966">
        <v>4.2</v>
      </c>
      <c r="R1966" s="48">
        <v>1.6666666666666607E-2</v>
      </c>
      <c r="S1966">
        <v>0</v>
      </c>
    </row>
    <row r="1967" spans="1:19" x14ac:dyDescent="0.25">
      <c r="A1967" t="s">
        <v>4125</v>
      </c>
      <c r="B1967" t="s">
        <v>4126</v>
      </c>
      <c r="C1967">
        <v>6086</v>
      </c>
      <c r="D1967" t="s">
        <v>96</v>
      </c>
      <c r="E1967" t="s">
        <v>16</v>
      </c>
      <c r="F1967" t="s">
        <v>17</v>
      </c>
      <c r="G1967" t="s">
        <v>17</v>
      </c>
      <c r="H1967" t="s">
        <v>96</v>
      </c>
      <c r="I1967" t="s">
        <v>19</v>
      </c>
      <c r="J1967">
        <v>20860.900000000001</v>
      </c>
      <c r="K1967">
        <v>1</v>
      </c>
      <c r="L1967" t="s">
        <v>101</v>
      </c>
      <c r="M1967" t="s">
        <v>3427</v>
      </c>
      <c r="O1967">
        <v>996</v>
      </c>
      <c r="P1967" t="s">
        <v>20</v>
      </c>
      <c r="Q1967">
        <v>4.4000000000000004</v>
      </c>
      <c r="R1967" s="48">
        <v>1.6666666666666607E-2</v>
      </c>
      <c r="S1967">
        <v>0</v>
      </c>
    </row>
    <row r="1968" spans="1:19" x14ac:dyDescent="0.25">
      <c r="A1968" t="s">
        <v>4127</v>
      </c>
      <c r="B1968" t="s">
        <v>4128</v>
      </c>
      <c r="C1968">
        <v>6086</v>
      </c>
      <c r="D1968" t="s">
        <v>96</v>
      </c>
      <c r="E1968" t="s">
        <v>16</v>
      </c>
      <c r="F1968" t="s">
        <v>17</v>
      </c>
      <c r="G1968" t="s">
        <v>17</v>
      </c>
      <c r="H1968" t="s">
        <v>96</v>
      </c>
      <c r="I1968" t="s">
        <v>19</v>
      </c>
      <c r="J1968">
        <v>20861</v>
      </c>
      <c r="K1968">
        <v>1</v>
      </c>
      <c r="L1968" t="s">
        <v>101</v>
      </c>
      <c r="M1968" t="s">
        <v>3427</v>
      </c>
      <c r="O1968">
        <v>998</v>
      </c>
      <c r="P1968" t="s">
        <v>20</v>
      </c>
      <c r="Q1968">
        <v>4</v>
      </c>
      <c r="R1968" s="48">
        <v>1.6666666666666607E-2</v>
      </c>
      <c r="S1968">
        <v>0</v>
      </c>
    </row>
    <row r="1969" spans="1:19" x14ac:dyDescent="0.25">
      <c r="A1969" t="s">
        <v>4129</v>
      </c>
      <c r="B1969" t="s">
        <v>4130</v>
      </c>
      <c r="C1969">
        <v>6086</v>
      </c>
      <c r="D1969" t="s">
        <v>96</v>
      </c>
      <c r="E1969" t="s">
        <v>16</v>
      </c>
      <c r="F1969" t="s">
        <v>17</v>
      </c>
      <c r="G1969" t="s">
        <v>17</v>
      </c>
      <c r="H1969" t="s">
        <v>96</v>
      </c>
      <c r="I1969" t="s">
        <v>19</v>
      </c>
      <c r="J1969">
        <v>20861</v>
      </c>
      <c r="K1969">
        <v>1</v>
      </c>
      <c r="L1969" t="s">
        <v>101</v>
      </c>
      <c r="M1969" t="s">
        <v>3427</v>
      </c>
      <c r="O1969">
        <v>945</v>
      </c>
      <c r="P1969" t="s">
        <v>20</v>
      </c>
      <c r="Q1969">
        <v>4.7</v>
      </c>
      <c r="R1969" s="48">
        <v>1.6666666666666607E-2</v>
      </c>
      <c r="S1969">
        <v>0</v>
      </c>
    </row>
    <row r="1970" spans="1:19" x14ac:dyDescent="0.25">
      <c r="A1970" t="s">
        <v>4131</v>
      </c>
      <c r="B1970" t="s">
        <v>4132</v>
      </c>
      <c r="C1970">
        <v>6086</v>
      </c>
      <c r="D1970" t="s">
        <v>96</v>
      </c>
      <c r="E1970" t="s">
        <v>16</v>
      </c>
      <c r="F1970" t="s">
        <v>17</v>
      </c>
      <c r="G1970" t="s">
        <v>17</v>
      </c>
      <c r="H1970" t="s">
        <v>96</v>
      </c>
      <c r="I1970" t="s">
        <v>19</v>
      </c>
      <c r="J1970">
        <v>20861</v>
      </c>
      <c r="K1970">
        <v>1</v>
      </c>
      <c r="L1970" t="s">
        <v>101</v>
      </c>
      <c r="M1970" t="s">
        <v>3427</v>
      </c>
      <c r="O1970">
        <v>916</v>
      </c>
      <c r="P1970" t="s">
        <v>20</v>
      </c>
      <c r="Q1970">
        <v>4.7</v>
      </c>
      <c r="R1970" s="48">
        <v>1.6666666666666607E-2</v>
      </c>
      <c r="S1970">
        <v>0</v>
      </c>
    </row>
    <row r="1971" spans="1:19" x14ac:dyDescent="0.25">
      <c r="A1971" t="s">
        <v>4133</v>
      </c>
      <c r="B1971" t="s">
        <v>4134</v>
      </c>
      <c r="C1971">
        <v>6086</v>
      </c>
      <c r="D1971" t="s">
        <v>96</v>
      </c>
      <c r="E1971" t="s">
        <v>16</v>
      </c>
      <c r="F1971" t="s">
        <v>17</v>
      </c>
      <c r="G1971" t="s">
        <v>17</v>
      </c>
      <c r="H1971" t="s">
        <v>96</v>
      </c>
      <c r="I1971" t="s">
        <v>19</v>
      </c>
      <c r="J1971">
        <v>20861</v>
      </c>
      <c r="K1971">
        <v>1</v>
      </c>
      <c r="L1971" t="s">
        <v>101</v>
      </c>
      <c r="M1971" t="s">
        <v>3427</v>
      </c>
      <c r="O1971">
        <v>904</v>
      </c>
      <c r="P1971" t="s">
        <v>20</v>
      </c>
      <c r="Q1971">
        <v>4.8</v>
      </c>
      <c r="R1971" s="48">
        <v>1.6666666666666607E-2</v>
      </c>
      <c r="S1971">
        <v>0</v>
      </c>
    </row>
    <row r="1972" spans="1:19" x14ac:dyDescent="0.25">
      <c r="A1972" t="s">
        <v>4135</v>
      </c>
      <c r="B1972" t="s">
        <v>4136</v>
      </c>
      <c r="C1972">
        <v>6086</v>
      </c>
      <c r="D1972" t="s">
        <v>96</v>
      </c>
      <c r="E1972" t="s">
        <v>16</v>
      </c>
      <c r="F1972" t="s">
        <v>17</v>
      </c>
      <c r="G1972" t="s">
        <v>17</v>
      </c>
      <c r="H1972" t="s">
        <v>96</v>
      </c>
      <c r="I1972" t="s">
        <v>19</v>
      </c>
      <c r="J1972">
        <v>20861</v>
      </c>
      <c r="K1972">
        <v>1</v>
      </c>
      <c r="L1972" t="s">
        <v>101</v>
      </c>
      <c r="M1972" t="s">
        <v>3427</v>
      </c>
      <c r="O1972">
        <v>958</v>
      </c>
      <c r="P1972" t="s">
        <v>20</v>
      </c>
      <c r="Q1972">
        <v>4.3</v>
      </c>
      <c r="R1972" s="48">
        <v>1.6666666666666607E-2</v>
      </c>
      <c r="S1972">
        <v>0</v>
      </c>
    </row>
    <row r="1973" spans="1:19" x14ac:dyDescent="0.25">
      <c r="A1973" t="s">
        <v>4137</v>
      </c>
      <c r="B1973" t="s">
        <v>4138</v>
      </c>
      <c r="C1973">
        <v>6086</v>
      </c>
      <c r="D1973" t="s">
        <v>96</v>
      </c>
      <c r="E1973" t="s">
        <v>16</v>
      </c>
      <c r="F1973" t="s">
        <v>17</v>
      </c>
      <c r="G1973" t="s">
        <v>17</v>
      </c>
      <c r="H1973" t="s">
        <v>96</v>
      </c>
      <c r="I1973" t="s">
        <v>19</v>
      </c>
      <c r="J1973">
        <v>20861</v>
      </c>
      <c r="K1973">
        <v>1</v>
      </c>
      <c r="L1973" t="s">
        <v>101</v>
      </c>
      <c r="M1973" t="s">
        <v>3427</v>
      </c>
      <c r="O1973">
        <v>984</v>
      </c>
      <c r="P1973" t="s">
        <v>20</v>
      </c>
      <c r="Q1973">
        <v>3.8</v>
      </c>
      <c r="R1973" s="48">
        <v>1.6666666666666607E-2</v>
      </c>
      <c r="S1973">
        <v>0</v>
      </c>
    </row>
    <row r="1974" spans="1:19" x14ac:dyDescent="0.25">
      <c r="A1974" t="s">
        <v>4139</v>
      </c>
      <c r="B1974" t="s">
        <v>4140</v>
      </c>
      <c r="C1974">
        <v>6086</v>
      </c>
      <c r="D1974" t="s">
        <v>96</v>
      </c>
      <c r="E1974" t="s">
        <v>16</v>
      </c>
      <c r="F1974" t="s">
        <v>21</v>
      </c>
      <c r="G1974" t="s">
        <v>21</v>
      </c>
      <c r="H1974" t="s">
        <v>96</v>
      </c>
      <c r="I1974" t="s">
        <v>22</v>
      </c>
      <c r="J1974">
        <v>20861</v>
      </c>
      <c r="K1974">
        <v>1</v>
      </c>
      <c r="L1974" t="s">
        <v>97</v>
      </c>
      <c r="M1974" t="s">
        <v>3427</v>
      </c>
      <c r="O1974">
        <v>1273</v>
      </c>
      <c r="P1974" t="s">
        <v>20</v>
      </c>
      <c r="Q1974">
        <v>5.7</v>
      </c>
      <c r="R1974" s="48">
        <v>5.8333333333335791E-3</v>
      </c>
      <c r="S1974">
        <v>0</v>
      </c>
    </row>
    <row r="1975" spans="1:19" x14ac:dyDescent="0.25">
      <c r="A1975" t="s">
        <v>4141</v>
      </c>
      <c r="B1975" t="s">
        <v>4142</v>
      </c>
      <c r="C1975">
        <v>6086</v>
      </c>
      <c r="D1975" t="s">
        <v>96</v>
      </c>
      <c r="E1975" t="s">
        <v>16</v>
      </c>
      <c r="F1975" t="s">
        <v>21</v>
      </c>
      <c r="G1975" t="s">
        <v>21</v>
      </c>
      <c r="H1975" t="s">
        <v>96</v>
      </c>
      <c r="I1975" t="s">
        <v>22</v>
      </c>
      <c r="J1975">
        <v>20861.099999999999</v>
      </c>
      <c r="K1975">
        <v>1</v>
      </c>
      <c r="L1975" t="s">
        <v>97</v>
      </c>
      <c r="M1975" t="s">
        <v>3427</v>
      </c>
      <c r="O1975">
        <v>1134</v>
      </c>
      <c r="P1975" t="s">
        <v>20</v>
      </c>
      <c r="Q1975">
        <v>8.3000000000000007</v>
      </c>
      <c r="R1975" s="48">
        <v>1.6666666666666607E-2</v>
      </c>
      <c r="S1975">
        <v>0</v>
      </c>
    </row>
    <row r="1976" spans="1:19" x14ac:dyDescent="0.25">
      <c r="A1976" t="s">
        <v>4143</v>
      </c>
      <c r="B1976" t="s">
        <v>4144</v>
      </c>
      <c r="C1976">
        <v>6086</v>
      </c>
      <c r="D1976" t="s">
        <v>96</v>
      </c>
      <c r="E1976" t="s">
        <v>16</v>
      </c>
      <c r="F1976" t="s">
        <v>26</v>
      </c>
      <c r="G1976" t="s">
        <v>27</v>
      </c>
      <c r="H1976" t="s">
        <v>96</v>
      </c>
      <c r="I1976" t="s">
        <v>19</v>
      </c>
      <c r="J1976">
        <v>20861.099999999999</v>
      </c>
      <c r="K1976">
        <v>1</v>
      </c>
      <c r="L1976" t="s">
        <v>114</v>
      </c>
      <c r="M1976" t="s">
        <v>3427</v>
      </c>
      <c r="O1976">
        <v>948</v>
      </c>
      <c r="P1976" t="s">
        <v>20</v>
      </c>
      <c r="Q1976">
        <v>7.2</v>
      </c>
      <c r="R1976" s="48">
        <v>1.6666666666666607E-2</v>
      </c>
      <c r="S1976">
        <v>0</v>
      </c>
    </row>
    <row r="1977" spans="1:19" x14ac:dyDescent="0.25">
      <c r="A1977" t="s">
        <v>4145</v>
      </c>
      <c r="B1977" t="s">
        <v>4146</v>
      </c>
      <c r="C1977">
        <v>6086</v>
      </c>
      <c r="D1977" t="s">
        <v>96</v>
      </c>
      <c r="E1977" t="s">
        <v>16</v>
      </c>
      <c r="F1977" t="s">
        <v>26</v>
      </c>
      <c r="G1977" t="s">
        <v>27</v>
      </c>
      <c r="H1977" t="s">
        <v>96</v>
      </c>
      <c r="I1977" t="s">
        <v>19</v>
      </c>
      <c r="J1977">
        <v>20861.099999999999</v>
      </c>
      <c r="K1977">
        <v>1</v>
      </c>
      <c r="L1977" t="s">
        <v>114</v>
      </c>
      <c r="M1977" t="s">
        <v>3427</v>
      </c>
      <c r="O1977">
        <v>1072</v>
      </c>
      <c r="P1977" t="s">
        <v>20</v>
      </c>
      <c r="Q1977">
        <v>6.9</v>
      </c>
      <c r="R1977" s="48">
        <v>1.6666666666666607E-2</v>
      </c>
      <c r="S1977">
        <v>0</v>
      </c>
    </row>
    <row r="1978" spans="1:19" x14ac:dyDescent="0.25">
      <c r="A1978" t="s">
        <v>4147</v>
      </c>
      <c r="B1978" t="s">
        <v>4148</v>
      </c>
      <c r="C1978">
        <v>6086</v>
      </c>
      <c r="D1978" t="s">
        <v>96</v>
      </c>
      <c r="E1978" t="s">
        <v>16</v>
      </c>
      <c r="F1978" t="s">
        <v>26</v>
      </c>
      <c r="G1978" t="s">
        <v>27</v>
      </c>
      <c r="H1978" t="s">
        <v>96</v>
      </c>
      <c r="I1978" t="s">
        <v>19</v>
      </c>
      <c r="J1978">
        <v>20861.099999999999</v>
      </c>
      <c r="K1978">
        <v>1</v>
      </c>
      <c r="L1978" t="s">
        <v>114</v>
      </c>
      <c r="M1978" t="s">
        <v>3427</v>
      </c>
      <c r="O1978">
        <v>1010</v>
      </c>
      <c r="P1978" t="s">
        <v>20</v>
      </c>
      <c r="Q1978">
        <v>7.2</v>
      </c>
      <c r="R1978" s="48">
        <v>1.6666666666666607E-2</v>
      </c>
      <c r="S1978">
        <v>0</v>
      </c>
    </row>
    <row r="1979" spans="1:19" x14ac:dyDescent="0.25">
      <c r="A1979" t="s">
        <v>4149</v>
      </c>
      <c r="B1979" t="s">
        <v>4150</v>
      </c>
      <c r="C1979">
        <v>6086</v>
      </c>
      <c r="D1979" t="s">
        <v>96</v>
      </c>
      <c r="E1979" t="s">
        <v>16</v>
      </c>
      <c r="F1979" t="s">
        <v>26</v>
      </c>
      <c r="G1979" t="s">
        <v>27</v>
      </c>
      <c r="H1979" t="s">
        <v>96</v>
      </c>
      <c r="I1979" t="s">
        <v>19</v>
      </c>
      <c r="J1979">
        <v>20861.099999999999</v>
      </c>
      <c r="K1979">
        <v>1</v>
      </c>
      <c r="L1979" t="s">
        <v>114</v>
      </c>
      <c r="M1979" t="s">
        <v>3427</v>
      </c>
      <c r="O1979">
        <v>1105</v>
      </c>
      <c r="P1979" t="s">
        <v>20</v>
      </c>
      <c r="Q1979">
        <v>9.6</v>
      </c>
      <c r="R1979" s="48">
        <v>1.6666666666666607E-2</v>
      </c>
      <c r="S1979">
        <v>0</v>
      </c>
    </row>
    <row r="1980" spans="1:19" x14ac:dyDescent="0.25">
      <c r="A1980" t="s">
        <v>4151</v>
      </c>
      <c r="B1980" t="s">
        <v>4152</v>
      </c>
      <c r="C1980">
        <v>6086</v>
      </c>
      <c r="D1980" t="s">
        <v>96</v>
      </c>
      <c r="E1980" t="s">
        <v>16</v>
      </c>
      <c r="F1980" t="s">
        <v>26</v>
      </c>
      <c r="G1980" t="s">
        <v>27</v>
      </c>
      <c r="H1980" t="s">
        <v>96</v>
      </c>
      <c r="I1980" t="s">
        <v>19</v>
      </c>
      <c r="J1980">
        <v>20861.099999999999</v>
      </c>
      <c r="K1980">
        <v>1</v>
      </c>
      <c r="L1980" t="s">
        <v>114</v>
      </c>
      <c r="M1980" t="s">
        <v>3427</v>
      </c>
      <c r="O1980">
        <v>1052</v>
      </c>
      <c r="P1980" t="s">
        <v>20</v>
      </c>
      <c r="Q1980">
        <v>9.1999999999999993</v>
      </c>
      <c r="R1980" s="48">
        <v>1.6666666666667274E-2</v>
      </c>
      <c r="S1980">
        <v>0</v>
      </c>
    </row>
    <row r="1981" spans="1:19" x14ac:dyDescent="0.25">
      <c r="A1981" t="s">
        <v>4153</v>
      </c>
      <c r="B1981" t="s">
        <v>4154</v>
      </c>
      <c r="C1981">
        <v>6086</v>
      </c>
      <c r="D1981" t="s">
        <v>96</v>
      </c>
      <c r="E1981" t="s">
        <v>16</v>
      </c>
      <c r="F1981" t="s">
        <v>26</v>
      </c>
      <c r="G1981" t="s">
        <v>27</v>
      </c>
      <c r="H1981" t="s">
        <v>96</v>
      </c>
      <c r="I1981" t="s">
        <v>19</v>
      </c>
      <c r="J1981">
        <v>20861.2</v>
      </c>
      <c r="K1981">
        <v>1</v>
      </c>
      <c r="L1981" t="s">
        <v>114</v>
      </c>
      <c r="M1981" t="s">
        <v>3427</v>
      </c>
      <c r="O1981">
        <v>1061</v>
      </c>
      <c r="P1981" t="s">
        <v>20</v>
      </c>
      <c r="Q1981">
        <v>9.1</v>
      </c>
      <c r="R1981" s="48">
        <v>1.6666666666666607E-2</v>
      </c>
      <c r="S1981">
        <v>0</v>
      </c>
    </row>
    <row r="1982" spans="1:19" x14ac:dyDescent="0.25">
      <c r="A1982" t="s">
        <v>4155</v>
      </c>
      <c r="B1982" t="s">
        <v>4156</v>
      </c>
      <c r="C1982">
        <v>6086</v>
      </c>
      <c r="D1982" t="s">
        <v>96</v>
      </c>
      <c r="E1982" t="s">
        <v>16</v>
      </c>
      <c r="F1982" t="s">
        <v>26</v>
      </c>
      <c r="G1982" t="s">
        <v>27</v>
      </c>
      <c r="H1982" t="s">
        <v>96</v>
      </c>
      <c r="I1982" t="s">
        <v>19</v>
      </c>
      <c r="J1982">
        <v>20861.2</v>
      </c>
      <c r="K1982">
        <v>1</v>
      </c>
      <c r="L1982" t="s">
        <v>114</v>
      </c>
      <c r="M1982" t="s">
        <v>3427</v>
      </c>
      <c r="O1982">
        <v>1048</v>
      </c>
      <c r="P1982" t="s">
        <v>20</v>
      </c>
      <c r="Q1982">
        <v>9.3000000000000007</v>
      </c>
      <c r="R1982" s="48">
        <v>1.6666666666666607E-2</v>
      </c>
      <c r="S1982">
        <v>0</v>
      </c>
    </row>
    <row r="1983" spans="1:19" x14ac:dyDescent="0.25">
      <c r="A1983" t="s">
        <v>4157</v>
      </c>
      <c r="B1983" t="s">
        <v>4158</v>
      </c>
      <c r="C1983">
        <v>6086</v>
      </c>
      <c r="D1983" t="s">
        <v>96</v>
      </c>
      <c r="E1983" t="s">
        <v>16</v>
      </c>
      <c r="F1983" t="s">
        <v>26</v>
      </c>
      <c r="G1983" t="s">
        <v>27</v>
      </c>
      <c r="H1983" t="s">
        <v>96</v>
      </c>
      <c r="I1983" t="s">
        <v>19</v>
      </c>
      <c r="J1983">
        <v>20861.2</v>
      </c>
      <c r="K1983">
        <v>1</v>
      </c>
      <c r="L1983" t="s">
        <v>114</v>
      </c>
      <c r="M1983" t="s">
        <v>3427</v>
      </c>
      <c r="O1983">
        <v>975</v>
      </c>
      <c r="P1983" t="s">
        <v>20</v>
      </c>
      <c r="Q1983">
        <v>7.2</v>
      </c>
      <c r="R1983" s="48">
        <v>1.6666666666666607E-2</v>
      </c>
      <c r="S1983">
        <v>0</v>
      </c>
    </row>
    <row r="1984" spans="1:19" x14ac:dyDescent="0.25">
      <c r="A1984" t="s">
        <v>4159</v>
      </c>
      <c r="B1984" t="s">
        <v>4160</v>
      </c>
      <c r="C1984">
        <v>6086</v>
      </c>
      <c r="D1984" t="s">
        <v>96</v>
      </c>
      <c r="E1984" t="s">
        <v>16</v>
      </c>
      <c r="F1984" t="s">
        <v>26</v>
      </c>
      <c r="G1984" t="s">
        <v>27</v>
      </c>
      <c r="H1984" t="s">
        <v>96</v>
      </c>
      <c r="I1984" t="s">
        <v>19</v>
      </c>
      <c r="J1984">
        <v>20861.2</v>
      </c>
      <c r="K1984">
        <v>1</v>
      </c>
      <c r="L1984" t="s">
        <v>114</v>
      </c>
      <c r="M1984" t="s">
        <v>3427</v>
      </c>
      <c r="O1984">
        <v>854</v>
      </c>
      <c r="P1984" t="s">
        <v>20</v>
      </c>
      <c r="Q1984">
        <v>4.2</v>
      </c>
      <c r="R1984" s="48">
        <v>1.6666666666666607E-2</v>
      </c>
      <c r="S1984">
        <v>0</v>
      </c>
    </row>
    <row r="1985" spans="1:19" x14ac:dyDescent="0.25">
      <c r="A1985" t="s">
        <v>4161</v>
      </c>
      <c r="B1985" t="s">
        <v>4162</v>
      </c>
      <c r="C1985">
        <v>6086</v>
      </c>
      <c r="D1985" t="s">
        <v>96</v>
      </c>
      <c r="E1985" t="s">
        <v>16</v>
      </c>
      <c r="F1985" t="s">
        <v>26</v>
      </c>
      <c r="G1985" t="s">
        <v>27</v>
      </c>
      <c r="H1985" t="s">
        <v>96</v>
      </c>
      <c r="I1985" t="s">
        <v>19</v>
      </c>
      <c r="J1985">
        <v>20861.2</v>
      </c>
      <c r="K1985">
        <v>1</v>
      </c>
      <c r="L1985" t="s">
        <v>114</v>
      </c>
      <c r="M1985" t="s">
        <v>3427</v>
      </c>
      <c r="O1985">
        <v>1065</v>
      </c>
      <c r="P1985" t="s">
        <v>20</v>
      </c>
      <c r="Q1985">
        <v>2.4</v>
      </c>
      <c r="R1985" s="48">
        <v>1.6666666666666607E-2</v>
      </c>
      <c r="S1985">
        <v>0</v>
      </c>
    </row>
    <row r="1986" spans="1:19" x14ac:dyDescent="0.25">
      <c r="A1986" t="s">
        <v>4163</v>
      </c>
      <c r="B1986" t="s">
        <v>4164</v>
      </c>
      <c r="C1986">
        <v>6086</v>
      </c>
      <c r="D1986" t="s">
        <v>96</v>
      </c>
      <c r="E1986" t="s">
        <v>16</v>
      </c>
      <c r="F1986" t="s">
        <v>26</v>
      </c>
      <c r="G1986" t="s">
        <v>27</v>
      </c>
      <c r="H1986" t="s">
        <v>96</v>
      </c>
      <c r="I1986" t="s">
        <v>19</v>
      </c>
      <c r="J1986">
        <v>20861.2</v>
      </c>
      <c r="K1986">
        <v>1</v>
      </c>
      <c r="L1986" t="s">
        <v>114</v>
      </c>
      <c r="M1986" t="s">
        <v>3427</v>
      </c>
      <c r="O1986">
        <v>848</v>
      </c>
      <c r="P1986" t="s">
        <v>20</v>
      </c>
      <c r="Q1986">
        <v>0</v>
      </c>
      <c r="R1986" s="48">
        <v>1.6666666666666607E-2</v>
      </c>
      <c r="S1986">
        <v>1</v>
      </c>
    </row>
    <row r="1987" spans="1:19" x14ac:dyDescent="0.25">
      <c r="A1987" t="s">
        <v>4165</v>
      </c>
      <c r="B1987" t="s">
        <v>4166</v>
      </c>
      <c r="C1987">
        <v>6086</v>
      </c>
      <c r="D1987" t="s">
        <v>96</v>
      </c>
      <c r="E1987" t="s">
        <v>16</v>
      </c>
      <c r="F1987" t="s">
        <v>28</v>
      </c>
      <c r="G1987" t="s">
        <v>28</v>
      </c>
      <c r="H1987" t="s">
        <v>96</v>
      </c>
      <c r="I1987" t="s">
        <v>19</v>
      </c>
      <c r="J1987">
        <v>20861.2</v>
      </c>
      <c r="K1987">
        <v>1</v>
      </c>
      <c r="L1987" t="s">
        <v>121</v>
      </c>
      <c r="M1987" t="s">
        <v>3427</v>
      </c>
      <c r="O1987">
        <v>851</v>
      </c>
      <c r="P1987" t="s">
        <v>20</v>
      </c>
      <c r="Q1987">
        <v>0</v>
      </c>
      <c r="R1987" s="48">
        <v>2.77777777777799E-3</v>
      </c>
      <c r="S1987">
        <v>1</v>
      </c>
    </row>
    <row r="1988" spans="1:19" x14ac:dyDescent="0.25">
      <c r="A1988" t="s">
        <v>4167</v>
      </c>
      <c r="B1988" t="s">
        <v>4168</v>
      </c>
      <c r="C1988">
        <v>6086</v>
      </c>
      <c r="D1988" t="s">
        <v>96</v>
      </c>
      <c r="E1988" t="s">
        <v>16</v>
      </c>
      <c r="F1988" t="s">
        <v>28</v>
      </c>
      <c r="G1988" t="s">
        <v>28</v>
      </c>
      <c r="H1988" t="s">
        <v>96</v>
      </c>
      <c r="I1988" t="s">
        <v>19</v>
      </c>
      <c r="J1988">
        <v>20861.3</v>
      </c>
      <c r="K1988">
        <v>1</v>
      </c>
      <c r="L1988" t="s">
        <v>121</v>
      </c>
      <c r="M1988" t="s">
        <v>3427</v>
      </c>
      <c r="O1988">
        <v>994</v>
      </c>
      <c r="P1988" t="s">
        <v>20</v>
      </c>
      <c r="Q1988">
        <v>0</v>
      </c>
      <c r="R1988" s="48">
        <v>1.6666666666666607E-2</v>
      </c>
      <c r="S1988">
        <v>1</v>
      </c>
    </row>
    <row r="1989" spans="1:19" x14ac:dyDescent="0.25">
      <c r="A1989" t="s">
        <v>4169</v>
      </c>
      <c r="B1989" t="s">
        <v>4170</v>
      </c>
      <c r="C1989">
        <v>6086</v>
      </c>
      <c r="D1989" t="s">
        <v>96</v>
      </c>
      <c r="E1989" t="s">
        <v>16</v>
      </c>
      <c r="F1989" t="s">
        <v>28</v>
      </c>
      <c r="G1989" t="s">
        <v>28</v>
      </c>
      <c r="H1989" t="s">
        <v>96</v>
      </c>
      <c r="I1989" t="s">
        <v>19</v>
      </c>
      <c r="J1989">
        <v>20861.3</v>
      </c>
      <c r="K1989">
        <v>1</v>
      </c>
      <c r="L1989" t="s">
        <v>121</v>
      </c>
      <c r="M1989" t="s">
        <v>3427</v>
      </c>
      <c r="O1989">
        <v>847</v>
      </c>
      <c r="P1989" t="s">
        <v>20</v>
      </c>
      <c r="Q1989">
        <v>0</v>
      </c>
      <c r="R1989" s="48">
        <v>1.6666666666666607E-2</v>
      </c>
      <c r="S1989">
        <v>1</v>
      </c>
    </row>
    <row r="1990" spans="1:19" x14ac:dyDescent="0.25">
      <c r="A1990" t="s">
        <v>4171</v>
      </c>
      <c r="B1990" t="s">
        <v>4172</v>
      </c>
      <c r="C1990">
        <v>6086</v>
      </c>
      <c r="D1990" t="s">
        <v>96</v>
      </c>
      <c r="E1990" t="s">
        <v>16</v>
      </c>
      <c r="F1990" t="s">
        <v>28</v>
      </c>
      <c r="G1990" t="s">
        <v>28</v>
      </c>
      <c r="H1990" t="s">
        <v>96</v>
      </c>
      <c r="I1990" t="s">
        <v>19</v>
      </c>
      <c r="J1990">
        <v>20861.3</v>
      </c>
      <c r="K1990">
        <v>1</v>
      </c>
      <c r="L1990" t="s">
        <v>121</v>
      </c>
      <c r="M1990" t="s">
        <v>3427</v>
      </c>
      <c r="O1990">
        <v>849</v>
      </c>
      <c r="P1990" t="s">
        <v>20</v>
      </c>
      <c r="Q1990">
        <v>0</v>
      </c>
      <c r="R1990" s="48">
        <v>1.6666666666666607E-2</v>
      </c>
      <c r="S1990">
        <v>1</v>
      </c>
    </row>
    <row r="1991" spans="1:19" x14ac:dyDescent="0.25">
      <c r="A1991" t="s">
        <v>4173</v>
      </c>
      <c r="B1991" t="s">
        <v>4174</v>
      </c>
      <c r="C1991">
        <v>6086</v>
      </c>
      <c r="D1991" t="s">
        <v>96</v>
      </c>
      <c r="E1991" t="s">
        <v>16</v>
      </c>
      <c r="F1991" t="s">
        <v>28</v>
      </c>
      <c r="G1991" t="s">
        <v>28</v>
      </c>
      <c r="H1991" t="s">
        <v>96</v>
      </c>
      <c r="I1991" t="s">
        <v>19</v>
      </c>
      <c r="J1991">
        <v>20861.3</v>
      </c>
      <c r="K1991">
        <v>1</v>
      </c>
      <c r="L1991" t="s">
        <v>121</v>
      </c>
      <c r="M1991" t="s">
        <v>3427</v>
      </c>
      <c r="O1991">
        <v>851</v>
      </c>
      <c r="P1991" t="s">
        <v>20</v>
      </c>
      <c r="Q1991">
        <v>0</v>
      </c>
      <c r="R1991" s="48">
        <v>1.6666666666666607E-2</v>
      </c>
      <c r="S1991">
        <v>1</v>
      </c>
    </row>
    <row r="1992" spans="1:19" x14ac:dyDescent="0.25">
      <c r="A1992" t="s">
        <v>4175</v>
      </c>
      <c r="B1992" t="s">
        <v>4176</v>
      </c>
      <c r="C1992">
        <v>6086</v>
      </c>
      <c r="D1992" t="s">
        <v>96</v>
      </c>
      <c r="E1992" t="s">
        <v>16</v>
      </c>
      <c r="F1992" t="s">
        <v>28</v>
      </c>
      <c r="G1992" t="s">
        <v>28</v>
      </c>
      <c r="H1992" t="s">
        <v>96</v>
      </c>
      <c r="I1992" t="s">
        <v>19</v>
      </c>
      <c r="J1992">
        <v>20861.3</v>
      </c>
      <c r="K1992">
        <v>1</v>
      </c>
      <c r="L1992" t="s">
        <v>121</v>
      </c>
      <c r="M1992" t="s">
        <v>3427</v>
      </c>
      <c r="O1992">
        <v>814</v>
      </c>
      <c r="P1992" t="s">
        <v>20</v>
      </c>
      <c r="Q1992">
        <v>0</v>
      </c>
      <c r="R1992" s="48">
        <v>1.6666666666666607E-2</v>
      </c>
      <c r="S1992">
        <v>1</v>
      </c>
    </row>
    <row r="1993" spans="1:19" x14ac:dyDescent="0.25">
      <c r="A1993" t="s">
        <v>4177</v>
      </c>
      <c r="B1993" t="s">
        <v>4178</v>
      </c>
      <c r="C1993">
        <v>6086</v>
      </c>
      <c r="D1993" t="s">
        <v>96</v>
      </c>
      <c r="E1993" t="s">
        <v>16</v>
      </c>
      <c r="F1993" t="s">
        <v>28</v>
      </c>
      <c r="G1993" t="s">
        <v>28</v>
      </c>
      <c r="H1993" t="s">
        <v>96</v>
      </c>
      <c r="I1993" t="s">
        <v>19</v>
      </c>
      <c r="J1993">
        <v>20861.3</v>
      </c>
      <c r="K1993">
        <v>1</v>
      </c>
      <c r="L1993" t="s">
        <v>121</v>
      </c>
      <c r="M1993" t="s">
        <v>3427</v>
      </c>
      <c r="O1993">
        <v>1064</v>
      </c>
      <c r="P1993" t="s">
        <v>20</v>
      </c>
      <c r="Q1993">
        <v>4.8</v>
      </c>
      <c r="R1993" s="48">
        <v>1.6666666666667274E-2</v>
      </c>
      <c r="S1993">
        <v>0</v>
      </c>
    </row>
    <row r="1994" spans="1:19" x14ac:dyDescent="0.25">
      <c r="A1994" t="s">
        <v>4179</v>
      </c>
      <c r="B1994" t="s">
        <v>4180</v>
      </c>
      <c r="C1994">
        <v>6086</v>
      </c>
      <c r="D1994" t="s">
        <v>96</v>
      </c>
      <c r="E1994" t="s">
        <v>16</v>
      </c>
      <c r="F1994" t="s">
        <v>28</v>
      </c>
      <c r="G1994" t="s">
        <v>28</v>
      </c>
      <c r="H1994" t="s">
        <v>96</v>
      </c>
      <c r="I1994" t="s">
        <v>19</v>
      </c>
      <c r="J1994">
        <v>20861.400000000001</v>
      </c>
      <c r="K1994">
        <v>1</v>
      </c>
      <c r="L1994" t="s">
        <v>121</v>
      </c>
      <c r="M1994" t="s">
        <v>3427</v>
      </c>
      <c r="O1994">
        <v>990</v>
      </c>
      <c r="P1994" t="s">
        <v>20</v>
      </c>
      <c r="Q1994">
        <v>4</v>
      </c>
      <c r="R1994" s="48">
        <v>1.6666666666666607E-2</v>
      </c>
      <c r="S1994">
        <v>0</v>
      </c>
    </row>
    <row r="1995" spans="1:19" x14ac:dyDescent="0.25">
      <c r="A1995" t="s">
        <v>4181</v>
      </c>
      <c r="B1995" t="s">
        <v>4182</v>
      </c>
      <c r="C1995">
        <v>6086</v>
      </c>
      <c r="D1995" t="s">
        <v>96</v>
      </c>
      <c r="E1995" t="s">
        <v>16</v>
      </c>
      <c r="F1995" t="s">
        <v>28</v>
      </c>
      <c r="G1995" t="s">
        <v>28</v>
      </c>
      <c r="H1995" t="s">
        <v>96</v>
      </c>
      <c r="I1995" t="s">
        <v>19</v>
      </c>
      <c r="J1995">
        <v>20861.400000000001</v>
      </c>
      <c r="K1995">
        <v>1</v>
      </c>
      <c r="L1995" t="s">
        <v>121</v>
      </c>
      <c r="M1995" t="s">
        <v>3427</v>
      </c>
      <c r="O1995">
        <v>844</v>
      </c>
      <c r="P1995" t="s">
        <v>20</v>
      </c>
      <c r="Q1995">
        <v>3</v>
      </c>
      <c r="R1995" s="48">
        <v>1.6666666666666607E-2</v>
      </c>
      <c r="S1995">
        <v>0</v>
      </c>
    </row>
    <row r="1996" spans="1:19" x14ac:dyDescent="0.25">
      <c r="A1996" t="s">
        <v>4183</v>
      </c>
      <c r="B1996" t="s">
        <v>4184</v>
      </c>
      <c r="C1996">
        <v>6086</v>
      </c>
      <c r="D1996" t="s">
        <v>96</v>
      </c>
      <c r="E1996" t="s">
        <v>16</v>
      </c>
      <c r="F1996" t="s">
        <v>29</v>
      </c>
      <c r="G1996" t="s">
        <v>30</v>
      </c>
      <c r="H1996" t="s">
        <v>96</v>
      </c>
      <c r="I1996" t="s">
        <v>22</v>
      </c>
      <c r="J1996">
        <v>20861.400000000001</v>
      </c>
      <c r="K1996">
        <v>1</v>
      </c>
      <c r="L1996" t="s">
        <v>124</v>
      </c>
      <c r="M1996" t="s">
        <v>3427</v>
      </c>
      <c r="O1996">
        <v>1101</v>
      </c>
      <c r="P1996" t="s">
        <v>20</v>
      </c>
      <c r="Q1996">
        <v>4</v>
      </c>
      <c r="R1996" s="48">
        <v>0.30777777777777704</v>
      </c>
      <c r="S1996">
        <v>0</v>
      </c>
    </row>
    <row r="1997" spans="1:19" x14ac:dyDescent="0.25">
      <c r="A1997" t="s">
        <v>4185</v>
      </c>
      <c r="B1997" t="s">
        <v>4186</v>
      </c>
      <c r="C1997">
        <v>6086</v>
      </c>
      <c r="D1997" t="s">
        <v>96</v>
      </c>
      <c r="E1997" t="s">
        <v>16</v>
      </c>
      <c r="F1997" t="s">
        <v>29</v>
      </c>
      <c r="G1997" t="s">
        <v>30</v>
      </c>
      <c r="H1997" t="s">
        <v>96</v>
      </c>
      <c r="I1997" t="s">
        <v>22</v>
      </c>
      <c r="J1997">
        <v>20861.400000000001</v>
      </c>
      <c r="K1997">
        <v>1</v>
      </c>
      <c r="L1997" t="s">
        <v>124</v>
      </c>
      <c r="M1997" t="s">
        <v>3427</v>
      </c>
      <c r="O1997">
        <v>1122</v>
      </c>
      <c r="P1997" t="s">
        <v>20</v>
      </c>
      <c r="Q1997">
        <v>8.1999999999999993</v>
      </c>
      <c r="R1997" s="48">
        <v>1.6944444444444873E-2</v>
      </c>
      <c r="S1997">
        <v>0</v>
      </c>
    </row>
    <row r="1998" spans="1:19" x14ac:dyDescent="0.25">
      <c r="A1998" t="s">
        <v>4187</v>
      </c>
      <c r="B1998" t="s">
        <v>4188</v>
      </c>
      <c r="C1998">
        <v>6086</v>
      </c>
      <c r="D1998" t="s">
        <v>96</v>
      </c>
      <c r="E1998" t="s">
        <v>16</v>
      </c>
      <c r="F1998" t="s">
        <v>29</v>
      </c>
      <c r="G1998" t="s">
        <v>30</v>
      </c>
      <c r="H1998" t="s">
        <v>96</v>
      </c>
      <c r="I1998" t="s">
        <v>22</v>
      </c>
      <c r="J1998">
        <v>20861.400000000001</v>
      </c>
      <c r="K1998">
        <v>1</v>
      </c>
      <c r="L1998" t="s">
        <v>124</v>
      </c>
      <c r="M1998" t="s">
        <v>3427</v>
      </c>
      <c r="O1998">
        <v>1106</v>
      </c>
      <c r="P1998" t="s">
        <v>20</v>
      </c>
      <c r="Q1998">
        <v>8.3000000000000007</v>
      </c>
      <c r="R1998" s="48">
        <v>1.6666666666666607E-2</v>
      </c>
      <c r="S1998">
        <v>0</v>
      </c>
    </row>
    <row r="1999" spans="1:19" x14ac:dyDescent="0.25">
      <c r="A1999" t="s">
        <v>4189</v>
      </c>
      <c r="B1999" t="s">
        <v>4190</v>
      </c>
      <c r="C1999">
        <v>6086</v>
      </c>
      <c r="D1999" t="s">
        <v>96</v>
      </c>
      <c r="E1999" t="s">
        <v>16</v>
      </c>
      <c r="F1999" t="s">
        <v>29</v>
      </c>
      <c r="G1999" t="s">
        <v>30</v>
      </c>
      <c r="H1999" t="s">
        <v>96</v>
      </c>
      <c r="I1999" t="s">
        <v>22</v>
      </c>
      <c r="J1999">
        <v>20861.5</v>
      </c>
      <c r="K1999">
        <v>1</v>
      </c>
      <c r="L1999" t="s">
        <v>124</v>
      </c>
      <c r="M1999" t="s">
        <v>3427</v>
      </c>
      <c r="O1999">
        <v>936</v>
      </c>
      <c r="P1999" t="s">
        <v>20</v>
      </c>
      <c r="Q1999">
        <v>9.9</v>
      </c>
      <c r="R1999" s="48">
        <v>1.5833333333333144E-2</v>
      </c>
      <c r="S1999">
        <v>0</v>
      </c>
    </row>
    <row r="2000" spans="1:19" x14ac:dyDescent="0.25">
      <c r="A2000" t="s">
        <v>4191</v>
      </c>
      <c r="B2000" t="s">
        <v>4192</v>
      </c>
      <c r="C2000">
        <v>6086</v>
      </c>
      <c r="D2000" t="s">
        <v>96</v>
      </c>
      <c r="E2000" t="s">
        <v>16</v>
      </c>
      <c r="F2000" t="s">
        <v>29</v>
      </c>
      <c r="G2000" t="s">
        <v>30</v>
      </c>
      <c r="H2000" t="s">
        <v>96</v>
      </c>
      <c r="I2000" t="s">
        <v>22</v>
      </c>
      <c r="J2000">
        <v>20861.5</v>
      </c>
      <c r="K2000">
        <v>1</v>
      </c>
      <c r="L2000" t="s">
        <v>124</v>
      </c>
      <c r="M2000" t="s">
        <v>3427</v>
      </c>
      <c r="O2000">
        <v>1012</v>
      </c>
      <c r="P2000" t="s">
        <v>20</v>
      </c>
      <c r="Q2000">
        <v>10.4</v>
      </c>
      <c r="R2000" s="48">
        <v>1.4722222222222747E-2</v>
      </c>
      <c r="S2000">
        <v>0</v>
      </c>
    </row>
    <row r="2001" spans="1:19" x14ac:dyDescent="0.25">
      <c r="A2001" t="s">
        <v>4193</v>
      </c>
      <c r="B2001" t="s">
        <v>4194</v>
      </c>
      <c r="C2001">
        <v>6086</v>
      </c>
      <c r="D2001" t="s">
        <v>96</v>
      </c>
      <c r="E2001" t="s">
        <v>16</v>
      </c>
      <c r="F2001" t="s">
        <v>29</v>
      </c>
      <c r="G2001" t="s">
        <v>30</v>
      </c>
      <c r="H2001" t="s">
        <v>96</v>
      </c>
      <c r="I2001" t="s">
        <v>22</v>
      </c>
      <c r="J2001">
        <v>20861.5</v>
      </c>
      <c r="K2001">
        <v>1</v>
      </c>
      <c r="L2001" t="s">
        <v>124</v>
      </c>
      <c r="M2001" t="s">
        <v>3427</v>
      </c>
      <c r="O2001">
        <v>935</v>
      </c>
      <c r="P2001" t="s">
        <v>20</v>
      </c>
      <c r="Q2001">
        <v>9.9</v>
      </c>
      <c r="R2001" s="48">
        <v>1.499999999999968E-2</v>
      </c>
      <c r="S2001">
        <v>0</v>
      </c>
    </row>
    <row r="2002" spans="1:19" x14ac:dyDescent="0.25">
      <c r="A2002" t="s">
        <v>4195</v>
      </c>
      <c r="B2002" t="s">
        <v>4196</v>
      </c>
      <c r="C2002">
        <v>6086</v>
      </c>
      <c r="D2002" t="s">
        <v>96</v>
      </c>
      <c r="E2002" t="s">
        <v>16</v>
      </c>
      <c r="F2002" t="s">
        <v>29</v>
      </c>
      <c r="G2002" t="s">
        <v>30</v>
      </c>
      <c r="H2002" t="s">
        <v>96</v>
      </c>
      <c r="I2002" t="s">
        <v>22</v>
      </c>
      <c r="J2002">
        <v>20861.5</v>
      </c>
      <c r="K2002">
        <v>1</v>
      </c>
      <c r="L2002" t="s">
        <v>124</v>
      </c>
      <c r="M2002" t="s">
        <v>3427</v>
      </c>
      <c r="O2002">
        <v>858</v>
      </c>
      <c r="P2002" t="s">
        <v>20</v>
      </c>
      <c r="Q2002">
        <v>6.4</v>
      </c>
      <c r="R2002" s="48">
        <v>1.6666666666666607E-2</v>
      </c>
      <c r="S2002">
        <v>0</v>
      </c>
    </row>
    <row r="2003" spans="1:19" x14ac:dyDescent="0.25">
      <c r="A2003" t="s">
        <v>4197</v>
      </c>
      <c r="B2003" t="s">
        <v>4198</v>
      </c>
      <c r="C2003">
        <v>6086</v>
      </c>
      <c r="D2003" t="s">
        <v>96</v>
      </c>
      <c r="E2003" t="s">
        <v>16</v>
      </c>
      <c r="F2003" t="s">
        <v>29</v>
      </c>
      <c r="G2003" t="s">
        <v>30</v>
      </c>
      <c r="H2003" t="s">
        <v>96</v>
      </c>
      <c r="I2003" t="s">
        <v>22</v>
      </c>
      <c r="J2003">
        <v>20861.599999999999</v>
      </c>
      <c r="K2003">
        <v>1</v>
      </c>
      <c r="L2003" t="s">
        <v>124</v>
      </c>
      <c r="M2003" t="s">
        <v>3427</v>
      </c>
      <c r="O2003">
        <v>887</v>
      </c>
      <c r="P2003" t="s">
        <v>20</v>
      </c>
      <c r="Q2003">
        <v>2.7</v>
      </c>
      <c r="R2003" s="48">
        <v>6.666666666666643E-2</v>
      </c>
      <c r="S2003">
        <v>0</v>
      </c>
    </row>
    <row r="2004" spans="1:19" x14ac:dyDescent="0.25">
      <c r="A2004" t="s">
        <v>4199</v>
      </c>
      <c r="B2004" t="s">
        <v>4200</v>
      </c>
      <c r="C2004">
        <v>6086</v>
      </c>
      <c r="D2004" t="s">
        <v>96</v>
      </c>
      <c r="E2004" t="s">
        <v>16</v>
      </c>
      <c r="F2004" t="s">
        <v>29</v>
      </c>
      <c r="G2004" t="s">
        <v>30</v>
      </c>
      <c r="H2004" t="s">
        <v>96</v>
      </c>
      <c r="I2004" t="s">
        <v>22</v>
      </c>
      <c r="J2004">
        <v>20861.599999999999</v>
      </c>
      <c r="K2004">
        <v>1</v>
      </c>
      <c r="L2004" t="s">
        <v>124</v>
      </c>
      <c r="M2004" t="s">
        <v>3427</v>
      </c>
      <c r="O2004">
        <v>1090</v>
      </c>
      <c r="P2004" t="s">
        <v>20</v>
      </c>
      <c r="Q2004">
        <v>3.6</v>
      </c>
      <c r="R2004" s="48">
        <v>1.6666666666666607E-2</v>
      </c>
      <c r="S2004">
        <v>0</v>
      </c>
    </row>
    <row r="2005" spans="1:19" x14ac:dyDescent="0.25">
      <c r="A2005" t="s">
        <v>4201</v>
      </c>
      <c r="B2005" t="s">
        <v>4202</v>
      </c>
      <c r="C2005">
        <v>6086</v>
      </c>
      <c r="D2005" t="s">
        <v>96</v>
      </c>
      <c r="E2005" t="s">
        <v>16</v>
      </c>
      <c r="F2005" t="s">
        <v>29</v>
      </c>
      <c r="G2005" t="s">
        <v>30</v>
      </c>
      <c r="H2005" t="s">
        <v>96</v>
      </c>
      <c r="I2005" t="s">
        <v>22</v>
      </c>
      <c r="J2005">
        <v>20861.599999999999</v>
      </c>
      <c r="K2005">
        <v>1</v>
      </c>
      <c r="L2005" t="s">
        <v>124</v>
      </c>
      <c r="M2005" t="s">
        <v>3427</v>
      </c>
      <c r="O2005">
        <v>1134</v>
      </c>
      <c r="P2005" t="s">
        <v>20</v>
      </c>
      <c r="Q2005">
        <v>4.8</v>
      </c>
      <c r="R2005" s="48">
        <v>1.6666666666666607E-2</v>
      </c>
      <c r="S2005">
        <v>0</v>
      </c>
    </row>
    <row r="2006" spans="1:19" x14ac:dyDescent="0.25">
      <c r="A2006" t="s">
        <v>4203</v>
      </c>
      <c r="B2006" t="s">
        <v>4204</v>
      </c>
      <c r="C2006">
        <v>6086</v>
      </c>
      <c r="D2006" t="s">
        <v>96</v>
      </c>
      <c r="E2006" t="s">
        <v>16</v>
      </c>
      <c r="F2006" t="s">
        <v>29</v>
      </c>
      <c r="G2006" t="s">
        <v>30</v>
      </c>
      <c r="H2006" t="s">
        <v>96</v>
      </c>
      <c r="I2006" t="s">
        <v>22</v>
      </c>
      <c r="J2006">
        <v>20861.599999999999</v>
      </c>
      <c r="K2006">
        <v>1</v>
      </c>
      <c r="L2006" t="s">
        <v>124</v>
      </c>
      <c r="M2006" t="s">
        <v>3427</v>
      </c>
      <c r="O2006">
        <v>1127</v>
      </c>
      <c r="P2006" t="s">
        <v>20</v>
      </c>
      <c r="Q2006">
        <v>5</v>
      </c>
      <c r="R2006" s="48">
        <v>1.6666666666666607E-2</v>
      </c>
      <c r="S2006">
        <v>0</v>
      </c>
    </row>
    <row r="2007" spans="1:19" x14ac:dyDescent="0.25">
      <c r="A2007" t="s">
        <v>4205</v>
      </c>
      <c r="B2007" t="s">
        <v>4206</v>
      </c>
      <c r="C2007">
        <v>6086</v>
      </c>
      <c r="D2007" t="s">
        <v>96</v>
      </c>
      <c r="E2007" t="s">
        <v>16</v>
      </c>
      <c r="F2007" t="s">
        <v>29</v>
      </c>
      <c r="G2007" t="s">
        <v>30</v>
      </c>
      <c r="H2007" t="s">
        <v>96</v>
      </c>
      <c r="I2007" t="s">
        <v>22</v>
      </c>
      <c r="J2007">
        <v>20861.599999999999</v>
      </c>
      <c r="K2007">
        <v>1</v>
      </c>
      <c r="L2007" t="s">
        <v>124</v>
      </c>
      <c r="M2007" t="s">
        <v>3427</v>
      </c>
      <c r="O2007">
        <v>1064</v>
      </c>
      <c r="P2007" t="s">
        <v>20</v>
      </c>
      <c r="Q2007">
        <v>5.5</v>
      </c>
      <c r="R2007" s="48">
        <v>1.4444444444444482E-2</v>
      </c>
      <c r="S2007">
        <v>0</v>
      </c>
    </row>
    <row r="2008" spans="1:19" x14ac:dyDescent="0.25">
      <c r="A2008" t="s">
        <v>4207</v>
      </c>
      <c r="B2008" t="s">
        <v>4208</v>
      </c>
      <c r="C2008">
        <v>6086</v>
      </c>
      <c r="D2008" t="s">
        <v>96</v>
      </c>
      <c r="E2008" t="s">
        <v>16</v>
      </c>
      <c r="F2008" t="s">
        <v>29</v>
      </c>
      <c r="G2008" t="s">
        <v>30</v>
      </c>
      <c r="H2008" t="s">
        <v>96</v>
      </c>
      <c r="I2008" t="s">
        <v>22</v>
      </c>
      <c r="J2008">
        <v>20861.7</v>
      </c>
      <c r="K2008">
        <v>1</v>
      </c>
      <c r="L2008" t="s">
        <v>124</v>
      </c>
      <c r="M2008" t="s">
        <v>3427</v>
      </c>
      <c r="O2008">
        <v>1023</v>
      </c>
      <c r="P2008" t="s">
        <v>20</v>
      </c>
      <c r="Q2008">
        <v>3.7</v>
      </c>
      <c r="R2008" s="48">
        <v>1.6666666666666607E-2</v>
      </c>
      <c r="S2008">
        <v>0</v>
      </c>
    </row>
    <row r="2009" spans="1:19" x14ac:dyDescent="0.25">
      <c r="A2009" t="s">
        <v>4209</v>
      </c>
      <c r="B2009" t="s">
        <v>4210</v>
      </c>
      <c r="C2009">
        <v>6086</v>
      </c>
      <c r="D2009" t="s">
        <v>96</v>
      </c>
      <c r="E2009" t="s">
        <v>16</v>
      </c>
      <c r="F2009" t="s">
        <v>29</v>
      </c>
      <c r="G2009" t="s">
        <v>30</v>
      </c>
      <c r="H2009" t="s">
        <v>96</v>
      </c>
      <c r="I2009" t="s">
        <v>22</v>
      </c>
      <c r="J2009">
        <v>20861.7</v>
      </c>
      <c r="K2009">
        <v>1</v>
      </c>
      <c r="L2009" t="s">
        <v>124</v>
      </c>
      <c r="M2009" t="s">
        <v>3427</v>
      </c>
      <c r="O2009">
        <v>844</v>
      </c>
      <c r="P2009" t="s">
        <v>20</v>
      </c>
      <c r="Q2009">
        <v>3.1</v>
      </c>
      <c r="R2009" s="48">
        <v>1.6666666666666607E-2</v>
      </c>
      <c r="S2009">
        <v>0</v>
      </c>
    </row>
    <row r="2010" spans="1:19" x14ac:dyDescent="0.25">
      <c r="A2010" t="s">
        <v>4211</v>
      </c>
      <c r="B2010" t="s">
        <v>4212</v>
      </c>
      <c r="C2010">
        <v>6086</v>
      </c>
      <c r="D2010" t="s">
        <v>96</v>
      </c>
      <c r="E2010" t="s">
        <v>16</v>
      </c>
      <c r="F2010" t="s">
        <v>29</v>
      </c>
      <c r="G2010" t="s">
        <v>30</v>
      </c>
      <c r="H2010" t="s">
        <v>96</v>
      </c>
      <c r="I2010" t="s">
        <v>22</v>
      </c>
      <c r="J2010">
        <v>20861.7</v>
      </c>
      <c r="K2010">
        <v>1</v>
      </c>
      <c r="L2010" t="s">
        <v>124</v>
      </c>
      <c r="M2010" t="s">
        <v>3427</v>
      </c>
      <c r="O2010">
        <v>853</v>
      </c>
      <c r="P2010" t="s">
        <v>20</v>
      </c>
      <c r="Q2010">
        <v>0</v>
      </c>
      <c r="R2010" s="48">
        <v>1.6666666666666607E-2</v>
      </c>
      <c r="S2010">
        <v>1</v>
      </c>
    </row>
    <row r="2011" spans="1:19" x14ac:dyDescent="0.25">
      <c r="A2011" t="s">
        <v>4213</v>
      </c>
      <c r="B2011" t="s">
        <v>4214</v>
      </c>
      <c r="C2011">
        <v>6086</v>
      </c>
      <c r="D2011" t="s">
        <v>96</v>
      </c>
      <c r="E2011" t="s">
        <v>16</v>
      </c>
      <c r="F2011" t="s">
        <v>17</v>
      </c>
      <c r="G2011" t="s">
        <v>17</v>
      </c>
      <c r="H2011" t="s">
        <v>96</v>
      </c>
      <c r="I2011" t="s">
        <v>19</v>
      </c>
      <c r="J2011">
        <v>20861.7</v>
      </c>
      <c r="K2011">
        <v>1</v>
      </c>
      <c r="L2011" t="s">
        <v>101</v>
      </c>
      <c r="M2011" t="s">
        <v>3427</v>
      </c>
      <c r="O2011">
        <v>869</v>
      </c>
      <c r="P2011" t="s">
        <v>20</v>
      </c>
      <c r="Q2011">
        <v>3.6</v>
      </c>
      <c r="R2011" s="48">
        <v>1.5833333333334476E-2</v>
      </c>
      <c r="S2011">
        <v>0</v>
      </c>
    </row>
    <row r="2012" spans="1:19" x14ac:dyDescent="0.25">
      <c r="A2012" t="s">
        <v>4215</v>
      </c>
      <c r="B2012" t="s">
        <v>4216</v>
      </c>
      <c r="C2012">
        <v>6086</v>
      </c>
      <c r="D2012" t="s">
        <v>96</v>
      </c>
      <c r="E2012" t="s">
        <v>16</v>
      </c>
      <c r="F2012" t="s">
        <v>17</v>
      </c>
      <c r="G2012" t="s">
        <v>17</v>
      </c>
      <c r="H2012" t="s">
        <v>96</v>
      </c>
      <c r="I2012" t="s">
        <v>19</v>
      </c>
      <c r="J2012">
        <v>20861.7</v>
      </c>
      <c r="K2012">
        <v>1</v>
      </c>
      <c r="L2012" t="s">
        <v>101</v>
      </c>
      <c r="M2012" t="s">
        <v>3427</v>
      </c>
      <c r="O2012">
        <v>1050</v>
      </c>
      <c r="P2012" t="s">
        <v>20</v>
      </c>
      <c r="Q2012">
        <v>4.5</v>
      </c>
      <c r="R2012" s="48">
        <v>1.6666666666666607E-2</v>
      </c>
      <c r="S2012">
        <v>0</v>
      </c>
    </row>
    <row r="2013" spans="1:19" x14ac:dyDescent="0.25">
      <c r="A2013" t="s">
        <v>4217</v>
      </c>
      <c r="B2013" t="s">
        <v>4218</v>
      </c>
      <c r="C2013">
        <v>6086</v>
      </c>
      <c r="D2013" t="s">
        <v>96</v>
      </c>
      <c r="E2013" t="s">
        <v>16</v>
      </c>
      <c r="F2013" t="s">
        <v>17</v>
      </c>
      <c r="G2013" t="s">
        <v>17</v>
      </c>
      <c r="H2013" t="s">
        <v>96</v>
      </c>
      <c r="I2013" t="s">
        <v>19</v>
      </c>
      <c r="J2013">
        <v>20861.7</v>
      </c>
      <c r="K2013">
        <v>1</v>
      </c>
      <c r="L2013" t="s">
        <v>101</v>
      </c>
      <c r="M2013" t="s">
        <v>3427</v>
      </c>
      <c r="O2013">
        <v>974</v>
      </c>
      <c r="P2013" t="s">
        <v>20</v>
      </c>
      <c r="Q2013">
        <v>4</v>
      </c>
      <c r="R2013" s="48">
        <v>1.6666666666666607E-2</v>
      </c>
      <c r="S2013">
        <v>0</v>
      </c>
    </row>
    <row r="2014" spans="1:19" x14ac:dyDescent="0.25">
      <c r="A2014" t="s">
        <v>4219</v>
      </c>
      <c r="B2014" t="s">
        <v>4220</v>
      </c>
      <c r="C2014">
        <v>6086</v>
      </c>
      <c r="D2014" t="s">
        <v>96</v>
      </c>
      <c r="E2014" t="s">
        <v>16</v>
      </c>
      <c r="F2014" t="s">
        <v>17</v>
      </c>
      <c r="G2014" t="s">
        <v>17</v>
      </c>
      <c r="H2014" t="s">
        <v>96</v>
      </c>
      <c r="I2014" t="s">
        <v>19</v>
      </c>
      <c r="J2014">
        <v>20861.8</v>
      </c>
      <c r="K2014">
        <v>1</v>
      </c>
      <c r="L2014" t="s">
        <v>101</v>
      </c>
      <c r="M2014" t="s">
        <v>3427</v>
      </c>
      <c r="O2014">
        <v>951</v>
      </c>
      <c r="P2014" t="s">
        <v>20</v>
      </c>
      <c r="Q2014">
        <v>4.3</v>
      </c>
      <c r="R2014" s="48">
        <v>1.6666666666666607E-2</v>
      </c>
      <c r="S2014">
        <v>0</v>
      </c>
    </row>
    <row r="2015" spans="1:19" x14ac:dyDescent="0.25">
      <c r="A2015" t="s">
        <v>4221</v>
      </c>
      <c r="B2015" t="s">
        <v>4222</v>
      </c>
      <c r="C2015">
        <v>6086</v>
      </c>
      <c r="D2015" t="s">
        <v>96</v>
      </c>
      <c r="E2015" t="s">
        <v>16</v>
      </c>
      <c r="F2015" t="s">
        <v>17</v>
      </c>
      <c r="G2015" t="s">
        <v>17</v>
      </c>
      <c r="H2015" t="s">
        <v>96</v>
      </c>
      <c r="I2015" t="s">
        <v>19</v>
      </c>
      <c r="J2015">
        <v>20861.8</v>
      </c>
      <c r="K2015">
        <v>1</v>
      </c>
      <c r="L2015" t="s">
        <v>101</v>
      </c>
      <c r="M2015" t="s">
        <v>3427</v>
      </c>
      <c r="O2015">
        <v>965</v>
      </c>
      <c r="P2015" t="s">
        <v>20</v>
      </c>
      <c r="Q2015">
        <v>4.0999999999999996</v>
      </c>
      <c r="R2015" s="48">
        <v>1.6666666666666607E-2</v>
      </c>
      <c r="S2015">
        <v>0</v>
      </c>
    </row>
    <row r="2016" spans="1:19" x14ac:dyDescent="0.25">
      <c r="A2016" t="s">
        <v>4223</v>
      </c>
      <c r="B2016" t="s">
        <v>4224</v>
      </c>
      <c r="C2016">
        <v>6086</v>
      </c>
      <c r="D2016" t="s">
        <v>96</v>
      </c>
      <c r="E2016" t="s">
        <v>16</v>
      </c>
      <c r="F2016" t="s">
        <v>17</v>
      </c>
      <c r="G2016" t="s">
        <v>17</v>
      </c>
      <c r="H2016" t="s">
        <v>96</v>
      </c>
      <c r="I2016" t="s">
        <v>19</v>
      </c>
      <c r="J2016">
        <v>20861.8</v>
      </c>
      <c r="K2016">
        <v>1</v>
      </c>
      <c r="L2016" t="s">
        <v>101</v>
      </c>
      <c r="M2016" t="s">
        <v>3427</v>
      </c>
      <c r="O2016">
        <v>1009</v>
      </c>
      <c r="P2016" t="s">
        <v>20</v>
      </c>
      <c r="Q2016">
        <v>4.7</v>
      </c>
      <c r="R2016" s="48">
        <v>1.6666666666666607E-2</v>
      </c>
      <c r="S2016">
        <v>0</v>
      </c>
    </row>
    <row r="2017" spans="1:19" x14ac:dyDescent="0.25">
      <c r="A2017" t="s">
        <v>4225</v>
      </c>
      <c r="B2017" t="s">
        <v>4226</v>
      </c>
      <c r="C2017">
        <v>6086</v>
      </c>
      <c r="D2017" t="s">
        <v>96</v>
      </c>
      <c r="E2017" t="s">
        <v>16</v>
      </c>
      <c r="F2017" t="s">
        <v>17</v>
      </c>
      <c r="G2017" t="s">
        <v>17</v>
      </c>
      <c r="H2017" t="s">
        <v>96</v>
      </c>
      <c r="I2017" t="s">
        <v>19</v>
      </c>
      <c r="J2017">
        <v>20861.8</v>
      </c>
      <c r="K2017">
        <v>1</v>
      </c>
      <c r="L2017" t="s">
        <v>101</v>
      </c>
      <c r="M2017" t="s">
        <v>3427</v>
      </c>
      <c r="O2017">
        <v>994</v>
      </c>
      <c r="P2017" t="s">
        <v>20</v>
      </c>
      <c r="Q2017">
        <v>4.3</v>
      </c>
      <c r="R2017" s="48">
        <v>1.6666666666666607E-2</v>
      </c>
      <c r="S2017">
        <v>0</v>
      </c>
    </row>
    <row r="2018" spans="1:19" x14ac:dyDescent="0.25">
      <c r="A2018" t="s">
        <v>4227</v>
      </c>
      <c r="B2018" t="s">
        <v>4228</v>
      </c>
      <c r="C2018">
        <v>6086</v>
      </c>
      <c r="D2018" t="s">
        <v>96</v>
      </c>
      <c r="E2018" t="s">
        <v>16</v>
      </c>
      <c r="F2018" t="s">
        <v>17</v>
      </c>
      <c r="G2018" t="s">
        <v>17</v>
      </c>
      <c r="H2018" t="s">
        <v>96</v>
      </c>
      <c r="I2018" t="s">
        <v>19</v>
      </c>
      <c r="J2018">
        <v>20861.8</v>
      </c>
      <c r="K2018">
        <v>1</v>
      </c>
      <c r="L2018" t="s">
        <v>101</v>
      </c>
      <c r="M2018" t="s">
        <v>3427</v>
      </c>
      <c r="O2018">
        <v>857</v>
      </c>
      <c r="P2018" t="s">
        <v>20</v>
      </c>
      <c r="Q2018">
        <v>3.9</v>
      </c>
      <c r="R2018" s="48">
        <v>1.6666666666666607E-2</v>
      </c>
      <c r="S2018">
        <v>0</v>
      </c>
    </row>
    <row r="2019" spans="1:19" x14ac:dyDescent="0.25">
      <c r="A2019" t="s">
        <v>4229</v>
      </c>
      <c r="B2019" t="s">
        <v>4230</v>
      </c>
      <c r="C2019">
        <v>6086</v>
      </c>
      <c r="D2019" t="s">
        <v>96</v>
      </c>
      <c r="E2019" t="s">
        <v>16</v>
      </c>
      <c r="F2019" t="s">
        <v>17</v>
      </c>
      <c r="G2019" t="s">
        <v>17</v>
      </c>
      <c r="H2019" t="s">
        <v>96</v>
      </c>
      <c r="I2019" t="s">
        <v>19</v>
      </c>
      <c r="J2019">
        <v>20861.8</v>
      </c>
      <c r="K2019">
        <v>1</v>
      </c>
      <c r="L2019" t="s">
        <v>101</v>
      </c>
      <c r="M2019" t="s">
        <v>3427</v>
      </c>
      <c r="O2019">
        <v>967</v>
      </c>
      <c r="P2019" t="s">
        <v>20</v>
      </c>
      <c r="Q2019">
        <v>4.0999999999999996</v>
      </c>
      <c r="R2019" s="48">
        <v>1.6666666666666607E-2</v>
      </c>
      <c r="S2019">
        <v>0</v>
      </c>
    </row>
    <row r="2020" spans="1:19" x14ac:dyDescent="0.25">
      <c r="A2020" t="s">
        <v>4231</v>
      </c>
      <c r="B2020" t="s">
        <v>4232</v>
      </c>
      <c r="C2020">
        <v>6086</v>
      </c>
      <c r="D2020" t="s">
        <v>96</v>
      </c>
      <c r="E2020" t="s">
        <v>16</v>
      </c>
      <c r="F2020" t="s">
        <v>17</v>
      </c>
      <c r="G2020" t="s">
        <v>17</v>
      </c>
      <c r="H2020" t="s">
        <v>96</v>
      </c>
      <c r="I2020" t="s">
        <v>19</v>
      </c>
      <c r="J2020">
        <v>20861.8</v>
      </c>
      <c r="K2020">
        <v>1</v>
      </c>
      <c r="L2020" t="s">
        <v>101</v>
      </c>
      <c r="M2020" t="s">
        <v>3427</v>
      </c>
      <c r="O2020">
        <v>959</v>
      </c>
      <c r="P2020" t="s">
        <v>20</v>
      </c>
      <c r="Q2020">
        <v>4.2</v>
      </c>
      <c r="R2020" s="48">
        <v>1.6666666666666607E-2</v>
      </c>
      <c r="S2020">
        <v>0</v>
      </c>
    </row>
    <row r="2021" spans="1:19" x14ac:dyDescent="0.25">
      <c r="A2021" t="s">
        <v>4233</v>
      </c>
      <c r="B2021" t="s">
        <v>4234</v>
      </c>
      <c r="C2021">
        <v>6086</v>
      </c>
      <c r="D2021" t="s">
        <v>96</v>
      </c>
      <c r="E2021" t="s">
        <v>16</v>
      </c>
      <c r="F2021" t="s">
        <v>17</v>
      </c>
      <c r="G2021" t="s">
        <v>17</v>
      </c>
      <c r="H2021" t="s">
        <v>96</v>
      </c>
      <c r="I2021" t="s">
        <v>19</v>
      </c>
      <c r="J2021">
        <v>20861.8</v>
      </c>
      <c r="K2021">
        <v>1</v>
      </c>
      <c r="L2021" t="s">
        <v>101</v>
      </c>
      <c r="M2021" t="s">
        <v>3427</v>
      </c>
      <c r="O2021">
        <v>992</v>
      </c>
      <c r="P2021" t="s">
        <v>20</v>
      </c>
      <c r="Q2021">
        <v>4.4000000000000004</v>
      </c>
      <c r="R2021" s="48">
        <v>1.6666666666666607E-2</v>
      </c>
      <c r="S2021">
        <v>0</v>
      </c>
    </row>
    <row r="2022" spans="1:19" x14ac:dyDescent="0.25">
      <c r="A2022" t="s">
        <v>4235</v>
      </c>
      <c r="B2022" t="s">
        <v>4236</v>
      </c>
      <c r="C2022">
        <v>6086</v>
      </c>
      <c r="D2022" t="s">
        <v>96</v>
      </c>
      <c r="E2022" t="s">
        <v>16</v>
      </c>
      <c r="F2022" t="s">
        <v>17</v>
      </c>
      <c r="G2022" t="s">
        <v>17</v>
      </c>
      <c r="H2022" t="s">
        <v>96</v>
      </c>
      <c r="I2022" t="s">
        <v>19</v>
      </c>
      <c r="J2022">
        <v>20861.8</v>
      </c>
      <c r="K2022">
        <v>1</v>
      </c>
      <c r="L2022" t="s">
        <v>101</v>
      </c>
      <c r="M2022" t="s">
        <v>3427</v>
      </c>
      <c r="O2022">
        <v>999</v>
      </c>
      <c r="P2022" t="s">
        <v>20</v>
      </c>
      <c r="Q2022">
        <v>4.5999999999999996</v>
      </c>
      <c r="R2022" s="48">
        <v>1.6666666666666607E-2</v>
      </c>
      <c r="S2022">
        <v>0</v>
      </c>
    </row>
    <row r="2023" spans="1:19" x14ac:dyDescent="0.25">
      <c r="A2023" t="s">
        <v>4237</v>
      </c>
      <c r="B2023" t="s">
        <v>4238</v>
      </c>
      <c r="C2023">
        <v>6086</v>
      </c>
      <c r="D2023" t="s">
        <v>96</v>
      </c>
      <c r="E2023" t="s">
        <v>16</v>
      </c>
      <c r="F2023" t="s">
        <v>17</v>
      </c>
      <c r="G2023" t="s">
        <v>17</v>
      </c>
      <c r="H2023" t="s">
        <v>96</v>
      </c>
      <c r="I2023" t="s">
        <v>19</v>
      </c>
      <c r="J2023">
        <v>20861.8</v>
      </c>
      <c r="K2023">
        <v>1</v>
      </c>
      <c r="L2023" t="s">
        <v>101</v>
      </c>
      <c r="M2023" t="s">
        <v>3427</v>
      </c>
      <c r="O2023">
        <v>958</v>
      </c>
      <c r="P2023" t="s">
        <v>20</v>
      </c>
      <c r="Q2023">
        <v>4</v>
      </c>
      <c r="R2023" s="48">
        <v>1.6666666666666607E-2</v>
      </c>
      <c r="S2023">
        <v>0</v>
      </c>
    </row>
    <row r="2024" spans="1:19" x14ac:dyDescent="0.25">
      <c r="A2024" t="s">
        <v>4239</v>
      </c>
      <c r="B2024" t="s">
        <v>4240</v>
      </c>
      <c r="C2024">
        <v>6086</v>
      </c>
      <c r="D2024" t="s">
        <v>96</v>
      </c>
      <c r="E2024" t="s">
        <v>16</v>
      </c>
      <c r="F2024" t="s">
        <v>21</v>
      </c>
      <c r="G2024" t="s">
        <v>21</v>
      </c>
      <c r="H2024" t="s">
        <v>96</v>
      </c>
      <c r="I2024" t="s">
        <v>22</v>
      </c>
      <c r="J2024">
        <v>20861.8</v>
      </c>
      <c r="K2024">
        <v>1</v>
      </c>
      <c r="L2024" t="s">
        <v>97</v>
      </c>
      <c r="M2024" t="s">
        <v>3427</v>
      </c>
      <c r="O2024">
        <v>869</v>
      </c>
      <c r="P2024" t="s">
        <v>20</v>
      </c>
      <c r="Q2024">
        <v>0</v>
      </c>
      <c r="R2024" s="48">
        <v>7.2222222222229071E-3</v>
      </c>
      <c r="S2024">
        <v>1</v>
      </c>
    </row>
    <row r="2025" spans="1:19" x14ac:dyDescent="0.25">
      <c r="A2025" t="s">
        <v>4241</v>
      </c>
      <c r="B2025" t="s">
        <v>4242</v>
      </c>
      <c r="C2025">
        <v>6086</v>
      </c>
      <c r="D2025" t="s">
        <v>96</v>
      </c>
      <c r="E2025" t="s">
        <v>16</v>
      </c>
      <c r="F2025" t="s">
        <v>26</v>
      </c>
      <c r="G2025" t="s">
        <v>27</v>
      </c>
      <c r="H2025" t="s">
        <v>96</v>
      </c>
      <c r="I2025" t="s">
        <v>19</v>
      </c>
      <c r="J2025">
        <v>20861.8</v>
      </c>
      <c r="K2025">
        <v>1</v>
      </c>
      <c r="L2025" t="s">
        <v>114</v>
      </c>
      <c r="M2025" t="s">
        <v>3427</v>
      </c>
      <c r="O2025">
        <v>1004</v>
      </c>
      <c r="P2025" t="s">
        <v>20</v>
      </c>
      <c r="Q2025">
        <v>3.1</v>
      </c>
      <c r="R2025" s="48">
        <v>4.5555555555555571E-2</v>
      </c>
      <c r="S2025">
        <v>0</v>
      </c>
    </row>
    <row r="2026" spans="1:19" x14ac:dyDescent="0.25">
      <c r="A2026" t="s">
        <v>4243</v>
      </c>
      <c r="B2026" t="s">
        <v>4244</v>
      </c>
      <c r="C2026">
        <v>6086</v>
      </c>
      <c r="D2026" t="s">
        <v>96</v>
      </c>
      <c r="E2026" t="s">
        <v>16</v>
      </c>
      <c r="F2026" t="s">
        <v>17</v>
      </c>
      <c r="G2026" t="s">
        <v>17</v>
      </c>
      <c r="H2026" t="s">
        <v>96</v>
      </c>
      <c r="I2026" t="s">
        <v>19</v>
      </c>
      <c r="J2026">
        <v>20862</v>
      </c>
      <c r="K2026">
        <v>1</v>
      </c>
      <c r="L2026" t="s">
        <v>101</v>
      </c>
      <c r="M2026" t="s">
        <v>3427</v>
      </c>
      <c r="O2026">
        <v>1026</v>
      </c>
      <c r="P2026" t="s">
        <v>20</v>
      </c>
      <c r="Q2026">
        <v>4</v>
      </c>
      <c r="R2026" s="48">
        <v>1.0277777777777164E-2</v>
      </c>
      <c r="S2026">
        <v>0</v>
      </c>
    </row>
    <row r="2027" spans="1:19" x14ac:dyDescent="0.25">
      <c r="A2027" t="s">
        <v>4245</v>
      </c>
      <c r="B2027" t="s">
        <v>4246</v>
      </c>
      <c r="C2027">
        <v>6086</v>
      </c>
      <c r="D2027" t="s">
        <v>96</v>
      </c>
      <c r="E2027" t="s">
        <v>16</v>
      </c>
      <c r="F2027" t="s">
        <v>17</v>
      </c>
      <c r="G2027" t="s">
        <v>17</v>
      </c>
      <c r="H2027" t="s">
        <v>96</v>
      </c>
      <c r="I2027" t="s">
        <v>19</v>
      </c>
      <c r="J2027">
        <v>20862</v>
      </c>
      <c r="K2027">
        <v>1</v>
      </c>
      <c r="L2027" t="s">
        <v>101</v>
      </c>
      <c r="M2027" t="s">
        <v>3427</v>
      </c>
      <c r="O2027">
        <v>1055</v>
      </c>
      <c r="P2027" t="s">
        <v>20</v>
      </c>
      <c r="Q2027">
        <v>3</v>
      </c>
      <c r="R2027" s="48">
        <v>3.1666666666666288E-2</v>
      </c>
      <c r="S2027">
        <v>0</v>
      </c>
    </row>
    <row r="2028" spans="1:19" x14ac:dyDescent="0.25">
      <c r="A2028" t="s">
        <v>4247</v>
      </c>
      <c r="B2028" t="s">
        <v>4248</v>
      </c>
      <c r="C2028">
        <v>6086</v>
      </c>
      <c r="D2028" t="s">
        <v>96</v>
      </c>
      <c r="E2028" t="s">
        <v>16</v>
      </c>
      <c r="F2028" t="s">
        <v>17</v>
      </c>
      <c r="G2028" t="s">
        <v>17</v>
      </c>
      <c r="H2028" t="s">
        <v>96</v>
      </c>
      <c r="I2028" t="s">
        <v>19</v>
      </c>
      <c r="J2028">
        <v>20862</v>
      </c>
      <c r="K2028">
        <v>1</v>
      </c>
      <c r="L2028" t="s">
        <v>101</v>
      </c>
      <c r="M2028" t="s">
        <v>3427</v>
      </c>
      <c r="O2028">
        <v>1009</v>
      </c>
      <c r="P2028" t="s">
        <v>20</v>
      </c>
      <c r="Q2028">
        <v>3.9</v>
      </c>
      <c r="R2028" s="48">
        <v>1.6666666666666607E-2</v>
      </c>
      <c r="S2028">
        <v>0</v>
      </c>
    </row>
    <row r="2029" spans="1:19" x14ac:dyDescent="0.25">
      <c r="A2029" t="s">
        <v>4249</v>
      </c>
      <c r="B2029" t="s">
        <v>4250</v>
      </c>
      <c r="C2029">
        <v>6086</v>
      </c>
      <c r="D2029" t="s">
        <v>96</v>
      </c>
      <c r="E2029" t="s">
        <v>16</v>
      </c>
      <c r="F2029" t="s">
        <v>17</v>
      </c>
      <c r="G2029" t="s">
        <v>17</v>
      </c>
      <c r="H2029" t="s">
        <v>96</v>
      </c>
      <c r="I2029" t="s">
        <v>19</v>
      </c>
      <c r="J2029">
        <v>20862</v>
      </c>
      <c r="K2029">
        <v>1</v>
      </c>
      <c r="L2029" t="s">
        <v>101</v>
      </c>
      <c r="M2029" t="s">
        <v>3427</v>
      </c>
      <c r="O2029">
        <v>1027</v>
      </c>
      <c r="P2029" t="s">
        <v>20</v>
      </c>
      <c r="Q2029">
        <v>4.5</v>
      </c>
      <c r="R2029" s="48">
        <v>1.5000000000001013E-2</v>
      </c>
      <c r="S2029">
        <v>0</v>
      </c>
    </row>
    <row r="2030" spans="1:19" x14ac:dyDescent="0.25">
      <c r="A2030" t="s">
        <v>4251</v>
      </c>
      <c r="B2030" t="s">
        <v>4252</v>
      </c>
      <c r="C2030">
        <v>6086</v>
      </c>
      <c r="D2030" t="s">
        <v>96</v>
      </c>
      <c r="E2030" t="s">
        <v>16</v>
      </c>
      <c r="F2030" t="s">
        <v>17</v>
      </c>
      <c r="G2030" t="s">
        <v>17</v>
      </c>
      <c r="H2030" t="s">
        <v>96</v>
      </c>
      <c r="I2030" t="s">
        <v>19</v>
      </c>
      <c r="J2030">
        <v>20862</v>
      </c>
      <c r="K2030">
        <v>1</v>
      </c>
      <c r="L2030" t="s">
        <v>101</v>
      </c>
      <c r="M2030" t="s">
        <v>3427</v>
      </c>
      <c r="O2030">
        <v>1016</v>
      </c>
      <c r="P2030" t="s">
        <v>20</v>
      </c>
      <c r="Q2030">
        <v>4.4000000000000004</v>
      </c>
      <c r="R2030" s="48">
        <v>1.6666666666666607E-2</v>
      </c>
      <c r="S2030">
        <v>0</v>
      </c>
    </row>
    <row r="2031" spans="1:19" x14ac:dyDescent="0.25">
      <c r="A2031" t="s">
        <v>4253</v>
      </c>
      <c r="B2031" t="s">
        <v>4254</v>
      </c>
      <c r="C2031">
        <v>6086</v>
      </c>
      <c r="D2031" t="s">
        <v>96</v>
      </c>
      <c r="E2031" t="s">
        <v>16</v>
      </c>
      <c r="F2031" t="s">
        <v>17</v>
      </c>
      <c r="G2031" t="s">
        <v>17</v>
      </c>
      <c r="H2031" t="s">
        <v>96</v>
      </c>
      <c r="I2031" t="s">
        <v>19</v>
      </c>
      <c r="J2031">
        <v>20862</v>
      </c>
      <c r="K2031">
        <v>1</v>
      </c>
      <c r="L2031" t="s">
        <v>101</v>
      </c>
      <c r="M2031" t="s">
        <v>3427</v>
      </c>
      <c r="O2031">
        <v>1027</v>
      </c>
      <c r="P2031" t="s">
        <v>20</v>
      </c>
      <c r="Q2031">
        <v>4.4000000000000004</v>
      </c>
      <c r="R2031" s="48">
        <v>1.6666666666666607E-2</v>
      </c>
      <c r="S2031">
        <v>0</v>
      </c>
    </row>
    <row r="2032" spans="1:19" x14ac:dyDescent="0.25">
      <c r="A2032" t="s">
        <v>4255</v>
      </c>
      <c r="B2032" t="s">
        <v>4256</v>
      </c>
      <c r="C2032">
        <v>6086</v>
      </c>
      <c r="D2032" t="s">
        <v>96</v>
      </c>
      <c r="E2032" t="s">
        <v>16</v>
      </c>
      <c r="F2032" t="s">
        <v>17</v>
      </c>
      <c r="G2032" t="s">
        <v>17</v>
      </c>
      <c r="H2032" t="s">
        <v>96</v>
      </c>
      <c r="I2032" t="s">
        <v>19</v>
      </c>
      <c r="J2032">
        <v>20862.099999999999</v>
      </c>
      <c r="K2032">
        <v>1</v>
      </c>
      <c r="L2032" t="s">
        <v>101</v>
      </c>
      <c r="M2032" t="s">
        <v>3427</v>
      </c>
      <c r="O2032">
        <v>1060</v>
      </c>
      <c r="P2032" t="s">
        <v>20</v>
      </c>
      <c r="Q2032">
        <v>4.5999999999999996</v>
      </c>
      <c r="R2032" s="48">
        <v>1.6666666666666607E-2</v>
      </c>
      <c r="S2032">
        <v>0</v>
      </c>
    </row>
    <row r="2033" spans="1:19" x14ac:dyDescent="0.25">
      <c r="A2033" t="s">
        <v>4257</v>
      </c>
      <c r="B2033" t="s">
        <v>4258</v>
      </c>
      <c r="C2033">
        <v>6086</v>
      </c>
      <c r="D2033" t="s">
        <v>96</v>
      </c>
      <c r="E2033" t="s">
        <v>16</v>
      </c>
      <c r="F2033" t="s">
        <v>17</v>
      </c>
      <c r="G2033" t="s">
        <v>17</v>
      </c>
      <c r="H2033" t="s">
        <v>96</v>
      </c>
      <c r="I2033" t="s">
        <v>19</v>
      </c>
      <c r="J2033">
        <v>20862.099999999999</v>
      </c>
      <c r="K2033">
        <v>1</v>
      </c>
      <c r="L2033" t="s">
        <v>101</v>
      </c>
      <c r="M2033" t="s">
        <v>3427</v>
      </c>
      <c r="O2033">
        <v>1089</v>
      </c>
      <c r="P2033" t="s">
        <v>20</v>
      </c>
      <c r="Q2033">
        <v>4.8</v>
      </c>
      <c r="R2033" s="48">
        <v>1.6666666666666607E-2</v>
      </c>
      <c r="S2033">
        <v>0</v>
      </c>
    </row>
    <row r="2034" spans="1:19" x14ac:dyDescent="0.25">
      <c r="A2034" t="s">
        <v>4259</v>
      </c>
      <c r="B2034" t="s">
        <v>4260</v>
      </c>
      <c r="C2034">
        <v>6086</v>
      </c>
      <c r="D2034" t="s">
        <v>96</v>
      </c>
      <c r="E2034" t="s">
        <v>16</v>
      </c>
      <c r="F2034" t="s">
        <v>17</v>
      </c>
      <c r="G2034" t="s">
        <v>17</v>
      </c>
      <c r="H2034" t="s">
        <v>96</v>
      </c>
      <c r="I2034" t="s">
        <v>19</v>
      </c>
      <c r="J2034">
        <v>20862.099999999999</v>
      </c>
      <c r="K2034">
        <v>1</v>
      </c>
      <c r="L2034" t="s">
        <v>101</v>
      </c>
      <c r="M2034" t="s">
        <v>3427</v>
      </c>
      <c r="O2034">
        <v>1090</v>
      </c>
      <c r="P2034" t="s">
        <v>20</v>
      </c>
      <c r="Q2034">
        <v>4.7</v>
      </c>
      <c r="R2034" s="48">
        <v>1.6666666666666607E-2</v>
      </c>
      <c r="S2034">
        <v>0</v>
      </c>
    </row>
    <row r="2035" spans="1:19" x14ac:dyDescent="0.25">
      <c r="A2035" t="s">
        <v>4261</v>
      </c>
      <c r="B2035" t="s">
        <v>4262</v>
      </c>
      <c r="C2035">
        <v>6086</v>
      </c>
      <c r="D2035" t="s">
        <v>96</v>
      </c>
      <c r="E2035" t="s">
        <v>16</v>
      </c>
      <c r="F2035" t="s">
        <v>17</v>
      </c>
      <c r="G2035" t="s">
        <v>17</v>
      </c>
      <c r="H2035" t="s">
        <v>96</v>
      </c>
      <c r="I2035" t="s">
        <v>19</v>
      </c>
      <c r="J2035">
        <v>20862.099999999999</v>
      </c>
      <c r="K2035">
        <v>1</v>
      </c>
      <c r="L2035" t="s">
        <v>101</v>
      </c>
      <c r="M2035" t="s">
        <v>3427</v>
      </c>
      <c r="O2035">
        <v>1103</v>
      </c>
      <c r="P2035" t="s">
        <v>20</v>
      </c>
      <c r="Q2035">
        <v>4.5999999999999996</v>
      </c>
      <c r="R2035" s="48">
        <v>1.6666666666666607E-2</v>
      </c>
      <c r="S2035">
        <v>0</v>
      </c>
    </row>
    <row r="2036" spans="1:19" x14ac:dyDescent="0.25">
      <c r="A2036" t="s">
        <v>4263</v>
      </c>
      <c r="B2036" t="s">
        <v>4264</v>
      </c>
      <c r="C2036">
        <v>6086</v>
      </c>
      <c r="D2036" t="s">
        <v>96</v>
      </c>
      <c r="E2036" t="s">
        <v>16</v>
      </c>
      <c r="F2036" t="s">
        <v>21</v>
      </c>
      <c r="G2036" t="s">
        <v>21</v>
      </c>
      <c r="H2036" t="s">
        <v>96</v>
      </c>
      <c r="I2036" t="s">
        <v>22</v>
      </c>
      <c r="J2036">
        <v>20862.099999999999</v>
      </c>
      <c r="K2036">
        <v>1</v>
      </c>
      <c r="L2036" t="s">
        <v>97</v>
      </c>
      <c r="M2036" t="s">
        <v>3427</v>
      </c>
      <c r="O2036">
        <v>849</v>
      </c>
      <c r="P2036" t="s">
        <v>20</v>
      </c>
      <c r="Q2036">
        <v>0</v>
      </c>
      <c r="R2036" s="48">
        <v>1.6111111111111409E-2</v>
      </c>
      <c r="S2036">
        <v>1</v>
      </c>
    </row>
    <row r="2037" spans="1:19" x14ac:dyDescent="0.25">
      <c r="A2037" t="s">
        <v>4265</v>
      </c>
      <c r="B2037" t="s">
        <v>4266</v>
      </c>
      <c r="C2037">
        <v>6086</v>
      </c>
      <c r="D2037" t="s">
        <v>96</v>
      </c>
      <c r="E2037" t="s">
        <v>16</v>
      </c>
      <c r="F2037" t="s">
        <v>21</v>
      </c>
      <c r="G2037" t="s">
        <v>21</v>
      </c>
      <c r="H2037" t="s">
        <v>96</v>
      </c>
      <c r="I2037" t="s">
        <v>22</v>
      </c>
      <c r="J2037">
        <v>20862.099999999999</v>
      </c>
      <c r="K2037">
        <v>1</v>
      </c>
      <c r="L2037" t="s">
        <v>97</v>
      </c>
      <c r="M2037" t="s">
        <v>3427</v>
      </c>
      <c r="O2037">
        <v>850</v>
      </c>
      <c r="P2037" t="s">
        <v>20</v>
      </c>
      <c r="Q2037">
        <v>0</v>
      </c>
      <c r="R2037" s="48">
        <v>1.6666666666666607E-2</v>
      </c>
      <c r="S2037">
        <v>1</v>
      </c>
    </row>
    <row r="2038" spans="1:19" x14ac:dyDescent="0.25">
      <c r="A2038" t="s">
        <v>4267</v>
      </c>
      <c r="B2038" t="s">
        <v>4268</v>
      </c>
      <c r="C2038">
        <v>6086</v>
      </c>
      <c r="D2038" t="s">
        <v>96</v>
      </c>
      <c r="E2038" t="s">
        <v>16</v>
      </c>
      <c r="F2038" t="s">
        <v>21</v>
      </c>
      <c r="G2038" t="s">
        <v>21</v>
      </c>
      <c r="H2038" t="s">
        <v>96</v>
      </c>
      <c r="I2038" t="s">
        <v>22</v>
      </c>
      <c r="J2038">
        <v>20862.2</v>
      </c>
      <c r="K2038">
        <v>1</v>
      </c>
      <c r="L2038" t="s">
        <v>97</v>
      </c>
      <c r="M2038" t="s">
        <v>3427</v>
      </c>
      <c r="O2038">
        <v>851</v>
      </c>
      <c r="P2038" t="s">
        <v>20</v>
      </c>
      <c r="Q2038">
        <v>0</v>
      </c>
      <c r="R2038" s="48">
        <v>1.6666666666666607E-2</v>
      </c>
      <c r="S2038">
        <v>1</v>
      </c>
    </row>
    <row r="2039" spans="1:19" x14ac:dyDescent="0.25">
      <c r="A2039" t="s">
        <v>4269</v>
      </c>
      <c r="B2039" t="s">
        <v>4270</v>
      </c>
      <c r="C2039">
        <v>6086</v>
      </c>
      <c r="D2039" t="s">
        <v>96</v>
      </c>
      <c r="E2039" t="s">
        <v>16</v>
      </c>
      <c r="F2039" t="s">
        <v>21</v>
      </c>
      <c r="G2039" t="s">
        <v>21</v>
      </c>
      <c r="H2039" t="s">
        <v>96</v>
      </c>
      <c r="I2039" t="s">
        <v>22</v>
      </c>
      <c r="J2039">
        <v>20862.2</v>
      </c>
      <c r="K2039">
        <v>1</v>
      </c>
      <c r="L2039" t="s">
        <v>97</v>
      </c>
      <c r="M2039" t="s">
        <v>3427</v>
      </c>
      <c r="O2039">
        <v>1035</v>
      </c>
      <c r="P2039" t="s">
        <v>20</v>
      </c>
      <c r="Q2039">
        <v>3.7</v>
      </c>
      <c r="R2039" s="48">
        <v>1.6666666666666607E-2</v>
      </c>
      <c r="S2039">
        <v>0</v>
      </c>
    </row>
    <row r="2040" spans="1:19" x14ac:dyDescent="0.25">
      <c r="A2040" t="s">
        <v>4271</v>
      </c>
      <c r="B2040" t="s">
        <v>4272</v>
      </c>
      <c r="C2040">
        <v>6086</v>
      </c>
      <c r="D2040" t="s">
        <v>96</v>
      </c>
      <c r="E2040" t="s">
        <v>16</v>
      </c>
      <c r="F2040" t="s">
        <v>26</v>
      </c>
      <c r="G2040" t="s">
        <v>27</v>
      </c>
      <c r="H2040" t="s">
        <v>96</v>
      </c>
      <c r="I2040" t="s">
        <v>19</v>
      </c>
      <c r="J2040">
        <v>20862.2</v>
      </c>
      <c r="K2040">
        <v>1</v>
      </c>
      <c r="L2040" t="s">
        <v>114</v>
      </c>
      <c r="M2040" t="s">
        <v>3427</v>
      </c>
      <c r="O2040">
        <v>847</v>
      </c>
      <c r="P2040" t="s">
        <v>20</v>
      </c>
      <c r="Q2040">
        <v>3.2</v>
      </c>
      <c r="R2040" s="48">
        <v>7.2222222222215748E-3</v>
      </c>
      <c r="S2040">
        <v>0</v>
      </c>
    </row>
    <row r="2041" spans="1:19" x14ac:dyDescent="0.25">
      <c r="A2041" t="s">
        <v>4273</v>
      </c>
      <c r="B2041" t="s">
        <v>4274</v>
      </c>
      <c r="C2041">
        <v>6086</v>
      </c>
      <c r="D2041" t="s">
        <v>96</v>
      </c>
      <c r="E2041" t="s">
        <v>16</v>
      </c>
      <c r="F2041" t="s">
        <v>26</v>
      </c>
      <c r="G2041" t="s">
        <v>27</v>
      </c>
      <c r="H2041" t="s">
        <v>96</v>
      </c>
      <c r="I2041" t="s">
        <v>19</v>
      </c>
      <c r="J2041">
        <v>20862.2</v>
      </c>
      <c r="K2041">
        <v>1</v>
      </c>
      <c r="L2041" t="s">
        <v>114</v>
      </c>
      <c r="M2041" t="s">
        <v>3427</v>
      </c>
      <c r="O2041">
        <v>851</v>
      </c>
      <c r="P2041" t="s">
        <v>20</v>
      </c>
      <c r="Q2041">
        <v>0</v>
      </c>
      <c r="R2041" s="48">
        <v>1.6666666666666607E-2</v>
      </c>
      <c r="S2041">
        <v>1</v>
      </c>
    </row>
    <row r="2042" spans="1:19" x14ac:dyDescent="0.25">
      <c r="A2042" t="s">
        <v>4275</v>
      </c>
      <c r="B2042" t="s">
        <v>4276</v>
      </c>
      <c r="C2042">
        <v>6086</v>
      </c>
      <c r="D2042" t="s">
        <v>96</v>
      </c>
      <c r="E2042" t="s">
        <v>16</v>
      </c>
      <c r="F2042" t="s">
        <v>28</v>
      </c>
      <c r="G2042" t="s">
        <v>28</v>
      </c>
      <c r="H2042" t="s">
        <v>96</v>
      </c>
      <c r="I2042" t="s">
        <v>19</v>
      </c>
      <c r="J2042">
        <v>20862.2</v>
      </c>
      <c r="K2042">
        <v>1</v>
      </c>
      <c r="L2042" t="s">
        <v>121</v>
      </c>
      <c r="M2042" t="s">
        <v>3427</v>
      </c>
      <c r="O2042">
        <v>1116</v>
      </c>
      <c r="P2042" t="s">
        <v>20</v>
      </c>
      <c r="Q2042">
        <v>0</v>
      </c>
      <c r="R2042" s="48">
        <v>8.8888888888898343E-3</v>
      </c>
      <c r="S2042">
        <v>1</v>
      </c>
    </row>
    <row r="2043" spans="1:19" x14ac:dyDescent="0.25">
      <c r="A2043" t="s">
        <v>4277</v>
      </c>
      <c r="B2043" t="s">
        <v>4278</v>
      </c>
      <c r="C2043">
        <v>6086</v>
      </c>
      <c r="D2043" t="s">
        <v>96</v>
      </c>
      <c r="E2043" t="s">
        <v>16</v>
      </c>
      <c r="F2043" t="s">
        <v>28</v>
      </c>
      <c r="G2043" t="s">
        <v>28</v>
      </c>
      <c r="H2043" t="s">
        <v>96</v>
      </c>
      <c r="I2043" t="s">
        <v>19</v>
      </c>
      <c r="J2043">
        <v>20862.2</v>
      </c>
      <c r="K2043">
        <v>1</v>
      </c>
      <c r="L2043" t="s">
        <v>121</v>
      </c>
      <c r="M2043" t="s">
        <v>3427</v>
      </c>
      <c r="O2043">
        <v>1046</v>
      </c>
      <c r="P2043" t="s">
        <v>20</v>
      </c>
      <c r="Q2043">
        <v>1.6</v>
      </c>
      <c r="R2043" s="48">
        <v>1.6666666666666607E-2</v>
      </c>
      <c r="S2043">
        <v>0</v>
      </c>
    </row>
    <row r="2044" spans="1:19" x14ac:dyDescent="0.25">
      <c r="A2044" t="s">
        <v>4279</v>
      </c>
      <c r="B2044" t="s">
        <v>4280</v>
      </c>
      <c r="C2044">
        <v>6086</v>
      </c>
      <c r="D2044" t="s">
        <v>96</v>
      </c>
      <c r="E2044" t="s">
        <v>16</v>
      </c>
      <c r="F2044" t="s">
        <v>28</v>
      </c>
      <c r="G2044" t="s">
        <v>28</v>
      </c>
      <c r="H2044" t="s">
        <v>96</v>
      </c>
      <c r="I2044" t="s">
        <v>19</v>
      </c>
      <c r="J2044">
        <v>20862.2</v>
      </c>
      <c r="K2044">
        <v>1</v>
      </c>
      <c r="L2044" t="s">
        <v>121</v>
      </c>
      <c r="M2044" t="s">
        <v>3427</v>
      </c>
      <c r="O2044">
        <v>1045</v>
      </c>
      <c r="P2044" t="s">
        <v>20</v>
      </c>
      <c r="Q2044">
        <v>3.6</v>
      </c>
      <c r="R2044" s="48">
        <v>1.6666666666666607E-2</v>
      </c>
      <c r="S2044">
        <v>0</v>
      </c>
    </row>
    <row r="2045" spans="1:19" x14ac:dyDescent="0.25">
      <c r="A2045" t="s">
        <v>4281</v>
      </c>
      <c r="B2045" t="s">
        <v>4282</v>
      </c>
      <c r="C2045">
        <v>6086</v>
      </c>
      <c r="D2045" t="s">
        <v>96</v>
      </c>
      <c r="E2045" t="s">
        <v>16</v>
      </c>
      <c r="F2045" t="s">
        <v>28</v>
      </c>
      <c r="G2045" t="s">
        <v>28</v>
      </c>
      <c r="H2045" t="s">
        <v>96</v>
      </c>
      <c r="I2045" t="s">
        <v>19</v>
      </c>
      <c r="J2045">
        <v>20862.3</v>
      </c>
      <c r="K2045">
        <v>1</v>
      </c>
      <c r="L2045" t="s">
        <v>121</v>
      </c>
      <c r="M2045" t="s">
        <v>3427</v>
      </c>
      <c r="O2045">
        <v>859</v>
      </c>
      <c r="P2045" t="s">
        <v>20</v>
      </c>
      <c r="Q2045">
        <v>1.1000000000000001</v>
      </c>
      <c r="R2045" s="48">
        <v>1.6666666666666607E-2</v>
      </c>
      <c r="S2045">
        <v>0</v>
      </c>
    </row>
    <row r="2046" spans="1:19" x14ac:dyDescent="0.25">
      <c r="A2046" t="s">
        <v>4283</v>
      </c>
      <c r="B2046" t="s">
        <v>4284</v>
      </c>
      <c r="C2046">
        <v>6086</v>
      </c>
      <c r="D2046" t="s">
        <v>96</v>
      </c>
      <c r="E2046" t="s">
        <v>16</v>
      </c>
      <c r="F2046" t="s">
        <v>28</v>
      </c>
      <c r="G2046" t="s">
        <v>28</v>
      </c>
      <c r="H2046" t="s">
        <v>96</v>
      </c>
      <c r="I2046" t="s">
        <v>19</v>
      </c>
      <c r="J2046">
        <v>20862.3</v>
      </c>
      <c r="K2046">
        <v>1</v>
      </c>
      <c r="L2046" t="s">
        <v>121</v>
      </c>
      <c r="M2046" t="s">
        <v>3427</v>
      </c>
      <c r="O2046">
        <v>1065</v>
      </c>
      <c r="P2046" t="s">
        <v>20</v>
      </c>
      <c r="Q2046">
        <v>0</v>
      </c>
      <c r="R2046" s="48">
        <v>1.6666666666666607E-2</v>
      </c>
      <c r="S2046">
        <v>1</v>
      </c>
    </row>
    <row r="2047" spans="1:19" x14ac:dyDescent="0.25">
      <c r="A2047" t="s">
        <v>4285</v>
      </c>
      <c r="B2047" t="s">
        <v>4286</v>
      </c>
      <c r="C2047">
        <v>6086</v>
      </c>
      <c r="D2047" t="s">
        <v>96</v>
      </c>
      <c r="E2047" t="s">
        <v>16</v>
      </c>
      <c r="F2047" t="s">
        <v>28</v>
      </c>
      <c r="G2047" t="s">
        <v>28</v>
      </c>
      <c r="H2047" t="s">
        <v>96</v>
      </c>
      <c r="I2047" t="s">
        <v>19</v>
      </c>
      <c r="J2047">
        <v>20862.3</v>
      </c>
      <c r="K2047">
        <v>1</v>
      </c>
      <c r="L2047" t="s">
        <v>121</v>
      </c>
      <c r="M2047" t="s">
        <v>3427</v>
      </c>
      <c r="O2047">
        <v>850</v>
      </c>
      <c r="P2047" t="s">
        <v>20</v>
      </c>
      <c r="Q2047">
        <v>0</v>
      </c>
      <c r="R2047" s="48">
        <v>1.6666666666666607E-2</v>
      </c>
      <c r="S2047">
        <v>1</v>
      </c>
    </row>
    <row r="2048" spans="1:19" x14ac:dyDescent="0.25">
      <c r="A2048" t="s">
        <v>4287</v>
      </c>
      <c r="B2048" t="s">
        <v>4288</v>
      </c>
      <c r="C2048">
        <v>6086</v>
      </c>
      <c r="D2048" t="s">
        <v>96</v>
      </c>
      <c r="E2048" t="s">
        <v>16</v>
      </c>
      <c r="F2048" t="s">
        <v>28</v>
      </c>
      <c r="G2048" t="s">
        <v>28</v>
      </c>
      <c r="H2048" t="s">
        <v>96</v>
      </c>
      <c r="I2048" t="s">
        <v>19</v>
      </c>
      <c r="J2048">
        <v>20862.3</v>
      </c>
      <c r="K2048">
        <v>1</v>
      </c>
      <c r="L2048" t="s">
        <v>121</v>
      </c>
      <c r="M2048" t="s">
        <v>3427</v>
      </c>
      <c r="O2048">
        <v>1079</v>
      </c>
      <c r="P2048" t="s">
        <v>20</v>
      </c>
      <c r="Q2048">
        <v>0</v>
      </c>
      <c r="R2048" s="48">
        <v>1.6666666666666607E-2</v>
      </c>
      <c r="S2048">
        <v>1</v>
      </c>
    </row>
    <row r="2049" spans="1:19" x14ac:dyDescent="0.25">
      <c r="A2049" t="s">
        <v>4289</v>
      </c>
      <c r="B2049" t="s">
        <v>4290</v>
      </c>
      <c r="C2049">
        <v>6086</v>
      </c>
      <c r="D2049" t="s">
        <v>96</v>
      </c>
      <c r="E2049" t="s">
        <v>16</v>
      </c>
      <c r="F2049" t="s">
        <v>28</v>
      </c>
      <c r="G2049" t="s">
        <v>28</v>
      </c>
      <c r="H2049" t="s">
        <v>96</v>
      </c>
      <c r="I2049" t="s">
        <v>19</v>
      </c>
      <c r="J2049">
        <v>20862.3</v>
      </c>
      <c r="K2049">
        <v>1</v>
      </c>
      <c r="L2049" t="s">
        <v>121</v>
      </c>
      <c r="M2049" t="s">
        <v>3427</v>
      </c>
      <c r="O2049">
        <v>1126</v>
      </c>
      <c r="P2049" t="s">
        <v>20</v>
      </c>
      <c r="Q2049">
        <v>0</v>
      </c>
      <c r="R2049" s="48">
        <v>1.6666666666666607E-2</v>
      </c>
      <c r="S2049">
        <v>1</v>
      </c>
    </row>
    <row r="2050" spans="1:19" x14ac:dyDescent="0.25">
      <c r="A2050" t="s">
        <v>4291</v>
      </c>
      <c r="B2050" t="s">
        <v>4292</v>
      </c>
      <c r="C2050">
        <v>6086</v>
      </c>
      <c r="D2050" t="s">
        <v>96</v>
      </c>
      <c r="E2050" t="s">
        <v>16</v>
      </c>
      <c r="F2050" t="s">
        <v>28</v>
      </c>
      <c r="G2050" t="s">
        <v>28</v>
      </c>
      <c r="H2050" t="s">
        <v>96</v>
      </c>
      <c r="I2050" t="s">
        <v>19</v>
      </c>
      <c r="J2050">
        <v>20862.3</v>
      </c>
      <c r="K2050">
        <v>1</v>
      </c>
      <c r="L2050" t="s">
        <v>121</v>
      </c>
      <c r="M2050" t="s">
        <v>3427</v>
      </c>
      <c r="O2050">
        <v>1081</v>
      </c>
      <c r="P2050" t="s">
        <v>20</v>
      </c>
      <c r="Q2050">
        <v>4.5999999999999996</v>
      </c>
      <c r="R2050" s="48">
        <v>1.6666666666666607E-2</v>
      </c>
      <c r="S2050">
        <v>0</v>
      </c>
    </row>
    <row r="2051" spans="1:19" x14ac:dyDescent="0.25">
      <c r="A2051" t="s">
        <v>4293</v>
      </c>
      <c r="B2051" t="s">
        <v>4294</v>
      </c>
      <c r="C2051">
        <v>6086</v>
      </c>
      <c r="D2051" t="s">
        <v>96</v>
      </c>
      <c r="E2051" t="s">
        <v>16</v>
      </c>
      <c r="F2051" t="s">
        <v>23</v>
      </c>
      <c r="G2051" t="s">
        <v>23</v>
      </c>
      <c r="H2051" t="s">
        <v>96</v>
      </c>
      <c r="I2051" t="s">
        <v>24</v>
      </c>
      <c r="J2051">
        <v>20862.400000000001</v>
      </c>
      <c r="K2051">
        <v>0</v>
      </c>
      <c r="L2051" t="s">
        <v>3518</v>
      </c>
      <c r="M2051" t="s">
        <v>4295</v>
      </c>
      <c r="O2051">
        <v>0</v>
      </c>
      <c r="P2051" t="s">
        <v>20</v>
      </c>
      <c r="Q2051">
        <v>0</v>
      </c>
      <c r="R2051" s="48">
        <v>0.13583333333333325</v>
      </c>
      <c r="S2051">
        <v>0</v>
      </c>
    </row>
    <row r="2052" spans="1:19" x14ac:dyDescent="0.25">
      <c r="A2052" t="s">
        <v>4296</v>
      </c>
      <c r="B2052" t="s">
        <v>4297</v>
      </c>
      <c r="C2052">
        <v>6086</v>
      </c>
      <c r="D2052" t="s">
        <v>96</v>
      </c>
      <c r="E2052" t="s">
        <v>16</v>
      </c>
      <c r="F2052" t="s">
        <v>23</v>
      </c>
      <c r="G2052" t="s">
        <v>23</v>
      </c>
      <c r="H2052" t="s">
        <v>96</v>
      </c>
      <c r="I2052" t="s">
        <v>22</v>
      </c>
      <c r="J2052">
        <v>20862.400000000001</v>
      </c>
      <c r="K2052">
        <v>0</v>
      </c>
      <c r="L2052" t="s">
        <v>2779</v>
      </c>
      <c r="M2052" t="s">
        <v>2780</v>
      </c>
      <c r="O2052">
        <v>0</v>
      </c>
      <c r="P2052" t="s">
        <v>20</v>
      </c>
      <c r="Q2052">
        <v>0</v>
      </c>
      <c r="R2052" s="48">
        <v>2.5000000000003908E-3</v>
      </c>
      <c r="S2052">
        <v>0</v>
      </c>
    </row>
    <row r="2053" spans="1:19" x14ac:dyDescent="0.25">
      <c r="A2053" t="s">
        <v>4298</v>
      </c>
      <c r="B2053" t="s">
        <v>4299</v>
      </c>
      <c r="C2053">
        <v>6086</v>
      </c>
      <c r="D2053" t="s">
        <v>96</v>
      </c>
      <c r="E2053" t="s">
        <v>16</v>
      </c>
      <c r="F2053" t="s">
        <v>29</v>
      </c>
      <c r="G2053" t="s">
        <v>30</v>
      </c>
      <c r="H2053" t="s">
        <v>96</v>
      </c>
      <c r="I2053" t="s">
        <v>22</v>
      </c>
      <c r="J2053">
        <v>20862.400000000001</v>
      </c>
      <c r="K2053">
        <v>1</v>
      </c>
      <c r="L2053" t="s">
        <v>124</v>
      </c>
      <c r="M2053" t="s">
        <v>4300</v>
      </c>
      <c r="O2053">
        <v>854</v>
      </c>
      <c r="P2053" t="s">
        <v>20</v>
      </c>
      <c r="Q2053">
        <v>2.2000000000000002</v>
      </c>
      <c r="R2053" s="48">
        <v>0.42722222222222195</v>
      </c>
      <c r="S2053">
        <v>0</v>
      </c>
    </row>
    <row r="2054" spans="1:19" x14ac:dyDescent="0.25">
      <c r="A2054" t="s">
        <v>4301</v>
      </c>
      <c r="B2054" t="s">
        <v>4302</v>
      </c>
      <c r="C2054">
        <v>6086</v>
      </c>
      <c r="D2054" t="s">
        <v>96</v>
      </c>
      <c r="E2054" t="s">
        <v>16</v>
      </c>
      <c r="F2054" t="s">
        <v>29</v>
      </c>
      <c r="G2054" t="s">
        <v>30</v>
      </c>
      <c r="H2054" t="s">
        <v>96</v>
      </c>
      <c r="I2054" t="s">
        <v>22</v>
      </c>
      <c r="J2054">
        <v>20862.400000000001</v>
      </c>
      <c r="K2054">
        <v>1</v>
      </c>
      <c r="L2054" t="s">
        <v>124</v>
      </c>
      <c r="M2054" t="s">
        <v>4300</v>
      </c>
      <c r="O2054">
        <v>974</v>
      </c>
      <c r="P2054" t="s">
        <v>20</v>
      </c>
      <c r="Q2054">
        <v>2.5</v>
      </c>
      <c r="R2054" s="48">
        <v>1.6666666666666607E-2</v>
      </c>
      <c r="S2054">
        <v>0</v>
      </c>
    </row>
    <row r="2055" spans="1:19" x14ac:dyDescent="0.25">
      <c r="A2055" t="s">
        <v>4303</v>
      </c>
      <c r="B2055" t="s">
        <v>4304</v>
      </c>
      <c r="C2055">
        <v>6086</v>
      </c>
      <c r="D2055" t="s">
        <v>96</v>
      </c>
      <c r="E2055" t="s">
        <v>16</v>
      </c>
      <c r="F2055" t="s">
        <v>29</v>
      </c>
      <c r="G2055" t="s">
        <v>30</v>
      </c>
      <c r="H2055" t="s">
        <v>96</v>
      </c>
      <c r="I2055" t="s">
        <v>22</v>
      </c>
      <c r="J2055">
        <v>20862.45</v>
      </c>
      <c r="K2055">
        <v>1</v>
      </c>
      <c r="L2055" t="s">
        <v>124</v>
      </c>
      <c r="M2055" t="s">
        <v>4300</v>
      </c>
      <c r="O2055">
        <v>1096</v>
      </c>
      <c r="P2055" t="s">
        <v>20</v>
      </c>
      <c r="Q2055">
        <v>3.4</v>
      </c>
      <c r="R2055" s="48">
        <v>0.10611111111111082</v>
      </c>
      <c r="S2055">
        <v>0</v>
      </c>
    </row>
    <row r="2056" spans="1:19" x14ac:dyDescent="0.25">
      <c r="A2056" t="s">
        <v>4305</v>
      </c>
      <c r="B2056" t="s">
        <v>4306</v>
      </c>
      <c r="C2056">
        <v>6086</v>
      </c>
      <c r="D2056" t="s">
        <v>96</v>
      </c>
      <c r="E2056" t="s">
        <v>16</v>
      </c>
      <c r="F2056" t="s">
        <v>29</v>
      </c>
      <c r="G2056" t="s">
        <v>30</v>
      </c>
      <c r="H2056" t="s">
        <v>96</v>
      </c>
      <c r="I2056" t="s">
        <v>22</v>
      </c>
      <c r="J2056">
        <v>20862.45</v>
      </c>
      <c r="K2056">
        <v>1</v>
      </c>
      <c r="L2056" t="s">
        <v>124</v>
      </c>
      <c r="M2056" t="s">
        <v>4300</v>
      </c>
      <c r="O2056">
        <v>1227</v>
      </c>
      <c r="P2056" t="s">
        <v>20</v>
      </c>
      <c r="Q2056">
        <v>9</v>
      </c>
      <c r="R2056" s="48">
        <v>1.6666666666666607E-2</v>
      </c>
      <c r="S2056">
        <v>0</v>
      </c>
    </row>
    <row r="2057" spans="1:19" x14ac:dyDescent="0.25">
      <c r="A2057" t="s">
        <v>4307</v>
      </c>
      <c r="B2057" t="s">
        <v>4308</v>
      </c>
      <c r="C2057">
        <v>6086</v>
      </c>
      <c r="D2057" t="s">
        <v>96</v>
      </c>
      <c r="E2057" t="s">
        <v>16</v>
      </c>
      <c r="F2057" t="s">
        <v>23</v>
      </c>
      <c r="G2057" t="s">
        <v>23</v>
      </c>
      <c r="H2057" t="s">
        <v>96</v>
      </c>
      <c r="I2057" t="s">
        <v>24</v>
      </c>
      <c r="J2057">
        <v>20862.5</v>
      </c>
      <c r="K2057">
        <v>1</v>
      </c>
      <c r="L2057" t="s">
        <v>134</v>
      </c>
      <c r="M2057" t="s">
        <v>4300</v>
      </c>
      <c r="O2057">
        <v>817</v>
      </c>
      <c r="P2057" t="s">
        <v>20</v>
      </c>
      <c r="Q2057">
        <v>2.1</v>
      </c>
      <c r="R2057" s="48">
        <v>5.8333333333333126E-2</v>
      </c>
      <c r="S2057">
        <v>0</v>
      </c>
    </row>
    <row r="2058" spans="1:19" x14ac:dyDescent="0.25">
      <c r="A2058" t="s">
        <v>4309</v>
      </c>
      <c r="B2058" t="s">
        <v>4310</v>
      </c>
      <c r="C2058">
        <v>6086</v>
      </c>
      <c r="D2058" t="s">
        <v>96</v>
      </c>
      <c r="E2058" t="s">
        <v>16</v>
      </c>
      <c r="F2058" t="s">
        <v>29</v>
      </c>
      <c r="G2058" t="s">
        <v>30</v>
      </c>
      <c r="H2058" t="s">
        <v>96</v>
      </c>
      <c r="I2058" t="s">
        <v>22</v>
      </c>
      <c r="J2058">
        <v>20862.5</v>
      </c>
      <c r="K2058">
        <v>1</v>
      </c>
      <c r="L2058" t="s">
        <v>124</v>
      </c>
      <c r="M2058" t="s">
        <v>4300</v>
      </c>
      <c r="O2058">
        <v>858</v>
      </c>
      <c r="P2058" t="s">
        <v>20</v>
      </c>
      <c r="Q2058">
        <v>3</v>
      </c>
      <c r="R2058" s="48">
        <v>1.9444444444451925E-3</v>
      </c>
      <c r="S2058">
        <v>0</v>
      </c>
    </row>
    <row r="2059" spans="1:19" x14ac:dyDescent="0.25">
      <c r="A2059" t="s">
        <v>4311</v>
      </c>
      <c r="B2059" t="s">
        <v>4312</v>
      </c>
      <c r="C2059">
        <v>6086</v>
      </c>
      <c r="D2059" t="s">
        <v>96</v>
      </c>
      <c r="E2059" t="s">
        <v>16</v>
      </c>
      <c r="F2059" t="s">
        <v>17</v>
      </c>
      <c r="G2059" t="s">
        <v>17</v>
      </c>
      <c r="H2059" t="s">
        <v>96</v>
      </c>
      <c r="I2059" t="s">
        <v>19</v>
      </c>
      <c r="J2059">
        <v>20862.5</v>
      </c>
      <c r="K2059">
        <v>1</v>
      </c>
      <c r="L2059" t="s">
        <v>101</v>
      </c>
      <c r="M2059" t="s">
        <v>4300</v>
      </c>
      <c r="O2059">
        <v>866</v>
      </c>
      <c r="P2059" t="s">
        <v>20</v>
      </c>
      <c r="Q2059">
        <v>3.2</v>
      </c>
      <c r="R2059" s="48">
        <v>5.5555555555519831E-4</v>
      </c>
      <c r="S2059">
        <v>0</v>
      </c>
    </row>
    <row r="2060" spans="1:19" x14ac:dyDescent="0.25">
      <c r="A2060" t="s">
        <v>4313</v>
      </c>
      <c r="B2060" t="s">
        <v>4314</v>
      </c>
      <c r="C2060">
        <v>6086</v>
      </c>
      <c r="D2060" t="s">
        <v>96</v>
      </c>
      <c r="E2060" t="s">
        <v>16</v>
      </c>
      <c r="F2060" t="s">
        <v>17</v>
      </c>
      <c r="G2060" t="s">
        <v>17</v>
      </c>
      <c r="H2060" t="s">
        <v>96</v>
      </c>
      <c r="I2060" t="s">
        <v>19</v>
      </c>
      <c r="J2060">
        <v>20862.5</v>
      </c>
      <c r="K2060">
        <v>1</v>
      </c>
      <c r="L2060" t="s">
        <v>101</v>
      </c>
      <c r="M2060" t="s">
        <v>4300</v>
      </c>
      <c r="O2060">
        <v>1148</v>
      </c>
      <c r="P2060" t="s">
        <v>20</v>
      </c>
      <c r="Q2060">
        <v>5.9</v>
      </c>
      <c r="R2060" s="48">
        <v>1.6666666666666607E-2</v>
      </c>
      <c r="S2060">
        <v>0</v>
      </c>
    </row>
    <row r="2061" spans="1:19" x14ac:dyDescent="0.25">
      <c r="A2061" t="s">
        <v>4315</v>
      </c>
      <c r="B2061" t="s">
        <v>4316</v>
      </c>
      <c r="C2061">
        <v>6086</v>
      </c>
      <c r="D2061" t="s">
        <v>96</v>
      </c>
      <c r="E2061" t="s">
        <v>16</v>
      </c>
      <c r="F2061" t="s">
        <v>17</v>
      </c>
      <c r="G2061" t="s">
        <v>17</v>
      </c>
      <c r="H2061" t="s">
        <v>96</v>
      </c>
      <c r="I2061" t="s">
        <v>19</v>
      </c>
      <c r="J2061">
        <v>20862.5</v>
      </c>
      <c r="K2061">
        <v>1</v>
      </c>
      <c r="L2061" t="s">
        <v>101</v>
      </c>
      <c r="M2061" t="s">
        <v>4300</v>
      </c>
      <c r="O2061">
        <v>1179</v>
      </c>
      <c r="P2061" t="s">
        <v>20</v>
      </c>
      <c r="Q2061">
        <v>5.8</v>
      </c>
      <c r="R2061" s="48">
        <v>1.6666666666666607E-2</v>
      </c>
      <c r="S2061">
        <v>0</v>
      </c>
    </row>
    <row r="2062" spans="1:19" x14ac:dyDescent="0.25">
      <c r="A2062" t="s">
        <v>4317</v>
      </c>
      <c r="B2062" t="s">
        <v>4318</v>
      </c>
      <c r="C2062">
        <v>6086</v>
      </c>
      <c r="D2062" t="s">
        <v>96</v>
      </c>
      <c r="E2062" t="s">
        <v>16</v>
      </c>
      <c r="F2062" t="s">
        <v>17</v>
      </c>
      <c r="G2062" t="s">
        <v>17</v>
      </c>
      <c r="H2062" t="s">
        <v>96</v>
      </c>
      <c r="I2062" t="s">
        <v>19</v>
      </c>
      <c r="J2062">
        <v>20862.599999999999</v>
      </c>
      <c r="K2062">
        <v>1</v>
      </c>
      <c r="L2062" t="s">
        <v>101</v>
      </c>
      <c r="M2062" t="s">
        <v>4300</v>
      </c>
      <c r="O2062">
        <v>1070</v>
      </c>
      <c r="P2062" t="s">
        <v>20</v>
      </c>
      <c r="Q2062">
        <v>5.9</v>
      </c>
      <c r="R2062" s="48">
        <v>1.6666666666666607E-2</v>
      </c>
      <c r="S2062">
        <v>0</v>
      </c>
    </row>
    <row r="2063" spans="1:19" x14ac:dyDescent="0.25">
      <c r="A2063" t="s">
        <v>4319</v>
      </c>
      <c r="B2063" t="s">
        <v>4320</v>
      </c>
      <c r="C2063">
        <v>6086</v>
      </c>
      <c r="D2063" t="s">
        <v>96</v>
      </c>
      <c r="E2063" t="s">
        <v>16</v>
      </c>
      <c r="F2063" t="s">
        <v>17</v>
      </c>
      <c r="G2063" t="s">
        <v>17</v>
      </c>
      <c r="H2063" t="s">
        <v>96</v>
      </c>
      <c r="I2063" t="s">
        <v>19</v>
      </c>
      <c r="J2063">
        <v>20862.599999999999</v>
      </c>
      <c r="K2063">
        <v>1</v>
      </c>
      <c r="L2063" t="s">
        <v>101</v>
      </c>
      <c r="M2063" t="s">
        <v>4300</v>
      </c>
      <c r="O2063">
        <v>1176</v>
      </c>
      <c r="P2063" t="s">
        <v>20</v>
      </c>
      <c r="Q2063">
        <v>6.2</v>
      </c>
      <c r="R2063" s="48">
        <v>1.6666666666666607E-2</v>
      </c>
      <c r="S2063">
        <v>0</v>
      </c>
    </row>
    <row r="2064" spans="1:19" x14ac:dyDescent="0.25">
      <c r="A2064" t="s">
        <v>4321</v>
      </c>
      <c r="B2064" t="s">
        <v>4322</v>
      </c>
      <c r="C2064">
        <v>6086</v>
      </c>
      <c r="D2064" t="s">
        <v>96</v>
      </c>
      <c r="E2064" t="s">
        <v>16</v>
      </c>
      <c r="F2064" t="s">
        <v>17</v>
      </c>
      <c r="G2064" t="s">
        <v>17</v>
      </c>
      <c r="H2064" t="s">
        <v>96</v>
      </c>
      <c r="I2064" t="s">
        <v>19</v>
      </c>
      <c r="J2064">
        <v>20862.599999999999</v>
      </c>
      <c r="K2064">
        <v>1</v>
      </c>
      <c r="L2064" t="s">
        <v>101</v>
      </c>
      <c r="M2064" t="s">
        <v>4300</v>
      </c>
      <c r="O2064">
        <v>1095</v>
      </c>
      <c r="P2064" t="s">
        <v>20</v>
      </c>
      <c r="Q2064">
        <v>6</v>
      </c>
      <c r="R2064" s="48">
        <v>1.6666666666666607E-2</v>
      </c>
      <c r="S2064">
        <v>0</v>
      </c>
    </row>
    <row r="2065" spans="1:19" x14ac:dyDescent="0.25">
      <c r="A2065" t="s">
        <v>4323</v>
      </c>
      <c r="B2065" t="s">
        <v>4324</v>
      </c>
      <c r="C2065">
        <v>6086</v>
      </c>
      <c r="D2065" t="s">
        <v>96</v>
      </c>
      <c r="E2065" t="s">
        <v>16</v>
      </c>
      <c r="F2065" t="s">
        <v>26</v>
      </c>
      <c r="G2065" t="s">
        <v>27</v>
      </c>
      <c r="H2065" t="s">
        <v>96</v>
      </c>
      <c r="I2065" t="s">
        <v>19</v>
      </c>
      <c r="J2065">
        <v>20862.650000000001</v>
      </c>
      <c r="K2065">
        <v>1</v>
      </c>
      <c r="L2065" t="s">
        <v>114</v>
      </c>
      <c r="M2065" t="s">
        <v>4300</v>
      </c>
      <c r="O2065">
        <v>1027</v>
      </c>
      <c r="P2065" t="s">
        <v>20</v>
      </c>
      <c r="Q2065">
        <v>5.6</v>
      </c>
      <c r="R2065" s="48">
        <v>1.9722222222222197E-2</v>
      </c>
      <c r="S2065">
        <v>0</v>
      </c>
    </row>
    <row r="2066" spans="1:19" x14ac:dyDescent="0.25">
      <c r="A2066" t="s">
        <v>4325</v>
      </c>
      <c r="B2066" t="s">
        <v>4326</v>
      </c>
      <c r="C2066">
        <v>6086</v>
      </c>
      <c r="D2066" t="s">
        <v>96</v>
      </c>
      <c r="E2066" t="s">
        <v>16</v>
      </c>
      <c r="F2066" t="s">
        <v>17</v>
      </c>
      <c r="G2066" t="s">
        <v>17</v>
      </c>
      <c r="H2066" t="s">
        <v>96</v>
      </c>
      <c r="I2066" t="s">
        <v>19</v>
      </c>
      <c r="J2066">
        <v>20862.650000000001</v>
      </c>
      <c r="K2066">
        <v>1</v>
      </c>
      <c r="L2066" t="s">
        <v>101</v>
      </c>
      <c r="M2066" t="s">
        <v>4300</v>
      </c>
      <c r="O2066">
        <v>1093</v>
      </c>
      <c r="P2066" t="s">
        <v>20</v>
      </c>
      <c r="Q2066">
        <v>5.7</v>
      </c>
      <c r="R2066" s="48">
        <v>8.333333333334636E-4</v>
      </c>
      <c r="S2066">
        <v>0</v>
      </c>
    </row>
    <row r="2067" spans="1:19" x14ac:dyDescent="0.25">
      <c r="A2067" t="s">
        <v>4327</v>
      </c>
      <c r="B2067" t="s">
        <v>4328</v>
      </c>
      <c r="C2067">
        <v>6086</v>
      </c>
      <c r="D2067" t="s">
        <v>96</v>
      </c>
      <c r="E2067" t="s">
        <v>16</v>
      </c>
      <c r="F2067" t="s">
        <v>17</v>
      </c>
      <c r="G2067" t="s">
        <v>17</v>
      </c>
      <c r="H2067" t="s">
        <v>96</v>
      </c>
      <c r="I2067" t="s">
        <v>19</v>
      </c>
      <c r="J2067">
        <v>20862.650000000001</v>
      </c>
      <c r="K2067">
        <v>1</v>
      </c>
      <c r="L2067" t="s">
        <v>101</v>
      </c>
      <c r="M2067" t="s">
        <v>4300</v>
      </c>
      <c r="O2067">
        <v>1071</v>
      </c>
      <c r="P2067" t="s">
        <v>20</v>
      </c>
      <c r="Q2067">
        <v>4.7</v>
      </c>
      <c r="R2067" s="48">
        <v>1.6666666666666607E-2</v>
      </c>
      <c r="S2067">
        <v>0</v>
      </c>
    </row>
    <row r="2068" spans="1:19" x14ac:dyDescent="0.25">
      <c r="A2068" t="s">
        <v>4329</v>
      </c>
      <c r="B2068" t="s">
        <v>4330</v>
      </c>
      <c r="C2068">
        <v>6086</v>
      </c>
      <c r="D2068" t="s">
        <v>96</v>
      </c>
      <c r="E2068" t="s">
        <v>16</v>
      </c>
      <c r="F2068" t="s">
        <v>21</v>
      </c>
      <c r="G2068" t="s">
        <v>21</v>
      </c>
      <c r="H2068" t="s">
        <v>96</v>
      </c>
      <c r="I2068" t="s">
        <v>22</v>
      </c>
      <c r="J2068">
        <v>20862.650000000001</v>
      </c>
      <c r="K2068">
        <v>1</v>
      </c>
      <c r="L2068" t="s">
        <v>97</v>
      </c>
      <c r="M2068" t="s">
        <v>4300</v>
      </c>
      <c r="O2068">
        <v>1038</v>
      </c>
      <c r="P2068" t="s">
        <v>20</v>
      </c>
      <c r="Q2068">
        <v>2.5</v>
      </c>
      <c r="R2068" s="48">
        <v>2.3888888888889515E-2</v>
      </c>
      <c r="S2068">
        <v>0</v>
      </c>
    </row>
    <row r="2069" spans="1:19" x14ac:dyDescent="0.25">
      <c r="A2069" t="s">
        <v>4331</v>
      </c>
      <c r="B2069" t="s">
        <v>4332</v>
      </c>
      <c r="C2069">
        <v>6086</v>
      </c>
      <c r="D2069" t="s">
        <v>96</v>
      </c>
      <c r="E2069" t="s">
        <v>16</v>
      </c>
      <c r="F2069" t="s">
        <v>26</v>
      </c>
      <c r="G2069" t="s">
        <v>27</v>
      </c>
      <c r="H2069" t="s">
        <v>96</v>
      </c>
      <c r="I2069" t="s">
        <v>19</v>
      </c>
      <c r="J2069">
        <v>20862.7</v>
      </c>
      <c r="K2069">
        <v>1</v>
      </c>
      <c r="L2069" t="s">
        <v>114</v>
      </c>
      <c r="M2069" t="s">
        <v>4300</v>
      </c>
      <c r="O2069">
        <v>1093</v>
      </c>
      <c r="P2069" t="s">
        <v>20</v>
      </c>
      <c r="Q2069">
        <v>4.0999999999999996</v>
      </c>
      <c r="R2069" s="48">
        <v>3.9444444444444393E-2</v>
      </c>
      <c r="S2069">
        <v>0</v>
      </c>
    </row>
    <row r="2070" spans="1:19" x14ac:dyDescent="0.25">
      <c r="A2070" t="s">
        <v>4333</v>
      </c>
      <c r="B2070" t="s">
        <v>4334</v>
      </c>
      <c r="C2070">
        <v>6086</v>
      </c>
      <c r="D2070" t="s">
        <v>96</v>
      </c>
      <c r="E2070" t="s">
        <v>16</v>
      </c>
      <c r="F2070" t="s">
        <v>26</v>
      </c>
      <c r="G2070" t="s">
        <v>27</v>
      </c>
      <c r="H2070" t="s">
        <v>96</v>
      </c>
      <c r="I2070" t="s">
        <v>19</v>
      </c>
      <c r="J2070">
        <v>20862.7</v>
      </c>
      <c r="K2070">
        <v>1</v>
      </c>
      <c r="L2070" t="s">
        <v>114</v>
      </c>
      <c r="M2070" t="s">
        <v>4300</v>
      </c>
      <c r="O2070">
        <v>1180</v>
      </c>
      <c r="P2070" t="s">
        <v>20</v>
      </c>
      <c r="Q2070">
        <v>4.5</v>
      </c>
      <c r="R2070" s="48">
        <v>1.6666666666666607E-2</v>
      </c>
      <c r="S2070">
        <v>0</v>
      </c>
    </row>
    <row r="2071" spans="1:19" x14ac:dyDescent="0.25">
      <c r="A2071" t="s">
        <v>4335</v>
      </c>
      <c r="B2071" t="s">
        <v>4336</v>
      </c>
      <c r="C2071">
        <v>6086</v>
      </c>
      <c r="D2071" t="s">
        <v>96</v>
      </c>
      <c r="E2071" t="s">
        <v>16</v>
      </c>
      <c r="F2071" t="s">
        <v>26</v>
      </c>
      <c r="G2071" t="s">
        <v>27</v>
      </c>
      <c r="H2071" t="s">
        <v>96</v>
      </c>
      <c r="I2071" t="s">
        <v>19</v>
      </c>
      <c r="J2071">
        <v>20862.7</v>
      </c>
      <c r="K2071">
        <v>1</v>
      </c>
      <c r="L2071" t="s">
        <v>114</v>
      </c>
      <c r="M2071" t="s">
        <v>4300</v>
      </c>
      <c r="O2071">
        <v>1276</v>
      </c>
      <c r="P2071" t="s">
        <v>20</v>
      </c>
      <c r="Q2071">
        <v>6.6</v>
      </c>
      <c r="R2071" s="48">
        <v>1.6666666666666607E-2</v>
      </c>
      <c r="S2071">
        <v>0</v>
      </c>
    </row>
    <row r="2072" spans="1:19" x14ac:dyDescent="0.25">
      <c r="A2072" t="s">
        <v>4337</v>
      </c>
      <c r="B2072" t="s">
        <v>4338</v>
      </c>
      <c r="C2072">
        <v>6086</v>
      </c>
      <c r="D2072" t="s">
        <v>96</v>
      </c>
      <c r="E2072" t="s">
        <v>16</v>
      </c>
      <c r="F2072" t="s">
        <v>26</v>
      </c>
      <c r="G2072" t="s">
        <v>27</v>
      </c>
      <c r="H2072" t="s">
        <v>96</v>
      </c>
      <c r="I2072" t="s">
        <v>19</v>
      </c>
      <c r="J2072">
        <v>20862.7</v>
      </c>
      <c r="K2072">
        <v>1</v>
      </c>
      <c r="L2072" t="s">
        <v>114</v>
      </c>
      <c r="M2072" t="s">
        <v>4300</v>
      </c>
      <c r="O2072">
        <v>1294</v>
      </c>
      <c r="P2072" t="s">
        <v>20</v>
      </c>
      <c r="Q2072">
        <v>5.3</v>
      </c>
      <c r="R2072" s="48">
        <v>1.6666666666666607E-2</v>
      </c>
      <c r="S2072">
        <v>0</v>
      </c>
    </row>
    <row r="2073" spans="1:19" x14ac:dyDescent="0.25">
      <c r="A2073" t="s">
        <v>4339</v>
      </c>
      <c r="B2073" t="s">
        <v>4340</v>
      </c>
      <c r="C2073">
        <v>6086</v>
      </c>
      <c r="D2073" t="s">
        <v>96</v>
      </c>
      <c r="E2073" t="s">
        <v>16</v>
      </c>
      <c r="F2073" t="s">
        <v>26</v>
      </c>
      <c r="G2073" t="s">
        <v>27</v>
      </c>
      <c r="H2073" t="s">
        <v>96</v>
      </c>
      <c r="I2073" t="s">
        <v>19</v>
      </c>
      <c r="J2073">
        <v>20862.7</v>
      </c>
      <c r="K2073">
        <v>1</v>
      </c>
      <c r="L2073" t="s">
        <v>114</v>
      </c>
      <c r="M2073" t="s">
        <v>4300</v>
      </c>
      <c r="O2073">
        <v>1275</v>
      </c>
      <c r="P2073" t="s">
        <v>20</v>
      </c>
      <c r="Q2073">
        <v>5.4</v>
      </c>
      <c r="R2073" s="48">
        <v>1.6666666666666607E-2</v>
      </c>
      <c r="S2073">
        <v>0</v>
      </c>
    </row>
    <row r="2074" spans="1:19" x14ac:dyDescent="0.25">
      <c r="A2074" t="s">
        <v>4341</v>
      </c>
      <c r="B2074" t="s">
        <v>4342</v>
      </c>
      <c r="C2074">
        <v>6086</v>
      </c>
      <c r="D2074" t="s">
        <v>96</v>
      </c>
      <c r="E2074" t="s">
        <v>16</v>
      </c>
      <c r="F2074" t="s">
        <v>26</v>
      </c>
      <c r="G2074" t="s">
        <v>27</v>
      </c>
      <c r="H2074" t="s">
        <v>96</v>
      </c>
      <c r="I2074" t="s">
        <v>19</v>
      </c>
      <c r="J2074">
        <v>20862.8</v>
      </c>
      <c r="K2074">
        <v>1</v>
      </c>
      <c r="L2074" t="s">
        <v>114</v>
      </c>
      <c r="M2074" t="s">
        <v>4300</v>
      </c>
      <c r="O2074">
        <v>1265</v>
      </c>
      <c r="P2074" t="s">
        <v>20</v>
      </c>
      <c r="Q2074">
        <v>5.5</v>
      </c>
      <c r="R2074" s="48">
        <v>1.6666666666666607E-2</v>
      </c>
      <c r="S2074">
        <v>0</v>
      </c>
    </row>
    <row r="2075" spans="1:19" x14ac:dyDescent="0.25">
      <c r="A2075" t="s">
        <v>4343</v>
      </c>
      <c r="B2075" t="s">
        <v>4344</v>
      </c>
      <c r="C2075">
        <v>6086</v>
      </c>
      <c r="D2075" t="s">
        <v>96</v>
      </c>
      <c r="E2075" t="s">
        <v>16</v>
      </c>
      <c r="F2075" t="s">
        <v>26</v>
      </c>
      <c r="G2075" t="s">
        <v>27</v>
      </c>
      <c r="H2075" t="s">
        <v>96</v>
      </c>
      <c r="I2075" t="s">
        <v>19</v>
      </c>
      <c r="J2075">
        <v>20862.8</v>
      </c>
      <c r="K2075">
        <v>1</v>
      </c>
      <c r="L2075" t="s">
        <v>114</v>
      </c>
      <c r="M2075" t="s">
        <v>4300</v>
      </c>
      <c r="O2075">
        <v>1252</v>
      </c>
      <c r="P2075" t="s">
        <v>20</v>
      </c>
      <c r="Q2075">
        <v>6.6</v>
      </c>
      <c r="R2075" s="48">
        <v>1.6666666666666607E-2</v>
      </c>
      <c r="S2075">
        <v>0</v>
      </c>
    </row>
    <row r="2076" spans="1:19" x14ac:dyDescent="0.25">
      <c r="A2076" t="s">
        <v>4345</v>
      </c>
      <c r="B2076" t="s">
        <v>4346</v>
      </c>
      <c r="C2076">
        <v>6086</v>
      </c>
      <c r="D2076" t="s">
        <v>96</v>
      </c>
      <c r="E2076" t="s">
        <v>16</v>
      </c>
      <c r="F2076" t="s">
        <v>17</v>
      </c>
      <c r="G2076" t="s">
        <v>17</v>
      </c>
      <c r="H2076" t="s">
        <v>96</v>
      </c>
      <c r="I2076" t="s">
        <v>19</v>
      </c>
      <c r="J2076">
        <v>20862.8</v>
      </c>
      <c r="K2076">
        <v>1</v>
      </c>
      <c r="L2076" t="s">
        <v>101</v>
      </c>
      <c r="M2076" t="s">
        <v>4300</v>
      </c>
      <c r="O2076">
        <v>1180</v>
      </c>
      <c r="P2076" t="s">
        <v>20</v>
      </c>
      <c r="Q2076">
        <v>6</v>
      </c>
      <c r="R2076" s="48">
        <v>1.6666666666669272E-3</v>
      </c>
      <c r="S2076">
        <v>0</v>
      </c>
    </row>
    <row r="2077" spans="1:19" x14ac:dyDescent="0.25">
      <c r="A2077" t="s">
        <v>4347</v>
      </c>
      <c r="B2077" t="s">
        <v>4348</v>
      </c>
      <c r="C2077">
        <v>6086</v>
      </c>
      <c r="D2077" t="s">
        <v>96</v>
      </c>
      <c r="E2077" t="s">
        <v>16</v>
      </c>
      <c r="F2077" t="s">
        <v>17</v>
      </c>
      <c r="G2077" t="s">
        <v>17</v>
      </c>
      <c r="H2077" t="s">
        <v>96</v>
      </c>
      <c r="I2077" t="s">
        <v>19</v>
      </c>
      <c r="J2077">
        <v>20862.8</v>
      </c>
      <c r="K2077">
        <v>1</v>
      </c>
      <c r="L2077" t="s">
        <v>101</v>
      </c>
      <c r="M2077" t="s">
        <v>4300</v>
      </c>
      <c r="O2077">
        <v>1203</v>
      </c>
      <c r="P2077" t="s">
        <v>20</v>
      </c>
      <c r="Q2077">
        <v>6.3</v>
      </c>
      <c r="R2077" s="48">
        <v>1.6666666666666607E-2</v>
      </c>
      <c r="S2077">
        <v>0</v>
      </c>
    </row>
    <row r="2078" spans="1:19" x14ac:dyDescent="0.25">
      <c r="A2078" t="s">
        <v>4349</v>
      </c>
      <c r="B2078" t="s">
        <v>4350</v>
      </c>
      <c r="C2078">
        <v>6086</v>
      </c>
      <c r="D2078" t="s">
        <v>96</v>
      </c>
      <c r="E2078" t="s">
        <v>16</v>
      </c>
      <c r="F2078" t="s">
        <v>17</v>
      </c>
      <c r="G2078" t="s">
        <v>17</v>
      </c>
      <c r="H2078" t="s">
        <v>96</v>
      </c>
      <c r="I2078" t="s">
        <v>19</v>
      </c>
      <c r="J2078">
        <v>20862.8</v>
      </c>
      <c r="K2078">
        <v>1</v>
      </c>
      <c r="L2078" t="s">
        <v>101</v>
      </c>
      <c r="M2078" t="s">
        <v>4300</v>
      </c>
      <c r="O2078">
        <v>866</v>
      </c>
      <c r="P2078" t="s">
        <v>20</v>
      </c>
      <c r="Q2078">
        <v>3.2</v>
      </c>
      <c r="R2078" s="48">
        <v>1.6666666666666607E-2</v>
      </c>
      <c r="S2078">
        <v>0</v>
      </c>
    </row>
    <row r="2079" spans="1:19" x14ac:dyDescent="0.25">
      <c r="A2079" t="s">
        <v>4351</v>
      </c>
      <c r="B2079" t="s">
        <v>4352</v>
      </c>
      <c r="C2079">
        <v>6086</v>
      </c>
      <c r="D2079" t="s">
        <v>96</v>
      </c>
      <c r="E2079" t="s">
        <v>16</v>
      </c>
      <c r="F2079" t="s">
        <v>17</v>
      </c>
      <c r="G2079" t="s">
        <v>17</v>
      </c>
      <c r="H2079" t="s">
        <v>96</v>
      </c>
      <c r="I2079" t="s">
        <v>19</v>
      </c>
      <c r="J2079">
        <v>20862.8</v>
      </c>
      <c r="K2079">
        <v>1</v>
      </c>
      <c r="L2079" t="s">
        <v>101</v>
      </c>
      <c r="M2079" t="s">
        <v>4300</v>
      </c>
      <c r="O2079">
        <v>1144</v>
      </c>
      <c r="P2079" t="s">
        <v>20</v>
      </c>
      <c r="Q2079">
        <v>6</v>
      </c>
      <c r="R2079" s="48">
        <v>1.6666666666666607E-2</v>
      </c>
      <c r="S2079">
        <v>0</v>
      </c>
    </row>
    <row r="2080" spans="1:19" x14ac:dyDescent="0.25">
      <c r="A2080" t="s">
        <v>4353</v>
      </c>
      <c r="B2080" t="s">
        <v>4354</v>
      </c>
      <c r="C2080">
        <v>6086</v>
      </c>
      <c r="D2080" t="s">
        <v>96</v>
      </c>
      <c r="E2080" t="s">
        <v>16</v>
      </c>
      <c r="F2080" t="s">
        <v>17</v>
      </c>
      <c r="G2080" t="s">
        <v>17</v>
      </c>
      <c r="H2080" t="s">
        <v>96</v>
      </c>
      <c r="I2080" t="s">
        <v>19</v>
      </c>
      <c r="J2080">
        <v>20862.8</v>
      </c>
      <c r="K2080">
        <v>1</v>
      </c>
      <c r="L2080" t="s">
        <v>101</v>
      </c>
      <c r="M2080" t="s">
        <v>4300</v>
      </c>
      <c r="O2080">
        <v>1134</v>
      </c>
      <c r="P2080" t="s">
        <v>20</v>
      </c>
      <c r="Q2080">
        <v>5.7</v>
      </c>
      <c r="R2080" s="48">
        <v>1.6666666666666607E-2</v>
      </c>
      <c r="S2080">
        <v>0</v>
      </c>
    </row>
    <row r="2081" spans="1:19" x14ac:dyDescent="0.25">
      <c r="A2081" t="s">
        <v>4355</v>
      </c>
      <c r="B2081" t="s">
        <v>4356</v>
      </c>
      <c r="C2081">
        <v>6086</v>
      </c>
      <c r="D2081" t="s">
        <v>96</v>
      </c>
      <c r="E2081" t="s">
        <v>16</v>
      </c>
      <c r="F2081" t="s">
        <v>17</v>
      </c>
      <c r="G2081" t="s">
        <v>17</v>
      </c>
      <c r="H2081" t="s">
        <v>96</v>
      </c>
      <c r="I2081" t="s">
        <v>19</v>
      </c>
      <c r="J2081">
        <v>20862.900000000001</v>
      </c>
      <c r="K2081">
        <v>1</v>
      </c>
      <c r="L2081" t="s">
        <v>101</v>
      </c>
      <c r="M2081" t="s">
        <v>4300</v>
      </c>
      <c r="O2081">
        <v>1134</v>
      </c>
      <c r="P2081" t="s">
        <v>20</v>
      </c>
      <c r="Q2081">
        <v>6</v>
      </c>
      <c r="R2081" s="48">
        <v>1.6666666666666607E-2</v>
      </c>
      <c r="S2081">
        <v>0</v>
      </c>
    </row>
    <row r="2082" spans="1:19" x14ac:dyDescent="0.25">
      <c r="A2082" t="s">
        <v>4357</v>
      </c>
      <c r="B2082" t="s">
        <v>4358</v>
      </c>
      <c r="C2082">
        <v>6086</v>
      </c>
      <c r="D2082" t="s">
        <v>96</v>
      </c>
      <c r="E2082" t="s">
        <v>16</v>
      </c>
      <c r="F2082" t="s">
        <v>17</v>
      </c>
      <c r="G2082" t="s">
        <v>17</v>
      </c>
      <c r="H2082" t="s">
        <v>96</v>
      </c>
      <c r="I2082" t="s">
        <v>19</v>
      </c>
      <c r="J2082">
        <v>20862.900000000001</v>
      </c>
      <c r="K2082">
        <v>1</v>
      </c>
      <c r="L2082" t="s">
        <v>101</v>
      </c>
      <c r="M2082" t="s">
        <v>4300</v>
      </c>
      <c r="O2082">
        <v>1062</v>
      </c>
      <c r="P2082" t="s">
        <v>20</v>
      </c>
      <c r="Q2082">
        <v>5.5</v>
      </c>
      <c r="R2082" s="48">
        <v>1.6666666666666607E-2</v>
      </c>
      <c r="S2082">
        <v>0</v>
      </c>
    </row>
    <row r="2083" spans="1:19" x14ac:dyDescent="0.25">
      <c r="A2083" t="s">
        <v>4359</v>
      </c>
      <c r="B2083" t="s">
        <v>4360</v>
      </c>
      <c r="C2083">
        <v>6086</v>
      </c>
      <c r="D2083" t="s">
        <v>96</v>
      </c>
      <c r="E2083" t="s">
        <v>16</v>
      </c>
      <c r="F2083" t="s">
        <v>21</v>
      </c>
      <c r="G2083" t="s">
        <v>21</v>
      </c>
      <c r="H2083" t="s">
        <v>96</v>
      </c>
      <c r="I2083" t="s">
        <v>22</v>
      </c>
      <c r="J2083">
        <v>20862.900000000001</v>
      </c>
      <c r="K2083">
        <v>1</v>
      </c>
      <c r="L2083" t="s">
        <v>97</v>
      </c>
      <c r="M2083" t="s">
        <v>4300</v>
      </c>
      <c r="O2083">
        <v>1051</v>
      </c>
      <c r="P2083" t="s">
        <v>20</v>
      </c>
      <c r="Q2083">
        <v>7.8</v>
      </c>
      <c r="R2083" s="48">
        <v>5.2777777777777146E-3</v>
      </c>
      <c r="S2083">
        <v>0</v>
      </c>
    </row>
    <row r="2084" spans="1:19" x14ac:dyDescent="0.25">
      <c r="A2084" t="s">
        <v>4361</v>
      </c>
      <c r="B2084" t="s">
        <v>4362</v>
      </c>
      <c r="C2084">
        <v>6086</v>
      </c>
      <c r="D2084" t="s">
        <v>96</v>
      </c>
      <c r="E2084" t="s">
        <v>16</v>
      </c>
      <c r="F2084" t="s">
        <v>21</v>
      </c>
      <c r="G2084" t="s">
        <v>21</v>
      </c>
      <c r="H2084" t="s">
        <v>96</v>
      </c>
      <c r="I2084" t="s">
        <v>22</v>
      </c>
      <c r="J2084">
        <v>20862.900000000001</v>
      </c>
      <c r="K2084">
        <v>1</v>
      </c>
      <c r="L2084" t="s">
        <v>97</v>
      </c>
      <c r="M2084" t="s">
        <v>4300</v>
      </c>
      <c r="O2084">
        <v>1026</v>
      </c>
      <c r="P2084" t="s">
        <v>20</v>
      </c>
      <c r="Q2084">
        <v>7.6</v>
      </c>
      <c r="R2084" s="48">
        <v>1.6666666666666607E-2</v>
      </c>
      <c r="S2084">
        <v>0</v>
      </c>
    </row>
    <row r="2085" spans="1:19" x14ac:dyDescent="0.25">
      <c r="A2085" t="s">
        <v>4363</v>
      </c>
      <c r="B2085" t="s">
        <v>4364</v>
      </c>
      <c r="C2085">
        <v>6086</v>
      </c>
      <c r="D2085" t="s">
        <v>96</v>
      </c>
      <c r="E2085" t="s">
        <v>16</v>
      </c>
      <c r="F2085" t="s">
        <v>26</v>
      </c>
      <c r="G2085" t="s">
        <v>27</v>
      </c>
      <c r="H2085" t="s">
        <v>96</v>
      </c>
      <c r="I2085" t="s">
        <v>19</v>
      </c>
      <c r="J2085">
        <v>20862.900000000001</v>
      </c>
      <c r="K2085">
        <v>1</v>
      </c>
      <c r="L2085" t="s">
        <v>114</v>
      </c>
      <c r="M2085" t="s">
        <v>4300</v>
      </c>
      <c r="O2085">
        <v>1100</v>
      </c>
      <c r="P2085" t="s">
        <v>20</v>
      </c>
      <c r="Q2085">
        <v>4.0999999999999996</v>
      </c>
      <c r="R2085" s="48">
        <v>1.6666666666666607E-2</v>
      </c>
      <c r="S2085">
        <v>0</v>
      </c>
    </row>
    <row r="2086" spans="1:19" x14ac:dyDescent="0.25">
      <c r="A2086" t="s">
        <v>4365</v>
      </c>
      <c r="B2086" t="s">
        <v>4366</v>
      </c>
      <c r="C2086">
        <v>6086</v>
      </c>
      <c r="D2086" t="s">
        <v>96</v>
      </c>
      <c r="E2086" t="s">
        <v>16</v>
      </c>
      <c r="F2086" t="s">
        <v>26</v>
      </c>
      <c r="G2086" t="s">
        <v>27</v>
      </c>
      <c r="H2086" t="s">
        <v>96</v>
      </c>
      <c r="I2086" t="s">
        <v>19</v>
      </c>
      <c r="J2086">
        <v>20862.900000000001</v>
      </c>
      <c r="K2086">
        <v>1</v>
      </c>
      <c r="L2086" t="s">
        <v>114</v>
      </c>
      <c r="M2086" t="s">
        <v>4300</v>
      </c>
      <c r="O2086">
        <v>1030</v>
      </c>
      <c r="P2086" t="s">
        <v>20</v>
      </c>
      <c r="Q2086">
        <v>7.5</v>
      </c>
      <c r="R2086" s="48">
        <v>1.6666666666666607E-2</v>
      </c>
      <c r="S2086">
        <v>0</v>
      </c>
    </row>
    <row r="2087" spans="1:19" x14ac:dyDescent="0.25">
      <c r="A2087" t="s">
        <v>4367</v>
      </c>
      <c r="B2087" t="s">
        <v>4368</v>
      </c>
      <c r="C2087">
        <v>6086</v>
      </c>
      <c r="D2087" t="s">
        <v>96</v>
      </c>
      <c r="E2087" t="s">
        <v>16</v>
      </c>
      <c r="F2087" t="s">
        <v>26</v>
      </c>
      <c r="G2087" t="s">
        <v>27</v>
      </c>
      <c r="H2087" t="s">
        <v>96</v>
      </c>
      <c r="I2087" t="s">
        <v>19</v>
      </c>
      <c r="J2087">
        <v>20862.900000000001</v>
      </c>
      <c r="K2087">
        <v>1</v>
      </c>
      <c r="L2087" t="s">
        <v>114</v>
      </c>
      <c r="M2087" t="s">
        <v>4300</v>
      </c>
      <c r="O2087">
        <v>1006</v>
      </c>
      <c r="P2087" t="s">
        <v>20</v>
      </c>
      <c r="Q2087">
        <v>5.9</v>
      </c>
      <c r="R2087" s="48">
        <v>1.6666666666666607E-2</v>
      </c>
      <c r="S2087">
        <v>0</v>
      </c>
    </row>
    <row r="2088" spans="1:19" x14ac:dyDescent="0.25">
      <c r="A2088" t="s">
        <v>4369</v>
      </c>
      <c r="B2088" t="s">
        <v>4370</v>
      </c>
      <c r="C2088">
        <v>6086</v>
      </c>
      <c r="D2088" t="s">
        <v>96</v>
      </c>
      <c r="E2088" t="s">
        <v>16</v>
      </c>
      <c r="F2088" t="s">
        <v>26</v>
      </c>
      <c r="G2088" t="s">
        <v>27</v>
      </c>
      <c r="H2088" t="s">
        <v>96</v>
      </c>
      <c r="I2088" t="s">
        <v>19</v>
      </c>
      <c r="J2088">
        <v>20863</v>
      </c>
      <c r="K2088">
        <v>1</v>
      </c>
      <c r="L2088" t="s">
        <v>114</v>
      </c>
      <c r="M2088" t="s">
        <v>4300</v>
      </c>
      <c r="O2088">
        <v>1201</v>
      </c>
      <c r="P2088" t="s">
        <v>20</v>
      </c>
      <c r="Q2088">
        <v>7.4</v>
      </c>
      <c r="R2088" s="48">
        <v>1.666666666666794E-2</v>
      </c>
      <c r="S2088">
        <v>0</v>
      </c>
    </row>
    <row r="2089" spans="1:19" x14ac:dyDescent="0.25">
      <c r="A2089" t="s">
        <v>4371</v>
      </c>
      <c r="B2089" t="s">
        <v>4372</v>
      </c>
      <c r="C2089">
        <v>6086</v>
      </c>
      <c r="D2089" t="s">
        <v>96</v>
      </c>
      <c r="E2089" t="s">
        <v>16</v>
      </c>
      <c r="F2089" t="s">
        <v>26</v>
      </c>
      <c r="G2089" t="s">
        <v>27</v>
      </c>
      <c r="H2089" t="s">
        <v>96</v>
      </c>
      <c r="I2089" t="s">
        <v>19</v>
      </c>
      <c r="J2089">
        <v>20863</v>
      </c>
      <c r="K2089">
        <v>1</v>
      </c>
      <c r="L2089" t="s">
        <v>114</v>
      </c>
      <c r="M2089" t="s">
        <v>4300</v>
      </c>
      <c r="O2089">
        <v>1178</v>
      </c>
      <c r="P2089" t="s">
        <v>20</v>
      </c>
      <c r="Q2089">
        <v>7.3</v>
      </c>
      <c r="R2089" s="48">
        <v>1.6666666666666607E-2</v>
      </c>
      <c r="S2089">
        <v>0</v>
      </c>
    </row>
    <row r="2090" spans="1:19" x14ac:dyDescent="0.25">
      <c r="A2090" t="s">
        <v>4373</v>
      </c>
      <c r="B2090" t="s">
        <v>4374</v>
      </c>
      <c r="C2090">
        <v>6086</v>
      </c>
      <c r="D2090" t="s">
        <v>96</v>
      </c>
      <c r="E2090" t="s">
        <v>16</v>
      </c>
      <c r="F2090" t="s">
        <v>26</v>
      </c>
      <c r="G2090" t="s">
        <v>27</v>
      </c>
      <c r="H2090" t="s">
        <v>96</v>
      </c>
      <c r="I2090" t="s">
        <v>19</v>
      </c>
      <c r="J2090">
        <v>20863</v>
      </c>
      <c r="K2090">
        <v>1</v>
      </c>
      <c r="L2090" t="s">
        <v>114</v>
      </c>
      <c r="M2090" t="s">
        <v>4300</v>
      </c>
      <c r="O2090">
        <v>1223</v>
      </c>
      <c r="P2090" t="s">
        <v>20</v>
      </c>
      <c r="Q2090">
        <v>7.5</v>
      </c>
      <c r="R2090" s="48">
        <v>1.6666666666666607E-2</v>
      </c>
      <c r="S2090">
        <v>0</v>
      </c>
    </row>
    <row r="2091" spans="1:19" x14ac:dyDescent="0.25">
      <c r="A2091" t="s">
        <v>4375</v>
      </c>
      <c r="B2091" t="s">
        <v>4376</v>
      </c>
      <c r="C2091">
        <v>6086</v>
      </c>
      <c r="D2091" t="s">
        <v>96</v>
      </c>
      <c r="E2091" t="s">
        <v>16</v>
      </c>
      <c r="F2091" t="s">
        <v>26</v>
      </c>
      <c r="G2091" t="s">
        <v>27</v>
      </c>
      <c r="H2091" t="s">
        <v>96</v>
      </c>
      <c r="I2091" t="s">
        <v>19</v>
      </c>
      <c r="J2091">
        <v>20863</v>
      </c>
      <c r="K2091">
        <v>1</v>
      </c>
      <c r="L2091" t="s">
        <v>114</v>
      </c>
      <c r="M2091" t="s">
        <v>4300</v>
      </c>
      <c r="O2091">
        <v>1227</v>
      </c>
      <c r="P2091" t="s">
        <v>20</v>
      </c>
      <c r="Q2091">
        <v>7.6</v>
      </c>
      <c r="R2091" s="48">
        <v>1.6666666666666607E-2</v>
      </c>
      <c r="S2091">
        <v>0</v>
      </c>
    </row>
    <row r="2092" spans="1:19" x14ac:dyDescent="0.25">
      <c r="A2092" t="s">
        <v>4377</v>
      </c>
      <c r="B2092" t="s">
        <v>4378</v>
      </c>
      <c r="C2092">
        <v>6086</v>
      </c>
      <c r="D2092" t="s">
        <v>96</v>
      </c>
      <c r="E2092" t="s">
        <v>16</v>
      </c>
      <c r="F2092" t="s">
        <v>26</v>
      </c>
      <c r="G2092" t="s">
        <v>27</v>
      </c>
      <c r="H2092" t="s">
        <v>96</v>
      </c>
      <c r="I2092" t="s">
        <v>19</v>
      </c>
      <c r="J2092">
        <v>20863</v>
      </c>
      <c r="K2092">
        <v>1</v>
      </c>
      <c r="L2092" t="s">
        <v>114</v>
      </c>
      <c r="M2092" t="s">
        <v>4300</v>
      </c>
      <c r="O2092">
        <v>1171</v>
      </c>
      <c r="P2092" t="s">
        <v>20</v>
      </c>
      <c r="Q2092">
        <v>7.4</v>
      </c>
      <c r="R2092" s="48">
        <v>1.6666666666666607E-2</v>
      </c>
      <c r="S2092">
        <v>0</v>
      </c>
    </row>
    <row r="2093" spans="1:19" x14ac:dyDescent="0.25">
      <c r="A2093" t="s">
        <v>4379</v>
      </c>
      <c r="B2093" t="s">
        <v>4380</v>
      </c>
      <c r="C2093">
        <v>6086</v>
      </c>
      <c r="D2093" t="s">
        <v>96</v>
      </c>
      <c r="E2093" t="s">
        <v>16</v>
      </c>
      <c r="F2093" t="s">
        <v>26</v>
      </c>
      <c r="G2093" t="s">
        <v>27</v>
      </c>
      <c r="H2093" t="s">
        <v>96</v>
      </c>
      <c r="I2093" t="s">
        <v>19</v>
      </c>
      <c r="J2093">
        <v>20863</v>
      </c>
      <c r="K2093">
        <v>1</v>
      </c>
      <c r="L2093" t="s">
        <v>114</v>
      </c>
      <c r="M2093" t="s">
        <v>4300</v>
      </c>
      <c r="O2093">
        <v>1055</v>
      </c>
      <c r="P2093" t="s">
        <v>20</v>
      </c>
      <c r="Q2093">
        <v>5.6</v>
      </c>
      <c r="R2093" s="48">
        <v>1.6666666666666607E-2</v>
      </c>
      <c r="S2093">
        <v>0</v>
      </c>
    </row>
    <row r="2094" spans="1:19" x14ac:dyDescent="0.25">
      <c r="A2094" t="s">
        <v>4381</v>
      </c>
      <c r="B2094" t="s">
        <v>4382</v>
      </c>
      <c r="C2094">
        <v>6086</v>
      </c>
      <c r="D2094" t="s">
        <v>96</v>
      </c>
      <c r="E2094" t="s">
        <v>16</v>
      </c>
      <c r="F2094" t="s">
        <v>26</v>
      </c>
      <c r="G2094" t="s">
        <v>27</v>
      </c>
      <c r="H2094" t="s">
        <v>96</v>
      </c>
      <c r="I2094" t="s">
        <v>19</v>
      </c>
      <c r="J2094">
        <v>20863.099999999999</v>
      </c>
      <c r="K2094">
        <v>1</v>
      </c>
      <c r="L2094" t="s">
        <v>114</v>
      </c>
      <c r="M2094" t="s">
        <v>4300</v>
      </c>
      <c r="O2094">
        <v>882</v>
      </c>
      <c r="P2094" t="s">
        <v>20</v>
      </c>
      <c r="Q2094">
        <v>1.9</v>
      </c>
      <c r="R2094" s="48">
        <v>1.6666666666666607E-2</v>
      </c>
      <c r="S2094">
        <v>0</v>
      </c>
    </row>
    <row r="2095" spans="1:19" x14ac:dyDescent="0.25">
      <c r="A2095" t="s">
        <v>4383</v>
      </c>
      <c r="B2095" t="s">
        <v>4384</v>
      </c>
      <c r="C2095">
        <v>6086</v>
      </c>
      <c r="D2095" t="s">
        <v>96</v>
      </c>
      <c r="E2095" t="s">
        <v>16</v>
      </c>
      <c r="F2095" t="s">
        <v>28</v>
      </c>
      <c r="G2095" t="s">
        <v>28</v>
      </c>
      <c r="H2095" t="s">
        <v>96</v>
      </c>
      <c r="I2095" t="s">
        <v>19</v>
      </c>
      <c r="J2095">
        <v>20863.099999999999</v>
      </c>
      <c r="K2095">
        <v>1</v>
      </c>
      <c r="L2095" t="s">
        <v>121</v>
      </c>
      <c r="M2095" t="s">
        <v>4300</v>
      </c>
      <c r="O2095">
        <v>935</v>
      </c>
      <c r="P2095" t="s">
        <v>20</v>
      </c>
      <c r="Q2095">
        <v>2.8</v>
      </c>
      <c r="R2095" s="48">
        <v>6.3055555555555642E-2</v>
      </c>
      <c r="S2095">
        <v>0</v>
      </c>
    </row>
    <row r="2096" spans="1:19" x14ac:dyDescent="0.25">
      <c r="A2096" t="s">
        <v>4385</v>
      </c>
      <c r="B2096" t="s">
        <v>4386</v>
      </c>
      <c r="C2096">
        <v>6086</v>
      </c>
      <c r="D2096" t="s">
        <v>96</v>
      </c>
      <c r="E2096" t="s">
        <v>16</v>
      </c>
      <c r="F2096" t="s">
        <v>23</v>
      </c>
      <c r="G2096" t="s">
        <v>23</v>
      </c>
      <c r="H2096" t="s">
        <v>96</v>
      </c>
      <c r="I2096" t="s">
        <v>24</v>
      </c>
      <c r="J2096">
        <v>20863.099999999999</v>
      </c>
      <c r="K2096">
        <v>0</v>
      </c>
      <c r="L2096" t="s">
        <v>134</v>
      </c>
      <c r="M2096" t="s">
        <v>4300</v>
      </c>
      <c r="O2096">
        <v>0</v>
      </c>
      <c r="P2096" t="s">
        <v>20</v>
      </c>
      <c r="Q2096">
        <v>0</v>
      </c>
      <c r="R2096" s="48">
        <v>4.7222222222222499E-2</v>
      </c>
      <c r="S2096">
        <v>0</v>
      </c>
    </row>
    <row r="2097" spans="1:19" x14ac:dyDescent="0.25">
      <c r="A2097" t="s">
        <v>4387</v>
      </c>
      <c r="B2097" t="s">
        <v>4388</v>
      </c>
      <c r="C2097">
        <v>6086</v>
      </c>
      <c r="D2097" t="s">
        <v>96</v>
      </c>
      <c r="E2097" t="s">
        <v>16</v>
      </c>
      <c r="F2097" t="s">
        <v>23</v>
      </c>
      <c r="G2097" t="s">
        <v>23</v>
      </c>
      <c r="H2097" t="s">
        <v>96</v>
      </c>
      <c r="I2097" t="s">
        <v>24</v>
      </c>
      <c r="J2097">
        <v>20863.099999999999</v>
      </c>
      <c r="K2097">
        <v>0</v>
      </c>
      <c r="L2097" t="s">
        <v>134</v>
      </c>
      <c r="M2097" t="s">
        <v>4300</v>
      </c>
      <c r="O2097">
        <v>0</v>
      </c>
      <c r="P2097" t="s">
        <v>20</v>
      </c>
      <c r="Q2097">
        <v>0</v>
      </c>
      <c r="R2097" s="48">
        <v>1.6666666666666607E-2</v>
      </c>
      <c r="S2097">
        <v>0</v>
      </c>
    </row>
    <row r="2098" spans="1:19" x14ac:dyDescent="0.25">
      <c r="A2098" t="s">
        <v>4389</v>
      </c>
      <c r="B2098" t="s">
        <v>4390</v>
      </c>
      <c r="C2098">
        <v>6086</v>
      </c>
      <c r="D2098" t="s">
        <v>96</v>
      </c>
      <c r="E2098" t="s">
        <v>16</v>
      </c>
      <c r="F2098" t="s">
        <v>23</v>
      </c>
      <c r="G2098" t="s">
        <v>23</v>
      </c>
      <c r="H2098" t="s">
        <v>96</v>
      </c>
      <c r="I2098" t="s">
        <v>24</v>
      </c>
      <c r="J2098">
        <v>20863.099999999999</v>
      </c>
      <c r="K2098">
        <v>0</v>
      </c>
      <c r="L2098" t="s">
        <v>134</v>
      </c>
      <c r="M2098" t="s">
        <v>4300</v>
      </c>
      <c r="O2098">
        <v>0</v>
      </c>
      <c r="P2098" t="s">
        <v>20</v>
      </c>
      <c r="Q2098">
        <v>0</v>
      </c>
      <c r="R2098" s="48">
        <v>1.6666666666666607E-2</v>
      </c>
      <c r="S2098">
        <v>0</v>
      </c>
    </row>
    <row r="2099" spans="1:19" x14ac:dyDescent="0.25">
      <c r="A2099" t="s">
        <v>4391</v>
      </c>
      <c r="B2099" t="s">
        <v>4392</v>
      </c>
      <c r="C2099">
        <v>6086</v>
      </c>
      <c r="D2099" t="s">
        <v>96</v>
      </c>
      <c r="E2099" t="s">
        <v>16</v>
      </c>
      <c r="F2099" t="s">
        <v>23</v>
      </c>
      <c r="G2099" t="s">
        <v>23</v>
      </c>
      <c r="H2099" t="s">
        <v>96</v>
      </c>
      <c r="I2099" t="s">
        <v>24</v>
      </c>
      <c r="J2099">
        <v>20863.099999999999</v>
      </c>
      <c r="K2099">
        <v>0</v>
      </c>
      <c r="L2099" t="s">
        <v>134</v>
      </c>
      <c r="M2099" t="s">
        <v>4300</v>
      </c>
      <c r="O2099">
        <v>0</v>
      </c>
      <c r="P2099" t="s">
        <v>20</v>
      </c>
      <c r="Q2099">
        <v>0</v>
      </c>
      <c r="R2099" s="48">
        <v>1.6666666666666607E-2</v>
      </c>
      <c r="S2099">
        <v>0</v>
      </c>
    </row>
    <row r="2100" spans="1:19" x14ac:dyDescent="0.25">
      <c r="A2100" t="s">
        <v>4393</v>
      </c>
      <c r="B2100" t="s">
        <v>4394</v>
      </c>
      <c r="C2100">
        <v>6086</v>
      </c>
      <c r="D2100" t="s">
        <v>96</v>
      </c>
      <c r="E2100" t="s">
        <v>16</v>
      </c>
      <c r="F2100" t="s">
        <v>23</v>
      </c>
      <c r="G2100" t="s">
        <v>23</v>
      </c>
      <c r="H2100" t="s">
        <v>96</v>
      </c>
      <c r="I2100" t="s">
        <v>24</v>
      </c>
      <c r="J2100">
        <v>20863.099999999999</v>
      </c>
      <c r="K2100">
        <v>0</v>
      </c>
      <c r="L2100" t="s">
        <v>134</v>
      </c>
      <c r="M2100" t="s">
        <v>4300</v>
      </c>
      <c r="O2100">
        <v>0</v>
      </c>
      <c r="P2100" t="s">
        <v>20</v>
      </c>
      <c r="Q2100">
        <v>0</v>
      </c>
      <c r="R2100" s="48">
        <v>1.6666666666666607E-2</v>
      </c>
      <c r="S2100">
        <v>0</v>
      </c>
    </row>
    <row r="2101" spans="1:19" x14ac:dyDescent="0.25">
      <c r="A2101" t="s">
        <v>4395</v>
      </c>
      <c r="B2101" t="s">
        <v>4396</v>
      </c>
      <c r="C2101">
        <v>6086</v>
      </c>
      <c r="D2101" t="s">
        <v>96</v>
      </c>
      <c r="E2101" t="s">
        <v>16</v>
      </c>
      <c r="F2101" t="s">
        <v>23</v>
      </c>
      <c r="G2101" t="s">
        <v>23</v>
      </c>
      <c r="H2101" t="s">
        <v>96</v>
      </c>
      <c r="I2101" t="s">
        <v>24</v>
      </c>
      <c r="J2101">
        <v>20863.099999999999</v>
      </c>
      <c r="K2101">
        <v>0</v>
      </c>
      <c r="L2101" t="s">
        <v>134</v>
      </c>
      <c r="M2101" t="s">
        <v>4300</v>
      </c>
      <c r="O2101">
        <v>0</v>
      </c>
      <c r="P2101" t="s">
        <v>20</v>
      </c>
      <c r="Q2101">
        <v>0</v>
      </c>
      <c r="R2101" s="48">
        <v>1.6666666666666607E-2</v>
      </c>
      <c r="S2101">
        <v>0</v>
      </c>
    </row>
    <row r="2102" spans="1:19" x14ac:dyDescent="0.25">
      <c r="A2102" t="s">
        <v>4397</v>
      </c>
      <c r="B2102" t="s">
        <v>4398</v>
      </c>
      <c r="C2102">
        <v>6086</v>
      </c>
      <c r="D2102" t="s">
        <v>96</v>
      </c>
      <c r="E2102" t="s">
        <v>16</v>
      </c>
      <c r="F2102" t="s">
        <v>23</v>
      </c>
      <c r="G2102" t="s">
        <v>23</v>
      </c>
      <c r="H2102" t="s">
        <v>96</v>
      </c>
      <c r="I2102" t="s">
        <v>24</v>
      </c>
      <c r="J2102">
        <v>20863.099999999999</v>
      </c>
      <c r="K2102">
        <v>0</v>
      </c>
      <c r="L2102" t="s">
        <v>134</v>
      </c>
      <c r="M2102" t="s">
        <v>4300</v>
      </c>
      <c r="O2102">
        <v>0</v>
      </c>
      <c r="P2102" t="s">
        <v>20</v>
      </c>
      <c r="Q2102">
        <v>0</v>
      </c>
      <c r="R2102" s="48">
        <v>1.6666666666666607E-2</v>
      </c>
      <c r="S2102">
        <v>0</v>
      </c>
    </row>
    <row r="2103" spans="1:19" x14ac:dyDescent="0.25">
      <c r="A2103" t="s">
        <v>4399</v>
      </c>
      <c r="B2103" t="s">
        <v>4400</v>
      </c>
      <c r="C2103">
        <v>6086</v>
      </c>
      <c r="D2103" t="s">
        <v>96</v>
      </c>
      <c r="E2103" t="s">
        <v>16</v>
      </c>
      <c r="F2103" t="s">
        <v>23</v>
      </c>
      <c r="G2103" t="s">
        <v>23</v>
      </c>
      <c r="H2103" t="s">
        <v>96</v>
      </c>
      <c r="I2103" t="s">
        <v>24</v>
      </c>
      <c r="J2103">
        <v>20863.099999999999</v>
      </c>
      <c r="K2103">
        <v>0</v>
      </c>
      <c r="L2103" t="s">
        <v>134</v>
      </c>
      <c r="M2103" t="s">
        <v>4300</v>
      </c>
      <c r="O2103">
        <v>0</v>
      </c>
      <c r="P2103" t="s">
        <v>20</v>
      </c>
      <c r="Q2103">
        <v>0</v>
      </c>
      <c r="R2103" s="48">
        <v>1.6666666666666607E-2</v>
      </c>
      <c r="S2103">
        <v>0</v>
      </c>
    </row>
    <row r="2104" spans="1:19" x14ac:dyDescent="0.25">
      <c r="A2104" t="s">
        <v>4401</v>
      </c>
      <c r="B2104" t="s">
        <v>4402</v>
      </c>
      <c r="C2104">
        <v>6086</v>
      </c>
      <c r="D2104" t="s">
        <v>96</v>
      </c>
      <c r="E2104" t="s">
        <v>16</v>
      </c>
      <c r="F2104" t="s">
        <v>23</v>
      </c>
      <c r="G2104" t="s">
        <v>23</v>
      </c>
      <c r="H2104" t="s">
        <v>96</v>
      </c>
      <c r="I2104" t="s">
        <v>24</v>
      </c>
      <c r="J2104">
        <v>20863.150000000001</v>
      </c>
      <c r="K2104">
        <v>1</v>
      </c>
      <c r="L2104" t="s">
        <v>134</v>
      </c>
      <c r="M2104" t="s">
        <v>4300</v>
      </c>
      <c r="O2104">
        <v>849</v>
      </c>
      <c r="P2104" t="s">
        <v>20</v>
      </c>
      <c r="Q2104">
        <v>0</v>
      </c>
      <c r="R2104" s="48">
        <v>1.6666666666666607E-2</v>
      </c>
      <c r="S2104">
        <v>1</v>
      </c>
    </row>
    <row r="2105" spans="1:19" x14ac:dyDescent="0.25">
      <c r="A2105" t="s">
        <v>4403</v>
      </c>
      <c r="B2105" t="s">
        <v>4404</v>
      </c>
      <c r="C2105">
        <v>6086</v>
      </c>
      <c r="D2105" t="s">
        <v>96</v>
      </c>
      <c r="E2105" t="s">
        <v>16</v>
      </c>
      <c r="F2105" t="s">
        <v>23</v>
      </c>
      <c r="G2105" t="s">
        <v>23</v>
      </c>
      <c r="H2105" t="s">
        <v>96</v>
      </c>
      <c r="I2105" t="s">
        <v>24</v>
      </c>
      <c r="J2105">
        <v>20863.150000000001</v>
      </c>
      <c r="K2105">
        <v>0</v>
      </c>
      <c r="L2105" t="s">
        <v>134</v>
      </c>
      <c r="M2105" t="s">
        <v>4300</v>
      </c>
      <c r="O2105">
        <v>0</v>
      </c>
      <c r="P2105" t="s">
        <v>20</v>
      </c>
      <c r="Q2105">
        <v>0</v>
      </c>
      <c r="R2105" s="48">
        <v>1.6666666666666607E-2</v>
      </c>
      <c r="S2105">
        <v>0</v>
      </c>
    </row>
    <row r="2106" spans="1:19" x14ac:dyDescent="0.25">
      <c r="A2106" t="s">
        <v>4405</v>
      </c>
      <c r="B2106" t="s">
        <v>4406</v>
      </c>
      <c r="C2106">
        <v>6086</v>
      </c>
      <c r="D2106" t="s">
        <v>96</v>
      </c>
      <c r="E2106" t="s">
        <v>16</v>
      </c>
      <c r="F2106" t="s">
        <v>23</v>
      </c>
      <c r="G2106" t="s">
        <v>23</v>
      </c>
      <c r="H2106" t="s">
        <v>96</v>
      </c>
      <c r="I2106" t="s">
        <v>24</v>
      </c>
      <c r="J2106">
        <v>20863.150000000001</v>
      </c>
      <c r="K2106">
        <v>0</v>
      </c>
      <c r="L2106" t="s">
        <v>134</v>
      </c>
      <c r="M2106" t="s">
        <v>4300</v>
      </c>
      <c r="O2106">
        <v>0</v>
      </c>
      <c r="P2106" t="s">
        <v>20</v>
      </c>
      <c r="Q2106">
        <v>0</v>
      </c>
      <c r="R2106" s="48">
        <v>1.6666666666666607E-2</v>
      </c>
      <c r="S2106">
        <v>0</v>
      </c>
    </row>
    <row r="2107" spans="1:19" x14ac:dyDescent="0.25">
      <c r="A2107" t="s">
        <v>4407</v>
      </c>
      <c r="B2107" t="s">
        <v>4408</v>
      </c>
      <c r="C2107">
        <v>6086</v>
      </c>
      <c r="D2107" t="s">
        <v>96</v>
      </c>
      <c r="E2107" t="s">
        <v>16</v>
      </c>
      <c r="F2107" t="s">
        <v>23</v>
      </c>
      <c r="G2107" t="s">
        <v>23</v>
      </c>
      <c r="H2107" t="s">
        <v>96</v>
      </c>
      <c r="I2107" t="s">
        <v>31</v>
      </c>
      <c r="J2107">
        <v>20863.2</v>
      </c>
      <c r="K2107">
        <v>1</v>
      </c>
      <c r="L2107" t="s">
        <v>145</v>
      </c>
      <c r="M2107" t="s">
        <v>4300</v>
      </c>
      <c r="O2107">
        <v>848</v>
      </c>
      <c r="P2107" t="s">
        <v>20</v>
      </c>
      <c r="Q2107">
        <v>0</v>
      </c>
      <c r="R2107" s="48">
        <v>1.1388888888888893E-2</v>
      </c>
      <c r="S2107">
        <v>1</v>
      </c>
    </row>
    <row r="2108" spans="1:19" x14ac:dyDescent="0.25">
      <c r="A2108" t="s">
        <v>4409</v>
      </c>
      <c r="B2108" t="s">
        <v>4410</v>
      </c>
      <c r="C2108">
        <v>6086</v>
      </c>
      <c r="D2108" t="s">
        <v>96</v>
      </c>
      <c r="E2108" t="s">
        <v>16</v>
      </c>
      <c r="F2108" t="s">
        <v>23</v>
      </c>
      <c r="G2108" t="s">
        <v>23</v>
      </c>
      <c r="H2108" t="s">
        <v>96</v>
      </c>
      <c r="I2108" t="s">
        <v>31</v>
      </c>
      <c r="J2108">
        <v>20863.2</v>
      </c>
      <c r="K2108">
        <v>1</v>
      </c>
      <c r="L2108" t="s">
        <v>145</v>
      </c>
      <c r="M2108" t="s">
        <v>4300</v>
      </c>
      <c r="O2108">
        <v>943</v>
      </c>
      <c r="P2108" t="s">
        <v>20</v>
      </c>
      <c r="Q2108">
        <v>0</v>
      </c>
      <c r="R2108" s="48">
        <v>1.6666666666669272E-3</v>
      </c>
      <c r="S2108">
        <v>1</v>
      </c>
    </row>
    <row r="2109" spans="1:19" x14ac:dyDescent="0.25">
      <c r="A2109" t="s">
        <v>4411</v>
      </c>
      <c r="B2109" t="s">
        <v>4412</v>
      </c>
      <c r="C2109">
        <v>6086</v>
      </c>
      <c r="D2109" t="s">
        <v>96</v>
      </c>
      <c r="E2109" t="s">
        <v>16</v>
      </c>
      <c r="F2109" t="s">
        <v>29</v>
      </c>
      <c r="G2109" t="s">
        <v>30</v>
      </c>
      <c r="H2109" t="s">
        <v>96</v>
      </c>
      <c r="I2109" t="s">
        <v>22</v>
      </c>
      <c r="J2109">
        <v>20863.2</v>
      </c>
      <c r="K2109">
        <v>1</v>
      </c>
      <c r="L2109" t="s">
        <v>124</v>
      </c>
      <c r="M2109" t="s">
        <v>4300</v>
      </c>
      <c r="O2109">
        <v>1135</v>
      </c>
      <c r="P2109" t="s">
        <v>20</v>
      </c>
      <c r="Q2109">
        <v>6.7</v>
      </c>
      <c r="R2109" s="48">
        <v>4.7222222222225163E-3</v>
      </c>
      <c r="S2109">
        <v>0</v>
      </c>
    </row>
    <row r="2110" spans="1:19" x14ac:dyDescent="0.25">
      <c r="A2110" t="s">
        <v>4413</v>
      </c>
      <c r="B2110" t="s">
        <v>4414</v>
      </c>
      <c r="C2110">
        <v>6086</v>
      </c>
      <c r="D2110" t="s">
        <v>96</v>
      </c>
      <c r="E2110" t="s">
        <v>16</v>
      </c>
      <c r="F2110" t="s">
        <v>29</v>
      </c>
      <c r="G2110" t="s">
        <v>30</v>
      </c>
      <c r="H2110" t="s">
        <v>96</v>
      </c>
      <c r="I2110" t="s">
        <v>22</v>
      </c>
      <c r="J2110">
        <v>20863.2</v>
      </c>
      <c r="K2110">
        <v>1</v>
      </c>
      <c r="L2110" t="s">
        <v>124</v>
      </c>
      <c r="M2110" t="s">
        <v>4300</v>
      </c>
      <c r="O2110">
        <v>965</v>
      </c>
      <c r="P2110" t="s">
        <v>20</v>
      </c>
      <c r="Q2110">
        <v>3.8</v>
      </c>
      <c r="R2110" s="48">
        <v>1.6666666666666607E-2</v>
      </c>
      <c r="S2110">
        <v>0</v>
      </c>
    </row>
    <row r="2111" spans="1:19" x14ac:dyDescent="0.25">
      <c r="A2111" t="s">
        <v>4415</v>
      </c>
      <c r="B2111" t="s">
        <v>4416</v>
      </c>
      <c r="C2111">
        <v>6086</v>
      </c>
      <c r="D2111" t="s">
        <v>96</v>
      </c>
      <c r="E2111" t="s">
        <v>16</v>
      </c>
      <c r="F2111" t="s">
        <v>17</v>
      </c>
      <c r="G2111" t="s">
        <v>17</v>
      </c>
      <c r="H2111" t="s">
        <v>96</v>
      </c>
      <c r="I2111" t="s">
        <v>19</v>
      </c>
      <c r="J2111">
        <v>20863.2</v>
      </c>
      <c r="K2111">
        <v>1</v>
      </c>
      <c r="L2111" t="s">
        <v>101</v>
      </c>
      <c r="M2111" t="s">
        <v>4300</v>
      </c>
      <c r="O2111">
        <v>796</v>
      </c>
      <c r="P2111" t="s">
        <v>20</v>
      </c>
      <c r="Q2111">
        <v>3.3</v>
      </c>
      <c r="R2111" s="48">
        <v>1.9444444444438602E-3</v>
      </c>
      <c r="S2111">
        <v>0</v>
      </c>
    </row>
    <row r="2112" spans="1:19" x14ac:dyDescent="0.25">
      <c r="A2112" t="s">
        <v>4417</v>
      </c>
      <c r="B2112" t="s">
        <v>4418</v>
      </c>
      <c r="C2112">
        <v>6086</v>
      </c>
      <c r="D2112" t="s">
        <v>96</v>
      </c>
      <c r="E2112" t="s">
        <v>16</v>
      </c>
      <c r="F2112" t="s">
        <v>17</v>
      </c>
      <c r="G2112" t="s">
        <v>17</v>
      </c>
      <c r="H2112" t="s">
        <v>96</v>
      </c>
      <c r="I2112" t="s">
        <v>19</v>
      </c>
      <c r="J2112">
        <v>20863.2</v>
      </c>
      <c r="K2112">
        <v>1</v>
      </c>
      <c r="L2112" t="s">
        <v>101</v>
      </c>
      <c r="M2112" t="s">
        <v>4300</v>
      </c>
      <c r="O2112">
        <v>1099</v>
      </c>
      <c r="P2112" t="s">
        <v>20</v>
      </c>
      <c r="Q2112">
        <v>5.9</v>
      </c>
      <c r="R2112" s="48">
        <v>1.6666666666666607E-2</v>
      </c>
      <c r="S2112">
        <v>0</v>
      </c>
    </row>
    <row r="2113" spans="1:19" x14ac:dyDescent="0.25">
      <c r="A2113" t="s">
        <v>4419</v>
      </c>
      <c r="B2113" t="s">
        <v>4420</v>
      </c>
      <c r="C2113">
        <v>6086</v>
      </c>
      <c r="D2113" t="s">
        <v>96</v>
      </c>
      <c r="E2113" t="s">
        <v>16</v>
      </c>
      <c r="F2113" t="s">
        <v>17</v>
      </c>
      <c r="G2113" t="s">
        <v>17</v>
      </c>
      <c r="H2113" t="s">
        <v>96</v>
      </c>
      <c r="I2113" t="s">
        <v>19</v>
      </c>
      <c r="J2113">
        <v>20863.2</v>
      </c>
      <c r="K2113">
        <v>1</v>
      </c>
      <c r="L2113" t="s">
        <v>101</v>
      </c>
      <c r="M2113" t="s">
        <v>4300</v>
      </c>
      <c r="O2113">
        <v>1108</v>
      </c>
      <c r="P2113" t="s">
        <v>20</v>
      </c>
      <c r="Q2113">
        <v>5.7</v>
      </c>
      <c r="R2113" s="48">
        <v>1.6666666666666607E-2</v>
      </c>
      <c r="S2113">
        <v>0</v>
      </c>
    </row>
    <row r="2114" spans="1:19" x14ac:dyDescent="0.25">
      <c r="A2114" t="s">
        <v>4421</v>
      </c>
      <c r="B2114" t="s">
        <v>4422</v>
      </c>
      <c r="C2114">
        <v>6086</v>
      </c>
      <c r="D2114" t="s">
        <v>96</v>
      </c>
      <c r="E2114" t="s">
        <v>16</v>
      </c>
      <c r="F2114" t="s">
        <v>17</v>
      </c>
      <c r="G2114" t="s">
        <v>17</v>
      </c>
      <c r="H2114" t="s">
        <v>96</v>
      </c>
      <c r="I2114" t="s">
        <v>19</v>
      </c>
      <c r="J2114">
        <v>20863.2</v>
      </c>
      <c r="K2114">
        <v>1</v>
      </c>
      <c r="L2114" t="s">
        <v>101</v>
      </c>
      <c r="M2114" t="s">
        <v>4300</v>
      </c>
      <c r="O2114">
        <v>1056</v>
      </c>
      <c r="P2114" t="s">
        <v>20</v>
      </c>
      <c r="Q2114">
        <v>5.2</v>
      </c>
      <c r="R2114" s="48">
        <v>1.6666666666666607E-2</v>
      </c>
      <c r="S2114">
        <v>0</v>
      </c>
    </row>
    <row r="2115" spans="1:19" x14ac:dyDescent="0.25">
      <c r="A2115" t="s">
        <v>4423</v>
      </c>
      <c r="B2115" t="s">
        <v>4424</v>
      </c>
      <c r="C2115">
        <v>6086</v>
      </c>
      <c r="D2115" t="s">
        <v>96</v>
      </c>
      <c r="E2115" t="s">
        <v>16</v>
      </c>
      <c r="F2115" t="s">
        <v>17</v>
      </c>
      <c r="G2115" t="s">
        <v>17</v>
      </c>
      <c r="H2115" t="s">
        <v>96</v>
      </c>
      <c r="I2115" t="s">
        <v>19</v>
      </c>
      <c r="J2115">
        <v>20863.2</v>
      </c>
      <c r="K2115">
        <v>1</v>
      </c>
      <c r="L2115" t="s">
        <v>101</v>
      </c>
      <c r="M2115" t="s">
        <v>4300</v>
      </c>
      <c r="O2115">
        <v>1128</v>
      </c>
      <c r="P2115" t="s">
        <v>20</v>
      </c>
      <c r="Q2115">
        <v>5.8</v>
      </c>
      <c r="R2115" s="48">
        <v>1.6666666666666607E-2</v>
      </c>
      <c r="S2115">
        <v>0</v>
      </c>
    </row>
    <row r="2116" spans="1:19" x14ac:dyDescent="0.25">
      <c r="A2116" t="s">
        <v>4425</v>
      </c>
      <c r="B2116" t="s">
        <v>4426</v>
      </c>
      <c r="C2116">
        <v>6086</v>
      </c>
      <c r="D2116" t="s">
        <v>96</v>
      </c>
      <c r="E2116" t="s">
        <v>16</v>
      </c>
      <c r="F2116" t="s">
        <v>17</v>
      </c>
      <c r="G2116" t="s">
        <v>17</v>
      </c>
      <c r="H2116" t="s">
        <v>96</v>
      </c>
      <c r="I2116" t="s">
        <v>19</v>
      </c>
      <c r="J2116">
        <v>20863.3</v>
      </c>
      <c r="K2116">
        <v>1</v>
      </c>
      <c r="L2116" t="s">
        <v>101</v>
      </c>
      <c r="M2116" t="s">
        <v>4300</v>
      </c>
      <c r="O2116">
        <v>1125</v>
      </c>
      <c r="P2116" t="s">
        <v>20</v>
      </c>
      <c r="Q2116">
        <v>5.8</v>
      </c>
      <c r="R2116" s="48">
        <v>1.6666666666666607E-2</v>
      </c>
      <c r="S2116">
        <v>0</v>
      </c>
    </row>
    <row r="2117" spans="1:19" x14ac:dyDescent="0.25">
      <c r="A2117" t="s">
        <v>4427</v>
      </c>
      <c r="B2117" t="s">
        <v>4428</v>
      </c>
      <c r="C2117">
        <v>6086</v>
      </c>
      <c r="D2117" t="s">
        <v>96</v>
      </c>
      <c r="E2117" t="s">
        <v>16</v>
      </c>
      <c r="F2117" t="s">
        <v>17</v>
      </c>
      <c r="G2117" t="s">
        <v>17</v>
      </c>
      <c r="H2117" t="s">
        <v>96</v>
      </c>
      <c r="I2117" t="s">
        <v>19</v>
      </c>
      <c r="J2117">
        <v>20863.3</v>
      </c>
      <c r="K2117">
        <v>1</v>
      </c>
      <c r="L2117" t="s">
        <v>101</v>
      </c>
      <c r="M2117" t="s">
        <v>4300</v>
      </c>
      <c r="O2117">
        <v>1133</v>
      </c>
      <c r="P2117" t="s">
        <v>20</v>
      </c>
      <c r="Q2117">
        <v>5.9</v>
      </c>
      <c r="R2117" s="48">
        <v>1.6666666666666607E-2</v>
      </c>
      <c r="S2117">
        <v>0</v>
      </c>
    </row>
    <row r="2118" spans="1:19" x14ac:dyDescent="0.25">
      <c r="A2118" t="s">
        <v>4429</v>
      </c>
      <c r="B2118" t="s">
        <v>4430</v>
      </c>
      <c r="C2118">
        <v>6086</v>
      </c>
      <c r="D2118" t="s">
        <v>96</v>
      </c>
      <c r="E2118" t="s">
        <v>16</v>
      </c>
      <c r="F2118" t="s">
        <v>21</v>
      </c>
      <c r="G2118" t="s">
        <v>21</v>
      </c>
      <c r="H2118" t="s">
        <v>96</v>
      </c>
      <c r="I2118" t="s">
        <v>22</v>
      </c>
      <c r="J2118">
        <v>20863.3</v>
      </c>
      <c r="K2118">
        <v>1</v>
      </c>
      <c r="L2118" t="s">
        <v>97</v>
      </c>
      <c r="M2118" t="s">
        <v>4300</v>
      </c>
      <c r="O2118">
        <v>850</v>
      </c>
      <c r="P2118" t="s">
        <v>20</v>
      </c>
      <c r="Q2118">
        <v>0</v>
      </c>
      <c r="R2118" s="48">
        <v>1.2500000000000622E-2</v>
      </c>
      <c r="S2118">
        <v>1</v>
      </c>
    </row>
    <row r="2119" spans="1:19" x14ac:dyDescent="0.25">
      <c r="A2119" t="s">
        <v>4431</v>
      </c>
      <c r="B2119" t="s">
        <v>4432</v>
      </c>
      <c r="C2119">
        <v>6086</v>
      </c>
      <c r="D2119" t="s">
        <v>96</v>
      </c>
      <c r="E2119" t="s">
        <v>16</v>
      </c>
      <c r="F2119" t="s">
        <v>21</v>
      </c>
      <c r="G2119" t="s">
        <v>21</v>
      </c>
      <c r="H2119" t="s">
        <v>96</v>
      </c>
      <c r="I2119" t="s">
        <v>22</v>
      </c>
      <c r="J2119">
        <v>20863.3</v>
      </c>
      <c r="K2119">
        <v>1</v>
      </c>
      <c r="L2119" t="s">
        <v>97</v>
      </c>
      <c r="M2119" t="s">
        <v>4300</v>
      </c>
      <c r="O2119">
        <v>1027</v>
      </c>
      <c r="P2119" t="s">
        <v>20</v>
      </c>
      <c r="Q2119">
        <v>2.6</v>
      </c>
      <c r="R2119" s="48">
        <v>1.6666666666666607E-2</v>
      </c>
      <c r="S2119">
        <v>0</v>
      </c>
    </row>
    <row r="2120" spans="1:19" x14ac:dyDescent="0.25">
      <c r="A2120" t="s">
        <v>1339</v>
      </c>
      <c r="B2120" t="s">
        <v>1340</v>
      </c>
      <c r="C2120">
        <v>6086</v>
      </c>
      <c r="D2120" t="s">
        <v>96</v>
      </c>
      <c r="E2120" t="s">
        <v>16</v>
      </c>
      <c r="F2120" t="s">
        <v>26</v>
      </c>
      <c r="G2120" t="s">
        <v>27</v>
      </c>
      <c r="H2120" t="s">
        <v>96</v>
      </c>
      <c r="I2120" t="s">
        <v>19</v>
      </c>
      <c r="J2120">
        <v>20863.349999999999</v>
      </c>
      <c r="K2120">
        <v>1</v>
      </c>
      <c r="L2120" t="s">
        <v>114</v>
      </c>
      <c r="M2120" t="s">
        <v>4300</v>
      </c>
      <c r="O2120">
        <v>1134</v>
      </c>
      <c r="P2120" t="s">
        <v>20</v>
      </c>
      <c r="Q2120">
        <v>7</v>
      </c>
      <c r="R2120" s="48">
        <v>2.7222222222222037E-2</v>
      </c>
      <c r="S2120">
        <v>0</v>
      </c>
    </row>
    <row r="2121" spans="1:19" x14ac:dyDescent="0.25">
      <c r="A2121" t="s">
        <v>4433</v>
      </c>
      <c r="B2121" t="s">
        <v>4434</v>
      </c>
      <c r="C2121">
        <v>6086</v>
      </c>
      <c r="D2121" t="s">
        <v>96</v>
      </c>
      <c r="E2121" t="s">
        <v>16</v>
      </c>
      <c r="F2121" t="s">
        <v>17</v>
      </c>
      <c r="G2121" t="s">
        <v>17</v>
      </c>
      <c r="H2121" t="s">
        <v>96</v>
      </c>
      <c r="I2121" t="s">
        <v>19</v>
      </c>
      <c r="J2121">
        <v>20863.349999999999</v>
      </c>
      <c r="K2121">
        <v>1</v>
      </c>
      <c r="L2121" t="s">
        <v>101</v>
      </c>
      <c r="M2121" t="s">
        <v>4300</v>
      </c>
      <c r="O2121">
        <v>987</v>
      </c>
      <c r="P2121" t="s">
        <v>20</v>
      </c>
      <c r="Q2121">
        <v>5.0999999999999996</v>
      </c>
      <c r="R2121" s="48">
        <v>1.1111111111110628E-2</v>
      </c>
      <c r="S2121">
        <v>0</v>
      </c>
    </row>
    <row r="2122" spans="1:19" x14ac:dyDescent="0.25">
      <c r="A2122" t="s">
        <v>4435</v>
      </c>
      <c r="B2122" t="s">
        <v>4436</v>
      </c>
      <c r="C2122">
        <v>6086</v>
      </c>
      <c r="D2122" t="s">
        <v>96</v>
      </c>
      <c r="E2122" t="s">
        <v>16</v>
      </c>
      <c r="F2122" t="s">
        <v>17</v>
      </c>
      <c r="G2122" t="s">
        <v>17</v>
      </c>
      <c r="H2122" t="s">
        <v>96</v>
      </c>
      <c r="I2122" t="s">
        <v>19</v>
      </c>
      <c r="J2122">
        <v>20863.349999999999</v>
      </c>
      <c r="K2122">
        <v>1</v>
      </c>
      <c r="L2122" t="s">
        <v>101</v>
      </c>
      <c r="M2122" t="s">
        <v>4300</v>
      </c>
      <c r="O2122">
        <v>1135</v>
      </c>
      <c r="P2122" t="s">
        <v>20</v>
      </c>
      <c r="Q2122">
        <v>5.9</v>
      </c>
      <c r="R2122" s="48">
        <v>1.6666666666666607E-2</v>
      </c>
      <c r="S2122">
        <v>0</v>
      </c>
    </row>
    <row r="2123" spans="1:19" x14ac:dyDescent="0.25">
      <c r="A2123" t="s">
        <v>4437</v>
      </c>
      <c r="B2123" t="s">
        <v>4438</v>
      </c>
      <c r="C2123">
        <v>6086</v>
      </c>
      <c r="D2123" t="s">
        <v>96</v>
      </c>
      <c r="E2123" t="s">
        <v>16</v>
      </c>
      <c r="F2123" t="s">
        <v>17</v>
      </c>
      <c r="G2123" t="s">
        <v>17</v>
      </c>
      <c r="H2123" t="s">
        <v>96</v>
      </c>
      <c r="I2123" t="s">
        <v>19</v>
      </c>
      <c r="J2123">
        <v>20863.349999999999</v>
      </c>
      <c r="K2123">
        <v>1</v>
      </c>
      <c r="L2123" t="s">
        <v>101</v>
      </c>
      <c r="M2123" t="s">
        <v>4300</v>
      </c>
      <c r="O2123">
        <v>1107</v>
      </c>
      <c r="P2123" t="s">
        <v>20</v>
      </c>
      <c r="Q2123">
        <v>5.9</v>
      </c>
      <c r="R2123" s="48">
        <v>1.6666666666666607E-2</v>
      </c>
      <c r="S2123">
        <v>0</v>
      </c>
    </row>
    <row r="2124" spans="1:19" x14ac:dyDescent="0.25">
      <c r="A2124" t="s">
        <v>4439</v>
      </c>
      <c r="B2124" t="s">
        <v>4440</v>
      </c>
      <c r="C2124">
        <v>6086</v>
      </c>
      <c r="D2124" t="s">
        <v>96</v>
      </c>
      <c r="E2124" t="s">
        <v>16</v>
      </c>
      <c r="F2124" t="s">
        <v>17</v>
      </c>
      <c r="G2124" t="s">
        <v>17</v>
      </c>
      <c r="H2124" t="s">
        <v>96</v>
      </c>
      <c r="I2124" t="s">
        <v>19</v>
      </c>
      <c r="J2124">
        <v>20863.349999999999</v>
      </c>
      <c r="K2124">
        <v>1</v>
      </c>
      <c r="L2124" t="s">
        <v>101</v>
      </c>
      <c r="M2124" t="s">
        <v>4300</v>
      </c>
      <c r="O2124">
        <v>1104</v>
      </c>
      <c r="P2124" t="s">
        <v>20</v>
      </c>
      <c r="Q2124">
        <v>5.8</v>
      </c>
      <c r="R2124" s="48">
        <v>1.6666666666666607E-2</v>
      </c>
      <c r="S2124">
        <v>0</v>
      </c>
    </row>
    <row r="2125" spans="1:19" x14ac:dyDescent="0.25">
      <c r="A2125" t="s">
        <v>4441</v>
      </c>
      <c r="B2125" t="s">
        <v>4442</v>
      </c>
      <c r="C2125">
        <v>6086</v>
      </c>
      <c r="D2125" t="s">
        <v>96</v>
      </c>
      <c r="E2125" t="s">
        <v>16</v>
      </c>
      <c r="F2125" t="s">
        <v>17</v>
      </c>
      <c r="G2125" t="s">
        <v>17</v>
      </c>
      <c r="H2125" t="s">
        <v>96</v>
      </c>
      <c r="I2125" t="s">
        <v>19</v>
      </c>
      <c r="J2125">
        <v>20863.349999999999</v>
      </c>
      <c r="K2125">
        <v>1</v>
      </c>
      <c r="L2125" t="s">
        <v>101</v>
      </c>
      <c r="M2125" t="s">
        <v>4300</v>
      </c>
      <c r="O2125">
        <v>993</v>
      </c>
      <c r="P2125" t="s">
        <v>20</v>
      </c>
      <c r="Q2125">
        <v>5.2</v>
      </c>
      <c r="R2125" s="48">
        <v>1.666666666666794E-2</v>
      </c>
      <c r="S2125">
        <v>0</v>
      </c>
    </row>
    <row r="2126" spans="1:19" x14ac:dyDescent="0.25">
      <c r="A2126" t="s">
        <v>4443</v>
      </c>
      <c r="B2126" t="s">
        <v>4444</v>
      </c>
      <c r="C2126">
        <v>6086</v>
      </c>
      <c r="D2126" t="s">
        <v>96</v>
      </c>
      <c r="E2126" t="s">
        <v>16</v>
      </c>
      <c r="F2126" t="s">
        <v>17</v>
      </c>
      <c r="G2126" t="s">
        <v>17</v>
      </c>
      <c r="H2126" t="s">
        <v>96</v>
      </c>
      <c r="I2126" t="s">
        <v>19</v>
      </c>
      <c r="J2126">
        <v>20863.349999999999</v>
      </c>
      <c r="K2126">
        <v>1</v>
      </c>
      <c r="L2126" t="s">
        <v>101</v>
      </c>
      <c r="M2126" t="s">
        <v>4300</v>
      </c>
      <c r="O2126">
        <v>1084</v>
      </c>
      <c r="P2126" t="s">
        <v>20</v>
      </c>
      <c r="Q2126">
        <v>5.5</v>
      </c>
      <c r="R2126" s="48">
        <v>1.6666666666666607E-2</v>
      </c>
      <c r="S2126">
        <v>0</v>
      </c>
    </row>
    <row r="2127" spans="1:19" x14ac:dyDescent="0.25">
      <c r="A2127" t="s">
        <v>4445</v>
      </c>
      <c r="B2127" t="s">
        <v>4446</v>
      </c>
      <c r="C2127">
        <v>6086</v>
      </c>
      <c r="D2127" t="s">
        <v>96</v>
      </c>
      <c r="E2127" t="s">
        <v>16</v>
      </c>
      <c r="F2127" t="s">
        <v>17</v>
      </c>
      <c r="G2127" t="s">
        <v>17</v>
      </c>
      <c r="H2127" t="s">
        <v>96</v>
      </c>
      <c r="I2127" t="s">
        <v>19</v>
      </c>
      <c r="J2127">
        <v>20863.349999999999</v>
      </c>
      <c r="K2127">
        <v>1</v>
      </c>
      <c r="L2127" t="s">
        <v>101</v>
      </c>
      <c r="M2127" t="s">
        <v>4300</v>
      </c>
      <c r="O2127">
        <v>1065</v>
      </c>
      <c r="P2127" t="s">
        <v>20</v>
      </c>
      <c r="Q2127">
        <v>3.7</v>
      </c>
      <c r="R2127" s="48">
        <v>1.6666666666666607E-2</v>
      </c>
      <c r="S2127">
        <v>0</v>
      </c>
    </row>
    <row r="2128" spans="1:19" x14ac:dyDescent="0.25">
      <c r="A2128" t="s">
        <v>4447</v>
      </c>
      <c r="B2128" t="s">
        <v>4448</v>
      </c>
      <c r="C2128">
        <v>6086</v>
      </c>
      <c r="D2128" t="s">
        <v>96</v>
      </c>
      <c r="E2128" t="s">
        <v>16</v>
      </c>
      <c r="F2128" t="s">
        <v>21</v>
      </c>
      <c r="G2128" t="s">
        <v>21</v>
      </c>
      <c r="H2128" t="s">
        <v>96</v>
      </c>
      <c r="I2128" t="s">
        <v>22</v>
      </c>
      <c r="J2128">
        <v>20863.5</v>
      </c>
      <c r="K2128">
        <v>1</v>
      </c>
      <c r="L2128" t="s">
        <v>97</v>
      </c>
      <c r="M2128" t="s">
        <v>4300</v>
      </c>
      <c r="O2128">
        <v>996</v>
      </c>
      <c r="P2128" t="s">
        <v>20</v>
      </c>
      <c r="Q2128">
        <v>7</v>
      </c>
      <c r="R2128" s="48">
        <v>2.3611111111111249E-2</v>
      </c>
      <c r="S2128">
        <v>0</v>
      </c>
    </row>
    <row r="2129" spans="1:19" x14ac:dyDescent="0.25">
      <c r="A2129" t="s">
        <v>4449</v>
      </c>
      <c r="B2129" t="s">
        <v>4450</v>
      </c>
      <c r="C2129">
        <v>6086</v>
      </c>
      <c r="D2129" t="s">
        <v>96</v>
      </c>
      <c r="E2129" t="s">
        <v>16</v>
      </c>
      <c r="F2129" t="s">
        <v>21</v>
      </c>
      <c r="G2129" t="s">
        <v>21</v>
      </c>
      <c r="H2129" t="s">
        <v>96</v>
      </c>
      <c r="I2129" t="s">
        <v>22</v>
      </c>
      <c r="J2129">
        <v>20863.5</v>
      </c>
      <c r="K2129">
        <v>1</v>
      </c>
      <c r="L2129" t="s">
        <v>97</v>
      </c>
      <c r="M2129" t="s">
        <v>4300</v>
      </c>
      <c r="O2129">
        <v>905</v>
      </c>
      <c r="P2129" t="s">
        <v>20</v>
      </c>
      <c r="Q2129">
        <v>6.5</v>
      </c>
      <c r="R2129" s="48">
        <v>1.4166666666666217E-2</v>
      </c>
      <c r="S2129">
        <v>0</v>
      </c>
    </row>
    <row r="2130" spans="1:19" x14ac:dyDescent="0.25">
      <c r="A2130" t="s">
        <v>4451</v>
      </c>
      <c r="B2130" t="s">
        <v>4452</v>
      </c>
      <c r="C2130">
        <v>6086</v>
      </c>
      <c r="D2130" t="s">
        <v>96</v>
      </c>
      <c r="E2130" t="s">
        <v>16</v>
      </c>
      <c r="F2130" t="s">
        <v>26</v>
      </c>
      <c r="G2130" t="s">
        <v>27</v>
      </c>
      <c r="H2130" t="s">
        <v>96</v>
      </c>
      <c r="I2130" t="s">
        <v>19</v>
      </c>
      <c r="J2130">
        <v>20863.5</v>
      </c>
      <c r="K2130">
        <v>1</v>
      </c>
      <c r="L2130" t="s">
        <v>114</v>
      </c>
      <c r="M2130" t="s">
        <v>4300</v>
      </c>
      <c r="O2130">
        <v>1025</v>
      </c>
      <c r="P2130" t="s">
        <v>20</v>
      </c>
      <c r="Q2130">
        <v>7.6</v>
      </c>
      <c r="R2130" s="48">
        <v>9.1666666666667673E-3</v>
      </c>
      <c r="S2130">
        <v>0</v>
      </c>
    </row>
    <row r="2131" spans="1:19" x14ac:dyDescent="0.25">
      <c r="A2131" t="s">
        <v>4453</v>
      </c>
      <c r="B2131" t="s">
        <v>4454</v>
      </c>
      <c r="C2131">
        <v>6086</v>
      </c>
      <c r="D2131" t="s">
        <v>96</v>
      </c>
      <c r="E2131" t="s">
        <v>16</v>
      </c>
      <c r="F2131" t="s">
        <v>26</v>
      </c>
      <c r="G2131" t="s">
        <v>27</v>
      </c>
      <c r="H2131" t="s">
        <v>96</v>
      </c>
      <c r="I2131" t="s">
        <v>19</v>
      </c>
      <c r="J2131">
        <v>20863.5</v>
      </c>
      <c r="K2131">
        <v>1</v>
      </c>
      <c r="L2131" t="s">
        <v>114</v>
      </c>
      <c r="M2131" t="s">
        <v>4300</v>
      </c>
      <c r="O2131">
        <v>1074</v>
      </c>
      <c r="P2131" t="s">
        <v>20</v>
      </c>
      <c r="Q2131">
        <v>6.2</v>
      </c>
      <c r="R2131" s="48">
        <v>1.6666666666666607E-2</v>
      </c>
      <c r="S2131">
        <v>0</v>
      </c>
    </row>
    <row r="2132" spans="1:19" x14ac:dyDescent="0.25">
      <c r="A2132" t="s">
        <v>4455</v>
      </c>
      <c r="B2132" t="s">
        <v>4456</v>
      </c>
      <c r="C2132">
        <v>6086</v>
      </c>
      <c r="D2132" t="s">
        <v>96</v>
      </c>
      <c r="E2132" t="s">
        <v>16</v>
      </c>
      <c r="F2132" t="s">
        <v>26</v>
      </c>
      <c r="G2132" t="s">
        <v>27</v>
      </c>
      <c r="H2132" t="s">
        <v>96</v>
      </c>
      <c r="I2132" t="s">
        <v>19</v>
      </c>
      <c r="J2132">
        <v>20863.5</v>
      </c>
      <c r="K2132">
        <v>1</v>
      </c>
      <c r="L2132" t="s">
        <v>114</v>
      </c>
      <c r="M2132" t="s">
        <v>4300</v>
      </c>
      <c r="O2132">
        <v>890</v>
      </c>
      <c r="P2132" t="s">
        <v>20</v>
      </c>
      <c r="Q2132">
        <v>0</v>
      </c>
      <c r="R2132" s="48">
        <v>1.6666666666666607E-2</v>
      </c>
      <c r="S2132">
        <v>1</v>
      </c>
    </row>
    <row r="2133" spans="1:19" x14ac:dyDescent="0.25">
      <c r="A2133" t="s">
        <v>4457</v>
      </c>
      <c r="B2133" t="s">
        <v>4458</v>
      </c>
      <c r="C2133">
        <v>6086</v>
      </c>
      <c r="D2133" t="s">
        <v>96</v>
      </c>
      <c r="E2133" t="s">
        <v>16</v>
      </c>
      <c r="F2133" t="s">
        <v>28</v>
      </c>
      <c r="G2133" t="s">
        <v>28</v>
      </c>
      <c r="H2133" t="s">
        <v>96</v>
      </c>
      <c r="I2133" t="s">
        <v>19</v>
      </c>
      <c r="J2133">
        <v>20863.5</v>
      </c>
      <c r="K2133">
        <v>1</v>
      </c>
      <c r="L2133" t="s">
        <v>121</v>
      </c>
      <c r="M2133" t="s">
        <v>4300</v>
      </c>
      <c r="O2133">
        <v>1036</v>
      </c>
      <c r="P2133" t="s">
        <v>20</v>
      </c>
      <c r="Q2133">
        <v>0</v>
      </c>
      <c r="R2133" s="48">
        <v>9.7222222222219656E-3</v>
      </c>
      <c r="S2133">
        <v>1</v>
      </c>
    </row>
    <row r="2134" spans="1:19" x14ac:dyDescent="0.25">
      <c r="A2134" t="s">
        <v>4459</v>
      </c>
      <c r="B2134" t="s">
        <v>4460</v>
      </c>
      <c r="C2134">
        <v>6086</v>
      </c>
      <c r="D2134" t="s">
        <v>96</v>
      </c>
      <c r="E2134" t="s">
        <v>16</v>
      </c>
      <c r="F2134" t="s">
        <v>28</v>
      </c>
      <c r="G2134" t="s">
        <v>28</v>
      </c>
      <c r="H2134" t="s">
        <v>96</v>
      </c>
      <c r="I2134" t="s">
        <v>19</v>
      </c>
      <c r="J2134">
        <v>20863.5</v>
      </c>
      <c r="K2134">
        <v>1</v>
      </c>
      <c r="L2134" t="s">
        <v>121</v>
      </c>
      <c r="M2134" t="s">
        <v>4300</v>
      </c>
      <c r="O2134">
        <v>1039</v>
      </c>
      <c r="P2134" t="s">
        <v>20</v>
      </c>
      <c r="Q2134">
        <v>0</v>
      </c>
      <c r="R2134" s="48">
        <v>1.6666666666666607E-2</v>
      </c>
      <c r="S2134">
        <v>1</v>
      </c>
    </row>
    <row r="2135" spans="1:19" x14ac:dyDescent="0.25">
      <c r="A2135" t="s">
        <v>4461</v>
      </c>
      <c r="B2135" t="s">
        <v>4462</v>
      </c>
      <c r="C2135">
        <v>6086</v>
      </c>
      <c r="D2135" t="s">
        <v>96</v>
      </c>
      <c r="E2135" t="s">
        <v>16</v>
      </c>
      <c r="F2135" t="s">
        <v>28</v>
      </c>
      <c r="G2135" t="s">
        <v>28</v>
      </c>
      <c r="H2135" t="s">
        <v>96</v>
      </c>
      <c r="I2135" t="s">
        <v>19</v>
      </c>
      <c r="J2135">
        <v>20863.599999999999</v>
      </c>
      <c r="K2135">
        <v>1</v>
      </c>
      <c r="L2135" t="s">
        <v>121</v>
      </c>
      <c r="M2135" t="s">
        <v>4300</v>
      </c>
      <c r="O2135">
        <v>868</v>
      </c>
      <c r="P2135" t="s">
        <v>20</v>
      </c>
      <c r="Q2135">
        <v>0</v>
      </c>
      <c r="R2135" s="48">
        <v>1.6666666666666607E-2</v>
      </c>
      <c r="S2135">
        <v>1</v>
      </c>
    </row>
    <row r="2136" spans="1:19" x14ac:dyDescent="0.25">
      <c r="A2136" t="s">
        <v>4463</v>
      </c>
      <c r="B2136" t="s">
        <v>4464</v>
      </c>
      <c r="C2136">
        <v>6086</v>
      </c>
      <c r="D2136" t="s">
        <v>96</v>
      </c>
      <c r="E2136" t="s">
        <v>16</v>
      </c>
      <c r="F2136" t="s">
        <v>28</v>
      </c>
      <c r="G2136" t="s">
        <v>28</v>
      </c>
      <c r="H2136" t="s">
        <v>96</v>
      </c>
      <c r="I2136" t="s">
        <v>19</v>
      </c>
      <c r="J2136">
        <v>20863.599999999999</v>
      </c>
      <c r="K2136">
        <v>1</v>
      </c>
      <c r="L2136" t="s">
        <v>121</v>
      </c>
      <c r="M2136" t="s">
        <v>4300</v>
      </c>
      <c r="O2136">
        <v>847</v>
      </c>
      <c r="P2136" t="s">
        <v>20</v>
      </c>
      <c r="Q2136">
        <v>2.1</v>
      </c>
      <c r="R2136" s="48">
        <v>1.6666666666666607E-2</v>
      </c>
      <c r="S2136">
        <v>0</v>
      </c>
    </row>
    <row r="2137" spans="1:19" x14ac:dyDescent="0.25">
      <c r="A2137" t="s">
        <v>4465</v>
      </c>
      <c r="B2137" t="s">
        <v>4466</v>
      </c>
      <c r="C2137">
        <v>6086</v>
      </c>
      <c r="D2137" t="s">
        <v>96</v>
      </c>
      <c r="E2137" t="s">
        <v>16</v>
      </c>
      <c r="F2137" t="s">
        <v>28</v>
      </c>
      <c r="G2137" t="s">
        <v>28</v>
      </c>
      <c r="H2137" t="s">
        <v>96</v>
      </c>
      <c r="I2137" t="s">
        <v>19</v>
      </c>
      <c r="J2137">
        <v>20863.599999999999</v>
      </c>
      <c r="K2137">
        <v>1</v>
      </c>
      <c r="L2137" t="s">
        <v>121</v>
      </c>
      <c r="M2137" t="s">
        <v>4300</v>
      </c>
      <c r="O2137">
        <v>988</v>
      </c>
      <c r="P2137" t="s">
        <v>20</v>
      </c>
      <c r="Q2137">
        <v>7.4</v>
      </c>
      <c r="R2137" s="48">
        <v>1.6666666666666607E-2</v>
      </c>
      <c r="S2137">
        <v>0</v>
      </c>
    </row>
    <row r="2138" spans="1:19" x14ac:dyDescent="0.25">
      <c r="A2138" t="s">
        <v>4467</v>
      </c>
      <c r="B2138" t="s">
        <v>4468</v>
      </c>
      <c r="C2138">
        <v>6086</v>
      </c>
      <c r="D2138" t="s">
        <v>96</v>
      </c>
      <c r="E2138" t="s">
        <v>16</v>
      </c>
      <c r="F2138" t="s">
        <v>28</v>
      </c>
      <c r="G2138" t="s">
        <v>28</v>
      </c>
      <c r="H2138" t="s">
        <v>96</v>
      </c>
      <c r="I2138" t="s">
        <v>19</v>
      </c>
      <c r="J2138">
        <v>20863.599999999999</v>
      </c>
      <c r="K2138">
        <v>1</v>
      </c>
      <c r="L2138" t="s">
        <v>121</v>
      </c>
      <c r="M2138" t="s">
        <v>4300</v>
      </c>
      <c r="O2138">
        <v>946</v>
      </c>
      <c r="P2138" t="s">
        <v>20</v>
      </c>
      <c r="Q2138">
        <v>6</v>
      </c>
      <c r="R2138" s="48">
        <v>1.6666666666666607E-2</v>
      </c>
      <c r="S2138">
        <v>0</v>
      </c>
    </row>
    <row r="2139" spans="1:19" x14ac:dyDescent="0.25">
      <c r="A2139" t="s">
        <v>4469</v>
      </c>
      <c r="B2139" t="s">
        <v>4470</v>
      </c>
      <c r="C2139">
        <v>6086</v>
      </c>
      <c r="D2139" t="s">
        <v>96</v>
      </c>
      <c r="E2139" t="s">
        <v>16</v>
      </c>
      <c r="F2139" t="s">
        <v>28</v>
      </c>
      <c r="G2139" t="s">
        <v>28</v>
      </c>
      <c r="H2139" t="s">
        <v>96</v>
      </c>
      <c r="I2139" t="s">
        <v>19</v>
      </c>
      <c r="J2139">
        <v>20863.599999999999</v>
      </c>
      <c r="K2139">
        <v>1</v>
      </c>
      <c r="L2139" t="s">
        <v>121</v>
      </c>
      <c r="M2139" t="s">
        <v>4300</v>
      </c>
      <c r="O2139">
        <v>973</v>
      </c>
      <c r="P2139" t="s">
        <v>20</v>
      </c>
      <c r="Q2139">
        <v>2.9</v>
      </c>
      <c r="R2139" s="48">
        <v>1.6666666666666607E-2</v>
      </c>
      <c r="S2139">
        <v>0</v>
      </c>
    </row>
    <row r="2140" spans="1:19" x14ac:dyDescent="0.25">
      <c r="A2140" t="s">
        <v>4471</v>
      </c>
      <c r="B2140" t="s">
        <v>4472</v>
      </c>
      <c r="C2140">
        <v>6086</v>
      </c>
      <c r="D2140" t="s">
        <v>96</v>
      </c>
      <c r="E2140" t="s">
        <v>16</v>
      </c>
      <c r="F2140" t="s">
        <v>23</v>
      </c>
      <c r="G2140" t="s">
        <v>23</v>
      </c>
      <c r="H2140" t="s">
        <v>96</v>
      </c>
      <c r="I2140" t="s">
        <v>24</v>
      </c>
      <c r="J2140">
        <v>20863.599999999999</v>
      </c>
      <c r="K2140">
        <v>1</v>
      </c>
      <c r="L2140" t="s">
        <v>134</v>
      </c>
      <c r="M2140" t="s">
        <v>4300</v>
      </c>
      <c r="O2140">
        <v>849</v>
      </c>
      <c r="P2140" t="s">
        <v>20</v>
      </c>
      <c r="Q2140">
        <v>0</v>
      </c>
      <c r="R2140" s="48">
        <v>5.8333333333342452E-3</v>
      </c>
      <c r="S2140">
        <v>1</v>
      </c>
    </row>
    <row r="2141" spans="1:19" x14ac:dyDescent="0.25">
      <c r="A2141" t="s">
        <v>4473</v>
      </c>
      <c r="B2141" t="s">
        <v>4474</v>
      </c>
      <c r="C2141">
        <v>6086</v>
      </c>
      <c r="D2141" t="s">
        <v>96</v>
      </c>
      <c r="E2141" t="s">
        <v>16</v>
      </c>
      <c r="F2141" t="s">
        <v>23</v>
      </c>
      <c r="G2141" t="s">
        <v>23</v>
      </c>
      <c r="H2141" t="s">
        <v>96</v>
      </c>
      <c r="I2141" t="s">
        <v>24</v>
      </c>
      <c r="J2141">
        <v>20863.599999999999</v>
      </c>
      <c r="K2141">
        <v>0</v>
      </c>
      <c r="L2141" t="s">
        <v>134</v>
      </c>
      <c r="M2141" t="s">
        <v>4300</v>
      </c>
      <c r="O2141">
        <v>0</v>
      </c>
      <c r="P2141" t="s">
        <v>20</v>
      </c>
      <c r="Q2141">
        <v>0</v>
      </c>
      <c r="R2141" s="48">
        <v>3.8055555555555731E-2</v>
      </c>
      <c r="S2141">
        <v>0</v>
      </c>
    </row>
    <row r="2142" spans="1:19" x14ac:dyDescent="0.25">
      <c r="A2142" t="s">
        <v>4475</v>
      </c>
      <c r="B2142" t="s">
        <v>4476</v>
      </c>
      <c r="C2142">
        <v>6086</v>
      </c>
      <c r="D2142" t="s">
        <v>96</v>
      </c>
      <c r="E2142" t="s">
        <v>16</v>
      </c>
      <c r="F2142" t="s">
        <v>23</v>
      </c>
      <c r="G2142" t="s">
        <v>23</v>
      </c>
      <c r="H2142" t="s">
        <v>96</v>
      </c>
      <c r="I2142" t="s">
        <v>24</v>
      </c>
      <c r="J2142">
        <v>20863.599999999999</v>
      </c>
      <c r="K2142">
        <v>0</v>
      </c>
      <c r="L2142" t="s">
        <v>134</v>
      </c>
      <c r="M2142" t="s">
        <v>4300</v>
      </c>
      <c r="O2142">
        <v>0</v>
      </c>
      <c r="P2142" t="s">
        <v>20</v>
      </c>
      <c r="Q2142">
        <v>0</v>
      </c>
      <c r="R2142" s="48">
        <v>1.6666666666666607E-2</v>
      </c>
      <c r="S2142">
        <v>0</v>
      </c>
    </row>
    <row r="2143" spans="1:19" x14ac:dyDescent="0.25">
      <c r="A2143" t="s">
        <v>4477</v>
      </c>
      <c r="B2143" t="s">
        <v>4478</v>
      </c>
      <c r="C2143">
        <v>6086</v>
      </c>
      <c r="D2143" t="s">
        <v>96</v>
      </c>
      <c r="E2143" t="s">
        <v>16</v>
      </c>
      <c r="F2143" t="s">
        <v>23</v>
      </c>
      <c r="G2143" t="s">
        <v>23</v>
      </c>
      <c r="H2143" t="s">
        <v>96</v>
      </c>
      <c r="I2143" t="s">
        <v>24</v>
      </c>
      <c r="J2143">
        <v>20863.599999999999</v>
      </c>
      <c r="K2143">
        <v>0</v>
      </c>
      <c r="L2143" t="s">
        <v>134</v>
      </c>
      <c r="M2143" t="s">
        <v>4300</v>
      </c>
      <c r="O2143">
        <v>0</v>
      </c>
      <c r="P2143" t="s">
        <v>20</v>
      </c>
      <c r="Q2143">
        <v>0</v>
      </c>
      <c r="R2143" s="48">
        <v>1.6666666666666607E-2</v>
      </c>
      <c r="S2143">
        <v>0</v>
      </c>
    </row>
    <row r="2144" spans="1:19" x14ac:dyDescent="0.25">
      <c r="A2144" t="s">
        <v>4479</v>
      </c>
      <c r="B2144" t="s">
        <v>4480</v>
      </c>
      <c r="C2144">
        <v>6086</v>
      </c>
      <c r="D2144" t="s">
        <v>96</v>
      </c>
      <c r="E2144" t="s">
        <v>16</v>
      </c>
      <c r="F2144" t="s">
        <v>23</v>
      </c>
      <c r="G2144" t="s">
        <v>23</v>
      </c>
      <c r="H2144" t="s">
        <v>96</v>
      </c>
      <c r="I2144" t="s">
        <v>24</v>
      </c>
      <c r="J2144">
        <v>20863.599999999999</v>
      </c>
      <c r="K2144">
        <v>0</v>
      </c>
      <c r="L2144" t="s">
        <v>134</v>
      </c>
      <c r="M2144" t="s">
        <v>4300</v>
      </c>
      <c r="O2144">
        <v>0</v>
      </c>
      <c r="P2144" t="s">
        <v>20</v>
      </c>
      <c r="Q2144">
        <v>0</v>
      </c>
      <c r="R2144" s="48">
        <v>1.6666666666666607E-2</v>
      </c>
      <c r="S2144">
        <v>0</v>
      </c>
    </row>
    <row r="2145" spans="1:19" x14ac:dyDescent="0.25">
      <c r="A2145" t="s">
        <v>4481</v>
      </c>
      <c r="B2145" t="s">
        <v>4482</v>
      </c>
      <c r="C2145">
        <v>6086</v>
      </c>
      <c r="D2145" t="s">
        <v>96</v>
      </c>
      <c r="E2145" t="s">
        <v>16</v>
      </c>
      <c r="F2145" t="s">
        <v>23</v>
      </c>
      <c r="G2145" t="s">
        <v>23</v>
      </c>
      <c r="H2145" t="s">
        <v>96</v>
      </c>
      <c r="I2145" t="s">
        <v>24</v>
      </c>
      <c r="J2145">
        <v>20863.599999999999</v>
      </c>
      <c r="K2145">
        <v>0</v>
      </c>
      <c r="L2145" t="s">
        <v>134</v>
      </c>
      <c r="M2145" t="s">
        <v>4300</v>
      </c>
      <c r="O2145">
        <v>0</v>
      </c>
      <c r="P2145" t="s">
        <v>20</v>
      </c>
      <c r="Q2145">
        <v>0</v>
      </c>
      <c r="R2145" s="48">
        <v>1.6666666666666607E-2</v>
      </c>
      <c r="S2145">
        <v>0</v>
      </c>
    </row>
    <row r="2146" spans="1:19" x14ac:dyDescent="0.25">
      <c r="A2146" t="s">
        <v>4483</v>
      </c>
      <c r="B2146" t="s">
        <v>4484</v>
      </c>
      <c r="C2146">
        <v>6086</v>
      </c>
      <c r="D2146" t="s">
        <v>96</v>
      </c>
      <c r="E2146" t="s">
        <v>16</v>
      </c>
      <c r="F2146" t="s">
        <v>23</v>
      </c>
      <c r="G2146" t="s">
        <v>23</v>
      </c>
      <c r="H2146" t="s">
        <v>96</v>
      </c>
      <c r="I2146" t="s">
        <v>24</v>
      </c>
      <c r="J2146">
        <v>20863.599999999999</v>
      </c>
      <c r="K2146">
        <v>0</v>
      </c>
      <c r="L2146" t="s">
        <v>134</v>
      </c>
      <c r="M2146" t="s">
        <v>4300</v>
      </c>
      <c r="O2146">
        <v>0</v>
      </c>
      <c r="P2146" t="s">
        <v>20</v>
      </c>
      <c r="Q2146">
        <v>0</v>
      </c>
      <c r="R2146" s="48">
        <v>1.6666666666666607E-2</v>
      </c>
      <c r="S2146">
        <v>0</v>
      </c>
    </row>
    <row r="2147" spans="1:19" x14ac:dyDescent="0.25">
      <c r="A2147" t="s">
        <v>4485</v>
      </c>
      <c r="B2147" t="s">
        <v>4486</v>
      </c>
      <c r="C2147">
        <v>6086</v>
      </c>
      <c r="D2147" t="s">
        <v>96</v>
      </c>
      <c r="E2147" t="s">
        <v>16</v>
      </c>
      <c r="F2147" t="s">
        <v>23</v>
      </c>
      <c r="G2147" t="s">
        <v>23</v>
      </c>
      <c r="H2147" t="s">
        <v>96</v>
      </c>
      <c r="I2147" t="s">
        <v>24</v>
      </c>
      <c r="J2147">
        <v>20863.599999999999</v>
      </c>
      <c r="K2147">
        <v>0</v>
      </c>
      <c r="L2147" t="s">
        <v>134</v>
      </c>
      <c r="M2147" t="s">
        <v>4300</v>
      </c>
      <c r="O2147">
        <v>0</v>
      </c>
      <c r="P2147" t="s">
        <v>20</v>
      </c>
      <c r="Q2147">
        <v>0</v>
      </c>
      <c r="R2147" s="48">
        <v>1.6666666666666607E-2</v>
      </c>
      <c r="S2147">
        <v>0</v>
      </c>
    </row>
    <row r="2148" spans="1:19" x14ac:dyDescent="0.25">
      <c r="A2148" t="s">
        <v>4487</v>
      </c>
      <c r="B2148" t="s">
        <v>4488</v>
      </c>
      <c r="C2148">
        <v>6086</v>
      </c>
      <c r="D2148" t="s">
        <v>96</v>
      </c>
      <c r="E2148" t="s">
        <v>16</v>
      </c>
      <c r="F2148" t="s">
        <v>23</v>
      </c>
      <c r="G2148" t="s">
        <v>23</v>
      </c>
      <c r="H2148" t="s">
        <v>96</v>
      </c>
      <c r="I2148" t="s">
        <v>24</v>
      </c>
      <c r="J2148">
        <v>20863.599999999999</v>
      </c>
      <c r="K2148">
        <v>0</v>
      </c>
      <c r="L2148" t="s">
        <v>134</v>
      </c>
      <c r="M2148" t="s">
        <v>4300</v>
      </c>
      <c r="O2148">
        <v>0</v>
      </c>
      <c r="P2148" t="s">
        <v>20</v>
      </c>
      <c r="Q2148">
        <v>0</v>
      </c>
      <c r="R2148" s="48">
        <v>1.6666666666666607E-2</v>
      </c>
      <c r="S2148">
        <v>0</v>
      </c>
    </row>
    <row r="2149" spans="1:19" x14ac:dyDescent="0.25">
      <c r="A2149" t="s">
        <v>4489</v>
      </c>
      <c r="B2149" t="s">
        <v>4490</v>
      </c>
      <c r="C2149">
        <v>6086</v>
      </c>
      <c r="D2149" t="s">
        <v>96</v>
      </c>
      <c r="E2149" t="s">
        <v>16</v>
      </c>
      <c r="F2149" t="s">
        <v>23</v>
      </c>
      <c r="G2149" t="s">
        <v>23</v>
      </c>
      <c r="H2149" t="s">
        <v>96</v>
      </c>
      <c r="I2149" t="s">
        <v>24</v>
      </c>
      <c r="J2149">
        <v>20863.599999999999</v>
      </c>
      <c r="K2149">
        <v>0</v>
      </c>
      <c r="L2149" t="s">
        <v>134</v>
      </c>
      <c r="M2149" t="s">
        <v>4300</v>
      </c>
      <c r="O2149">
        <v>0</v>
      </c>
      <c r="P2149" t="s">
        <v>20</v>
      </c>
      <c r="Q2149">
        <v>0</v>
      </c>
      <c r="R2149" s="48">
        <v>1.6666666666666607E-2</v>
      </c>
      <c r="S2149">
        <v>0</v>
      </c>
    </row>
    <row r="2150" spans="1:19" x14ac:dyDescent="0.25">
      <c r="A2150" t="s">
        <v>4491</v>
      </c>
      <c r="B2150" t="s">
        <v>4492</v>
      </c>
      <c r="C2150">
        <v>6086</v>
      </c>
      <c r="D2150" t="s">
        <v>96</v>
      </c>
      <c r="E2150" t="s">
        <v>16</v>
      </c>
      <c r="F2150" t="s">
        <v>23</v>
      </c>
      <c r="G2150" t="s">
        <v>23</v>
      </c>
      <c r="H2150" t="s">
        <v>96</v>
      </c>
      <c r="I2150" t="s">
        <v>24</v>
      </c>
      <c r="J2150">
        <v>20863.599999999999</v>
      </c>
      <c r="K2150">
        <v>0</v>
      </c>
      <c r="L2150" t="s">
        <v>134</v>
      </c>
      <c r="M2150" t="s">
        <v>4300</v>
      </c>
      <c r="O2150">
        <v>0</v>
      </c>
      <c r="P2150" t="s">
        <v>20</v>
      </c>
      <c r="Q2150">
        <v>0</v>
      </c>
      <c r="R2150" s="48">
        <v>1.6666666666666607E-2</v>
      </c>
      <c r="S2150">
        <v>0</v>
      </c>
    </row>
    <row r="2151" spans="1:19" x14ac:dyDescent="0.25">
      <c r="A2151" t="s">
        <v>4493</v>
      </c>
      <c r="B2151" t="s">
        <v>4494</v>
      </c>
      <c r="C2151">
        <v>6086</v>
      </c>
      <c r="D2151" t="s">
        <v>96</v>
      </c>
      <c r="E2151" t="s">
        <v>16</v>
      </c>
      <c r="F2151" t="s">
        <v>23</v>
      </c>
      <c r="G2151" t="s">
        <v>23</v>
      </c>
      <c r="H2151" t="s">
        <v>96</v>
      </c>
      <c r="I2151" t="s">
        <v>24</v>
      </c>
      <c r="J2151">
        <v>20863.650000000001</v>
      </c>
      <c r="K2151">
        <v>1</v>
      </c>
      <c r="L2151" t="s">
        <v>134</v>
      </c>
      <c r="M2151" t="s">
        <v>4300</v>
      </c>
      <c r="O2151">
        <v>852</v>
      </c>
      <c r="P2151" t="s">
        <v>20</v>
      </c>
      <c r="Q2151">
        <v>0</v>
      </c>
      <c r="R2151" s="48">
        <v>1.6666666666666607E-2</v>
      </c>
      <c r="S2151">
        <v>1</v>
      </c>
    </row>
    <row r="2152" spans="1:19" x14ac:dyDescent="0.25">
      <c r="A2152" t="s">
        <v>4495</v>
      </c>
      <c r="B2152" t="s">
        <v>4496</v>
      </c>
      <c r="C2152">
        <v>6086</v>
      </c>
      <c r="D2152" t="s">
        <v>96</v>
      </c>
      <c r="E2152" t="s">
        <v>16</v>
      </c>
      <c r="F2152" t="s">
        <v>23</v>
      </c>
      <c r="G2152" t="s">
        <v>23</v>
      </c>
      <c r="H2152" t="s">
        <v>96</v>
      </c>
      <c r="I2152" t="s">
        <v>31</v>
      </c>
      <c r="J2152">
        <v>20863.650000000001</v>
      </c>
      <c r="K2152">
        <v>1</v>
      </c>
      <c r="L2152" t="s">
        <v>145</v>
      </c>
      <c r="M2152" t="s">
        <v>4300</v>
      </c>
      <c r="O2152">
        <v>1055</v>
      </c>
      <c r="P2152" t="s">
        <v>20</v>
      </c>
      <c r="Q2152">
        <v>0</v>
      </c>
      <c r="R2152" s="48">
        <v>8.3333333333333037E-3</v>
      </c>
      <c r="S2152">
        <v>1</v>
      </c>
    </row>
    <row r="2153" spans="1:19" x14ac:dyDescent="0.25">
      <c r="A2153" t="s">
        <v>4497</v>
      </c>
      <c r="B2153" t="s">
        <v>4498</v>
      </c>
      <c r="C2153">
        <v>6086</v>
      </c>
      <c r="D2153" t="s">
        <v>96</v>
      </c>
      <c r="E2153" t="s">
        <v>16</v>
      </c>
      <c r="F2153" t="s">
        <v>23</v>
      </c>
      <c r="G2153" t="s">
        <v>23</v>
      </c>
      <c r="H2153" t="s">
        <v>96</v>
      </c>
      <c r="I2153" t="s">
        <v>31</v>
      </c>
      <c r="J2153">
        <v>20863.650000000001</v>
      </c>
      <c r="K2153">
        <v>1</v>
      </c>
      <c r="L2153" t="s">
        <v>145</v>
      </c>
      <c r="M2153" t="s">
        <v>4300</v>
      </c>
      <c r="O2153">
        <v>1008</v>
      </c>
      <c r="P2153" t="s">
        <v>20</v>
      </c>
      <c r="Q2153">
        <v>0</v>
      </c>
      <c r="R2153" s="48">
        <v>1.6666666666669272E-3</v>
      </c>
      <c r="S2153">
        <v>1</v>
      </c>
    </row>
    <row r="2154" spans="1:19" x14ac:dyDescent="0.25">
      <c r="A2154" t="s">
        <v>4499</v>
      </c>
      <c r="B2154" t="s">
        <v>4500</v>
      </c>
      <c r="C2154">
        <v>6086</v>
      </c>
      <c r="D2154" t="s">
        <v>96</v>
      </c>
      <c r="E2154" t="s">
        <v>16</v>
      </c>
      <c r="F2154" t="s">
        <v>29</v>
      </c>
      <c r="G2154" t="s">
        <v>30</v>
      </c>
      <c r="H2154" t="s">
        <v>96</v>
      </c>
      <c r="I2154" t="s">
        <v>22</v>
      </c>
      <c r="J2154">
        <v>20863.7</v>
      </c>
      <c r="K2154">
        <v>1</v>
      </c>
      <c r="L2154" t="s">
        <v>124</v>
      </c>
      <c r="M2154" t="s">
        <v>4300</v>
      </c>
      <c r="O2154">
        <v>1011</v>
      </c>
      <c r="P2154" t="s">
        <v>20</v>
      </c>
      <c r="Q2154">
        <v>4.7</v>
      </c>
      <c r="R2154" s="48">
        <v>5.2777777777777146E-3</v>
      </c>
      <c r="S2154">
        <v>0</v>
      </c>
    </row>
    <row r="2155" spans="1:19" x14ac:dyDescent="0.25">
      <c r="A2155" t="s">
        <v>4501</v>
      </c>
      <c r="B2155" t="s">
        <v>4502</v>
      </c>
      <c r="C2155">
        <v>6086</v>
      </c>
      <c r="D2155" t="s">
        <v>96</v>
      </c>
      <c r="E2155" t="s">
        <v>16</v>
      </c>
      <c r="F2155" t="s">
        <v>29</v>
      </c>
      <c r="G2155" t="s">
        <v>30</v>
      </c>
      <c r="H2155" t="s">
        <v>96</v>
      </c>
      <c r="I2155" t="s">
        <v>22</v>
      </c>
      <c r="J2155">
        <v>20863.7</v>
      </c>
      <c r="K2155">
        <v>1</v>
      </c>
      <c r="L2155" t="s">
        <v>124</v>
      </c>
      <c r="M2155" t="s">
        <v>4300</v>
      </c>
      <c r="O2155">
        <v>1091</v>
      </c>
      <c r="P2155" t="s">
        <v>20</v>
      </c>
      <c r="Q2155">
        <v>7.4</v>
      </c>
      <c r="R2155" s="48">
        <v>1.6666666666666607E-2</v>
      </c>
      <c r="S2155">
        <v>0</v>
      </c>
    </row>
    <row r="2156" spans="1:19" x14ac:dyDescent="0.25">
      <c r="A2156" t="s">
        <v>4503</v>
      </c>
      <c r="B2156" t="s">
        <v>4504</v>
      </c>
      <c r="C2156">
        <v>6086</v>
      </c>
      <c r="D2156" t="s">
        <v>96</v>
      </c>
      <c r="E2156" t="s">
        <v>16</v>
      </c>
      <c r="F2156" t="s">
        <v>17</v>
      </c>
      <c r="G2156" t="s">
        <v>17</v>
      </c>
      <c r="H2156" t="s">
        <v>96</v>
      </c>
      <c r="I2156" t="s">
        <v>19</v>
      </c>
      <c r="J2156">
        <v>20863.7</v>
      </c>
      <c r="K2156">
        <v>1</v>
      </c>
      <c r="L2156" t="s">
        <v>101</v>
      </c>
      <c r="M2156" t="s">
        <v>4300</v>
      </c>
      <c r="O2156">
        <v>1139</v>
      </c>
      <c r="P2156" t="s">
        <v>20</v>
      </c>
      <c r="Q2156">
        <v>5.9</v>
      </c>
      <c r="R2156" s="48">
        <v>4.9999999999994493E-3</v>
      </c>
      <c r="S2156">
        <v>0</v>
      </c>
    </row>
    <row r="2157" spans="1:19" x14ac:dyDescent="0.25">
      <c r="A2157" t="s">
        <v>4505</v>
      </c>
      <c r="B2157" t="s">
        <v>4506</v>
      </c>
      <c r="C2157">
        <v>6086</v>
      </c>
      <c r="D2157" t="s">
        <v>96</v>
      </c>
      <c r="E2157" t="s">
        <v>16</v>
      </c>
      <c r="F2157" t="s">
        <v>17</v>
      </c>
      <c r="G2157" t="s">
        <v>17</v>
      </c>
      <c r="H2157" t="s">
        <v>96</v>
      </c>
      <c r="I2157" t="s">
        <v>19</v>
      </c>
      <c r="J2157">
        <v>20863.7</v>
      </c>
      <c r="K2157">
        <v>1</v>
      </c>
      <c r="L2157" t="s">
        <v>101</v>
      </c>
      <c r="M2157" t="s">
        <v>4300</v>
      </c>
      <c r="O2157">
        <v>1151</v>
      </c>
      <c r="P2157" t="s">
        <v>20</v>
      </c>
      <c r="Q2157">
        <v>6</v>
      </c>
      <c r="R2157" s="48">
        <v>1.6666666666666607E-2</v>
      </c>
      <c r="S2157">
        <v>0</v>
      </c>
    </row>
    <row r="2158" spans="1:19" x14ac:dyDescent="0.25">
      <c r="A2158" t="s">
        <v>4507</v>
      </c>
      <c r="B2158" t="s">
        <v>4508</v>
      </c>
      <c r="C2158">
        <v>6086</v>
      </c>
      <c r="D2158" t="s">
        <v>96</v>
      </c>
      <c r="E2158" t="s">
        <v>16</v>
      </c>
      <c r="F2158" t="s">
        <v>17</v>
      </c>
      <c r="G2158" t="s">
        <v>17</v>
      </c>
      <c r="H2158" t="s">
        <v>96</v>
      </c>
      <c r="I2158" t="s">
        <v>19</v>
      </c>
      <c r="J2158">
        <v>20863.7</v>
      </c>
      <c r="K2158">
        <v>1</v>
      </c>
      <c r="L2158" t="s">
        <v>101</v>
      </c>
      <c r="M2158" t="s">
        <v>4300</v>
      </c>
      <c r="O2158">
        <v>1161</v>
      </c>
      <c r="P2158" t="s">
        <v>20</v>
      </c>
      <c r="Q2158">
        <v>6</v>
      </c>
      <c r="R2158" s="48">
        <v>1.6666666666666607E-2</v>
      </c>
      <c r="S2158">
        <v>0</v>
      </c>
    </row>
    <row r="2159" spans="1:19" x14ac:dyDescent="0.25">
      <c r="A2159" t="s">
        <v>4509</v>
      </c>
      <c r="B2159" t="s">
        <v>4510</v>
      </c>
      <c r="C2159">
        <v>6086</v>
      </c>
      <c r="D2159" t="s">
        <v>96</v>
      </c>
      <c r="E2159" t="s">
        <v>16</v>
      </c>
      <c r="F2159" t="s">
        <v>17</v>
      </c>
      <c r="G2159" t="s">
        <v>17</v>
      </c>
      <c r="H2159" t="s">
        <v>96</v>
      </c>
      <c r="I2159" t="s">
        <v>19</v>
      </c>
      <c r="J2159">
        <v>20863.7</v>
      </c>
      <c r="K2159">
        <v>1</v>
      </c>
      <c r="L2159" t="s">
        <v>101</v>
      </c>
      <c r="M2159" t="s">
        <v>4300</v>
      </c>
      <c r="O2159">
        <v>1134</v>
      </c>
      <c r="P2159" t="s">
        <v>20</v>
      </c>
      <c r="Q2159">
        <v>5.7</v>
      </c>
      <c r="R2159" s="48">
        <v>1.6666666666666607E-2</v>
      </c>
      <c r="S2159">
        <v>0</v>
      </c>
    </row>
    <row r="2160" spans="1:19" x14ac:dyDescent="0.25">
      <c r="A2160" t="s">
        <v>4511</v>
      </c>
      <c r="B2160" t="s">
        <v>4512</v>
      </c>
      <c r="C2160">
        <v>6086</v>
      </c>
      <c r="D2160" t="s">
        <v>96</v>
      </c>
      <c r="E2160" t="s">
        <v>16</v>
      </c>
      <c r="F2160" t="s">
        <v>17</v>
      </c>
      <c r="G2160" t="s">
        <v>17</v>
      </c>
      <c r="H2160" t="s">
        <v>96</v>
      </c>
      <c r="I2160" t="s">
        <v>19</v>
      </c>
      <c r="J2160">
        <v>20863.7</v>
      </c>
      <c r="K2160">
        <v>1</v>
      </c>
      <c r="L2160" t="s">
        <v>101</v>
      </c>
      <c r="M2160" t="s">
        <v>4300</v>
      </c>
      <c r="O2160">
        <v>1167</v>
      </c>
      <c r="P2160" t="s">
        <v>20</v>
      </c>
      <c r="Q2160">
        <v>6</v>
      </c>
      <c r="R2160" s="48">
        <v>1.6666666666666607E-2</v>
      </c>
      <c r="S2160">
        <v>0</v>
      </c>
    </row>
    <row r="2161" spans="1:19" x14ac:dyDescent="0.25">
      <c r="A2161" t="s">
        <v>4513</v>
      </c>
      <c r="B2161" t="s">
        <v>4514</v>
      </c>
      <c r="C2161">
        <v>6086</v>
      </c>
      <c r="D2161" t="s">
        <v>96</v>
      </c>
      <c r="E2161" t="s">
        <v>16</v>
      </c>
      <c r="F2161" t="s">
        <v>17</v>
      </c>
      <c r="G2161" t="s">
        <v>17</v>
      </c>
      <c r="H2161" t="s">
        <v>96</v>
      </c>
      <c r="I2161" t="s">
        <v>19</v>
      </c>
      <c r="J2161">
        <v>20863.8</v>
      </c>
      <c r="K2161">
        <v>1</v>
      </c>
      <c r="L2161" t="s">
        <v>101</v>
      </c>
      <c r="M2161" t="s">
        <v>4300</v>
      </c>
      <c r="O2161">
        <v>1162</v>
      </c>
      <c r="P2161" t="s">
        <v>20</v>
      </c>
      <c r="Q2161">
        <v>6</v>
      </c>
      <c r="R2161" s="48">
        <v>1.666666666666794E-2</v>
      </c>
      <c r="S2161">
        <v>0</v>
      </c>
    </row>
    <row r="2162" spans="1:19" x14ac:dyDescent="0.25">
      <c r="A2162" t="s">
        <v>4515</v>
      </c>
      <c r="B2162" t="s">
        <v>4516</v>
      </c>
      <c r="C2162">
        <v>6086</v>
      </c>
      <c r="D2162" t="s">
        <v>96</v>
      </c>
      <c r="E2162" t="s">
        <v>16</v>
      </c>
      <c r="F2162" t="s">
        <v>17</v>
      </c>
      <c r="G2162" t="s">
        <v>17</v>
      </c>
      <c r="H2162" t="s">
        <v>96</v>
      </c>
      <c r="I2162" t="s">
        <v>19</v>
      </c>
      <c r="J2162">
        <v>20863.8</v>
      </c>
      <c r="K2162">
        <v>1</v>
      </c>
      <c r="L2162" t="s">
        <v>101</v>
      </c>
      <c r="M2162" t="s">
        <v>4300</v>
      </c>
      <c r="O2162">
        <v>1094</v>
      </c>
      <c r="P2162" t="s">
        <v>20</v>
      </c>
      <c r="Q2162">
        <v>5.5</v>
      </c>
      <c r="R2162" s="48">
        <v>1.6666666666666607E-2</v>
      </c>
      <c r="S2162">
        <v>0</v>
      </c>
    </row>
    <row r="2163" spans="1:19" x14ac:dyDescent="0.25">
      <c r="A2163" t="s">
        <v>4517</v>
      </c>
      <c r="B2163" t="s">
        <v>4518</v>
      </c>
      <c r="C2163">
        <v>6086</v>
      </c>
      <c r="D2163" t="s">
        <v>96</v>
      </c>
      <c r="E2163" t="s">
        <v>16</v>
      </c>
      <c r="F2163" t="s">
        <v>17</v>
      </c>
      <c r="G2163" t="s">
        <v>17</v>
      </c>
      <c r="H2163" t="s">
        <v>96</v>
      </c>
      <c r="I2163" t="s">
        <v>19</v>
      </c>
      <c r="J2163">
        <v>20863.8</v>
      </c>
      <c r="K2163">
        <v>1</v>
      </c>
      <c r="L2163" t="s">
        <v>101</v>
      </c>
      <c r="M2163" t="s">
        <v>4300</v>
      </c>
      <c r="O2163">
        <v>895</v>
      </c>
      <c r="P2163" t="s">
        <v>20</v>
      </c>
      <c r="Q2163">
        <v>3.2</v>
      </c>
      <c r="R2163" s="48">
        <v>1.6666666666666607E-2</v>
      </c>
      <c r="S2163">
        <v>0</v>
      </c>
    </row>
    <row r="2164" spans="1:19" x14ac:dyDescent="0.25">
      <c r="A2164" t="s">
        <v>4519</v>
      </c>
      <c r="B2164" t="s">
        <v>4520</v>
      </c>
      <c r="C2164">
        <v>6086</v>
      </c>
      <c r="D2164" t="s">
        <v>96</v>
      </c>
      <c r="E2164" t="s">
        <v>16</v>
      </c>
      <c r="F2164" t="s">
        <v>17</v>
      </c>
      <c r="G2164" t="s">
        <v>17</v>
      </c>
      <c r="H2164" t="s">
        <v>96</v>
      </c>
      <c r="I2164" t="s">
        <v>19</v>
      </c>
      <c r="J2164">
        <v>20863.8</v>
      </c>
      <c r="K2164">
        <v>1</v>
      </c>
      <c r="L2164" t="s">
        <v>101</v>
      </c>
      <c r="M2164" t="s">
        <v>4300</v>
      </c>
      <c r="O2164">
        <v>1160</v>
      </c>
      <c r="P2164" t="s">
        <v>20</v>
      </c>
      <c r="Q2164">
        <v>5.9</v>
      </c>
      <c r="R2164" s="48">
        <v>1.6666666666666607E-2</v>
      </c>
      <c r="S2164">
        <v>0</v>
      </c>
    </row>
    <row r="2165" spans="1:19" x14ac:dyDescent="0.25">
      <c r="A2165" t="s">
        <v>4521</v>
      </c>
      <c r="B2165" t="s">
        <v>4522</v>
      </c>
      <c r="C2165">
        <v>6086</v>
      </c>
      <c r="D2165" t="s">
        <v>96</v>
      </c>
      <c r="E2165" t="s">
        <v>16</v>
      </c>
      <c r="F2165" t="s">
        <v>17</v>
      </c>
      <c r="G2165" t="s">
        <v>17</v>
      </c>
      <c r="H2165" t="s">
        <v>96</v>
      </c>
      <c r="I2165" t="s">
        <v>19</v>
      </c>
      <c r="J2165">
        <v>20863.8</v>
      </c>
      <c r="K2165">
        <v>1</v>
      </c>
      <c r="L2165" t="s">
        <v>101</v>
      </c>
      <c r="M2165" t="s">
        <v>4300</v>
      </c>
      <c r="O2165">
        <v>1164</v>
      </c>
      <c r="P2165" t="s">
        <v>20</v>
      </c>
      <c r="Q2165">
        <v>5.9</v>
      </c>
      <c r="R2165" s="48">
        <v>1.6666666666666607E-2</v>
      </c>
      <c r="S2165">
        <v>0</v>
      </c>
    </row>
    <row r="2166" spans="1:19" x14ac:dyDescent="0.25">
      <c r="A2166" t="s">
        <v>4523</v>
      </c>
      <c r="B2166" t="s">
        <v>4524</v>
      </c>
      <c r="C2166">
        <v>6086</v>
      </c>
      <c r="D2166" t="s">
        <v>96</v>
      </c>
      <c r="E2166" t="s">
        <v>16</v>
      </c>
      <c r="F2166" t="s">
        <v>17</v>
      </c>
      <c r="G2166" t="s">
        <v>17</v>
      </c>
      <c r="H2166" t="s">
        <v>96</v>
      </c>
      <c r="I2166" t="s">
        <v>19</v>
      </c>
      <c r="J2166">
        <v>20863.8</v>
      </c>
      <c r="K2166">
        <v>1</v>
      </c>
      <c r="L2166" t="s">
        <v>101</v>
      </c>
      <c r="M2166" t="s">
        <v>4300</v>
      </c>
      <c r="O2166">
        <v>1189</v>
      </c>
      <c r="P2166" t="s">
        <v>20</v>
      </c>
      <c r="Q2166">
        <v>6.1</v>
      </c>
      <c r="R2166" s="48">
        <v>1.6666666666666607E-2</v>
      </c>
      <c r="S2166">
        <v>0</v>
      </c>
    </row>
    <row r="2167" spans="1:19" x14ac:dyDescent="0.25">
      <c r="A2167" t="s">
        <v>4525</v>
      </c>
      <c r="B2167" t="s">
        <v>4526</v>
      </c>
      <c r="C2167">
        <v>6086</v>
      </c>
      <c r="D2167" t="s">
        <v>96</v>
      </c>
      <c r="E2167" t="s">
        <v>16</v>
      </c>
      <c r="F2167" t="s">
        <v>17</v>
      </c>
      <c r="G2167" t="s">
        <v>17</v>
      </c>
      <c r="H2167" t="s">
        <v>96</v>
      </c>
      <c r="I2167" t="s">
        <v>19</v>
      </c>
      <c r="J2167">
        <v>20863.8</v>
      </c>
      <c r="K2167">
        <v>1</v>
      </c>
      <c r="L2167" t="s">
        <v>101</v>
      </c>
      <c r="M2167" t="s">
        <v>4300</v>
      </c>
      <c r="O2167">
        <v>1167</v>
      </c>
      <c r="P2167" t="s">
        <v>20</v>
      </c>
      <c r="Q2167">
        <v>5.9</v>
      </c>
      <c r="R2167" s="48">
        <v>1.6666666666666607E-2</v>
      </c>
      <c r="S2167">
        <v>0</v>
      </c>
    </row>
    <row r="2168" spans="1:19" x14ac:dyDescent="0.25">
      <c r="A2168" t="s">
        <v>4527</v>
      </c>
      <c r="B2168" t="s">
        <v>4528</v>
      </c>
      <c r="C2168">
        <v>6086</v>
      </c>
      <c r="D2168" t="s">
        <v>96</v>
      </c>
      <c r="E2168" t="s">
        <v>16</v>
      </c>
      <c r="F2168" t="s">
        <v>17</v>
      </c>
      <c r="G2168" t="s">
        <v>17</v>
      </c>
      <c r="H2168" t="s">
        <v>96</v>
      </c>
      <c r="I2168" t="s">
        <v>19</v>
      </c>
      <c r="J2168">
        <v>20863.8</v>
      </c>
      <c r="K2168">
        <v>1</v>
      </c>
      <c r="L2168" t="s">
        <v>101</v>
      </c>
      <c r="M2168" t="s">
        <v>4300</v>
      </c>
      <c r="O2168">
        <v>1159</v>
      </c>
      <c r="P2168" t="s">
        <v>20</v>
      </c>
      <c r="Q2168">
        <v>6.2</v>
      </c>
      <c r="R2168" s="48">
        <v>1.6666666666666607E-2</v>
      </c>
      <c r="S2168">
        <v>0</v>
      </c>
    </row>
    <row r="2169" spans="1:19" x14ac:dyDescent="0.25">
      <c r="A2169" t="s">
        <v>4529</v>
      </c>
      <c r="B2169" t="s">
        <v>4530</v>
      </c>
      <c r="C2169">
        <v>6086</v>
      </c>
      <c r="D2169" t="s">
        <v>96</v>
      </c>
      <c r="E2169" t="s">
        <v>16</v>
      </c>
      <c r="F2169" t="s">
        <v>17</v>
      </c>
      <c r="G2169" t="s">
        <v>17</v>
      </c>
      <c r="H2169" t="s">
        <v>96</v>
      </c>
      <c r="I2169" t="s">
        <v>19</v>
      </c>
      <c r="J2169">
        <v>20863.8</v>
      </c>
      <c r="K2169">
        <v>1</v>
      </c>
      <c r="L2169" t="s">
        <v>101</v>
      </c>
      <c r="M2169" t="s">
        <v>4300</v>
      </c>
      <c r="O2169">
        <v>1169</v>
      </c>
      <c r="P2169" t="s">
        <v>20</v>
      </c>
      <c r="Q2169">
        <v>6</v>
      </c>
      <c r="R2169" s="48">
        <v>1.6666666666666607E-2</v>
      </c>
      <c r="S2169">
        <v>0</v>
      </c>
    </row>
    <row r="2170" spans="1:19" x14ac:dyDescent="0.25">
      <c r="A2170" t="s">
        <v>4531</v>
      </c>
      <c r="B2170" t="s">
        <v>4532</v>
      </c>
      <c r="C2170">
        <v>6086</v>
      </c>
      <c r="D2170" t="s">
        <v>96</v>
      </c>
      <c r="E2170" t="s">
        <v>16</v>
      </c>
      <c r="F2170" t="s">
        <v>17</v>
      </c>
      <c r="G2170" t="s">
        <v>17</v>
      </c>
      <c r="H2170" t="s">
        <v>96</v>
      </c>
      <c r="I2170" t="s">
        <v>19</v>
      </c>
      <c r="J2170">
        <v>20863.8</v>
      </c>
      <c r="K2170">
        <v>1</v>
      </c>
      <c r="L2170" t="s">
        <v>101</v>
      </c>
      <c r="M2170" t="s">
        <v>4300</v>
      </c>
      <c r="O2170">
        <v>1096</v>
      </c>
      <c r="P2170" t="s">
        <v>20</v>
      </c>
      <c r="Q2170">
        <v>7</v>
      </c>
      <c r="R2170" s="48">
        <v>1.6666666666666607E-2</v>
      </c>
      <c r="S2170">
        <v>0</v>
      </c>
    </row>
    <row r="2171" spans="1:19" x14ac:dyDescent="0.25">
      <c r="A2171" t="s">
        <v>4533</v>
      </c>
      <c r="B2171" t="s">
        <v>4534</v>
      </c>
      <c r="C2171">
        <v>6086</v>
      </c>
      <c r="D2171" t="s">
        <v>96</v>
      </c>
      <c r="E2171" t="s">
        <v>16</v>
      </c>
      <c r="F2171" t="s">
        <v>21</v>
      </c>
      <c r="G2171" t="s">
        <v>21</v>
      </c>
      <c r="H2171" t="s">
        <v>96</v>
      </c>
      <c r="I2171" t="s">
        <v>22</v>
      </c>
      <c r="J2171">
        <v>20863.8</v>
      </c>
      <c r="K2171">
        <v>1</v>
      </c>
      <c r="L2171" t="s">
        <v>97</v>
      </c>
      <c r="M2171" t="s">
        <v>4300</v>
      </c>
      <c r="O2171">
        <v>1126</v>
      </c>
      <c r="P2171" t="s">
        <v>20</v>
      </c>
      <c r="Q2171">
        <v>7.1</v>
      </c>
      <c r="R2171" s="48">
        <v>1.6666666666669272E-3</v>
      </c>
      <c r="S2171">
        <v>0</v>
      </c>
    </row>
    <row r="2172" spans="1:19" x14ac:dyDescent="0.25">
      <c r="A2172" t="s">
        <v>4535</v>
      </c>
      <c r="B2172" t="s">
        <v>4536</v>
      </c>
      <c r="C2172">
        <v>6086</v>
      </c>
      <c r="D2172" t="s">
        <v>96</v>
      </c>
      <c r="E2172" t="s">
        <v>16</v>
      </c>
      <c r="F2172" t="s">
        <v>21</v>
      </c>
      <c r="G2172" t="s">
        <v>21</v>
      </c>
      <c r="H2172" t="s">
        <v>96</v>
      </c>
      <c r="I2172" t="s">
        <v>22</v>
      </c>
      <c r="J2172">
        <v>20863.8</v>
      </c>
      <c r="K2172">
        <v>1</v>
      </c>
      <c r="L2172" t="s">
        <v>97</v>
      </c>
      <c r="M2172" t="s">
        <v>4300</v>
      </c>
      <c r="O2172">
        <v>1041</v>
      </c>
      <c r="P2172" t="s">
        <v>20</v>
      </c>
      <c r="Q2172">
        <v>6.4</v>
      </c>
      <c r="R2172" s="48">
        <v>1.6666666666666607E-2</v>
      </c>
      <c r="S2172">
        <v>0</v>
      </c>
    </row>
    <row r="2173" spans="1:19" x14ac:dyDescent="0.25">
      <c r="A2173" t="s">
        <v>4537</v>
      </c>
      <c r="B2173" t="s">
        <v>4538</v>
      </c>
      <c r="C2173">
        <v>6086</v>
      </c>
      <c r="D2173" t="s">
        <v>96</v>
      </c>
      <c r="E2173" t="s">
        <v>16</v>
      </c>
      <c r="F2173" t="s">
        <v>26</v>
      </c>
      <c r="G2173" t="s">
        <v>27</v>
      </c>
      <c r="H2173" t="s">
        <v>96</v>
      </c>
      <c r="I2173" t="s">
        <v>19</v>
      </c>
      <c r="J2173">
        <v>20863.8</v>
      </c>
      <c r="K2173">
        <v>1</v>
      </c>
      <c r="L2173" t="s">
        <v>114</v>
      </c>
      <c r="M2173" t="s">
        <v>4300</v>
      </c>
      <c r="O2173">
        <v>961</v>
      </c>
      <c r="P2173" t="s">
        <v>20</v>
      </c>
      <c r="Q2173">
        <v>6</v>
      </c>
      <c r="R2173" s="48">
        <v>1.6666666666666607E-2</v>
      </c>
      <c r="S2173">
        <v>0</v>
      </c>
    </row>
    <row r="2174" spans="1:19" x14ac:dyDescent="0.25">
      <c r="A2174" t="s">
        <v>4539</v>
      </c>
      <c r="B2174" t="s">
        <v>4540</v>
      </c>
      <c r="C2174">
        <v>6086</v>
      </c>
      <c r="D2174" t="s">
        <v>96</v>
      </c>
      <c r="E2174" t="s">
        <v>16</v>
      </c>
      <c r="F2174" t="s">
        <v>26</v>
      </c>
      <c r="G2174" t="s">
        <v>27</v>
      </c>
      <c r="H2174" t="s">
        <v>96</v>
      </c>
      <c r="I2174" t="s">
        <v>19</v>
      </c>
      <c r="J2174">
        <v>20863.8</v>
      </c>
      <c r="K2174">
        <v>1</v>
      </c>
      <c r="L2174" t="s">
        <v>114</v>
      </c>
      <c r="M2174" t="s">
        <v>4300</v>
      </c>
      <c r="O2174">
        <v>966</v>
      </c>
      <c r="P2174" t="s">
        <v>20</v>
      </c>
      <c r="Q2174">
        <v>2.9</v>
      </c>
      <c r="R2174" s="48">
        <v>1.6666666666666607E-2</v>
      </c>
      <c r="S2174">
        <v>0</v>
      </c>
    </row>
    <row r="2175" spans="1:19" x14ac:dyDescent="0.25">
      <c r="A2175" t="s">
        <v>4541</v>
      </c>
      <c r="B2175" t="s">
        <v>4542</v>
      </c>
      <c r="C2175">
        <v>6086</v>
      </c>
      <c r="D2175" t="s">
        <v>96</v>
      </c>
      <c r="E2175" t="s">
        <v>16</v>
      </c>
      <c r="F2175" t="s">
        <v>28</v>
      </c>
      <c r="G2175" t="s">
        <v>28</v>
      </c>
      <c r="H2175" t="s">
        <v>96</v>
      </c>
      <c r="I2175" t="s">
        <v>19</v>
      </c>
      <c r="J2175">
        <v>20863.8</v>
      </c>
      <c r="K2175">
        <v>1</v>
      </c>
      <c r="L2175" t="s">
        <v>121</v>
      </c>
      <c r="M2175" t="s">
        <v>4300</v>
      </c>
      <c r="O2175">
        <v>1076</v>
      </c>
      <c r="P2175" t="s">
        <v>20</v>
      </c>
      <c r="Q2175">
        <v>0</v>
      </c>
      <c r="R2175" s="48">
        <v>1.1944444444444091E-2</v>
      </c>
      <c r="S2175">
        <v>1</v>
      </c>
    </row>
    <row r="2176" spans="1:19" x14ac:dyDescent="0.25">
      <c r="A2176" t="s">
        <v>4543</v>
      </c>
      <c r="B2176" t="s">
        <v>4544</v>
      </c>
      <c r="C2176">
        <v>6086</v>
      </c>
      <c r="D2176" t="s">
        <v>96</v>
      </c>
      <c r="E2176" t="s">
        <v>16</v>
      </c>
      <c r="F2176" t="s">
        <v>28</v>
      </c>
      <c r="G2176" t="s">
        <v>28</v>
      </c>
      <c r="H2176" t="s">
        <v>96</v>
      </c>
      <c r="I2176" t="s">
        <v>19</v>
      </c>
      <c r="J2176">
        <v>20863.8</v>
      </c>
      <c r="K2176">
        <v>1</v>
      </c>
      <c r="L2176" t="s">
        <v>121</v>
      </c>
      <c r="M2176" t="s">
        <v>4300</v>
      </c>
      <c r="O2176">
        <v>1018</v>
      </c>
      <c r="P2176" t="s">
        <v>20</v>
      </c>
      <c r="Q2176">
        <v>0</v>
      </c>
      <c r="R2176" s="48">
        <v>1.6666666666666607E-2</v>
      </c>
      <c r="S2176">
        <v>1</v>
      </c>
    </row>
    <row r="2177" spans="1:19" x14ac:dyDescent="0.25">
      <c r="A2177" t="s">
        <v>4545</v>
      </c>
      <c r="B2177" t="s">
        <v>4546</v>
      </c>
      <c r="C2177">
        <v>6086</v>
      </c>
      <c r="D2177" t="s">
        <v>96</v>
      </c>
      <c r="E2177" t="s">
        <v>16</v>
      </c>
      <c r="F2177" t="s">
        <v>28</v>
      </c>
      <c r="G2177" t="s">
        <v>28</v>
      </c>
      <c r="H2177" t="s">
        <v>96</v>
      </c>
      <c r="I2177" t="s">
        <v>19</v>
      </c>
      <c r="J2177">
        <v>20863.8</v>
      </c>
      <c r="K2177">
        <v>1</v>
      </c>
      <c r="L2177" t="s">
        <v>121</v>
      </c>
      <c r="M2177" t="s">
        <v>4300</v>
      </c>
      <c r="O2177">
        <v>819</v>
      </c>
      <c r="P2177" t="s">
        <v>20</v>
      </c>
      <c r="Q2177">
        <v>0</v>
      </c>
      <c r="R2177" s="48">
        <v>1.6666666666666607E-2</v>
      </c>
      <c r="S2177">
        <v>1</v>
      </c>
    </row>
    <row r="2178" spans="1:19" x14ac:dyDescent="0.25">
      <c r="A2178" t="s">
        <v>1479</v>
      </c>
      <c r="B2178" t="s">
        <v>1480</v>
      </c>
      <c r="C2178">
        <v>6086</v>
      </c>
      <c r="D2178" t="s">
        <v>96</v>
      </c>
      <c r="E2178" t="s">
        <v>16</v>
      </c>
      <c r="F2178" t="s">
        <v>28</v>
      </c>
      <c r="G2178" t="s">
        <v>28</v>
      </c>
      <c r="H2178" t="s">
        <v>96</v>
      </c>
      <c r="I2178" t="s">
        <v>19</v>
      </c>
      <c r="J2178">
        <v>20863.8</v>
      </c>
      <c r="K2178">
        <v>1</v>
      </c>
      <c r="L2178" t="s">
        <v>121</v>
      </c>
      <c r="M2178" t="s">
        <v>4300</v>
      </c>
      <c r="O2178">
        <v>775</v>
      </c>
      <c r="P2178" t="s">
        <v>20</v>
      </c>
      <c r="Q2178">
        <v>2.5</v>
      </c>
      <c r="R2178" s="48">
        <v>1.6666666666666607E-2</v>
      </c>
      <c r="S2178">
        <v>0</v>
      </c>
    </row>
    <row r="2179" spans="1:19" x14ac:dyDescent="0.25">
      <c r="A2179" t="s">
        <v>4547</v>
      </c>
      <c r="B2179" t="s">
        <v>4548</v>
      </c>
      <c r="C2179">
        <v>6086</v>
      </c>
      <c r="D2179" t="s">
        <v>96</v>
      </c>
      <c r="E2179" t="s">
        <v>16</v>
      </c>
      <c r="F2179" t="s">
        <v>28</v>
      </c>
      <c r="G2179" t="s">
        <v>28</v>
      </c>
      <c r="H2179" t="s">
        <v>96</v>
      </c>
      <c r="I2179" t="s">
        <v>19</v>
      </c>
      <c r="J2179">
        <v>20863.8</v>
      </c>
      <c r="K2179">
        <v>1</v>
      </c>
      <c r="L2179" t="s">
        <v>121</v>
      </c>
      <c r="M2179" t="s">
        <v>4300</v>
      </c>
      <c r="O2179">
        <v>849</v>
      </c>
      <c r="P2179" t="s">
        <v>20</v>
      </c>
      <c r="Q2179">
        <v>0</v>
      </c>
      <c r="R2179" s="48">
        <v>1.6666666666666607E-2</v>
      </c>
      <c r="S2179">
        <v>1</v>
      </c>
    </row>
    <row r="2180" spans="1:19" x14ac:dyDescent="0.25">
      <c r="A2180" t="s">
        <v>4550</v>
      </c>
      <c r="B2180" t="s">
        <v>4549</v>
      </c>
      <c r="C2180">
        <v>6086</v>
      </c>
      <c r="D2180" t="s">
        <v>96</v>
      </c>
      <c r="E2180" t="s">
        <v>16</v>
      </c>
      <c r="F2180" t="s">
        <v>23</v>
      </c>
      <c r="G2180" t="s">
        <v>23</v>
      </c>
      <c r="H2180" t="s">
        <v>96</v>
      </c>
      <c r="I2180" t="s">
        <v>24</v>
      </c>
      <c r="J2180">
        <v>20863.8</v>
      </c>
      <c r="K2180">
        <v>1</v>
      </c>
      <c r="L2180" t="s">
        <v>134</v>
      </c>
      <c r="M2180" t="s">
        <v>4300</v>
      </c>
      <c r="O2180">
        <v>851</v>
      </c>
      <c r="P2180" t="s">
        <v>20</v>
      </c>
      <c r="Q2180">
        <v>0</v>
      </c>
      <c r="R2180" s="48">
        <v>2.7777777777826529E-4</v>
      </c>
      <c r="S2180">
        <v>1</v>
      </c>
    </row>
    <row r="2181" spans="1:19" x14ac:dyDescent="0.25">
      <c r="A2181" t="s">
        <v>4551</v>
      </c>
      <c r="B2181" t="s">
        <v>4552</v>
      </c>
      <c r="C2181">
        <v>6086</v>
      </c>
      <c r="D2181" t="s">
        <v>96</v>
      </c>
      <c r="E2181" t="s">
        <v>16</v>
      </c>
      <c r="F2181" t="s">
        <v>23</v>
      </c>
      <c r="G2181" t="s">
        <v>23</v>
      </c>
      <c r="H2181" t="s">
        <v>96</v>
      </c>
      <c r="I2181" t="s">
        <v>24</v>
      </c>
      <c r="J2181">
        <v>20863.8</v>
      </c>
      <c r="K2181">
        <v>0</v>
      </c>
      <c r="L2181" t="s">
        <v>134</v>
      </c>
      <c r="M2181" t="s">
        <v>4300</v>
      </c>
      <c r="O2181">
        <v>0</v>
      </c>
      <c r="P2181" t="s">
        <v>20</v>
      </c>
      <c r="Q2181">
        <v>0</v>
      </c>
      <c r="R2181" s="48">
        <v>1.6666666666666607E-2</v>
      </c>
      <c r="S2181">
        <v>0</v>
      </c>
    </row>
    <row r="2182" spans="1:19" x14ac:dyDescent="0.25">
      <c r="A2182" t="s">
        <v>4553</v>
      </c>
      <c r="B2182" t="s">
        <v>4554</v>
      </c>
      <c r="C2182">
        <v>6086</v>
      </c>
      <c r="D2182" t="s">
        <v>96</v>
      </c>
      <c r="E2182" t="s">
        <v>16</v>
      </c>
      <c r="F2182" t="s">
        <v>23</v>
      </c>
      <c r="G2182" t="s">
        <v>23</v>
      </c>
      <c r="H2182" t="s">
        <v>96</v>
      </c>
      <c r="I2182" t="s">
        <v>24</v>
      </c>
      <c r="J2182">
        <v>20863.8</v>
      </c>
      <c r="K2182">
        <v>0</v>
      </c>
      <c r="L2182" t="s">
        <v>134</v>
      </c>
      <c r="M2182" t="s">
        <v>4300</v>
      </c>
      <c r="O2182">
        <v>0</v>
      </c>
      <c r="P2182" t="s">
        <v>20</v>
      </c>
      <c r="Q2182">
        <v>0</v>
      </c>
      <c r="R2182" s="48">
        <v>1.6666666666666607E-2</v>
      </c>
      <c r="S2182">
        <v>0</v>
      </c>
    </row>
    <row r="2183" spans="1:19" x14ac:dyDescent="0.25">
      <c r="A2183" t="s">
        <v>4555</v>
      </c>
      <c r="B2183" t="s">
        <v>4556</v>
      </c>
      <c r="C2183">
        <v>6086</v>
      </c>
      <c r="D2183" t="s">
        <v>96</v>
      </c>
      <c r="E2183" t="s">
        <v>16</v>
      </c>
      <c r="F2183" t="s">
        <v>23</v>
      </c>
      <c r="G2183" t="s">
        <v>23</v>
      </c>
      <c r="H2183" t="s">
        <v>96</v>
      </c>
      <c r="I2183" t="s">
        <v>24</v>
      </c>
      <c r="J2183">
        <v>20863.8</v>
      </c>
      <c r="K2183">
        <v>0</v>
      </c>
      <c r="L2183" t="s">
        <v>134</v>
      </c>
      <c r="M2183" t="s">
        <v>4300</v>
      </c>
      <c r="O2183">
        <v>0</v>
      </c>
      <c r="P2183" t="s">
        <v>20</v>
      </c>
      <c r="Q2183">
        <v>0</v>
      </c>
      <c r="R2183" s="48">
        <v>1.6666666666666607E-2</v>
      </c>
      <c r="S2183">
        <v>0</v>
      </c>
    </row>
    <row r="2184" spans="1:19" x14ac:dyDescent="0.25">
      <c r="A2184" t="s">
        <v>4557</v>
      </c>
      <c r="B2184" t="s">
        <v>4558</v>
      </c>
      <c r="C2184">
        <v>6086</v>
      </c>
      <c r="D2184" t="s">
        <v>96</v>
      </c>
      <c r="E2184" t="s">
        <v>16</v>
      </c>
      <c r="F2184" t="s">
        <v>23</v>
      </c>
      <c r="G2184" t="s">
        <v>23</v>
      </c>
      <c r="H2184" t="s">
        <v>96</v>
      </c>
      <c r="I2184" t="s">
        <v>24</v>
      </c>
      <c r="J2184">
        <v>20863.8</v>
      </c>
      <c r="K2184">
        <v>0</v>
      </c>
      <c r="L2184" t="s">
        <v>134</v>
      </c>
      <c r="M2184" t="s">
        <v>4300</v>
      </c>
      <c r="O2184">
        <v>0</v>
      </c>
      <c r="P2184" t="s">
        <v>20</v>
      </c>
      <c r="Q2184">
        <v>0</v>
      </c>
      <c r="R2184" s="48">
        <v>1.6666666666666607E-2</v>
      </c>
      <c r="S2184">
        <v>0</v>
      </c>
    </row>
    <row r="2185" spans="1:19" x14ac:dyDescent="0.25">
      <c r="A2185" t="s">
        <v>4559</v>
      </c>
      <c r="B2185" t="s">
        <v>4560</v>
      </c>
      <c r="C2185">
        <v>6086</v>
      </c>
      <c r="D2185" t="s">
        <v>96</v>
      </c>
      <c r="E2185" t="s">
        <v>16</v>
      </c>
      <c r="F2185" t="s">
        <v>23</v>
      </c>
      <c r="G2185" t="s">
        <v>23</v>
      </c>
      <c r="H2185" t="s">
        <v>96</v>
      </c>
      <c r="I2185" t="s">
        <v>24</v>
      </c>
      <c r="J2185">
        <v>20863.8</v>
      </c>
      <c r="K2185">
        <v>0</v>
      </c>
      <c r="L2185" t="s">
        <v>134</v>
      </c>
      <c r="M2185" t="s">
        <v>4300</v>
      </c>
      <c r="O2185">
        <v>0</v>
      </c>
      <c r="P2185" t="s">
        <v>20</v>
      </c>
      <c r="Q2185">
        <v>0</v>
      </c>
      <c r="R2185" s="48">
        <v>1.6666666666666607E-2</v>
      </c>
      <c r="S2185">
        <v>0</v>
      </c>
    </row>
    <row r="2186" spans="1:19" x14ac:dyDescent="0.25">
      <c r="A2186" t="s">
        <v>4561</v>
      </c>
      <c r="B2186" t="s">
        <v>4562</v>
      </c>
      <c r="C2186">
        <v>6086</v>
      </c>
      <c r="D2186" t="s">
        <v>96</v>
      </c>
      <c r="E2186" t="s">
        <v>16</v>
      </c>
      <c r="F2186" t="s">
        <v>23</v>
      </c>
      <c r="G2186" t="s">
        <v>23</v>
      </c>
      <c r="H2186" t="s">
        <v>96</v>
      </c>
      <c r="I2186" t="s">
        <v>24</v>
      </c>
      <c r="J2186">
        <v>20863.8</v>
      </c>
      <c r="K2186">
        <v>0</v>
      </c>
      <c r="L2186" t="s">
        <v>134</v>
      </c>
      <c r="M2186" t="s">
        <v>4300</v>
      </c>
      <c r="O2186">
        <v>0</v>
      </c>
      <c r="P2186" t="s">
        <v>20</v>
      </c>
      <c r="Q2186">
        <v>0</v>
      </c>
      <c r="R2186" s="48">
        <v>1.6666666666666607E-2</v>
      </c>
      <c r="S2186">
        <v>0</v>
      </c>
    </row>
    <row r="2187" spans="1:19" x14ac:dyDescent="0.25">
      <c r="A2187" t="s">
        <v>4563</v>
      </c>
      <c r="B2187" t="s">
        <v>4564</v>
      </c>
      <c r="C2187">
        <v>6086</v>
      </c>
      <c r="D2187" t="s">
        <v>96</v>
      </c>
      <c r="E2187" t="s">
        <v>16</v>
      </c>
      <c r="F2187" t="s">
        <v>23</v>
      </c>
      <c r="G2187" t="s">
        <v>23</v>
      </c>
      <c r="H2187" t="s">
        <v>96</v>
      </c>
      <c r="I2187" t="s">
        <v>24</v>
      </c>
      <c r="J2187">
        <v>20863.8</v>
      </c>
      <c r="K2187">
        <v>0</v>
      </c>
      <c r="L2187" t="s">
        <v>134</v>
      </c>
      <c r="M2187" t="s">
        <v>4300</v>
      </c>
      <c r="O2187">
        <v>0</v>
      </c>
      <c r="P2187" t="s">
        <v>20</v>
      </c>
      <c r="Q2187">
        <v>0</v>
      </c>
      <c r="R2187" s="48">
        <v>1.6666666666666607E-2</v>
      </c>
      <c r="S2187">
        <v>0</v>
      </c>
    </row>
    <row r="2188" spans="1:19" x14ac:dyDescent="0.25">
      <c r="A2188" t="s">
        <v>4565</v>
      </c>
      <c r="B2188" t="s">
        <v>4566</v>
      </c>
      <c r="C2188">
        <v>6086</v>
      </c>
      <c r="D2188" t="s">
        <v>96</v>
      </c>
      <c r="E2188" t="s">
        <v>16</v>
      </c>
      <c r="F2188" t="s">
        <v>23</v>
      </c>
      <c r="G2188" t="s">
        <v>23</v>
      </c>
      <c r="H2188" t="s">
        <v>96</v>
      </c>
      <c r="I2188" t="s">
        <v>24</v>
      </c>
      <c r="J2188">
        <v>20863.8</v>
      </c>
      <c r="K2188">
        <v>0</v>
      </c>
      <c r="L2188" t="s">
        <v>134</v>
      </c>
      <c r="M2188" t="s">
        <v>4300</v>
      </c>
      <c r="O2188">
        <v>0</v>
      </c>
      <c r="P2188" t="s">
        <v>20</v>
      </c>
      <c r="Q2188">
        <v>0</v>
      </c>
      <c r="R2188" s="48">
        <v>1.6666666666666607E-2</v>
      </c>
      <c r="S2188">
        <v>0</v>
      </c>
    </row>
    <row r="2189" spans="1:19" x14ac:dyDescent="0.25">
      <c r="A2189" t="s">
        <v>4567</v>
      </c>
      <c r="B2189" t="s">
        <v>4568</v>
      </c>
      <c r="C2189">
        <v>6086</v>
      </c>
      <c r="D2189" t="s">
        <v>96</v>
      </c>
      <c r="E2189" t="s">
        <v>16</v>
      </c>
      <c r="F2189" t="s">
        <v>23</v>
      </c>
      <c r="G2189" t="s">
        <v>23</v>
      </c>
      <c r="H2189" t="s">
        <v>96</v>
      </c>
      <c r="I2189" t="s">
        <v>24</v>
      </c>
      <c r="J2189">
        <v>20863.8</v>
      </c>
      <c r="K2189">
        <v>0</v>
      </c>
      <c r="L2189" t="s">
        <v>134</v>
      </c>
      <c r="M2189" t="s">
        <v>4300</v>
      </c>
      <c r="O2189">
        <v>0</v>
      </c>
      <c r="P2189" t="s">
        <v>20</v>
      </c>
      <c r="Q2189">
        <v>0</v>
      </c>
      <c r="R2189" s="48">
        <v>1.6666666666666607E-2</v>
      </c>
      <c r="S2189">
        <v>0</v>
      </c>
    </row>
    <row r="2190" spans="1:19" x14ac:dyDescent="0.25">
      <c r="A2190" t="s">
        <v>4569</v>
      </c>
      <c r="B2190" t="s">
        <v>4570</v>
      </c>
      <c r="C2190">
        <v>6086</v>
      </c>
      <c r="D2190" t="s">
        <v>96</v>
      </c>
      <c r="E2190" t="s">
        <v>16</v>
      </c>
      <c r="F2190" t="s">
        <v>23</v>
      </c>
      <c r="G2190" t="s">
        <v>23</v>
      </c>
      <c r="H2190" t="s">
        <v>96</v>
      </c>
      <c r="I2190" t="s">
        <v>24</v>
      </c>
      <c r="J2190">
        <v>20863.8</v>
      </c>
      <c r="K2190">
        <v>0</v>
      </c>
      <c r="L2190" t="s">
        <v>134</v>
      </c>
      <c r="M2190" t="s">
        <v>4300</v>
      </c>
      <c r="O2190">
        <v>0</v>
      </c>
      <c r="P2190" t="s">
        <v>20</v>
      </c>
      <c r="Q2190">
        <v>0</v>
      </c>
      <c r="R2190" s="48">
        <v>1.6666666666666607E-2</v>
      </c>
      <c r="S2190">
        <v>0</v>
      </c>
    </row>
    <row r="2191" spans="1:19" x14ac:dyDescent="0.25">
      <c r="A2191" t="s">
        <v>4571</v>
      </c>
      <c r="B2191" t="s">
        <v>4572</v>
      </c>
      <c r="C2191">
        <v>6086</v>
      </c>
      <c r="D2191" t="s">
        <v>96</v>
      </c>
      <c r="E2191" t="s">
        <v>16</v>
      </c>
      <c r="F2191" t="s">
        <v>23</v>
      </c>
      <c r="G2191" t="s">
        <v>23</v>
      </c>
      <c r="H2191" t="s">
        <v>96</v>
      </c>
      <c r="I2191" t="s">
        <v>24</v>
      </c>
      <c r="J2191">
        <v>20864.05</v>
      </c>
      <c r="K2191">
        <v>1</v>
      </c>
      <c r="L2191" t="s">
        <v>134</v>
      </c>
      <c r="M2191" t="s">
        <v>4300</v>
      </c>
      <c r="O2191">
        <v>850</v>
      </c>
      <c r="P2191" t="s">
        <v>20</v>
      </c>
      <c r="Q2191">
        <v>0</v>
      </c>
      <c r="R2191" s="48">
        <v>1.6666666666666607E-2</v>
      </c>
      <c r="S2191">
        <v>1</v>
      </c>
    </row>
    <row r="2192" spans="1:19" x14ac:dyDescent="0.25">
      <c r="A2192" t="s">
        <v>4573</v>
      </c>
      <c r="B2192" t="s">
        <v>4574</v>
      </c>
      <c r="C2192">
        <v>6086</v>
      </c>
      <c r="D2192" t="s">
        <v>96</v>
      </c>
      <c r="E2192" t="s">
        <v>16</v>
      </c>
      <c r="F2192" t="s">
        <v>23</v>
      </c>
      <c r="G2192" t="s">
        <v>23</v>
      </c>
      <c r="H2192" t="s">
        <v>96</v>
      </c>
      <c r="I2192" t="s">
        <v>31</v>
      </c>
      <c r="J2192">
        <v>20864.05</v>
      </c>
      <c r="K2192">
        <v>1</v>
      </c>
      <c r="L2192" t="s">
        <v>145</v>
      </c>
      <c r="M2192" t="s">
        <v>4300</v>
      </c>
      <c r="O2192">
        <v>1031</v>
      </c>
      <c r="P2192" t="s">
        <v>20</v>
      </c>
      <c r="Q2192">
        <v>0</v>
      </c>
      <c r="R2192" s="48">
        <v>3.3333333333338544E-3</v>
      </c>
      <c r="S2192">
        <v>1</v>
      </c>
    </row>
    <row r="2193" spans="1:19" x14ac:dyDescent="0.25">
      <c r="A2193" t="s">
        <v>1511</v>
      </c>
      <c r="B2193" t="s">
        <v>1512</v>
      </c>
      <c r="C2193">
        <v>6086</v>
      </c>
      <c r="D2193" t="s">
        <v>96</v>
      </c>
      <c r="E2193" t="s">
        <v>16</v>
      </c>
      <c r="F2193" t="s">
        <v>23</v>
      </c>
      <c r="G2193" t="s">
        <v>23</v>
      </c>
      <c r="H2193" t="s">
        <v>96</v>
      </c>
      <c r="I2193" t="s">
        <v>31</v>
      </c>
      <c r="J2193">
        <v>20864.05</v>
      </c>
      <c r="K2193">
        <v>1</v>
      </c>
      <c r="L2193" t="s">
        <v>145</v>
      </c>
      <c r="M2193" t="s">
        <v>4300</v>
      </c>
      <c r="O2193">
        <v>1092</v>
      </c>
      <c r="P2193" t="s">
        <v>20</v>
      </c>
      <c r="Q2193">
        <v>0</v>
      </c>
      <c r="R2193" s="48">
        <v>1.6666666666669272E-3</v>
      </c>
      <c r="S2193">
        <v>1</v>
      </c>
    </row>
    <row r="2194" spans="1:19" x14ac:dyDescent="0.25">
      <c r="A2194" t="s">
        <v>4575</v>
      </c>
      <c r="B2194" t="s">
        <v>4576</v>
      </c>
      <c r="C2194">
        <v>6086</v>
      </c>
      <c r="D2194" t="s">
        <v>96</v>
      </c>
      <c r="E2194" t="s">
        <v>16</v>
      </c>
      <c r="F2194" t="s">
        <v>23</v>
      </c>
      <c r="G2194" t="s">
        <v>23</v>
      </c>
      <c r="H2194" t="s">
        <v>96</v>
      </c>
      <c r="I2194" t="s">
        <v>31</v>
      </c>
      <c r="J2194">
        <v>20864.05</v>
      </c>
      <c r="K2194">
        <v>1</v>
      </c>
      <c r="L2194" t="s">
        <v>145</v>
      </c>
      <c r="M2194" t="s">
        <v>4300</v>
      </c>
      <c r="O2194">
        <v>1095</v>
      </c>
      <c r="P2194" t="s">
        <v>20</v>
      </c>
      <c r="Q2194">
        <v>0</v>
      </c>
      <c r="R2194" s="48">
        <v>2.7777777777773238E-3</v>
      </c>
      <c r="S2194">
        <v>1</v>
      </c>
    </row>
    <row r="2195" spans="1:19" x14ac:dyDescent="0.25">
      <c r="A2195" t="s">
        <v>4577</v>
      </c>
      <c r="B2195" t="s">
        <v>4578</v>
      </c>
      <c r="C2195">
        <v>6086</v>
      </c>
      <c r="D2195" t="s">
        <v>96</v>
      </c>
      <c r="E2195" t="s">
        <v>16</v>
      </c>
      <c r="F2195" t="s">
        <v>23</v>
      </c>
      <c r="G2195" t="s">
        <v>23</v>
      </c>
      <c r="H2195" t="s">
        <v>96</v>
      </c>
      <c r="I2195" t="s">
        <v>31</v>
      </c>
      <c r="J2195">
        <v>20864.05</v>
      </c>
      <c r="K2195">
        <v>1</v>
      </c>
      <c r="L2195" t="s">
        <v>145</v>
      </c>
      <c r="M2195" t="s">
        <v>4300</v>
      </c>
      <c r="O2195">
        <v>879</v>
      </c>
      <c r="P2195" t="s">
        <v>20</v>
      </c>
      <c r="Q2195">
        <v>0</v>
      </c>
      <c r="R2195" s="48">
        <v>1.6666666666666607E-2</v>
      </c>
      <c r="S2195">
        <v>1</v>
      </c>
    </row>
    <row r="2196" spans="1:19" x14ac:dyDescent="0.25">
      <c r="A2196" t="s">
        <v>4579</v>
      </c>
      <c r="B2196" t="s">
        <v>4580</v>
      </c>
      <c r="C2196">
        <v>6086</v>
      </c>
      <c r="D2196" t="s">
        <v>96</v>
      </c>
      <c r="E2196" t="s">
        <v>16</v>
      </c>
      <c r="F2196" t="s">
        <v>29</v>
      </c>
      <c r="G2196" t="s">
        <v>30</v>
      </c>
      <c r="H2196" t="s">
        <v>96</v>
      </c>
      <c r="I2196" t="s">
        <v>22</v>
      </c>
      <c r="J2196">
        <v>20864.05</v>
      </c>
      <c r="K2196">
        <v>1</v>
      </c>
      <c r="L2196" t="s">
        <v>124</v>
      </c>
      <c r="M2196" t="s">
        <v>4300</v>
      </c>
      <c r="O2196">
        <v>1032</v>
      </c>
      <c r="P2196" t="s">
        <v>20</v>
      </c>
      <c r="Q2196">
        <v>5.0999999999999996</v>
      </c>
      <c r="R2196" s="48">
        <v>3.6111111111107874E-3</v>
      </c>
      <c r="S2196">
        <v>0</v>
      </c>
    </row>
    <row r="2197" spans="1:19" x14ac:dyDescent="0.25">
      <c r="A2197" t="s">
        <v>4581</v>
      </c>
      <c r="B2197" t="s">
        <v>4582</v>
      </c>
      <c r="C2197">
        <v>6086</v>
      </c>
      <c r="D2197" t="s">
        <v>96</v>
      </c>
      <c r="E2197" t="s">
        <v>16</v>
      </c>
      <c r="F2197" t="s">
        <v>29</v>
      </c>
      <c r="G2197" t="s">
        <v>30</v>
      </c>
      <c r="H2197" t="s">
        <v>96</v>
      </c>
      <c r="I2197" t="s">
        <v>22</v>
      </c>
      <c r="J2197">
        <v>20864.05</v>
      </c>
      <c r="K2197">
        <v>1</v>
      </c>
      <c r="L2197" t="s">
        <v>124</v>
      </c>
      <c r="M2197" t="s">
        <v>4300</v>
      </c>
      <c r="O2197">
        <v>848</v>
      </c>
      <c r="P2197" t="s">
        <v>20</v>
      </c>
      <c r="Q2197">
        <v>3</v>
      </c>
      <c r="R2197" s="48">
        <v>1.666666666666794E-2</v>
      </c>
      <c r="S2197">
        <v>0</v>
      </c>
    </row>
    <row r="2198" spans="1:19" x14ac:dyDescent="0.25">
      <c r="A2198" t="s">
        <v>4583</v>
      </c>
      <c r="B2198" t="s">
        <v>4584</v>
      </c>
      <c r="C2198">
        <v>6086</v>
      </c>
      <c r="D2198" t="s">
        <v>96</v>
      </c>
      <c r="E2198" t="s">
        <v>16</v>
      </c>
      <c r="F2198" t="s">
        <v>29</v>
      </c>
      <c r="G2198" t="s">
        <v>30</v>
      </c>
      <c r="H2198" t="s">
        <v>96</v>
      </c>
      <c r="I2198" t="s">
        <v>22</v>
      </c>
      <c r="J2198">
        <v>20864.05</v>
      </c>
      <c r="K2198">
        <v>1</v>
      </c>
      <c r="L2198" t="s">
        <v>124</v>
      </c>
      <c r="M2198" t="s">
        <v>4300</v>
      </c>
      <c r="O2198">
        <v>1081</v>
      </c>
      <c r="P2198" t="s">
        <v>20</v>
      </c>
      <c r="Q2198">
        <v>7.8</v>
      </c>
      <c r="R2198" s="48">
        <v>1.6666666666666607E-2</v>
      </c>
      <c r="S2198">
        <v>0</v>
      </c>
    </row>
    <row r="2199" spans="1:19" x14ac:dyDescent="0.25">
      <c r="A2199" t="s">
        <v>4585</v>
      </c>
      <c r="B2199" t="s">
        <v>4586</v>
      </c>
      <c r="C2199">
        <v>6086</v>
      </c>
      <c r="D2199" t="s">
        <v>96</v>
      </c>
      <c r="E2199" t="s">
        <v>16</v>
      </c>
      <c r="F2199" t="s">
        <v>29</v>
      </c>
      <c r="G2199" t="s">
        <v>30</v>
      </c>
      <c r="H2199" t="s">
        <v>96</v>
      </c>
      <c r="I2199" t="s">
        <v>22</v>
      </c>
      <c r="J2199">
        <v>20864.05</v>
      </c>
      <c r="K2199">
        <v>1</v>
      </c>
      <c r="L2199" t="s">
        <v>124</v>
      </c>
      <c r="M2199" t="s">
        <v>4300</v>
      </c>
      <c r="O2199">
        <v>1013</v>
      </c>
      <c r="P2199" t="s">
        <v>20</v>
      </c>
      <c r="Q2199">
        <v>7.7</v>
      </c>
      <c r="R2199" s="48">
        <v>1.6666666666666607E-2</v>
      </c>
      <c r="S2199">
        <v>0</v>
      </c>
    </row>
    <row r="2200" spans="1:19" x14ac:dyDescent="0.25">
      <c r="A2200" t="s">
        <v>4587</v>
      </c>
      <c r="B2200" t="s">
        <v>4588</v>
      </c>
      <c r="C2200">
        <v>6086</v>
      </c>
      <c r="D2200" t="s">
        <v>96</v>
      </c>
      <c r="E2200" t="s">
        <v>16</v>
      </c>
      <c r="F2200" t="s">
        <v>29</v>
      </c>
      <c r="G2200" t="s">
        <v>30</v>
      </c>
      <c r="H2200" t="s">
        <v>96</v>
      </c>
      <c r="I2200" t="s">
        <v>22</v>
      </c>
      <c r="J2200">
        <v>20864.05</v>
      </c>
      <c r="K2200">
        <v>1</v>
      </c>
      <c r="L2200" t="s">
        <v>124</v>
      </c>
      <c r="M2200" t="s">
        <v>4300</v>
      </c>
      <c r="O2200">
        <v>1038</v>
      </c>
      <c r="P2200" t="s">
        <v>20</v>
      </c>
      <c r="Q2200">
        <v>7.4</v>
      </c>
      <c r="R2200" s="48">
        <v>1.6666666666666607E-2</v>
      </c>
      <c r="S2200">
        <v>0</v>
      </c>
    </row>
    <row r="2201" spans="1:19" x14ac:dyDescent="0.25">
      <c r="A2201" t="s">
        <v>4589</v>
      </c>
      <c r="B2201" t="s">
        <v>4590</v>
      </c>
      <c r="C2201">
        <v>6086</v>
      </c>
      <c r="D2201" t="s">
        <v>96</v>
      </c>
      <c r="E2201" t="s">
        <v>16</v>
      </c>
      <c r="F2201" t="s">
        <v>29</v>
      </c>
      <c r="G2201" t="s">
        <v>30</v>
      </c>
      <c r="H2201" t="s">
        <v>96</v>
      </c>
      <c r="I2201" t="s">
        <v>22</v>
      </c>
      <c r="J2201">
        <v>20864.05</v>
      </c>
      <c r="K2201">
        <v>1</v>
      </c>
      <c r="L2201" t="s">
        <v>124</v>
      </c>
      <c r="M2201" t="s">
        <v>4300</v>
      </c>
      <c r="O2201">
        <v>1059</v>
      </c>
      <c r="P2201" t="s">
        <v>20</v>
      </c>
      <c r="Q2201">
        <v>7.6</v>
      </c>
      <c r="R2201" s="48">
        <v>1.6666666666666607E-2</v>
      </c>
      <c r="S2201">
        <v>0</v>
      </c>
    </row>
    <row r="2202" spans="1:19" x14ac:dyDescent="0.25">
      <c r="A2202" t="s">
        <v>4591</v>
      </c>
      <c r="B2202" t="s">
        <v>4592</v>
      </c>
      <c r="C2202">
        <v>6086</v>
      </c>
      <c r="D2202" t="s">
        <v>96</v>
      </c>
      <c r="E2202" t="s">
        <v>16</v>
      </c>
      <c r="F2202" t="s">
        <v>29</v>
      </c>
      <c r="G2202" t="s">
        <v>30</v>
      </c>
      <c r="H2202" t="s">
        <v>96</v>
      </c>
      <c r="I2202" t="s">
        <v>22</v>
      </c>
      <c r="J2202">
        <v>20864.05</v>
      </c>
      <c r="K2202">
        <v>1</v>
      </c>
      <c r="L2202" t="s">
        <v>124</v>
      </c>
      <c r="M2202" t="s">
        <v>4300</v>
      </c>
      <c r="O2202">
        <v>1037</v>
      </c>
      <c r="P2202" t="s">
        <v>20</v>
      </c>
      <c r="Q2202">
        <v>7.6</v>
      </c>
      <c r="R2202" s="48">
        <v>1.6666666666666607E-2</v>
      </c>
      <c r="S2202">
        <v>0</v>
      </c>
    </row>
    <row r="2203" spans="1:19" x14ac:dyDescent="0.25">
      <c r="A2203" t="s">
        <v>4593</v>
      </c>
      <c r="B2203" t="s">
        <v>4594</v>
      </c>
      <c r="C2203">
        <v>6086</v>
      </c>
      <c r="D2203" t="s">
        <v>96</v>
      </c>
      <c r="E2203" t="s">
        <v>16</v>
      </c>
      <c r="F2203" t="s">
        <v>29</v>
      </c>
      <c r="G2203" t="s">
        <v>30</v>
      </c>
      <c r="H2203" t="s">
        <v>96</v>
      </c>
      <c r="I2203" t="s">
        <v>22</v>
      </c>
      <c r="J2203">
        <v>20864.05</v>
      </c>
      <c r="K2203">
        <v>1</v>
      </c>
      <c r="L2203" t="s">
        <v>124</v>
      </c>
      <c r="M2203" t="s">
        <v>4300</v>
      </c>
      <c r="O2203">
        <v>850</v>
      </c>
      <c r="P2203" t="s">
        <v>20</v>
      </c>
      <c r="Q2203">
        <v>0</v>
      </c>
      <c r="R2203" s="48">
        <v>1.6666666666666607E-2</v>
      </c>
      <c r="S2203">
        <v>1</v>
      </c>
    </row>
    <row r="2204" spans="1:19" x14ac:dyDescent="0.25">
      <c r="A2204" t="s">
        <v>4596</v>
      </c>
      <c r="B2204" t="s">
        <v>4595</v>
      </c>
      <c r="C2204">
        <v>6086</v>
      </c>
      <c r="D2204" t="s">
        <v>96</v>
      </c>
      <c r="E2204" t="s">
        <v>16</v>
      </c>
      <c r="F2204" t="s">
        <v>23</v>
      </c>
      <c r="G2204" t="s">
        <v>23</v>
      </c>
      <c r="H2204" t="s">
        <v>96</v>
      </c>
      <c r="I2204" t="s">
        <v>24</v>
      </c>
      <c r="J2204">
        <v>20864.05</v>
      </c>
      <c r="K2204">
        <v>1</v>
      </c>
      <c r="L2204" t="s">
        <v>134</v>
      </c>
      <c r="M2204" t="s">
        <v>4300</v>
      </c>
      <c r="O2204">
        <v>0</v>
      </c>
      <c r="P2204" t="s">
        <v>20</v>
      </c>
      <c r="Q2204">
        <v>0</v>
      </c>
      <c r="R2204" s="48">
        <v>2.7777777777693302E-4</v>
      </c>
      <c r="S2204">
        <v>1</v>
      </c>
    </row>
    <row r="2205" spans="1:19" x14ac:dyDescent="0.25">
      <c r="A2205" t="s">
        <v>4597</v>
      </c>
      <c r="B2205" t="s">
        <v>4598</v>
      </c>
      <c r="C2205">
        <v>6086</v>
      </c>
      <c r="D2205" t="s">
        <v>96</v>
      </c>
      <c r="E2205" t="s">
        <v>16</v>
      </c>
      <c r="F2205" t="s">
        <v>23</v>
      </c>
      <c r="G2205" t="s">
        <v>23</v>
      </c>
      <c r="H2205" t="s">
        <v>96</v>
      </c>
      <c r="I2205" t="s">
        <v>24</v>
      </c>
      <c r="J2205">
        <v>20864.05</v>
      </c>
      <c r="K2205">
        <v>0</v>
      </c>
      <c r="L2205" t="s">
        <v>134</v>
      </c>
      <c r="M2205" t="s">
        <v>4300</v>
      </c>
      <c r="O2205">
        <v>0</v>
      </c>
      <c r="P2205" t="s">
        <v>20</v>
      </c>
      <c r="Q2205">
        <v>0</v>
      </c>
      <c r="R2205" s="48">
        <v>1.6666666666666607E-2</v>
      </c>
      <c r="S2205">
        <v>0</v>
      </c>
    </row>
    <row r="2206" spans="1:19" x14ac:dyDescent="0.25">
      <c r="A2206" t="s">
        <v>4599</v>
      </c>
      <c r="B2206" t="s">
        <v>4600</v>
      </c>
      <c r="C2206">
        <v>6086</v>
      </c>
      <c r="D2206" t="s">
        <v>96</v>
      </c>
      <c r="E2206" t="s">
        <v>16</v>
      </c>
      <c r="F2206" t="s">
        <v>23</v>
      </c>
      <c r="G2206" t="s">
        <v>23</v>
      </c>
      <c r="H2206" t="s">
        <v>96</v>
      </c>
      <c r="I2206" t="s">
        <v>24</v>
      </c>
      <c r="J2206">
        <v>20864.05</v>
      </c>
      <c r="K2206">
        <v>0</v>
      </c>
      <c r="L2206" t="s">
        <v>134</v>
      </c>
      <c r="M2206" t="s">
        <v>4300</v>
      </c>
      <c r="O2206">
        <v>0</v>
      </c>
      <c r="P2206" t="s">
        <v>20</v>
      </c>
      <c r="Q2206">
        <v>0</v>
      </c>
      <c r="R2206" s="48">
        <v>1.6666666666666607E-2</v>
      </c>
      <c r="S2206">
        <v>0</v>
      </c>
    </row>
    <row r="2207" spans="1:19" x14ac:dyDescent="0.25">
      <c r="A2207" t="s">
        <v>4601</v>
      </c>
      <c r="B2207" t="s">
        <v>4602</v>
      </c>
      <c r="C2207">
        <v>6086</v>
      </c>
      <c r="D2207" t="s">
        <v>96</v>
      </c>
      <c r="E2207" t="s">
        <v>16</v>
      </c>
      <c r="F2207" t="s">
        <v>23</v>
      </c>
      <c r="G2207" t="s">
        <v>23</v>
      </c>
      <c r="H2207" t="s">
        <v>96</v>
      </c>
      <c r="I2207" t="s">
        <v>24</v>
      </c>
      <c r="J2207">
        <v>20864.2</v>
      </c>
      <c r="K2207">
        <v>1</v>
      </c>
      <c r="L2207" t="s">
        <v>134</v>
      </c>
      <c r="M2207" t="s">
        <v>4300</v>
      </c>
      <c r="O2207">
        <v>1000</v>
      </c>
      <c r="P2207" t="s">
        <v>20</v>
      </c>
      <c r="Q2207">
        <v>3.9</v>
      </c>
      <c r="R2207" s="48">
        <v>1.666666666666794E-2</v>
      </c>
      <c r="S2207">
        <v>0</v>
      </c>
    </row>
    <row r="2208" spans="1:19" x14ac:dyDescent="0.25">
      <c r="A2208" t="s">
        <v>4603</v>
      </c>
      <c r="B2208" t="s">
        <v>4604</v>
      </c>
      <c r="C2208">
        <v>6086</v>
      </c>
      <c r="D2208" t="s">
        <v>96</v>
      </c>
      <c r="E2208" t="s">
        <v>16</v>
      </c>
      <c r="F2208" t="s">
        <v>29</v>
      </c>
      <c r="G2208" t="s">
        <v>30</v>
      </c>
      <c r="H2208" t="s">
        <v>96</v>
      </c>
      <c r="I2208" t="s">
        <v>22</v>
      </c>
      <c r="J2208">
        <v>20864.2</v>
      </c>
      <c r="K2208">
        <v>1</v>
      </c>
      <c r="L2208" t="s">
        <v>124</v>
      </c>
      <c r="M2208" t="s">
        <v>4300</v>
      </c>
      <c r="O2208">
        <v>1033</v>
      </c>
      <c r="P2208" t="s">
        <v>20</v>
      </c>
      <c r="Q2208">
        <v>8.6999999999999993</v>
      </c>
      <c r="R2208" s="48">
        <v>1.6666666666655949E-3</v>
      </c>
      <c r="S2208">
        <v>0</v>
      </c>
    </row>
    <row r="2209" spans="1:19" x14ac:dyDescent="0.25">
      <c r="A2209" t="s">
        <v>4605</v>
      </c>
      <c r="B2209" t="s">
        <v>4606</v>
      </c>
      <c r="C2209">
        <v>6086</v>
      </c>
      <c r="D2209" t="s">
        <v>96</v>
      </c>
      <c r="E2209" t="s">
        <v>16</v>
      </c>
      <c r="F2209" t="s">
        <v>29</v>
      </c>
      <c r="G2209" t="s">
        <v>30</v>
      </c>
      <c r="H2209" t="s">
        <v>96</v>
      </c>
      <c r="I2209" t="s">
        <v>22</v>
      </c>
      <c r="J2209">
        <v>20864.2</v>
      </c>
      <c r="K2209">
        <v>1</v>
      </c>
      <c r="L2209" t="s">
        <v>124</v>
      </c>
      <c r="M2209" t="s">
        <v>4300</v>
      </c>
      <c r="O2209">
        <v>986</v>
      </c>
      <c r="P2209" t="s">
        <v>20</v>
      </c>
      <c r="Q2209">
        <v>6.9</v>
      </c>
      <c r="R2209" s="48">
        <v>1.6666666666666607E-2</v>
      </c>
      <c r="S2209">
        <v>0</v>
      </c>
    </row>
    <row r="2210" spans="1:19" x14ac:dyDescent="0.25">
      <c r="A2210" t="s">
        <v>4607</v>
      </c>
      <c r="B2210" t="s">
        <v>4608</v>
      </c>
      <c r="C2210">
        <v>6086</v>
      </c>
      <c r="D2210" t="s">
        <v>96</v>
      </c>
      <c r="E2210" t="s">
        <v>16</v>
      </c>
      <c r="F2210" t="s">
        <v>29</v>
      </c>
      <c r="G2210" t="s">
        <v>30</v>
      </c>
      <c r="H2210" t="s">
        <v>96</v>
      </c>
      <c r="I2210" t="s">
        <v>22</v>
      </c>
      <c r="J2210">
        <v>20864.2</v>
      </c>
      <c r="K2210">
        <v>1</v>
      </c>
      <c r="L2210" t="s">
        <v>124</v>
      </c>
      <c r="M2210" t="s">
        <v>4300</v>
      </c>
      <c r="O2210">
        <v>903</v>
      </c>
      <c r="P2210" t="s">
        <v>20</v>
      </c>
      <c r="Q2210">
        <v>8</v>
      </c>
      <c r="R2210" s="48">
        <v>1.6666666666666607E-2</v>
      </c>
      <c r="S2210">
        <v>0</v>
      </c>
    </row>
    <row r="2211" spans="1:19" x14ac:dyDescent="0.25">
      <c r="A2211" t="s">
        <v>4609</v>
      </c>
      <c r="B2211" t="s">
        <v>4610</v>
      </c>
      <c r="C2211">
        <v>6086</v>
      </c>
      <c r="D2211" t="s">
        <v>96</v>
      </c>
      <c r="E2211" t="s">
        <v>16</v>
      </c>
      <c r="F2211" t="s">
        <v>29</v>
      </c>
      <c r="G2211" t="s">
        <v>30</v>
      </c>
      <c r="H2211" t="s">
        <v>96</v>
      </c>
      <c r="I2211" t="s">
        <v>22</v>
      </c>
      <c r="J2211">
        <v>20864.2</v>
      </c>
      <c r="K2211">
        <v>1</v>
      </c>
      <c r="L2211" t="s">
        <v>124</v>
      </c>
      <c r="M2211" t="s">
        <v>4300</v>
      </c>
      <c r="O2211">
        <v>1079</v>
      </c>
      <c r="P2211" t="s">
        <v>20</v>
      </c>
      <c r="Q2211">
        <v>7.8</v>
      </c>
      <c r="R2211" s="48">
        <v>1.6666666666666607E-2</v>
      </c>
      <c r="S2211">
        <v>0</v>
      </c>
    </row>
    <row r="2212" spans="1:19" x14ac:dyDescent="0.25">
      <c r="A2212" t="s">
        <v>4611</v>
      </c>
      <c r="B2212" t="s">
        <v>4612</v>
      </c>
      <c r="C2212">
        <v>6086</v>
      </c>
      <c r="D2212" t="s">
        <v>96</v>
      </c>
      <c r="E2212" t="s">
        <v>16</v>
      </c>
      <c r="F2212" t="s">
        <v>29</v>
      </c>
      <c r="G2212" t="s">
        <v>30</v>
      </c>
      <c r="H2212" t="s">
        <v>96</v>
      </c>
      <c r="I2212" t="s">
        <v>22</v>
      </c>
      <c r="J2212">
        <v>20864.3</v>
      </c>
      <c r="K2212">
        <v>1</v>
      </c>
      <c r="L2212" t="s">
        <v>124</v>
      </c>
      <c r="M2212" t="s">
        <v>4300</v>
      </c>
      <c r="O2212">
        <v>1063</v>
      </c>
      <c r="P2212" t="s">
        <v>20</v>
      </c>
      <c r="Q2212">
        <v>7.9</v>
      </c>
      <c r="R2212" s="48">
        <v>1.666666666666794E-2</v>
      </c>
      <c r="S2212">
        <v>0</v>
      </c>
    </row>
    <row r="2213" spans="1:19" x14ac:dyDescent="0.25">
      <c r="A2213" t="s">
        <v>4613</v>
      </c>
      <c r="B2213" t="s">
        <v>4614</v>
      </c>
      <c r="C2213">
        <v>6086</v>
      </c>
      <c r="D2213" t="s">
        <v>96</v>
      </c>
      <c r="E2213" t="s">
        <v>16</v>
      </c>
      <c r="F2213" t="s">
        <v>17</v>
      </c>
      <c r="G2213" t="s">
        <v>17</v>
      </c>
      <c r="H2213" t="s">
        <v>96</v>
      </c>
      <c r="I2213" t="s">
        <v>19</v>
      </c>
      <c r="J2213">
        <v>20864.3</v>
      </c>
      <c r="K2213">
        <v>1</v>
      </c>
      <c r="L2213" t="s">
        <v>101</v>
      </c>
      <c r="M2213" t="s">
        <v>4300</v>
      </c>
      <c r="O2213">
        <v>1174</v>
      </c>
      <c r="P2213" t="s">
        <v>20</v>
      </c>
      <c r="Q2213">
        <v>6</v>
      </c>
      <c r="R2213" s="48">
        <v>1.5833333333333144E-2</v>
      </c>
      <c r="S2213">
        <v>0</v>
      </c>
    </row>
    <row r="2214" spans="1:19" x14ac:dyDescent="0.25">
      <c r="A2214" t="s">
        <v>4615</v>
      </c>
      <c r="B2214" t="s">
        <v>4616</v>
      </c>
      <c r="C2214">
        <v>6086</v>
      </c>
      <c r="D2214" t="s">
        <v>96</v>
      </c>
      <c r="E2214" t="s">
        <v>16</v>
      </c>
      <c r="F2214" t="s">
        <v>17</v>
      </c>
      <c r="G2214" t="s">
        <v>17</v>
      </c>
      <c r="H2214" t="s">
        <v>96</v>
      </c>
      <c r="I2214" t="s">
        <v>19</v>
      </c>
      <c r="J2214">
        <v>20864.3</v>
      </c>
      <c r="K2214">
        <v>1</v>
      </c>
      <c r="L2214" t="s">
        <v>101</v>
      </c>
      <c r="M2214" t="s">
        <v>4300</v>
      </c>
      <c r="O2214">
        <v>1177</v>
      </c>
      <c r="P2214" t="s">
        <v>20</v>
      </c>
      <c r="Q2214">
        <v>6.1</v>
      </c>
      <c r="R2214" s="48">
        <v>1.6666666666666607E-2</v>
      </c>
      <c r="S2214">
        <v>0</v>
      </c>
    </row>
    <row r="2215" spans="1:19" x14ac:dyDescent="0.25">
      <c r="A2215" t="s">
        <v>4617</v>
      </c>
      <c r="B2215" t="s">
        <v>4618</v>
      </c>
      <c r="C2215">
        <v>6086</v>
      </c>
      <c r="D2215" t="s">
        <v>96</v>
      </c>
      <c r="E2215" t="s">
        <v>16</v>
      </c>
      <c r="F2215" t="s">
        <v>21</v>
      </c>
      <c r="G2215" t="s">
        <v>21</v>
      </c>
      <c r="H2215" t="s">
        <v>96</v>
      </c>
      <c r="I2215" t="s">
        <v>22</v>
      </c>
      <c r="J2215">
        <v>20864.3</v>
      </c>
      <c r="K2215">
        <v>1</v>
      </c>
      <c r="L2215" t="s">
        <v>97</v>
      </c>
      <c r="M2215" t="s">
        <v>4300</v>
      </c>
      <c r="O2215">
        <v>861</v>
      </c>
      <c r="P2215" t="s">
        <v>20</v>
      </c>
      <c r="Q2215">
        <v>2.1</v>
      </c>
      <c r="R2215" s="48">
        <v>5.2777777777777146E-3</v>
      </c>
      <c r="S2215">
        <v>0</v>
      </c>
    </row>
    <row r="2216" spans="1:19" x14ac:dyDescent="0.25">
      <c r="A2216" t="s">
        <v>4619</v>
      </c>
      <c r="B2216" t="s">
        <v>4620</v>
      </c>
      <c r="C2216">
        <v>6086</v>
      </c>
      <c r="D2216" t="s">
        <v>96</v>
      </c>
      <c r="E2216" t="s">
        <v>16</v>
      </c>
      <c r="F2216" t="s">
        <v>21</v>
      </c>
      <c r="G2216" t="s">
        <v>21</v>
      </c>
      <c r="H2216" t="s">
        <v>96</v>
      </c>
      <c r="I2216" t="s">
        <v>22</v>
      </c>
      <c r="J2216">
        <v>20864.3</v>
      </c>
      <c r="K2216">
        <v>1</v>
      </c>
      <c r="L2216" t="s">
        <v>97</v>
      </c>
      <c r="M2216" t="s">
        <v>4300</v>
      </c>
      <c r="O2216">
        <v>1157</v>
      </c>
      <c r="P2216" t="s">
        <v>20</v>
      </c>
      <c r="Q2216">
        <v>5.9</v>
      </c>
      <c r="R2216" s="48">
        <v>1.6666666666666607E-2</v>
      </c>
      <c r="S2216">
        <v>0</v>
      </c>
    </row>
    <row r="2217" spans="1:19" x14ac:dyDescent="0.25">
      <c r="A2217" t="s">
        <v>4621</v>
      </c>
      <c r="B2217" t="s">
        <v>4622</v>
      </c>
      <c r="C2217">
        <v>6086</v>
      </c>
      <c r="D2217" t="s">
        <v>96</v>
      </c>
      <c r="E2217" t="s">
        <v>16</v>
      </c>
      <c r="F2217" t="s">
        <v>17</v>
      </c>
      <c r="G2217" t="s">
        <v>17</v>
      </c>
      <c r="H2217" t="s">
        <v>96</v>
      </c>
      <c r="I2217" t="s">
        <v>19</v>
      </c>
      <c r="J2217">
        <v>20864.3</v>
      </c>
      <c r="K2217">
        <v>1</v>
      </c>
      <c r="L2217" t="s">
        <v>101</v>
      </c>
      <c r="M2217" t="s">
        <v>4300</v>
      </c>
      <c r="O2217">
        <v>1157</v>
      </c>
      <c r="P2217" t="s">
        <v>20</v>
      </c>
      <c r="Q2217">
        <v>6.1</v>
      </c>
      <c r="R2217" s="48">
        <v>1.9444444444438602E-3</v>
      </c>
      <c r="S2217">
        <v>0</v>
      </c>
    </row>
    <row r="2218" spans="1:19" x14ac:dyDescent="0.25">
      <c r="A2218" t="s">
        <v>4623</v>
      </c>
      <c r="B2218" t="s">
        <v>1563</v>
      </c>
      <c r="C2218">
        <v>6086</v>
      </c>
      <c r="D2218" t="s">
        <v>96</v>
      </c>
      <c r="E2218" t="s">
        <v>16</v>
      </c>
      <c r="F2218" t="s">
        <v>17</v>
      </c>
      <c r="G2218" t="s">
        <v>17</v>
      </c>
      <c r="H2218" t="s">
        <v>96</v>
      </c>
      <c r="I2218" t="s">
        <v>19</v>
      </c>
      <c r="J2218">
        <v>20864.3</v>
      </c>
      <c r="K2218">
        <v>1</v>
      </c>
      <c r="L2218" t="s">
        <v>101</v>
      </c>
      <c r="M2218" t="s">
        <v>4300</v>
      </c>
      <c r="O2218">
        <v>1166</v>
      </c>
      <c r="P2218" t="s">
        <v>20</v>
      </c>
      <c r="Q2218">
        <v>6</v>
      </c>
      <c r="R2218" s="48">
        <v>1.0277777777778496E-2</v>
      </c>
      <c r="S2218">
        <v>0</v>
      </c>
    </row>
    <row r="2219" spans="1:19" x14ac:dyDescent="0.25">
      <c r="A2219" t="s">
        <v>4624</v>
      </c>
      <c r="B2219" t="s">
        <v>4625</v>
      </c>
      <c r="C2219">
        <v>6086</v>
      </c>
      <c r="D2219" t="s">
        <v>96</v>
      </c>
      <c r="E2219" t="s">
        <v>16</v>
      </c>
      <c r="F2219" t="s">
        <v>17</v>
      </c>
      <c r="G2219" t="s">
        <v>17</v>
      </c>
      <c r="H2219" t="s">
        <v>96</v>
      </c>
      <c r="I2219" t="s">
        <v>19</v>
      </c>
      <c r="J2219">
        <v>20864.3</v>
      </c>
      <c r="K2219">
        <v>1</v>
      </c>
      <c r="L2219" t="s">
        <v>101</v>
      </c>
      <c r="M2219" t="s">
        <v>4300</v>
      </c>
      <c r="O2219">
        <v>1160</v>
      </c>
      <c r="P2219" t="s">
        <v>20</v>
      </c>
      <c r="Q2219">
        <v>6.2</v>
      </c>
      <c r="R2219" s="48">
        <v>1.6666666666666607E-2</v>
      </c>
      <c r="S2219">
        <v>0</v>
      </c>
    </row>
    <row r="2220" spans="1:19" x14ac:dyDescent="0.25">
      <c r="A2220" t="s">
        <v>4626</v>
      </c>
      <c r="B2220" t="s">
        <v>4627</v>
      </c>
      <c r="C2220">
        <v>6086</v>
      </c>
      <c r="D2220" t="s">
        <v>96</v>
      </c>
      <c r="E2220" t="s">
        <v>16</v>
      </c>
      <c r="F2220" t="s">
        <v>17</v>
      </c>
      <c r="G2220" t="s">
        <v>17</v>
      </c>
      <c r="H2220" t="s">
        <v>96</v>
      </c>
      <c r="I2220" t="s">
        <v>19</v>
      </c>
      <c r="J2220">
        <v>20864.400000000001</v>
      </c>
      <c r="K2220">
        <v>1</v>
      </c>
      <c r="L2220" t="s">
        <v>101</v>
      </c>
      <c r="M2220" t="s">
        <v>4300</v>
      </c>
      <c r="O2220">
        <v>1161</v>
      </c>
      <c r="P2220" t="s">
        <v>20</v>
      </c>
      <c r="Q2220">
        <v>6.1</v>
      </c>
      <c r="R2220" s="48">
        <v>1.7500000000000071E-2</v>
      </c>
      <c r="S2220">
        <v>0</v>
      </c>
    </row>
    <row r="2221" spans="1:19" x14ac:dyDescent="0.25">
      <c r="A2221" t="s">
        <v>4628</v>
      </c>
      <c r="B2221" t="s">
        <v>4629</v>
      </c>
      <c r="C2221">
        <v>6086</v>
      </c>
      <c r="D2221" t="s">
        <v>96</v>
      </c>
      <c r="E2221" t="s">
        <v>16</v>
      </c>
      <c r="F2221" t="s">
        <v>17</v>
      </c>
      <c r="G2221" t="s">
        <v>17</v>
      </c>
      <c r="H2221" t="s">
        <v>96</v>
      </c>
      <c r="I2221" t="s">
        <v>19</v>
      </c>
      <c r="J2221">
        <v>20864.400000000001</v>
      </c>
      <c r="K2221">
        <v>1</v>
      </c>
      <c r="L2221" t="s">
        <v>101</v>
      </c>
      <c r="M2221" t="s">
        <v>4300</v>
      </c>
      <c r="O2221">
        <v>1086</v>
      </c>
      <c r="P2221" t="s">
        <v>20</v>
      </c>
      <c r="Q2221">
        <v>5.5</v>
      </c>
      <c r="R2221" s="48">
        <v>1.6666666666666607E-2</v>
      </c>
      <c r="S2221">
        <v>0</v>
      </c>
    </row>
    <row r="2222" spans="1:19" x14ac:dyDescent="0.25">
      <c r="A2222" t="s">
        <v>4631</v>
      </c>
      <c r="B2222" t="s">
        <v>4632</v>
      </c>
      <c r="C2222">
        <v>6086</v>
      </c>
      <c r="D2222" t="s">
        <v>96</v>
      </c>
      <c r="E2222" t="s">
        <v>16</v>
      </c>
      <c r="F2222" t="s">
        <v>17</v>
      </c>
      <c r="G2222" t="s">
        <v>17</v>
      </c>
      <c r="H2222" t="s">
        <v>96</v>
      </c>
      <c r="I2222" t="s">
        <v>19</v>
      </c>
      <c r="J2222">
        <v>20864.400000000001</v>
      </c>
      <c r="K2222">
        <v>1</v>
      </c>
      <c r="L2222" t="s">
        <v>101</v>
      </c>
      <c r="M2222" t="s">
        <v>4300</v>
      </c>
      <c r="O2222">
        <v>1068</v>
      </c>
      <c r="P2222" t="s">
        <v>20</v>
      </c>
      <c r="Q2222">
        <v>5.5</v>
      </c>
      <c r="R2222" s="48">
        <v>1.6666666666666607E-2</v>
      </c>
      <c r="S2222">
        <v>0</v>
      </c>
    </row>
    <row r="2223" spans="1:19" x14ac:dyDescent="0.25">
      <c r="A2223" t="s">
        <v>4633</v>
      </c>
      <c r="B2223" t="s">
        <v>4634</v>
      </c>
      <c r="C2223">
        <v>6086</v>
      </c>
      <c r="D2223" t="s">
        <v>96</v>
      </c>
      <c r="E2223" t="s">
        <v>16</v>
      </c>
      <c r="F2223" t="s">
        <v>17</v>
      </c>
      <c r="G2223" t="s">
        <v>17</v>
      </c>
      <c r="H2223" t="s">
        <v>96</v>
      </c>
      <c r="I2223" t="s">
        <v>19</v>
      </c>
      <c r="J2223">
        <v>20864.400000000001</v>
      </c>
      <c r="K2223">
        <v>1</v>
      </c>
      <c r="L2223" t="s">
        <v>101</v>
      </c>
      <c r="M2223" t="s">
        <v>4300</v>
      </c>
      <c r="O2223">
        <v>1101</v>
      </c>
      <c r="P2223" t="s">
        <v>20</v>
      </c>
      <c r="Q2223">
        <v>6</v>
      </c>
      <c r="R2223" s="48">
        <v>1.6666666666666607E-2</v>
      </c>
      <c r="S2223">
        <v>0</v>
      </c>
    </row>
    <row r="2224" spans="1:19" x14ac:dyDescent="0.25">
      <c r="A2224" t="s">
        <v>4635</v>
      </c>
      <c r="B2224" t="s">
        <v>4636</v>
      </c>
      <c r="C2224">
        <v>6086</v>
      </c>
      <c r="D2224" t="s">
        <v>96</v>
      </c>
      <c r="E2224" t="s">
        <v>16</v>
      </c>
      <c r="F2224" t="s">
        <v>17</v>
      </c>
      <c r="G2224" t="s">
        <v>17</v>
      </c>
      <c r="H2224" t="s">
        <v>96</v>
      </c>
      <c r="I2224" t="s">
        <v>19</v>
      </c>
      <c r="J2224">
        <v>20864.400000000001</v>
      </c>
      <c r="K2224">
        <v>1</v>
      </c>
      <c r="L2224" t="s">
        <v>101</v>
      </c>
      <c r="M2224" t="s">
        <v>4300</v>
      </c>
      <c r="O2224">
        <v>855</v>
      </c>
      <c r="P2224" t="s">
        <v>20</v>
      </c>
      <c r="Q2224">
        <v>2.5</v>
      </c>
      <c r="R2224" s="48">
        <v>1.6666666666666607E-2</v>
      </c>
      <c r="S2224">
        <v>0</v>
      </c>
    </row>
    <row r="2225" spans="1:19" x14ac:dyDescent="0.25">
      <c r="A2225" t="s">
        <v>4637</v>
      </c>
      <c r="B2225" t="s">
        <v>4638</v>
      </c>
      <c r="C2225">
        <v>6086</v>
      </c>
      <c r="D2225" t="s">
        <v>96</v>
      </c>
      <c r="E2225" t="s">
        <v>16</v>
      </c>
      <c r="F2225" t="s">
        <v>21</v>
      </c>
      <c r="G2225" t="s">
        <v>21</v>
      </c>
      <c r="H2225" t="s">
        <v>96</v>
      </c>
      <c r="I2225" t="s">
        <v>22</v>
      </c>
      <c r="J2225">
        <v>20864.400000000001</v>
      </c>
      <c r="K2225">
        <v>1</v>
      </c>
      <c r="L2225" t="s">
        <v>97</v>
      </c>
      <c r="M2225" t="s">
        <v>4300</v>
      </c>
      <c r="O2225">
        <v>1111</v>
      </c>
      <c r="P2225" t="s">
        <v>20</v>
      </c>
      <c r="Q2225">
        <v>7</v>
      </c>
      <c r="R2225" s="48">
        <v>4.7222222222225163E-3</v>
      </c>
      <c r="S2225">
        <v>0</v>
      </c>
    </row>
    <row r="2226" spans="1:19" x14ac:dyDescent="0.25">
      <c r="A2226" t="s">
        <v>4639</v>
      </c>
      <c r="B2226" t="s">
        <v>4640</v>
      </c>
      <c r="C2226">
        <v>6086</v>
      </c>
      <c r="D2226" t="s">
        <v>96</v>
      </c>
      <c r="E2226" t="s">
        <v>16</v>
      </c>
      <c r="F2226" t="s">
        <v>21</v>
      </c>
      <c r="G2226" t="s">
        <v>21</v>
      </c>
      <c r="H2226" t="s">
        <v>96</v>
      </c>
      <c r="I2226" t="s">
        <v>22</v>
      </c>
      <c r="J2226">
        <v>20864.400000000001</v>
      </c>
      <c r="K2226">
        <v>1</v>
      </c>
      <c r="L2226" t="s">
        <v>97</v>
      </c>
      <c r="M2226" t="s">
        <v>4300</v>
      </c>
      <c r="O2226">
        <v>1071</v>
      </c>
      <c r="P2226" t="s">
        <v>20</v>
      </c>
      <c r="Q2226">
        <v>6.7</v>
      </c>
      <c r="R2226" s="48">
        <v>1.6666666666666607E-2</v>
      </c>
      <c r="S2226">
        <v>0</v>
      </c>
    </row>
    <row r="2227" spans="1:19" x14ac:dyDescent="0.25">
      <c r="A2227" t="s">
        <v>4641</v>
      </c>
      <c r="B2227" t="s">
        <v>4642</v>
      </c>
      <c r="C2227">
        <v>6086</v>
      </c>
      <c r="D2227" t="s">
        <v>96</v>
      </c>
      <c r="E2227" t="s">
        <v>16</v>
      </c>
      <c r="F2227" t="s">
        <v>26</v>
      </c>
      <c r="G2227" t="s">
        <v>27</v>
      </c>
      <c r="H2227" t="s">
        <v>96</v>
      </c>
      <c r="I2227" t="s">
        <v>19</v>
      </c>
      <c r="J2227">
        <v>20864.5</v>
      </c>
      <c r="K2227">
        <v>1</v>
      </c>
      <c r="L2227" t="s">
        <v>114</v>
      </c>
      <c r="M2227" t="s">
        <v>4300</v>
      </c>
      <c r="O2227">
        <v>1146</v>
      </c>
      <c r="P2227" t="s">
        <v>20</v>
      </c>
      <c r="Q2227">
        <v>7</v>
      </c>
      <c r="R2227" s="48">
        <v>1.6666666666666607E-2</v>
      </c>
      <c r="S2227">
        <v>0</v>
      </c>
    </row>
    <row r="2228" spans="1:19" x14ac:dyDescent="0.25">
      <c r="A2228" t="s">
        <v>4643</v>
      </c>
      <c r="B2228" t="s">
        <v>4644</v>
      </c>
      <c r="C2228">
        <v>6086</v>
      </c>
      <c r="D2228" t="s">
        <v>96</v>
      </c>
      <c r="E2228" t="s">
        <v>16</v>
      </c>
      <c r="F2228" t="s">
        <v>26</v>
      </c>
      <c r="G2228" t="s">
        <v>27</v>
      </c>
      <c r="H2228" t="s">
        <v>96</v>
      </c>
      <c r="I2228" t="s">
        <v>19</v>
      </c>
      <c r="J2228">
        <v>20864.5</v>
      </c>
      <c r="K2228">
        <v>1</v>
      </c>
      <c r="L2228" t="s">
        <v>114</v>
      </c>
      <c r="M2228" t="s">
        <v>4300</v>
      </c>
      <c r="O2228">
        <v>1154</v>
      </c>
      <c r="P2228" t="s">
        <v>20</v>
      </c>
      <c r="Q2228">
        <v>7.2</v>
      </c>
      <c r="R2228" s="48">
        <v>1.6666666666666607E-2</v>
      </c>
      <c r="S2228">
        <v>0</v>
      </c>
    </row>
    <row r="2229" spans="1:19" x14ac:dyDescent="0.25">
      <c r="A2229" t="s">
        <v>4645</v>
      </c>
      <c r="B2229" t="s">
        <v>4646</v>
      </c>
      <c r="C2229">
        <v>6086</v>
      </c>
      <c r="D2229" t="s">
        <v>96</v>
      </c>
      <c r="E2229" t="s">
        <v>16</v>
      </c>
      <c r="F2229" t="s">
        <v>26</v>
      </c>
      <c r="G2229" t="s">
        <v>27</v>
      </c>
      <c r="H2229" t="s">
        <v>96</v>
      </c>
      <c r="I2229" t="s">
        <v>19</v>
      </c>
      <c r="J2229">
        <v>20864.5</v>
      </c>
      <c r="K2229">
        <v>1</v>
      </c>
      <c r="L2229" t="s">
        <v>114</v>
      </c>
      <c r="M2229" t="s">
        <v>4300</v>
      </c>
      <c r="O2229">
        <v>1072</v>
      </c>
      <c r="P2229" t="s">
        <v>20</v>
      </c>
      <c r="Q2229">
        <v>7.8</v>
      </c>
      <c r="R2229" s="48">
        <v>1.0277777777777164E-2</v>
      </c>
      <c r="S2229">
        <v>0</v>
      </c>
    </row>
    <row r="2230" spans="1:19" x14ac:dyDescent="0.25">
      <c r="A2230" t="s">
        <v>4647</v>
      </c>
      <c r="B2230" t="s">
        <v>4648</v>
      </c>
      <c r="C2230">
        <v>6086</v>
      </c>
      <c r="D2230" t="s">
        <v>96</v>
      </c>
      <c r="E2230" t="s">
        <v>16</v>
      </c>
      <c r="F2230" t="s">
        <v>26</v>
      </c>
      <c r="G2230" t="s">
        <v>27</v>
      </c>
      <c r="H2230" t="s">
        <v>96</v>
      </c>
      <c r="I2230" t="s">
        <v>19</v>
      </c>
      <c r="J2230">
        <v>20864.5</v>
      </c>
      <c r="K2230">
        <v>1</v>
      </c>
      <c r="L2230" t="s">
        <v>114</v>
      </c>
      <c r="M2230" t="s">
        <v>4300</v>
      </c>
      <c r="O2230">
        <v>1044</v>
      </c>
      <c r="P2230" t="s">
        <v>20</v>
      </c>
      <c r="Q2230">
        <v>7.8</v>
      </c>
      <c r="R2230" s="48">
        <v>1.6666666666666607E-2</v>
      </c>
      <c r="S2230">
        <v>0</v>
      </c>
    </row>
    <row r="2231" spans="1:19" x14ac:dyDescent="0.25">
      <c r="A2231" t="s">
        <v>4649</v>
      </c>
      <c r="B2231" t="s">
        <v>4650</v>
      </c>
      <c r="C2231">
        <v>6086</v>
      </c>
      <c r="D2231" t="s">
        <v>96</v>
      </c>
      <c r="E2231" t="s">
        <v>16</v>
      </c>
      <c r="F2231" t="s">
        <v>26</v>
      </c>
      <c r="G2231" t="s">
        <v>27</v>
      </c>
      <c r="H2231" t="s">
        <v>96</v>
      </c>
      <c r="I2231" t="s">
        <v>19</v>
      </c>
      <c r="J2231">
        <v>20864.5</v>
      </c>
      <c r="K2231">
        <v>1</v>
      </c>
      <c r="L2231" t="s">
        <v>114</v>
      </c>
      <c r="M2231" t="s">
        <v>4300</v>
      </c>
      <c r="O2231">
        <v>1126</v>
      </c>
      <c r="P2231" t="s">
        <v>20</v>
      </c>
      <c r="Q2231">
        <v>7</v>
      </c>
      <c r="R2231" s="48">
        <v>1.6666666666666607E-2</v>
      </c>
      <c r="S2231">
        <v>0</v>
      </c>
    </row>
    <row r="2232" spans="1:19" x14ac:dyDescent="0.25">
      <c r="A2232" t="s">
        <v>4651</v>
      </c>
      <c r="B2232" t="s">
        <v>4652</v>
      </c>
      <c r="C2232">
        <v>6086</v>
      </c>
      <c r="D2232" t="s">
        <v>96</v>
      </c>
      <c r="E2232" t="s">
        <v>16</v>
      </c>
      <c r="F2232" t="s">
        <v>26</v>
      </c>
      <c r="G2232" t="s">
        <v>27</v>
      </c>
      <c r="H2232" t="s">
        <v>96</v>
      </c>
      <c r="I2232" t="s">
        <v>19</v>
      </c>
      <c r="J2232">
        <v>20864.5</v>
      </c>
      <c r="K2232">
        <v>1</v>
      </c>
      <c r="L2232" t="s">
        <v>114</v>
      </c>
      <c r="M2232" t="s">
        <v>4300</v>
      </c>
      <c r="O2232">
        <v>1124</v>
      </c>
      <c r="P2232" t="s">
        <v>20</v>
      </c>
      <c r="Q2232">
        <v>6.8</v>
      </c>
      <c r="R2232" s="48">
        <v>1.6666666666666607E-2</v>
      </c>
      <c r="S2232">
        <v>0</v>
      </c>
    </row>
    <row r="2233" spans="1:19" x14ac:dyDescent="0.25">
      <c r="A2233" t="s">
        <v>4653</v>
      </c>
      <c r="B2233" t="s">
        <v>4654</v>
      </c>
      <c r="C2233">
        <v>6086</v>
      </c>
      <c r="D2233" t="s">
        <v>96</v>
      </c>
      <c r="E2233" t="s">
        <v>16</v>
      </c>
      <c r="F2233" t="s">
        <v>26</v>
      </c>
      <c r="G2233" t="s">
        <v>27</v>
      </c>
      <c r="H2233" t="s">
        <v>96</v>
      </c>
      <c r="I2233" t="s">
        <v>19</v>
      </c>
      <c r="J2233">
        <v>20864.599999999999</v>
      </c>
      <c r="K2233">
        <v>1</v>
      </c>
      <c r="L2233" t="s">
        <v>114</v>
      </c>
      <c r="M2233" t="s">
        <v>4300</v>
      </c>
      <c r="O2233">
        <v>991</v>
      </c>
      <c r="P2233" t="s">
        <v>20</v>
      </c>
      <c r="Q2233">
        <v>4.9000000000000004</v>
      </c>
      <c r="R2233" s="48">
        <v>1.6666666666666607E-2</v>
      </c>
      <c r="S2233">
        <v>0</v>
      </c>
    </row>
    <row r="2234" spans="1:19" x14ac:dyDescent="0.25">
      <c r="A2234" t="s">
        <v>4655</v>
      </c>
      <c r="B2234" t="s">
        <v>4656</v>
      </c>
      <c r="C2234">
        <v>6086</v>
      </c>
      <c r="D2234" t="s">
        <v>96</v>
      </c>
      <c r="E2234" t="s">
        <v>16</v>
      </c>
      <c r="F2234" t="s">
        <v>26</v>
      </c>
      <c r="G2234" t="s">
        <v>27</v>
      </c>
      <c r="H2234" t="s">
        <v>96</v>
      </c>
      <c r="I2234" t="s">
        <v>19</v>
      </c>
      <c r="J2234">
        <v>20864.599999999999</v>
      </c>
      <c r="K2234">
        <v>1</v>
      </c>
      <c r="L2234" t="s">
        <v>114</v>
      </c>
      <c r="M2234" t="s">
        <v>4300</v>
      </c>
      <c r="O2234">
        <v>857</v>
      </c>
      <c r="P2234" t="s">
        <v>20</v>
      </c>
      <c r="Q2234">
        <v>2.2000000000000002</v>
      </c>
      <c r="R2234" s="48">
        <v>1.6666666666666607E-2</v>
      </c>
      <c r="S2234">
        <v>0</v>
      </c>
    </row>
    <row r="2235" spans="1:19" x14ac:dyDescent="0.25">
      <c r="A2235" t="s">
        <v>4657</v>
      </c>
      <c r="B2235" t="s">
        <v>4658</v>
      </c>
      <c r="C2235">
        <v>6086</v>
      </c>
      <c r="D2235" t="s">
        <v>96</v>
      </c>
      <c r="E2235" t="s">
        <v>16</v>
      </c>
      <c r="F2235" t="s">
        <v>28</v>
      </c>
      <c r="G2235" t="s">
        <v>28</v>
      </c>
      <c r="H2235" t="s">
        <v>96</v>
      </c>
      <c r="I2235" t="s">
        <v>19</v>
      </c>
      <c r="J2235">
        <v>20864.599999999999</v>
      </c>
      <c r="K2235">
        <v>1</v>
      </c>
      <c r="L2235" t="s">
        <v>121</v>
      </c>
      <c r="M2235" t="s">
        <v>4300</v>
      </c>
      <c r="O2235">
        <v>897</v>
      </c>
      <c r="P2235" t="s">
        <v>20</v>
      </c>
      <c r="Q2235">
        <v>0</v>
      </c>
      <c r="R2235" s="48">
        <v>9.7222222222232979E-3</v>
      </c>
      <c r="S2235">
        <v>1</v>
      </c>
    </row>
    <row r="2236" spans="1:19" x14ac:dyDescent="0.25">
      <c r="A2236" t="s">
        <v>4659</v>
      </c>
      <c r="B2236" t="s">
        <v>4660</v>
      </c>
      <c r="C2236">
        <v>6086</v>
      </c>
      <c r="D2236" t="s">
        <v>96</v>
      </c>
      <c r="E2236" t="s">
        <v>16</v>
      </c>
      <c r="F2236" t="s">
        <v>28</v>
      </c>
      <c r="G2236" t="s">
        <v>28</v>
      </c>
      <c r="H2236" t="s">
        <v>96</v>
      </c>
      <c r="I2236" t="s">
        <v>19</v>
      </c>
      <c r="J2236">
        <v>20864.599999999999</v>
      </c>
      <c r="K2236">
        <v>1</v>
      </c>
      <c r="L2236" t="s">
        <v>121</v>
      </c>
      <c r="M2236" t="s">
        <v>4300</v>
      </c>
      <c r="O2236">
        <v>1096</v>
      </c>
      <c r="P2236" t="s">
        <v>20</v>
      </c>
      <c r="Q2236">
        <v>0</v>
      </c>
      <c r="R2236" s="48">
        <v>1.6666666666666607E-2</v>
      </c>
      <c r="S2236">
        <v>1</v>
      </c>
    </row>
    <row r="2237" spans="1:19" x14ac:dyDescent="0.25">
      <c r="A2237" t="s">
        <v>4661</v>
      </c>
      <c r="B2237" t="s">
        <v>4662</v>
      </c>
      <c r="C2237">
        <v>6086</v>
      </c>
      <c r="D2237" t="s">
        <v>96</v>
      </c>
      <c r="E2237" t="s">
        <v>16</v>
      </c>
      <c r="F2237" t="s">
        <v>28</v>
      </c>
      <c r="G2237" t="s">
        <v>28</v>
      </c>
      <c r="H2237" t="s">
        <v>96</v>
      </c>
      <c r="I2237" t="s">
        <v>19</v>
      </c>
      <c r="J2237">
        <v>20864.599999999999</v>
      </c>
      <c r="K2237">
        <v>1</v>
      </c>
      <c r="L2237" t="s">
        <v>121</v>
      </c>
      <c r="M2237" t="s">
        <v>4300</v>
      </c>
      <c r="O2237">
        <v>849</v>
      </c>
      <c r="P2237" t="s">
        <v>20</v>
      </c>
      <c r="Q2237">
        <v>0</v>
      </c>
      <c r="R2237" s="48">
        <v>1.6666666666666607E-2</v>
      </c>
      <c r="S2237">
        <v>1</v>
      </c>
    </row>
    <row r="2238" spans="1:19" x14ac:dyDescent="0.25">
      <c r="A2238" t="s">
        <v>4663</v>
      </c>
      <c r="B2238" t="s">
        <v>4664</v>
      </c>
      <c r="C2238">
        <v>6086</v>
      </c>
      <c r="D2238" t="s">
        <v>96</v>
      </c>
      <c r="E2238" t="s">
        <v>16</v>
      </c>
      <c r="F2238" t="s">
        <v>28</v>
      </c>
      <c r="G2238" t="s">
        <v>28</v>
      </c>
      <c r="H2238" t="s">
        <v>96</v>
      </c>
      <c r="I2238" t="s">
        <v>19</v>
      </c>
      <c r="J2238">
        <v>20864.599999999999</v>
      </c>
      <c r="K2238">
        <v>1</v>
      </c>
      <c r="L2238" t="s">
        <v>121</v>
      </c>
      <c r="M2238" t="s">
        <v>4300</v>
      </c>
      <c r="O2238">
        <v>1073</v>
      </c>
      <c r="P2238" t="s">
        <v>20</v>
      </c>
      <c r="Q2238">
        <v>5.3</v>
      </c>
      <c r="R2238" s="48">
        <v>1.6666666666666607E-2</v>
      </c>
      <c r="S2238">
        <v>0</v>
      </c>
    </row>
    <row r="2239" spans="1:19" x14ac:dyDescent="0.25">
      <c r="A2239" t="s">
        <v>4665</v>
      </c>
      <c r="B2239" t="s">
        <v>4666</v>
      </c>
      <c r="C2239">
        <v>6086</v>
      </c>
      <c r="D2239" t="s">
        <v>96</v>
      </c>
      <c r="E2239" t="s">
        <v>16</v>
      </c>
      <c r="F2239" t="s">
        <v>28</v>
      </c>
      <c r="G2239" t="s">
        <v>28</v>
      </c>
      <c r="H2239" t="s">
        <v>96</v>
      </c>
      <c r="I2239" t="s">
        <v>19</v>
      </c>
      <c r="J2239">
        <v>20864.599999999999</v>
      </c>
      <c r="K2239">
        <v>1</v>
      </c>
      <c r="L2239" t="s">
        <v>121</v>
      </c>
      <c r="M2239" t="s">
        <v>4300</v>
      </c>
      <c r="O2239">
        <v>859</v>
      </c>
      <c r="P2239" t="s">
        <v>20</v>
      </c>
      <c r="Q2239">
        <v>3.5</v>
      </c>
      <c r="R2239" s="48">
        <v>1.6666666666666607E-2</v>
      </c>
      <c r="S2239">
        <v>0</v>
      </c>
    </row>
    <row r="2240" spans="1:19" x14ac:dyDescent="0.25">
      <c r="A2240" t="s">
        <v>4667</v>
      </c>
      <c r="B2240" t="s">
        <v>4668</v>
      </c>
      <c r="C2240">
        <v>6086</v>
      </c>
      <c r="D2240" t="s">
        <v>96</v>
      </c>
      <c r="E2240" t="s">
        <v>16</v>
      </c>
      <c r="F2240" t="s">
        <v>23</v>
      </c>
      <c r="G2240" t="s">
        <v>23</v>
      </c>
      <c r="H2240" t="s">
        <v>96</v>
      </c>
      <c r="I2240" t="s">
        <v>24</v>
      </c>
      <c r="J2240">
        <v>20864.599999999999</v>
      </c>
      <c r="K2240">
        <v>1</v>
      </c>
      <c r="L2240" t="s">
        <v>131</v>
      </c>
      <c r="M2240" t="s">
        <v>4300</v>
      </c>
      <c r="O2240">
        <v>0</v>
      </c>
      <c r="P2240" t="s">
        <v>20</v>
      </c>
      <c r="Q2240">
        <v>0</v>
      </c>
      <c r="R2240" s="48">
        <v>2.7777777777773238E-3</v>
      </c>
      <c r="S2240">
        <v>1</v>
      </c>
    </row>
    <row r="2241" spans="1:19" x14ac:dyDescent="0.25">
      <c r="A2241" t="s">
        <v>4669</v>
      </c>
      <c r="B2241" t="s">
        <v>4670</v>
      </c>
      <c r="C2241">
        <v>6086</v>
      </c>
      <c r="D2241" t="s">
        <v>96</v>
      </c>
      <c r="E2241" t="s">
        <v>16</v>
      </c>
      <c r="F2241" t="s">
        <v>23</v>
      </c>
      <c r="G2241" t="s">
        <v>23</v>
      </c>
      <c r="H2241" t="s">
        <v>96</v>
      </c>
      <c r="I2241" t="s">
        <v>31</v>
      </c>
      <c r="J2241">
        <v>20864.599999999999</v>
      </c>
      <c r="K2241">
        <v>0</v>
      </c>
      <c r="L2241" t="s">
        <v>1632</v>
      </c>
      <c r="M2241" t="s">
        <v>4300</v>
      </c>
      <c r="O2241">
        <v>0</v>
      </c>
      <c r="P2241" t="s">
        <v>20</v>
      </c>
      <c r="Q2241">
        <v>0</v>
      </c>
      <c r="R2241" s="48">
        <v>1.8888888888888733E-2</v>
      </c>
      <c r="S2241">
        <v>0</v>
      </c>
    </row>
    <row r="2242" spans="1:19" x14ac:dyDescent="0.25">
      <c r="A2242" t="s">
        <v>4671</v>
      </c>
      <c r="B2242" t="s">
        <v>4672</v>
      </c>
      <c r="C2242">
        <v>6086</v>
      </c>
      <c r="D2242" t="s">
        <v>96</v>
      </c>
      <c r="E2242" t="s">
        <v>16</v>
      </c>
      <c r="F2242" t="s">
        <v>23</v>
      </c>
      <c r="G2242" t="s">
        <v>23</v>
      </c>
      <c r="H2242" t="s">
        <v>96</v>
      </c>
      <c r="I2242" t="s">
        <v>31</v>
      </c>
      <c r="J2242">
        <v>20864.599999999999</v>
      </c>
      <c r="K2242">
        <v>0</v>
      </c>
      <c r="L2242" t="s">
        <v>1632</v>
      </c>
      <c r="M2242" t="s">
        <v>4300</v>
      </c>
      <c r="O2242">
        <v>0</v>
      </c>
      <c r="P2242" t="s">
        <v>20</v>
      </c>
      <c r="Q2242">
        <v>0</v>
      </c>
      <c r="R2242" s="48">
        <v>1.6666666666666607E-2</v>
      </c>
      <c r="S2242">
        <v>0</v>
      </c>
    </row>
    <row r="2243" spans="1:19" x14ac:dyDescent="0.25">
      <c r="A2243" t="s">
        <v>4673</v>
      </c>
      <c r="B2243" t="s">
        <v>4674</v>
      </c>
      <c r="C2243">
        <v>6086</v>
      </c>
      <c r="D2243" t="s">
        <v>96</v>
      </c>
      <c r="E2243" t="s">
        <v>16</v>
      </c>
      <c r="F2243" t="s">
        <v>23</v>
      </c>
      <c r="G2243" t="s">
        <v>23</v>
      </c>
      <c r="H2243" t="s">
        <v>96</v>
      </c>
      <c r="I2243" t="s">
        <v>31</v>
      </c>
      <c r="J2243">
        <v>20864.599999999999</v>
      </c>
      <c r="K2243">
        <v>0</v>
      </c>
      <c r="L2243" t="s">
        <v>1632</v>
      </c>
      <c r="M2243" t="s">
        <v>4300</v>
      </c>
      <c r="O2243">
        <v>0</v>
      </c>
      <c r="P2243" t="s">
        <v>20</v>
      </c>
      <c r="Q2243">
        <v>0</v>
      </c>
      <c r="R2243" s="48">
        <v>1.6666666666666607E-2</v>
      </c>
      <c r="S2243">
        <v>0</v>
      </c>
    </row>
    <row r="2244" spans="1:19" x14ac:dyDescent="0.25">
      <c r="A2244" t="s">
        <v>4675</v>
      </c>
      <c r="B2244" t="s">
        <v>4676</v>
      </c>
      <c r="C2244">
        <v>6086</v>
      </c>
      <c r="D2244" t="s">
        <v>96</v>
      </c>
      <c r="E2244" t="s">
        <v>16</v>
      </c>
      <c r="F2244" t="s">
        <v>23</v>
      </c>
      <c r="G2244" t="s">
        <v>23</v>
      </c>
      <c r="H2244" t="s">
        <v>96</v>
      </c>
      <c r="I2244" t="s">
        <v>31</v>
      </c>
      <c r="J2244">
        <v>20864.599999999999</v>
      </c>
      <c r="K2244">
        <v>0</v>
      </c>
      <c r="L2244" t="s">
        <v>1632</v>
      </c>
      <c r="M2244" t="s">
        <v>4300</v>
      </c>
      <c r="O2244">
        <v>0</v>
      </c>
      <c r="P2244" t="s">
        <v>20</v>
      </c>
      <c r="Q2244">
        <v>0</v>
      </c>
      <c r="R2244" s="48">
        <v>1.6666666666666607E-2</v>
      </c>
      <c r="S2244">
        <v>0</v>
      </c>
    </row>
    <row r="2245" spans="1:19" x14ac:dyDescent="0.25">
      <c r="A2245" t="s">
        <v>4677</v>
      </c>
      <c r="B2245" t="s">
        <v>4678</v>
      </c>
      <c r="C2245">
        <v>6086</v>
      </c>
      <c r="D2245" t="s">
        <v>96</v>
      </c>
      <c r="E2245" t="s">
        <v>16</v>
      </c>
      <c r="F2245" t="s">
        <v>23</v>
      </c>
      <c r="G2245" t="s">
        <v>23</v>
      </c>
      <c r="H2245" t="s">
        <v>96</v>
      </c>
      <c r="I2245" t="s">
        <v>31</v>
      </c>
      <c r="J2245">
        <v>20864.599999999999</v>
      </c>
      <c r="K2245">
        <v>0</v>
      </c>
      <c r="L2245" t="s">
        <v>1632</v>
      </c>
      <c r="M2245" t="s">
        <v>4300</v>
      </c>
      <c r="O2245">
        <v>0</v>
      </c>
      <c r="P2245" t="s">
        <v>20</v>
      </c>
      <c r="Q2245">
        <v>0</v>
      </c>
      <c r="R2245" s="48">
        <v>1.6666666666666607E-2</v>
      </c>
      <c r="S2245">
        <v>0</v>
      </c>
    </row>
    <row r="2246" spans="1:19" x14ac:dyDescent="0.25">
      <c r="A2246" t="s">
        <v>4679</v>
      </c>
      <c r="B2246" t="s">
        <v>4680</v>
      </c>
      <c r="C2246">
        <v>6086</v>
      </c>
      <c r="D2246" t="s">
        <v>96</v>
      </c>
      <c r="E2246" t="s">
        <v>16</v>
      </c>
      <c r="F2246" t="s">
        <v>29</v>
      </c>
      <c r="G2246" t="s">
        <v>30</v>
      </c>
      <c r="H2246" t="s">
        <v>96</v>
      </c>
      <c r="I2246" t="s">
        <v>22</v>
      </c>
      <c r="J2246">
        <v>20864.7</v>
      </c>
      <c r="K2246">
        <v>1</v>
      </c>
      <c r="L2246" t="s">
        <v>124</v>
      </c>
      <c r="M2246" t="s">
        <v>4300</v>
      </c>
      <c r="O2246">
        <v>1057</v>
      </c>
      <c r="P2246" t="s">
        <v>20</v>
      </c>
      <c r="Q2246">
        <v>3.7</v>
      </c>
      <c r="R2246" s="48">
        <v>1.6388888888889674E-2</v>
      </c>
      <c r="S2246">
        <v>0</v>
      </c>
    </row>
    <row r="2247" spans="1:19" x14ac:dyDescent="0.25">
      <c r="A2247" t="s">
        <v>4681</v>
      </c>
      <c r="B2247" t="s">
        <v>4682</v>
      </c>
      <c r="C2247">
        <v>6086</v>
      </c>
      <c r="D2247" t="s">
        <v>96</v>
      </c>
      <c r="E2247" t="s">
        <v>16</v>
      </c>
      <c r="F2247" t="s">
        <v>29</v>
      </c>
      <c r="G2247" t="s">
        <v>30</v>
      </c>
      <c r="H2247" t="s">
        <v>96</v>
      </c>
      <c r="I2247" t="s">
        <v>22</v>
      </c>
      <c r="J2247">
        <v>20864.7</v>
      </c>
      <c r="K2247">
        <v>1</v>
      </c>
      <c r="L2247" t="s">
        <v>124</v>
      </c>
      <c r="M2247" t="s">
        <v>4300</v>
      </c>
      <c r="O2247">
        <v>952</v>
      </c>
      <c r="P2247" t="s">
        <v>20</v>
      </c>
      <c r="Q2247">
        <v>5.0999999999999996</v>
      </c>
      <c r="R2247" s="48">
        <v>1.6666666666666607E-2</v>
      </c>
      <c r="S2247">
        <v>0</v>
      </c>
    </row>
    <row r="2248" spans="1:19" x14ac:dyDescent="0.25">
      <c r="A2248" t="s">
        <v>4683</v>
      </c>
      <c r="B2248" t="s">
        <v>4684</v>
      </c>
      <c r="C2248">
        <v>6086</v>
      </c>
      <c r="D2248" t="s">
        <v>96</v>
      </c>
      <c r="E2248" t="s">
        <v>16</v>
      </c>
      <c r="F2248" t="s">
        <v>23</v>
      </c>
      <c r="G2248" t="s">
        <v>23</v>
      </c>
      <c r="H2248" t="s">
        <v>96</v>
      </c>
      <c r="I2248" t="s">
        <v>24</v>
      </c>
      <c r="J2248">
        <v>20864.7</v>
      </c>
      <c r="K2248">
        <v>1</v>
      </c>
      <c r="L2248" t="s">
        <v>134</v>
      </c>
      <c r="M2248" t="s">
        <v>4300</v>
      </c>
      <c r="O2248">
        <v>849</v>
      </c>
      <c r="P2248" t="s">
        <v>20</v>
      </c>
      <c r="Q2248">
        <v>0</v>
      </c>
      <c r="R2248" s="48">
        <v>1.5833333333333144E-2</v>
      </c>
      <c r="S2248">
        <v>1</v>
      </c>
    </row>
    <row r="2249" spans="1:19" x14ac:dyDescent="0.25">
      <c r="A2249" t="s">
        <v>4685</v>
      </c>
      <c r="B2249" t="s">
        <v>4686</v>
      </c>
      <c r="C2249">
        <v>6086</v>
      </c>
      <c r="D2249" t="s">
        <v>96</v>
      </c>
      <c r="E2249" t="s">
        <v>16</v>
      </c>
      <c r="F2249" t="s">
        <v>23</v>
      </c>
      <c r="G2249" t="s">
        <v>23</v>
      </c>
      <c r="H2249" t="s">
        <v>96</v>
      </c>
      <c r="I2249" t="s">
        <v>24</v>
      </c>
      <c r="J2249">
        <v>20864.7</v>
      </c>
      <c r="K2249">
        <v>0</v>
      </c>
      <c r="L2249" t="s">
        <v>134</v>
      </c>
      <c r="M2249" t="s">
        <v>4300</v>
      </c>
      <c r="O2249">
        <v>0</v>
      </c>
      <c r="P2249" t="s">
        <v>20</v>
      </c>
      <c r="Q2249">
        <v>0</v>
      </c>
      <c r="R2249" s="48">
        <v>1.6666666666666607E-2</v>
      </c>
      <c r="S2249">
        <v>0</v>
      </c>
    </row>
    <row r="2250" spans="1:19" x14ac:dyDescent="0.25">
      <c r="A2250" t="s">
        <v>4687</v>
      </c>
      <c r="B2250" t="s">
        <v>4688</v>
      </c>
      <c r="C2250">
        <v>6086</v>
      </c>
      <c r="D2250" t="s">
        <v>96</v>
      </c>
      <c r="E2250" t="s">
        <v>16</v>
      </c>
      <c r="F2250" t="s">
        <v>23</v>
      </c>
      <c r="G2250" t="s">
        <v>23</v>
      </c>
      <c r="H2250" t="s">
        <v>96</v>
      </c>
      <c r="I2250" t="s">
        <v>24</v>
      </c>
      <c r="J2250">
        <v>20864.7</v>
      </c>
      <c r="K2250">
        <v>0</v>
      </c>
      <c r="L2250" t="s">
        <v>134</v>
      </c>
      <c r="M2250" t="s">
        <v>4300</v>
      </c>
      <c r="O2250">
        <v>0</v>
      </c>
      <c r="P2250" t="s">
        <v>20</v>
      </c>
      <c r="Q2250">
        <v>0</v>
      </c>
      <c r="R2250" s="48">
        <v>1.6666666666666607E-2</v>
      </c>
      <c r="S2250">
        <v>0</v>
      </c>
    </row>
    <row r="2251" spans="1:19" x14ac:dyDescent="0.25">
      <c r="A2251" t="s">
        <v>4689</v>
      </c>
      <c r="B2251" t="s">
        <v>4690</v>
      </c>
      <c r="C2251">
        <v>6086</v>
      </c>
      <c r="D2251" t="s">
        <v>96</v>
      </c>
      <c r="E2251" t="s">
        <v>16</v>
      </c>
      <c r="F2251" t="s">
        <v>23</v>
      </c>
      <c r="G2251" t="s">
        <v>23</v>
      </c>
      <c r="H2251" t="s">
        <v>96</v>
      </c>
      <c r="I2251" t="s">
        <v>24</v>
      </c>
      <c r="J2251">
        <v>20864.7</v>
      </c>
      <c r="K2251">
        <v>0</v>
      </c>
      <c r="L2251" t="s">
        <v>134</v>
      </c>
      <c r="M2251" t="s">
        <v>4300</v>
      </c>
      <c r="O2251">
        <v>0</v>
      </c>
      <c r="P2251" t="s">
        <v>20</v>
      </c>
      <c r="Q2251">
        <v>0</v>
      </c>
      <c r="R2251" s="48">
        <v>1.6666666666666607E-2</v>
      </c>
      <c r="S2251">
        <v>0</v>
      </c>
    </row>
    <row r="2252" spans="1:19" x14ac:dyDescent="0.25">
      <c r="A2252" t="s">
        <v>4691</v>
      </c>
      <c r="B2252" t="s">
        <v>4692</v>
      </c>
      <c r="C2252">
        <v>6086</v>
      </c>
      <c r="D2252" t="s">
        <v>96</v>
      </c>
      <c r="E2252" t="s">
        <v>16</v>
      </c>
      <c r="F2252" t="s">
        <v>23</v>
      </c>
      <c r="G2252" t="s">
        <v>23</v>
      </c>
      <c r="H2252" t="s">
        <v>96</v>
      </c>
      <c r="I2252" t="s">
        <v>24</v>
      </c>
      <c r="J2252">
        <v>20864.7</v>
      </c>
      <c r="K2252">
        <v>1</v>
      </c>
      <c r="L2252" t="s">
        <v>134</v>
      </c>
      <c r="M2252" t="s">
        <v>4300</v>
      </c>
      <c r="O2252">
        <v>848</v>
      </c>
      <c r="P2252" t="s">
        <v>20</v>
      </c>
      <c r="Q2252">
        <v>0</v>
      </c>
      <c r="R2252" s="48">
        <v>1.6666666666666607E-2</v>
      </c>
      <c r="S2252">
        <v>1</v>
      </c>
    </row>
    <row r="2253" spans="1:19" x14ac:dyDescent="0.25">
      <c r="A2253" t="s">
        <v>4693</v>
      </c>
      <c r="B2253" t="s">
        <v>4694</v>
      </c>
      <c r="C2253">
        <v>6086</v>
      </c>
      <c r="D2253" t="s">
        <v>96</v>
      </c>
      <c r="E2253" t="s">
        <v>16</v>
      </c>
      <c r="F2253" t="s">
        <v>29</v>
      </c>
      <c r="G2253" t="s">
        <v>30</v>
      </c>
      <c r="H2253" t="s">
        <v>96</v>
      </c>
      <c r="I2253" t="s">
        <v>22</v>
      </c>
      <c r="J2253">
        <v>20864.7</v>
      </c>
      <c r="K2253">
        <v>1</v>
      </c>
      <c r="L2253" t="s">
        <v>124</v>
      </c>
      <c r="M2253" t="s">
        <v>4300</v>
      </c>
      <c r="O2253">
        <v>899</v>
      </c>
      <c r="P2253" t="s">
        <v>20</v>
      </c>
      <c r="Q2253">
        <v>2.7</v>
      </c>
      <c r="R2253" s="48">
        <v>3.8888888888890527E-3</v>
      </c>
      <c r="S2253">
        <v>0</v>
      </c>
    </row>
    <row r="2254" spans="1:19" x14ac:dyDescent="0.25">
      <c r="A2254" t="s">
        <v>4695</v>
      </c>
      <c r="B2254" t="s">
        <v>4696</v>
      </c>
      <c r="C2254">
        <v>6086</v>
      </c>
      <c r="D2254" t="s">
        <v>96</v>
      </c>
      <c r="E2254" t="s">
        <v>16</v>
      </c>
      <c r="F2254" t="s">
        <v>29</v>
      </c>
      <c r="G2254" t="s">
        <v>30</v>
      </c>
      <c r="H2254" t="s">
        <v>96</v>
      </c>
      <c r="I2254" t="s">
        <v>22</v>
      </c>
      <c r="J2254">
        <v>20864.7</v>
      </c>
      <c r="K2254">
        <v>1</v>
      </c>
      <c r="L2254" t="s">
        <v>124</v>
      </c>
      <c r="M2254" t="s">
        <v>4300</v>
      </c>
      <c r="O2254">
        <v>1008</v>
      </c>
      <c r="P2254" t="s">
        <v>20</v>
      </c>
      <c r="Q2254">
        <v>7.5</v>
      </c>
      <c r="R2254" s="48">
        <v>1.6666666666666607E-2</v>
      </c>
      <c r="S2254">
        <v>0</v>
      </c>
    </row>
    <row r="2255" spans="1:19" x14ac:dyDescent="0.25">
      <c r="A2255" t="s">
        <v>4697</v>
      </c>
      <c r="B2255" t="s">
        <v>4698</v>
      </c>
      <c r="C2255">
        <v>6086</v>
      </c>
      <c r="D2255" t="s">
        <v>96</v>
      </c>
      <c r="E2255" t="s">
        <v>16</v>
      </c>
      <c r="F2255" t="s">
        <v>29</v>
      </c>
      <c r="G2255" t="s">
        <v>30</v>
      </c>
      <c r="H2255" t="s">
        <v>96</v>
      </c>
      <c r="I2255" t="s">
        <v>22</v>
      </c>
      <c r="J2255">
        <v>20864.8</v>
      </c>
      <c r="K2255">
        <v>1</v>
      </c>
      <c r="L2255" t="s">
        <v>124</v>
      </c>
      <c r="M2255" t="s">
        <v>4300</v>
      </c>
      <c r="O2255">
        <v>977</v>
      </c>
      <c r="P2255" t="s">
        <v>20</v>
      </c>
      <c r="Q2255">
        <v>7.5</v>
      </c>
      <c r="R2255" s="48">
        <v>1.6666666666666607E-2</v>
      </c>
      <c r="S2255">
        <v>0</v>
      </c>
    </row>
    <row r="2256" spans="1:19" x14ac:dyDescent="0.25">
      <c r="A2256" t="s">
        <v>4699</v>
      </c>
      <c r="B2256" t="s">
        <v>4700</v>
      </c>
      <c r="C2256">
        <v>6086</v>
      </c>
      <c r="D2256" t="s">
        <v>96</v>
      </c>
      <c r="E2256" t="s">
        <v>16</v>
      </c>
      <c r="F2256" t="s">
        <v>29</v>
      </c>
      <c r="G2256" t="s">
        <v>30</v>
      </c>
      <c r="H2256" t="s">
        <v>96</v>
      </c>
      <c r="I2256" t="s">
        <v>22</v>
      </c>
      <c r="J2256">
        <v>20864.8</v>
      </c>
      <c r="K2256">
        <v>1</v>
      </c>
      <c r="L2256" t="s">
        <v>124</v>
      </c>
      <c r="M2256" t="s">
        <v>4300</v>
      </c>
      <c r="O2256">
        <v>1014</v>
      </c>
      <c r="P2256" t="s">
        <v>20</v>
      </c>
      <c r="Q2256">
        <v>7.5</v>
      </c>
      <c r="R2256" s="48">
        <v>1.6666666666666607E-2</v>
      </c>
      <c r="S2256">
        <v>0</v>
      </c>
    </row>
    <row r="2257" spans="1:19" x14ac:dyDescent="0.25">
      <c r="A2257" t="s">
        <v>1647</v>
      </c>
      <c r="B2257" t="s">
        <v>1648</v>
      </c>
      <c r="C2257">
        <v>6086</v>
      </c>
      <c r="D2257" t="s">
        <v>96</v>
      </c>
      <c r="E2257" t="s">
        <v>16</v>
      </c>
      <c r="F2257" t="s">
        <v>29</v>
      </c>
      <c r="G2257" t="s">
        <v>30</v>
      </c>
      <c r="H2257" t="s">
        <v>96</v>
      </c>
      <c r="I2257" t="s">
        <v>22</v>
      </c>
      <c r="J2257">
        <v>20864.8</v>
      </c>
      <c r="K2257">
        <v>1</v>
      </c>
      <c r="L2257" t="s">
        <v>124</v>
      </c>
      <c r="M2257" t="s">
        <v>4300</v>
      </c>
      <c r="O2257">
        <v>1005</v>
      </c>
      <c r="P2257" t="s">
        <v>20</v>
      </c>
      <c r="Q2257">
        <v>6</v>
      </c>
      <c r="R2257" s="48">
        <v>1.6666666666666607E-2</v>
      </c>
      <c r="S2257">
        <v>0</v>
      </c>
    </row>
    <row r="2258" spans="1:19" x14ac:dyDescent="0.25">
      <c r="A2258" t="s">
        <v>4701</v>
      </c>
      <c r="B2258" t="s">
        <v>4702</v>
      </c>
      <c r="C2258">
        <v>6086</v>
      </c>
      <c r="D2258" t="s">
        <v>96</v>
      </c>
      <c r="E2258" t="s">
        <v>16</v>
      </c>
      <c r="F2258" t="s">
        <v>29</v>
      </c>
      <c r="G2258" t="s">
        <v>30</v>
      </c>
      <c r="H2258" t="s">
        <v>96</v>
      </c>
      <c r="I2258" t="s">
        <v>22</v>
      </c>
      <c r="J2258">
        <v>20864.8</v>
      </c>
      <c r="K2258">
        <v>1</v>
      </c>
      <c r="L2258" t="s">
        <v>124</v>
      </c>
      <c r="M2258" t="s">
        <v>4300</v>
      </c>
      <c r="O2258">
        <v>989</v>
      </c>
      <c r="P2258" t="s">
        <v>20</v>
      </c>
      <c r="Q2258">
        <v>5</v>
      </c>
      <c r="R2258" s="48">
        <v>1.6666666666666607E-2</v>
      </c>
      <c r="S2258">
        <v>0</v>
      </c>
    </row>
    <row r="2259" spans="1:19" x14ac:dyDescent="0.25">
      <c r="A2259" t="s">
        <v>4703</v>
      </c>
      <c r="B2259" t="s">
        <v>4704</v>
      </c>
      <c r="C2259">
        <v>6086</v>
      </c>
      <c r="D2259" t="s">
        <v>96</v>
      </c>
      <c r="E2259" t="s">
        <v>16</v>
      </c>
      <c r="F2259" t="s">
        <v>29</v>
      </c>
      <c r="G2259" t="s">
        <v>30</v>
      </c>
      <c r="H2259" t="s">
        <v>96</v>
      </c>
      <c r="I2259" t="s">
        <v>22</v>
      </c>
      <c r="J2259">
        <v>20864.8</v>
      </c>
      <c r="K2259">
        <v>1</v>
      </c>
      <c r="L2259" t="s">
        <v>124</v>
      </c>
      <c r="M2259" t="s">
        <v>4300</v>
      </c>
      <c r="O2259">
        <v>1082</v>
      </c>
      <c r="P2259" t="s">
        <v>20</v>
      </c>
      <c r="Q2259">
        <v>6.8</v>
      </c>
      <c r="R2259" s="48">
        <v>1.6666666666666607E-2</v>
      </c>
      <c r="S2259">
        <v>0</v>
      </c>
    </row>
    <row r="2260" spans="1:19" x14ac:dyDescent="0.25">
      <c r="A2260" t="s">
        <v>4705</v>
      </c>
      <c r="B2260" t="s">
        <v>4706</v>
      </c>
      <c r="C2260">
        <v>6086</v>
      </c>
      <c r="D2260" t="s">
        <v>96</v>
      </c>
      <c r="E2260" t="s">
        <v>16</v>
      </c>
      <c r="F2260" t="s">
        <v>17</v>
      </c>
      <c r="G2260" t="s">
        <v>17</v>
      </c>
      <c r="H2260" t="s">
        <v>96</v>
      </c>
      <c r="I2260" t="s">
        <v>19</v>
      </c>
      <c r="J2260">
        <v>20864.8</v>
      </c>
      <c r="K2260">
        <v>1</v>
      </c>
      <c r="L2260" t="s">
        <v>101</v>
      </c>
      <c r="M2260" t="s">
        <v>4300</v>
      </c>
      <c r="O2260">
        <v>1079</v>
      </c>
      <c r="P2260" t="s">
        <v>20</v>
      </c>
      <c r="Q2260">
        <v>5.4</v>
      </c>
      <c r="R2260" s="48">
        <v>1.6111111111111409E-2</v>
      </c>
      <c r="S2260">
        <v>0</v>
      </c>
    </row>
    <row r="2261" spans="1:19" x14ac:dyDescent="0.25">
      <c r="A2261" t="s">
        <v>4707</v>
      </c>
      <c r="B2261" t="s">
        <v>4708</v>
      </c>
      <c r="C2261">
        <v>6086</v>
      </c>
      <c r="D2261" t="s">
        <v>96</v>
      </c>
      <c r="E2261" t="s">
        <v>16</v>
      </c>
      <c r="F2261" t="s">
        <v>17</v>
      </c>
      <c r="G2261" t="s">
        <v>17</v>
      </c>
      <c r="H2261" t="s">
        <v>96</v>
      </c>
      <c r="I2261" t="s">
        <v>19</v>
      </c>
      <c r="J2261">
        <v>20864.900000000001</v>
      </c>
      <c r="K2261">
        <v>1</v>
      </c>
      <c r="L2261" t="s">
        <v>101</v>
      </c>
      <c r="M2261" t="s">
        <v>4300</v>
      </c>
      <c r="O2261">
        <v>1124</v>
      </c>
      <c r="P2261" t="s">
        <v>20</v>
      </c>
      <c r="Q2261">
        <v>5.8</v>
      </c>
      <c r="R2261" s="48">
        <v>1.6666666666666607E-2</v>
      </c>
      <c r="S2261">
        <v>0</v>
      </c>
    </row>
    <row r="2262" spans="1:19" x14ac:dyDescent="0.25">
      <c r="A2262" t="s">
        <v>4709</v>
      </c>
      <c r="B2262" t="s">
        <v>4710</v>
      </c>
      <c r="C2262">
        <v>6086</v>
      </c>
      <c r="D2262" t="s">
        <v>96</v>
      </c>
      <c r="E2262" t="s">
        <v>16</v>
      </c>
      <c r="F2262" t="s">
        <v>17</v>
      </c>
      <c r="G2262" t="s">
        <v>17</v>
      </c>
      <c r="H2262" t="s">
        <v>96</v>
      </c>
      <c r="I2262" t="s">
        <v>19</v>
      </c>
      <c r="J2262">
        <v>20864.900000000001</v>
      </c>
      <c r="K2262">
        <v>1</v>
      </c>
      <c r="L2262" t="s">
        <v>101</v>
      </c>
      <c r="M2262" t="s">
        <v>4300</v>
      </c>
      <c r="O2262">
        <v>880</v>
      </c>
      <c r="P2262" t="s">
        <v>20</v>
      </c>
      <c r="Q2262">
        <v>0</v>
      </c>
      <c r="R2262" s="48">
        <v>1.6666666666666607E-2</v>
      </c>
      <c r="S2262">
        <v>1</v>
      </c>
    </row>
    <row r="2263" spans="1:19" x14ac:dyDescent="0.25">
      <c r="A2263" t="s">
        <v>4711</v>
      </c>
      <c r="B2263" t="s">
        <v>4712</v>
      </c>
      <c r="C2263">
        <v>6086</v>
      </c>
      <c r="D2263" t="s">
        <v>96</v>
      </c>
      <c r="E2263" t="s">
        <v>16</v>
      </c>
      <c r="F2263" t="s">
        <v>21</v>
      </c>
      <c r="G2263" t="s">
        <v>21</v>
      </c>
      <c r="H2263" t="s">
        <v>96</v>
      </c>
      <c r="I2263" t="s">
        <v>22</v>
      </c>
      <c r="J2263">
        <v>20864.900000000001</v>
      </c>
      <c r="K2263">
        <v>1</v>
      </c>
      <c r="L2263" t="s">
        <v>97</v>
      </c>
      <c r="M2263" t="s">
        <v>4300</v>
      </c>
      <c r="O2263">
        <v>860</v>
      </c>
      <c r="P2263" t="s">
        <v>20</v>
      </c>
      <c r="Q2263">
        <v>0</v>
      </c>
      <c r="R2263" s="48">
        <v>1.499999999999968E-2</v>
      </c>
      <c r="S2263">
        <v>1</v>
      </c>
    </row>
    <row r="2264" spans="1:19" x14ac:dyDescent="0.25">
      <c r="A2264" t="s">
        <v>4713</v>
      </c>
      <c r="B2264" t="s">
        <v>1667</v>
      </c>
      <c r="C2264">
        <v>6086</v>
      </c>
      <c r="D2264" t="s">
        <v>96</v>
      </c>
      <c r="E2264" t="s">
        <v>16</v>
      </c>
      <c r="F2264" t="s">
        <v>21</v>
      </c>
      <c r="G2264" t="s">
        <v>21</v>
      </c>
      <c r="H2264" t="s">
        <v>96</v>
      </c>
      <c r="I2264" t="s">
        <v>22</v>
      </c>
      <c r="J2264">
        <v>20864.900000000001</v>
      </c>
      <c r="K2264">
        <v>1</v>
      </c>
      <c r="L2264" t="s">
        <v>97</v>
      </c>
      <c r="M2264" t="s">
        <v>4300</v>
      </c>
      <c r="O2264">
        <v>887</v>
      </c>
      <c r="P2264" t="s">
        <v>20</v>
      </c>
      <c r="Q2264">
        <v>4.3</v>
      </c>
      <c r="R2264" s="48">
        <v>1.666666666666794E-2</v>
      </c>
      <c r="S2264">
        <v>0</v>
      </c>
    </row>
    <row r="2265" spans="1:19" x14ac:dyDescent="0.25">
      <c r="A2265" t="s">
        <v>4714</v>
      </c>
      <c r="B2265" t="s">
        <v>4715</v>
      </c>
      <c r="C2265">
        <v>6086</v>
      </c>
      <c r="D2265" t="s">
        <v>96</v>
      </c>
      <c r="E2265" t="s">
        <v>16</v>
      </c>
      <c r="F2265" t="s">
        <v>17</v>
      </c>
      <c r="G2265" t="s">
        <v>17</v>
      </c>
      <c r="H2265" t="s">
        <v>96</v>
      </c>
      <c r="I2265" t="s">
        <v>19</v>
      </c>
      <c r="J2265">
        <v>20864.900000000001</v>
      </c>
      <c r="K2265">
        <v>1</v>
      </c>
      <c r="L2265" t="s">
        <v>101</v>
      </c>
      <c r="M2265" t="s">
        <v>4300</v>
      </c>
      <c r="O2265">
        <v>949</v>
      </c>
      <c r="P2265" t="s">
        <v>20</v>
      </c>
      <c r="Q2265">
        <v>4.5999999999999996</v>
      </c>
      <c r="R2265" s="48">
        <v>1.1666666666665826E-2</v>
      </c>
      <c r="S2265">
        <v>0</v>
      </c>
    </row>
    <row r="2266" spans="1:19" x14ac:dyDescent="0.25">
      <c r="A2266" t="s">
        <v>4716</v>
      </c>
      <c r="B2266" t="s">
        <v>4717</v>
      </c>
      <c r="C2266">
        <v>6086</v>
      </c>
      <c r="D2266" t="s">
        <v>96</v>
      </c>
      <c r="E2266" t="s">
        <v>16</v>
      </c>
      <c r="F2266" t="s">
        <v>17</v>
      </c>
      <c r="G2266" t="s">
        <v>17</v>
      </c>
      <c r="H2266" t="s">
        <v>96</v>
      </c>
      <c r="I2266" t="s">
        <v>19</v>
      </c>
      <c r="J2266">
        <v>20864.900000000001</v>
      </c>
      <c r="K2266">
        <v>1</v>
      </c>
      <c r="L2266" t="s">
        <v>101</v>
      </c>
      <c r="M2266" t="s">
        <v>4300</v>
      </c>
      <c r="O2266">
        <v>1119</v>
      </c>
      <c r="P2266" t="s">
        <v>20</v>
      </c>
      <c r="Q2266">
        <v>5.9</v>
      </c>
      <c r="R2266" s="48">
        <v>1.6666666666666607E-2</v>
      </c>
      <c r="S2266">
        <v>0</v>
      </c>
    </row>
    <row r="2267" spans="1:19" x14ac:dyDescent="0.25">
      <c r="A2267" t="s">
        <v>4718</v>
      </c>
      <c r="B2267" t="s">
        <v>4719</v>
      </c>
      <c r="C2267">
        <v>6086</v>
      </c>
      <c r="D2267" t="s">
        <v>96</v>
      </c>
      <c r="E2267" t="s">
        <v>16</v>
      </c>
      <c r="F2267" t="s">
        <v>17</v>
      </c>
      <c r="G2267" t="s">
        <v>17</v>
      </c>
      <c r="H2267" t="s">
        <v>96</v>
      </c>
      <c r="I2267" t="s">
        <v>19</v>
      </c>
      <c r="J2267">
        <v>20864.900000000001</v>
      </c>
      <c r="K2267">
        <v>1</v>
      </c>
      <c r="L2267" t="s">
        <v>101</v>
      </c>
      <c r="M2267" t="s">
        <v>4300</v>
      </c>
      <c r="O2267">
        <v>1105</v>
      </c>
      <c r="P2267" t="s">
        <v>20</v>
      </c>
      <c r="Q2267">
        <v>5.7</v>
      </c>
      <c r="R2267" s="48">
        <v>1.6666666666666607E-2</v>
      </c>
      <c r="S2267">
        <v>0</v>
      </c>
    </row>
    <row r="2268" spans="1:19" x14ac:dyDescent="0.25">
      <c r="A2268" t="s">
        <v>4720</v>
      </c>
      <c r="B2268" t="s">
        <v>4721</v>
      </c>
      <c r="C2268">
        <v>6086</v>
      </c>
      <c r="D2268" t="s">
        <v>96</v>
      </c>
      <c r="E2268" t="s">
        <v>16</v>
      </c>
      <c r="F2268" t="s">
        <v>17</v>
      </c>
      <c r="G2268" t="s">
        <v>17</v>
      </c>
      <c r="H2268" t="s">
        <v>96</v>
      </c>
      <c r="I2268" t="s">
        <v>19</v>
      </c>
      <c r="J2268">
        <v>20865</v>
      </c>
      <c r="K2268">
        <v>1</v>
      </c>
      <c r="L2268" t="s">
        <v>101</v>
      </c>
      <c r="M2268" t="s">
        <v>4300</v>
      </c>
      <c r="O2268">
        <v>1111</v>
      </c>
      <c r="P2268" t="s">
        <v>20</v>
      </c>
      <c r="Q2268">
        <v>5.9</v>
      </c>
      <c r="R2268" s="48">
        <v>8.8888888888898343E-3</v>
      </c>
      <c r="S2268">
        <v>0</v>
      </c>
    </row>
    <row r="2269" spans="1:19" x14ac:dyDescent="0.25">
      <c r="A2269" t="s">
        <v>4722</v>
      </c>
      <c r="B2269" t="s">
        <v>4723</v>
      </c>
      <c r="C2269">
        <v>6086</v>
      </c>
      <c r="D2269" t="s">
        <v>96</v>
      </c>
      <c r="E2269" t="s">
        <v>16</v>
      </c>
      <c r="F2269" t="s">
        <v>17</v>
      </c>
      <c r="G2269" t="s">
        <v>17</v>
      </c>
      <c r="H2269" t="s">
        <v>96</v>
      </c>
      <c r="I2269" t="s">
        <v>19</v>
      </c>
      <c r="J2269">
        <v>20865</v>
      </c>
      <c r="K2269">
        <v>1</v>
      </c>
      <c r="L2269" t="s">
        <v>101</v>
      </c>
      <c r="M2269" t="s">
        <v>4300</v>
      </c>
      <c r="O2269">
        <v>1122</v>
      </c>
      <c r="P2269" t="s">
        <v>20</v>
      </c>
      <c r="Q2269">
        <v>5.8</v>
      </c>
      <c r="R2269" s="48">
        <v>1.6666666666666607E-2</v>
      </c>
      <c r="S2269">
        <v>0</v>
      </c>
    </row>
    <row r="2270" spans="1:19" x14ac:dyDescent="0.25">
      <c r="A2270" t="s">
        <v>4724</v>
      </c>
      <c r="B2270" t="s">
        <v>4725</v>
      </c>
      <c r="C2270">
        <v>6086</v>
      </c>
      <c r="D2270" t="s">
        <v>96</v>
      </c>
      <c r="E2270" t="s">
        <v>16</v>
      </c>
      <c r="F2270" t="s">
        <v>17</v>
      </c>
      <c r="G2270" t="s">
        <v>17</v>
      </c>
      <c r="H2270" t="s">
        <v>96</v>
      </c>
      <c r="I2270" t="s">
        <v>19</v>
      </c>
      <c r="J2270">
        <v>20865</v>
      </c>
      <c r="K2270">
        <v>1</v>
      </c>
      <c r="L2270" t="s">
        <v>101</v>
      </c>
      <c r="M2270" t="s">
        <v>4300</v>
      </c>
      <c r="O2270">
        <v>1159</v>
      </c>
      <c r="P2270" t="s">
        <v>20</v>
      </c>
      <c r="Q2270">
        <v>6.2</v>
      </c>
      <c r="R2270" s="48">
        <v>1.6666666666666607E-2</v>
      </c>
      <c r="S2270">
        <v>0</v>
      </c>
    </row>
    <row r="2271" spans="1:19" x14ac:dyDescent="0.25">
      <c r="A2271" t="s">
        <v>4726</v>
      </c>
      <c r="B2271" t="s">
        <v>4727</v>
      </c>
      <c r="C2271">
        <v>6086</v>
      </c>
      <c r="D2271" t="s">
        <v>96</v>
      </c>
      <c r="E2271" t="s">
        <v>16</v>
      </c>
      <c r="F2271" t="s">
        <v>17</v>
      </c>
      <c r="G2271" t="s">
        <v>17</v>
      </c>
      <c r="H2271" t="s">
        <v>96</v>
      </c>
      <c r="I2271" t="s">
        <v>19</v>
      </c>
      <c r="J2271">
        <v>20865</v>
      </c>
      <c r="K2271">
        <v>1</v>
      </c>
      <c r="L2271" t="s">
        <v>101</v>
      </c>
      <c r="M2271" t="s">
        <v>4300</v>
      </c>
      <c r="O2271">
        <v>1169</v>
      </c>
      <c r="P2271" t="s">
        <v>20</v>
      </c>
      <c r="Q2271">
        <v>6.1</v>
      </c>
      <c r="R2271" s="48">
        <v>1.6666666666666607E-2</v>
      </c>
      <c r="S2271">
        <v>0</v>
      </c>
    </row>
    <row r="2272" spans="1:19" x14ac:dyDescent="0.25">
      <c r="A2272" t="s">
        <v>4728</v>
      </c>
      <c r="B2272" t="s">
        <v>4729</v>
      </c>
      <c r="C2272">
        <v>6086</v>
      </c>
      <c r="D2272" t="s">
        <v>96</v>
      </c>
      <c r="E2272" t="s">
        <v>16</v>
      </c>
      <c r="F2272" t="s">
        <v>17</v>
      </c>
      <c r="G2272" t="s">
        <v>17</v>
      </c>
      <c r="H2272" t="s">
        <v>96</v>
      </c>
      <c r="I2272" t="s">
        <v>19</v>
      </c>
      <c r="J2272">
        <v>20865</v>
      </c>
      <c r="K2272">
        <v>1</v>
      </c>
      <c r="L2272" t="s">
        <v>101</v>
      </c>
      <c r="M2272" t="s">
        <v>4300</v>
      </c>
      <c r="O2272">
        <v>1151</v>
      </c>
      <c r="P2272" t="s">
        <v>20</v>
      </c>
      <c r="Q2272">
        <v>5.9</v>
      </c>
      <c r="R2272" s="48">
        <v>1.6666666666666607E-2</v>
      </c>
      <c r="S2272">
        <v>0</v>
      </c>
    </row>
    <row r="2273" spans="1:19" x14ac:dyDescent="0.25">
      <c r="A2273" t="s">
        <v>4730</v>
      </c>
      <c r="B2273" t="s">
        <v>4731</v>
      </c>
      <c r="C2273">
        <v>6086</v>
      </c>
      <c r="D2273" t="s">
        <v>96</v>
      </c>
      <c r="E2273" t="s">
        <v>16</v>
      </c>
      <c r="F2273" t="s">
        <v>17</v>
      </c>
      <c r="G2273" t="s">
        <v>17</v>
      </c>
      <c r="H2273" t="s">
        <v>96</v>
      </c>
      <c r="I2273" t="s">
        <v>19</v>
      </c>
      <c r="J2273">
        <v>20865</v>
      </c>
      <c r="K2273">
        <v>1</v>
      </c>
      <c r="L2273" t="s">
        <v>101</v>
      </c>
      <c r="M2273" t="s">
        <v>4300</v>
      </c>
      <c r="O2273">
        <v>1106</v>
      </c>
      <c r="P2273" t="s">
        <v>20</v>
      </c>
      <c r="Q2273">
        <v>6.8</v>
      </c>
      <c r="R2273" s="48">
        <v>5.2777777777777146E-3</v>
      </c>
      <c r="S2273">
        <v>0</v>
      </c>
    </row>
    <row r="2274" spans="1:19" x14ac:dyDescent="0.25">
      <c r="A2274" t="s">
        <v>1682</v>
      </c>
      <c r="B2274" t="s">
        <v>1683</v>
      </c>
      <c r="C2274">
        <v>6086</v>
      </c>
      <c r="D2274" t="s">
        <v>96</v>
      </c>
      <c r="E2274" t="s">
        <v>16</v>
      </c>
      <c r="F2274" t="s">
        <v>26</v>
      </c>
      <c r="G2274" t="s">
        <v>27</v>
      </c>
      <c r="H2274" t="s">
        <v>96</v>
      </c>
      <c r="I2274" t="s">
        <v>19</v>
      </c>
      <c r="J2274">
        <v>20865</v>
      </c>
      <c r="K2274">
        <v>1</v>
      </c>
      <c r="L2274" t="s">
        <v>114</v>
      </c>
      <c r="M2274" t="s">
        <v>4300</v>
      </c>
      <c r="O2274">
        <v>1091</v>
      </c>
      <c r="P2274" t="s">
        <v>20</v>
      </c>
      <c r="Q2274">
        <v>6.6</v>
      </c>
      <c r="R2274" s="48">
        <v>4.7222222222225163E-3</v>
      </c>
      <c r="S2274">
        <v>0</v>
      </c>
    </row>
    <row r="2275" spans="1:19" x14ac:dyDescent="0.25">
      <c r="A2275" t="s">
        <v>1684</v>
      </c>
      <c r="B2275" t="s">
        <v>1685</v>
      </c>
      <c r="C2275">
        <v>6086</v>
      </c>
      <c r="D2275" t="s">
        <v>96</v>
      </c>
      <c r="E2275" t="s">
        <v>16</v>
      </c>
      <c r="F2275" t="s">
        <v>26</v>
      </c>
      <c r="G2275" t="s">
        <v>27</v>
      </c>
      <c r="H2275" t="s">
        <v>96</v>
      </c>
      <c r="I2275" t="s">
        <v>19</v>
      </c>
      <c r="J2275">
        <v>20865</v>
      </c>
      <c r="K2275">
        <v>1</v>
      </c>
      <c r="L2275" t="s">
        <v>114</v>
      </c>
      <c r="M2275" t="s">
        <v>4300</v>
      </c>
      <c r="O2275">
        <v>950</v>
      </c>
      <c r="P2275" t="s">
        <v>20</v>
      </c>
      <c r="Q2275">
        <v>2.4</v>
      </c>
      <c r="R2275" s="48">
        <v>1.6666666666666607E-2</v>
      </c>
      <c r="S2275">
        <v>0</v>
      </c>
    </row>
    <row r="2276" spans="1:19" x14ac:dyDescent="0.25">
      <c r="A2276" t="s">
        <v>1686</v>
      </c>
      <c r="B2276" t="s">
        <v>1687</v>
      </c>
      <c r="C2276">
        <v>6086</v>
      </c>
      <c r="D2276" t="s">
        <v>96</v>
      </c>
      <c r="E2276" t="s">
        <v>16</v>
      </c>
      <c r="F2276" t="s">
        <v>26</v>
      </c>
      <c r="G2276" t="s">
        <v>27</v>
      </c>
      <c r="H2276" t="s">
        <v>96</v>
      </c>
      <c r="I2276" t="s">
        <v>19</v>
      </c>
      <c r="J2276">
        <v>20865.099999999999</v>
      </c>
      <c r="K2276">
        <v>1</v>
      </c>
      <c r="L2276" t="s">
        <v>114</v>
      </c>
      <c r="M2276" t="s">
        <v>4300</v>
      </c>
      <c r="O2276">
        <v>1082</v>
      </c>
      <c r="P2276" t="s">
        <v>20</v>
      </c>
      <c r="Q2276">
        <v>7.9</v>
      </c>
      <c r="R2276" s="48">
        <v>1.6666666666666607E-2</v>
      </c>
      <c r="S2276">
        <v>0</v>
      </c>
    </row>
    <row r="2277" spans="1:19" x14ac:dyDescent="0.25">
      <c r="A2277" t="s">
        <v>1688</v>
      </c>
      <c r="B2277" t="s">
        <v>1689</v>
      </c>
      <c r="C2277">
        <v>6086</v>
      </c>
      <c r="D2277" t="s">
        <v>96</v>
      </c>
      <c r="E2277" t="s">
        <v>16</v>
      </c>
      <c r="F2277" t="s">
        <v>26</v>
      </c>
      <c r="G2277" t="s">
        <v>27</v>
      </c>
      <c r="H2277" t="s">
        <v>96</v>
      </c>
      <c r="I2277" t="s">
        <v>19</v>
      </c>
      <c r="J2277">
        <v>20865.099999999999</v>
      </c>
      <c r="K2277">
        <v>1</v>
      </c>
      <c r="L2277" t="s">
        <v>114</v>
      </c>
      <c r="M2277" t="s">
        <v>4300</v>
      </c>
      <c r="O2277">
        <v>947</v>
      </c>
      <c r="P2277" t="s">
        <v>20</v>
      </c>
      <c r="Q2277">
        <v>7.1</v>
      </c>
      <c r="R2277" s="48">
        <v>1.6666666666666607E-2</v>
      </c>
      <c r="S2277">
        <v>0</v>
      </c>
    </row>
    <row r="2278" spans="1:19" x14ac:dyDescent="0.25">
      <c r="A2278" t="s">
        <v>1690</v>
      </c>
      <c r="B2278" t="s">
        <v>1691</v>
      </c>
      <c r="C2278">
        <v>6086</v>
      </c>
      <c r="D2278" t="s">
        <v>96</v>
      </c>
      <c r="E2278" t="s">
        <v>16</v>
      </c>
      <c r="F2278" t="s">
        <v>26</v>
      </c>
      <c r="G2278" t="s">
        <v>27</v>
      </c>
      <c r="H2278" t="s">
        <v>96</v>
      </c>
      <c r="I2278" t="s">
        <v>19</v>
      </c>
      <c r="J2278">
        <v>20865.099999999999</v>
      </c>
      <c r="K2278">
        <v>1</v>
      </c>
      <c r="L2278" t="s">
        <v>114</v>
      </c>
      <c r="M2278" t="s">
        <v>4300</v>
      </c>
      <c r="O2278">
        <v>966</v>
      </c>
      <c r="P2278" t="s">
        <v>20</v>
      </c>
      <c r="Q2278">
        <v>4.4000000000000004</v>
      </c>
      <c r="R2278" s="48">
        <v>1.6666666666666607E-2</v>
      </c>
      <c r="S2278">
        <v>0</v>
      </c>
    </row>
    <row r="2279" spans="1:19" x14ac:dyDescent="0.25">
      <c r="A2279" t="s">
        <v>4732</v>
      </c>
      <c r="B2279" t="s">
        <v>4733</v>
      </c>
      <c r="C2279">
        <v>6086</v>
      </c>
      <c r="D2279" t="s">
        <v>96</v>
      </c>
      <c r="E2279" t="s">
        <v>16</v>
      </c>
      <c r="F2279" t="s">
        <v>28</v>
      </c>
      <c r="G2279" t="s">
        <v>28</v>
      </c>
      <c r="H2279" t="s">
        <v>96</v>
      </c>
      <c r="I2279" t="s">
        <v>19</v>
      </c>
      <c r="J2279">
        <v>20865.099999999999</v>
      </c>
      <c r="K2279">
        <v>1</v>
      </c>
      <c r="L2279" t="s">
        <v>121</v>
      </c>
      <c r="M2279" t="s">
        <v>4300</v>
      </c>
      <c r="O2279">
        <v>1072</v>
      </c>
      <c r="P2279" t="s">
        <v>20</v>
      </c>
      <c r="Q2279">
        <v>0</v>
      </c>
      <c r="R2279" s="48">
        <v>1.6388888888888342E-2</v>
      </c>
      <c r="S2279">
        <v>1</v>
      </c>
    </row>
    <row r="2280" spans="1:19" x14ac:dyDescent="0.25">
      <c r="A2280" t="s">
        <v>4734</v>
      </c>
      <c r="B2280" t="s">
        <v>4735</v>
      </c>
      <c r="C2280">
        <v>6086</v>
      </c>
      <c r="D2280" t="s">
        <v>96</v>
      </c>
      <c r="E2280" t="s">
        <v>16</v>
      </c>
      <c r="F2280" t="s">
        <v>28</v>
      </c>
      <c r="G2280" t="s">
        <v>28</v>
      </c>
      <c r="H2280" t="s">
        <v>96</v>
      </c>
      <c r="I2280" t="s">
        <v>19</v>
      </c>
      <c r="J2280">
        <v>20865.099999999999</v>
      </c>
      <c r="K2280">
        <v>1</v>
      </c>
      <c r="L2280" t="s">
        <v>121</v>
      </c>
      <c r="M2280" t="s">
        <v>4300</v>
      </c>
      <c r="O2280">
        <v>963</v>
      </c>
      <c r="P2280" t="s">
        <v>20</v>
      </c>
      <c r="Q2280">
        <v>0</v>
      </c>
      <c r="R2280" s="48">
        <v>1.6666666666666607E-2</v>
      </c>
      <c r="S2280">
        <v>1</v>
      </c>
    </row>
    <row r="2281" spans="1:19" x14ac:dyDescent="0.25">
      <c r="A2281" t="s">
        <v>4736</v>
      </c>
      <c r="B2281" t="s">
        <v>4737</v>
      </c>
      <c r="C2281">
        <v>6086</v>
      </c>
      <c r="D2281" t="s">
        <v>96</v>
      </c>
      <c r="E2281" t="s">
        <v>16</v>
      </c>
      <c r="F2281" t="s">
        <v>28</v>
      </c>
      <c r="G2281" t="s">
        <v>28</v>
      </c>
      <c r="H2281" t="s">
        <v>96</v>
      </c>
      <c r="I2281" t="s">
        <v>19</v>
      </c>
      <c r="J2281">
        <v>20865.099999999999</v>
      </c>
      <c r="K2281">
        <v>1</v>
      </c>
      <c r="L2281" t="s">
        <v>121</v>
      </c>
      <c r="M2281" t="s">
        <v>4300</v>
      </c>
      <c r="O2281">
        <v>1091</v>
      </c>
      <c r="P2281" t="s">
        <v>20</v>
      </c>
      <c r="Q2281">
        <v>0</v>
      </c>
      <c r="R2281" s="48">
        <v>1.6666666666666607E-2</v>
      </c>
      <c r="S2281">
        <v>1</v>
      </c>
    </row>
    <row r="2282" spans="1:19" x14ac:dyDescent="0.25">
      <c r="A2282" t="s">
        <v>4738</v>
      </c>
      <c r="B2282" t="s">
        <v>4739</v>
      </c>
      <c r="C2282">
        <v>6086</v>
      </c>
      <c r="D2282" t="s">
        <v>96</v>
      </c>
      <c r="E2282" t="s">
        <v>16</v>
      </c>
      <c r="F2282" t="s">
        <v>28</v>
      </c>
      <c r="G2282" t="s">
        <v>28</v>
      </c>
      <c r="H2282" t="s">
        <v>96</v>
      </c>
      <c r="I2282" t="s">
        <v>19</v>
      </c>
      <c r="J2282">
        <v>20865.2</v>
      </c>
      <c r="K2282">
        <v>1</v>
      </c>
      <c r="L2282" t="s">
        <v>121</v>
      </c>
      <c r="M2282" t="s">
        <v>4300</v>
      </c>
      <c r="O2282">
        <v>849</v>
      </c>
      <c r="P2282" t="s">
        <v>20</v>
      </c>
      <c r="Q2282">
        <v>0</v>
      </c>
      <c r="R2282" s="48">
        <v>1.4444444444444482E-2</v>
      </c>
      <c r="S2282">
        <v>1</v>
      </c>
    </row>
    <row r="2283" spans="1:19" x14ac:dyDescent="0.25">
      <c r="A2283" t="s">
        <v>4740</v>
      </c>
      <c r="B2283" t="s">
        <v>4741</v>
      </c>
      <c r="C2283">
        <v>6086</v>
      </c>
      <c r="D2283" t="s">
        <v>96</v>
      </c>
      <c r="E2283" t="s">
        <v>16</v>
      </c>
      <c r="F2283" t="s">
        <v>23</v>
      </c>
      <c r="G2283" t="s">
        <v>23</v>
      </c>
      <c r="H2283" t="s">
        <v>96</v>
      </c>
      <c r="I2283" t="s">
        <v>24</v>
      </c>
      <c r="J2283">
        <v>20865.2</v>
      </c>
      <c r="K2283">
        <v>1</v>
      </c>
      <c r="L2283" t="s">
        <v>131</v>
      </c>
      <c r="M2283" t="s">
        <v>4300</v>
      </c>
      <c r="O2283">
        <v>0</v>
      </c>
      <c r="P2283" t="s">
        <v>20</v>
      </c>
      <c r="Q2283">
        <v>0</v>
      </c>
      <c r="R2283" s="48">
        <v>1.6666666666666607E-2</v>
      </c>
      <c r="S2283">
        <v>1</v>
      </c>
    </row>
    <row r="2284" spans="1:19" x14ac:dyDescent="0.25">
      <c r="A2284" t="s">
        <v>4742</v>
      </c>
      <c r="B2284" t="s">
        <v>4743</v>
      </c>
      <c r="C2284">
        <v>6086</v>
      </c>
      <c r="D2284" t="s">
        <v>96</v>
      </c>
      <c r="E2284" t="s">
        <v>16</v>
      </c>
      <c r="F2284" t="s">
        <v>23</v>
      </c>
      <c r="G2284" t="s">
        <v>23</v>
      </c>
      <c r="H2284" t="s">
        <v>96</v>
      </c>
      <c r="I2284" t="s">
        <v>31</v>
      </c>
      <c r="J2284">
        <v>20865.2</v>
      </c>
      <c r="K2284">
        <v>0</v>
      </c>
      <c r="L2284" t="s">
        <v>4744</v>
      </c>
      <c r="M2284" t="s">
        <v>4300</v>
      </c>
      <c r="O2284">
        <v>0</v>
      </c>
      <c r="P2284" t="s">
        <v>20</v>
      </c>
      <c r="Q2284">
        <v>0</v>
      </c>
      <c r="R2284" s="48">
        <v>2.5000000000003908E-3</v>
      </c>
      <c r="S2284">
        <v>0</v>
      </c>
    </row>
    <row r="2285" spans="1:19" x14ac:dyDescent="0.25">
      <c r="A2285" t="s">
        <v>4745</v>
      </c>
      <c r="B2285" t="s">
        <v>4746</v>
      </c>
      <c r="C2285">
        <v>6086</v>
      </c>
      <c r="D2285" t="s">
        <v>96</v>
      </c>
      <c r="E2285" t="s">
        <v>16</v>
      </c>
      <c r="F2285" t="s">
        <v>23</v>
      </c>
      <c r="G2285" t="s">
        <v>23</v>
      </c>
      <c r="H2285" t="s">
        <v>96</v>
      </c>
      <c r="I2285" t="s">
        <v>31</v>
      </c>
      <c r="J2285">
        <v>20865.2</v>
      </c>
      <c r="K2285">
        <v>0</v>
      </c>
      <c r="L2285" t="s">
        <v>4744</v>
      </c>
      <c r="M2285" t="s">
        <v>4300</v>
      </c>
      <c r="O2285">
        <v>0</v>
      </c>
      <c r="P2285" t="s">
        <v>20</v>
      </c>
      <c r="Q2285">
        <v>0</v>
      </c>
      <c r="R2285" s="48">
        <v>1.6666666666666607E-2</v>
      </c>
      <c r="S2285">
        <v>0</v>
      </c>
    </row>
    <row r="2286" spans="1:19" x14ac:dyDescent="0.25">
      <c r="A2286" t="s">
        <v>4747</v>
      </c>
      <c r="B2286" t="s">
        <v>4748</v>
      </c>
      <c r="C2286">
        <v>6086</v>
      </c>
      <c r="D2286" t="s">
        <v>96</v>
      </c>
      <c r="E2286" t="s">
        <v>16</v>
      </c>
      <c r="F2286" t="s">
        <v>23</v>
      </c>
      <c r="G2286" t="s">
        <v>23</v>
      </c>
      <c r="H2286" t="s">
        <v>96</v>
      </c>
      <c r="I2286" t="s">
        <v>31</v>
      </c>
      <c r="J2286">
        <v>20865.2</v>
      </c>
      <c r="K2286">
        <v>0</v>
      </c>
      <c r="L2286" t="s">
        <v>4744</v>
      </c>
      <c r="M2286" t="s">
        <v>4300</v>
      </c>
      <c r="O2286">
        <v>0</v>
      </c>
      <c r="P2286" t="s">
        <v>20</v>
      </c>
      <c r="Q2286">
        <v>0</v>
      </c>
      <c r="R2286" s="48">
        <v>1.6666666666666607E-2</v>
      </c>
      <c r="S2286">
        <v>0</v>
      </c>
    </row>
    <row r="2287" spans="1:19" x14ac:dyDescent="0.25">
      <c r="A2287" t="s">
        <v>4749</v>
      </c>
      <c r="B2287" t="s">
        <v>4750</v>
      </c>
      <c r="C2287">
        <v>6086</v>
      </c>
      <c r="D2287" t="s">
        <v>96</v>
      </c>
      <c r="E2287" t="s">
        <v>16</v>
      </c>
      <c r="F2287" t="s">
        <v>23</v>
      </c>
      <c r="G2287" t="s">
        <v>23</v>
      </c>
      <c r="H2287" t="s">
        <v>96</v>
      </c>
      <c r="I2287" t="s">
        <v>31</v>
      </c>
      <c r="J2287">
        <v>20865.2</v>
      </c>
      <c r="K2287">
        <v>0</v>
      </c>
      <c r="L2287" t="s">
        <v>4744</v>
      </c>
      <c r="M2287" t="s">
        <v>4300</v>
      </c>
      <c r="O2287">
        <v>0</v>
      </c>
      <c r="P2287" t="s">
        <v>20</v>
      </c>
      <c r="Q2287">
        <v>0</v>
      </c>
      <c r="R2287" s="48">
        <v>1.6666666666666607E-2</v>
      </c>
      <c r="S2287">
        <v>0</v>
      </c>
    </row>
    <row r="2288" spans="1:19" x14ac:dyDescent="0.25">
      <c r="A2288" t="s">
        <v>4751</v>
      </c>
      <c r="B2288" t="s">
        <v>4752</v>
      </c>
      <c r="C2288">
        <v>6086</v>
      </c>
      <c r="D2288" t="s">
        <v>96</v>
      </c>
      <c r="E2288" t="s">
        <v>16</v>
      </c>
      <c r="F2288" t="s">
        <v>23</v>
      </c>
      <c r="G2288" t="s">
        <v>23</v>
      </c>
      <c r="H2288" t="s">
        <v>96</v>
      </c>
      <c r="I2288" t="s">
        <v>31</v>
      </c>
      <c r="J2288">
        <v>20865.2</v>
      </c>
      <c r="K2288">
        <v>0</v>
      </c>
      <c r="L2288" t="s">
        <v>4744</v>
      </c>
      <c r="M2288" t="s">
        <v>4300</v>
      </c>
      <c r="O2288">
        <v>0</v>
      </c>
      <c r="P2288" t="s">
        <v>20</v>
      </c>
      <c r="Q2288">
        <v>0</v>
      </c>
      <c r="R2288" s="48">
        <v>1.2222222222222356E-2</v>
      </c>
      <c r="S2288">
        <v>0</v>
      </c>
    </row>
    <row r="2289" spans="1:19" x14ac:dyDescent="0.25">
      <c r="A2289" t="s">
        <v>4753</v>
      </c>
      <c r="B2289" t="s">
        <v>4754</v>
      </c>
      <c r="C2289">
        <v>6086</v>
      </c>
      <c r="D2289" t="s">
        <v>96</v>
      </c>
      <c r="E2289" t="s">
        <v>16</v>
      </c>
      <c r="F2289" t="s">
        <v>23</v>
      </c>
      <c r="G2289" t="s">
        <v>23</v>
      </c>
      <c r="H2289" t="s">
        <v>96</v>
      </c>
      <c r="I2289" t="s">
        <v>31</v>
      </c>
      <c r="J2289">
        <v>20865.2</v>
      </c>
      <c r="K2289">
        <v>0</v>
      </c>
      <c r="L2289" t="s">
        <v>4744</v>
      </c>
      <c r="M2289" t="s">
        <v>4300</v>
      </c>
      <c r="O2289">
        <v>0</v>
      </c>
      <c r="P2289" t="s">
        <v>20</v>
      </c>
      <c r="Q2289">
        <v>0</v>
      </c>
      <c r="R2289" s="48">
        <v>1.6666666666666607E-2</v>
      </c>
      <c r="S2289">
        <v>0</v>
      </c>
    </row>
    <row r="2290" spans="1:19" x14ac:dyDescent="0.25">
      <c r="A2290" t="s">
        <v>4755</v>
      </c>
      <c r="B2290" t="s">
        <v>4756</v>
      </c>
      <c r="C2290">
        <v>6086</v>
      </c>
      <c r="D2290" t="s">
        <v>96</v>
      </c>
      <c r="E2290" t="s">
        <v>16</v>
      </c>
      <c r="F2290" t="s">
        <v>23</v>
      </c>
      <c r="G2290" t="s">
        <v>23</v>
      </c>
      <c r="H2290" t="s">
        <v>96</v>
      </c>
      <c r="I2290" t="s">
        <v>31</v>
      </c>
      <c r="J2290">
        <v>20865.2</v>
      </c>
      <c r="K2290">
        <v>0</v>
      </c>
      <c r="L2290" t="s">
        <v>4744</v>
      </c>
      <c r="M2290" t="s">
        <v>4300</v>
      </c>
      <c r="O2290">
        <v>0</v>
      </c>
      <c r="P2290" t="s">
        <v>20</v>
      </c>
      <c r="Q2290">
        <v>0</v>
      </c>
      <c r="R2290" s="48">
        <v>1.6666666666666607E-2</v>
      </c>
      <c r="S2290">
        <v>0</v>
      </c>
    </row>
    <row r="2291" spans="1:19" x14ac:dyDescent="0.25">
      <c r="A2291" t="s">
        <v>4757</v>
      </c>
      <c r="B2291" t="s">
        <v>4758</v>
      </c>
      <c r="C2291">
        <v>6086</v>
      </c>
      <c r="D2291" t="s">
        <v>96</v>
      </c>
      <c r="E2291" t="s">
        <v>16</v>
      </c>
      <c r="F2291" t="s">
        <v>23</v>
      </c>
      <c r="G2291" t="s">
        <v>23</v>
      </c>
      <c r="H2291" t="s">
        <v>96</v>
      </c>
      <c r="I2291" t="s">
        <v>31</v>
      </c>
      <c r="J2291">
        <v>20865.2</v>
      </c>
      <c r="K2291">
        <v>0</v>
      </c>
      <c r="L2291" t="s">
        <v>4744</v>
      </c>
      <c r="M2291" t="s">
        <v>4300</v>
      </c>
      <c r="O2291">
        <v>0</v>
      </c>
      <c r="P2291" t="s">
        <v>20</v>
      </c>
      <c r="Q2291">
        <v>0</v>
      </c>
      <c r="R2291" s="48">
        <v>1.6666666666666607E-2</v>
      </c>
      <c r="S2291">
        <v>0</v>
      </c>
    </row>
    <row r="2292" spans="1:19" x14ac:dyDescent="0.25">
      <c r="A2292" t="s">
        <v>4759</v>
      </c>
      <c r="B2292" t="s">
        <v>4760</v>
      </c>
      <c r="C2292">
        <v>6086</v>
      </c>
      <c r="D2292" t="s">
        <v>96</v>
      </c>
      <c r="E2292" t="s">
        <v>16</v>
      </c>
      <c r="F2292" t="s">
        <v>23</v>
      </c>
      <c r="G2292" t="s">
        <v>23</v>
      </c>
      <c r="H2292" t="s">
        <v>96</v>
      </c>
      <c r="I2292" t="s">
        <v>31</v>
      </c>
      <c r="J2292">
        <v>20865.2</v>
      </c>
      <c r="K2292">
        <v>1</v>
      </c>
      <c r="L2292" t="s">
        <v>4744</v>
      </c>
      <c r="M2292" t="s">
        <v>4300</v>
      </c>
      <c r="O2292">
        <v>850</v>
      </c>
      <c r="P2292" t="s">
        <v>20</v>
      </c>
      <c r="Q2292">
        <v>0</v>
      </c>
      <c r="R2292" s="48">
        <v>1.6666666666666607E-2</v>
      </c>
      <c r="S2292">
        <v>1</v>
      </c>
    </row>
    <row r="2293" spans="1:19" x14ac:dyDescent="0.25">
      <c r="A2293" t="s">
        <v>4761</v>
      </c>
      <c r="B2293" t="s">
        <v>4762</v>
      </c>
      <c r="C2293">
        <v>6086</v>
      </c>
      <c r="D2293" t="s">
        <v>96</v>
      </c>
      <c r="E2293" t="s">
        <v>16</v>
      </c>
      <c r="F2293" t="s">
        <v>23</v>
      </c>
      <c r="G2293" t="s">
        <v>23</v>
      </c>
      <c r="H2293" t="s">
        <v>96</v>
      </c>
      <c r="I2293" t="s">
        <v>31</v>
      </c>
      <c r="J2293">
        <v>20865.2</v>
      </c>
      <c r="K2293">
        <v>1</v>
      </c>
      <c r="L2293" t="s">
        <v>145</v>
      </c>
      <c r="M2293" t="s">
        <v>4300</v>
      </c>
      <c r="O2293">
        <v>861</v>
      </c>
      <c r="P2293" t="s">
        <v>20</v>
      </c>
      <c r="Q2293">
        <v>0</v>
      </c>
      <c r="R2293" s="48">
        <v>4.7222222222225163E-3</v>
      </c>
      <c r="S2293">
        <v>1</v>
      </c>
    </row>
    <row r="2294" spans="1:19" x14ac:dyDescent="0.25">
      <c r="A2294" t="s">
        <v>4763</v>
      </c>
      <c r="B2294" t="s">
        <v>4764</v>
      </c>
      <c r="C2294">
        <v>6086</v>
      </c>
      <c r="D2294" t="s">
        <v>96</v>
      </c>
      <c r="E2294" t="s">
        <v>16</v>
      </c>
      <c r="F2294" t="s">
        <v>29</v>
      </c>
      <c r="G2294" t="s">
        <v>30</v>
      </c>
      <c r="H2294" t="s">
        <v>96</v>
      </c>
      <c r="I2294" t="s">
        <v>22</v>
      </c>
      <c r="J2294">
        <v>20865.2</v>
      </c>
      <c r="K2294">
        <v>1</v>
      </c>
      <c r="L2294" t="s">
        <v>124</v>
      </c>
      <c r="M2294" t="s">
        <v>4300</v>
      </c>
      <c r="O2294">
        <v>846</v>
      </c>
      <c r="P2294" t="s">
        <v>20</v>
      </c>
      <c r="Q2294">
        <v>2.2000000000000002</v>
      </c>
      <c r="R2294" s="48">
        <v>1.6666666666666607E-2</v>
      </c>
      <c r="S2294">
        <v>0</v>
      </c>
    </row>
    <row r="2295" spans="1:19" x14ac:dyDescent="0.25">
      <c r="A2295" t="s">
        <v>4765</v>
      </c>
      <c r="B2295" t="s">
        <v>4766</v>
      </c>
      <c r="C2295">
        <v>6086</v>
      </c>
      <c r="D2295" t="s">
        <v>96</v>
      </c>
      <c r="E2295" t="s">
        <v>16</v>
      </c>
      <c r="F2295" t="s">
        <v>29</v>
      </c>
      <c r="G2295" t="s">
        <v>30</v>
      </c>
      <c r="H2295" t="s">
        <v>96</v>
      </c>
      <c r="I2295" t="s">
        <v>22</v>
      </c>
      <c r="J2295">
        <v>20865.2</v>
      </c>
      <c r="K2295">
        <v>1</v>
      </c>
      <c r="L2295" t="s">
        <v>124</v>
      </c>
      <c r="M2295" t="s">
        <v>4300</v>
      </c>
      <c r="O2295">
        <v>851</v>
      </c>
      <c r="P2295" t="s">
        <v>20</v>
      </c>
      <c r="Q2295">
        <v>0</v>
      </c>
      <c r="R2295" s="48">
        <v>4.7222222222225163E-3</v>
      </c>
      <c r="S2295">
        <v>1</v>
      </c>
    </row>
    <row r="2296" spans="1:19" x14ac:dyDescent="0.25">
      <c r="A2296" t="s">
        <v>4767</v>
      </c>
      <c r="B2296" t="s">
        <v>4768</v>
      </c>
      <c r="C2296">
        <v>6086</v>
      </c>
      <c r="D2296" t="s">
        <v>96</v>
      </c>
      <c r="E2296" t="s">
        <v>16</v>
      </c>
      <c r="F2296" t="s">
        <v>29</v>
      </c>
      <c r="G2296" t="s">
        <v>30</v>
      </c>
      <c r="H2296" t="s">
        <v>96</v>
      </c>
      <c r="I2296" t="s">
        <v>22</v>
      </c>
      <c r="J2296">
        <v>20865.2</v>
      </c>
      <c r="K2296">
        <v>1</v>
      </c>
      <c r="L2296" t="s">
        <v>124</v>
      </c>
      <c r="M2296" t="s">
        <v>4300</v>
      </c>
      <c r="O2296">
        <v>850</v>
      </c>
      <c r="P2296" t="s">
        <v>20</v>
      </c>
      <c r="Q2296">
        <v>0</v>
      </c>
      <c r="R2296" s="48">
        <v>1.6666666666666607E-2</v>
      </c>
      <c r="S2296">
        <v>1</v>
      </c>
    </row>
    <row r="2297" spans="1:19" x14ac:dyDescent="0.25">
      <c r="A2297" t="s">
        <v>4769</v>
      </c>
      <c r="B2297" t="s">
        <v>4770</v>
      </c>
      <c r="C2297">
        <v>6086</v>
      </c>
      <c r="D2297" t="s">
        <v>96</v>
      </c>
      <c r="E2297" t="s">
        <v>16</v>
      </c>
      <c r="F2297" t="s">
        <v>23</v>
      </c>
      <c r="G2297" t="s">
        <v>23</v>
      </c>
      <c r="H2297" t="s">
        <v>96</v>
      </c>
      <c r="I2297" t="s">
        <v>24</v>
      </c>
      <c r="J2297">
        <v>20865.2</v>
      </c>
      <c r="K2297">
        <v>1</v>
      </c>
      <c r="L2297" t="s">
        <v>134</v>
      </c>
      <c r="M2297" t="s">
        <v>4300</v>
      </c>
      <c r="O2297">
        <v>852</v>
      </c>
      <c r="P2297" t="s">
        <v>20</v>
      </c>
      <c r="Q2297">
        <v>0</v>
      </c>
      <c r="R2297" s="48">
        <v>3.3333333333325221E-3</v>
      </c>
      <c r="S2297">
        <v>1</v>
      </c>
    </row>
    <row r="2298" spans="1:19" x14ac:dyDescent="0.25">
      <c r="A2298" t="s">
        <v>4771</v>
      </c>
      <c r="B2298" t="s">
        <v>4772</v>
      </c>
      <c r="C2298">
        <v>6086</v>
      </c>
      <c r="D2298" t="s">
        <v>96</v>
      </c>
      <c r="E2298" t="s">
        <v>16</v>
      </c>
      <c r="F2298" t="s">
        <v>29</v>
      </c>
      <c r="G2298" t="s">
        <v>30</v>
      </c>
      <c r="H2298" t="s">
        <v>96</v>
      </c>
      <c r="I2298" t="s">
        <v>22</v>
      </c>
      <c r="J2298">
        <v>20865.2</v>
      </c>
      <c r="K2298">
        <v>1</v>
      </c>
      <c r="L2298" t="s">
        <v>124</v>
      </c>
      <c r="M2298" t="s">
        <v>4300</v>
      </c>
      <c r="O2298">
        <v>1044</v>
      </c>
      <c r="P2298" t="s">
        <v>20</v>
      </c>
      <c r="Q2298">
        <v>3.1</v>
      </c>
      <c r="R2298" s="48">
        <v>6.1111111111111782E-3</v>
      </c>
      <c r="S2298">
        <v>0</v>
      </c>
    </row>
    <row r="2299" spans="1:19" x14ac:dyDescent="0.25">
      <c r="A2299" t="s">
        <v>4773</v>
      </c>
      <c r="B2299" t="s">
        <v>4774</v>
      </c>
      <c r="C2299">
        <v>6086</v>
      </c>
      <c r="D2299" t="s">
        <v>96</v>
      </c>
      <c r="E2299" t="s">
        <v>16</v>
      </c>
      <c r="F2299" t="s">
        <v>23</v>
      </c>
      <c r="G2299" t="s">
        <v>23</v>
      </c>
      <c r="H2299" t="s">
        <v>96</v>
      </c>
      <c r="I2299" t="s">
        <v>24</v>
      </c>
      <c r="J2299">
        <v>20865.2</v>
      </c>
      <c r="K2299">
        <v>0</v>
      </c>
      <c r="L2299" t="s">
        <v>134</v>
      </c>
      <c r="M2299" t="s">
        <v>4300</v>
      </c>
      <c r="O2299">
        <v>0</v>
      </c>
      <c r="P2299" t="s">
        <v>20</v>
      </c>
      <c r="Q2299">
        <v>0</v>
      </c>
      <c r="R2299" s="48">
        <v>2.3611111111111249E-2</v>
      </c>
      <c r="S2299">
        <v>0</v>
      </c>
    </row>
    <row r="2300" spans="1:19" x14ac:dyDescent="0.25">
      <c r="A2300" t="s">
        <v>4775</v>
      </c>
      <c r="B2300" t="s">
        <v>4776</v>
      </c>
      <c r="C2300">
        <v>6086</v>
      </c>
      <c r="D2300" t="s">
        <v>96</v>
      </c>
      <c r="E2300" t="s">
        <v>16</v>
      </c>
      <c r="F2300" t="s">
        <v>23</v>
      </c>
      <c r="G2300" t="s">
        <v>23</v>
      </c>
      <c r="H2300" t="s">
        <v>96</v>
      </c>
      <c r="I2300" t="s">
        <v>24</v>
      </c>
      <c r="J2300">
        <v>20865.2</v>
      </c>
      <c r="K2300">
        <v>0</v>
      </c>
      <c r="L2300" t="s">
        <v>134</v>
      </c>
      <c r="M2300" t="s">
        <v>4300</v>
      </c>
      <c r="O2300">
        <v>0</v>
      </c>
      <c r="P2300" t="s">
        <v>20</v>
      </c>
      <c r="Q2300">
        <v>0</v>
      </c>
      <c r="R2300" s="48">
        <v>1.6666666666666607E-2</v>
      </c>
      <c r="S2300">
        <v>0</v>
      </c>
    </row>
    <row r="2301" spans="1:19" x14ac:dyDescent="0.25">
      <c r="A2301" t="s">
        <v>4777</v>
      </c>
      <c r="B2301" t="s">
        <v>4778</v>
      </c>
      <c r="C2301">
        <v>6086</v>
      </c>
      <c r="D2301" t="s">
        <v>96</v>
      </c>
      <c r="E2301" t="s">
        <v>16</v>
      </c>
      <c r="F2301" t="s">
        <v>23</v>
      </c>
      <c r="G2301" t="s">
        <v>23</v>
      </c>
      <c r="H2301" t="s">
        <v>96</v>
      </c>
      <c r="I2301" t="s">
        <v>24</v>
      </c>
      <c r="J2301">
        <v>20865.2</v>
      </c>
      <c r="K2301">
        <v>0</v>
      </c>
      <c r="L2301" t="s">
        <v>134</v>
      </c>
      <c r="M2301" t="s">
        <v>4300</v>
      </c>
      <c r="O2301">
        <v>0</v>
      </c>
      <c r="P2301" t="s">
        <v>20</v>
      </c>
      <c r="Q2301">
        <v>0</v>
      </c>
      <c r="R2301" s="48">
        <v>1.5277777777777946E-2</v>
      </c>
      <c r="S2301">
        <v>0</v>
      </c>
    </row>
    <row r="2302" spans="1:19" x14ac:dyDescent="0.25">
      <c r="A2302" t="s">
        <v>4779</v>
      </c>
      <c r="B2302" t="s">
        <v>4780</v>
      </c>
      <c r="C2302">
        <v>6086</v>
      </c>
      <c r="D2302" t="s">
        <v>96</v>
      </c>
      <c r="E2302" t="s">
        <v>16</v>
      </c>
      <c r="F2302" t="s">
        <v>23</v>
      </c>
      <c r="G2302" t="s">
        <v>23</v>
      </c>
      <c r="H2302" t="s">
        <v>96</v>
      </c>
      <c r="I2302" t="s">
        <v>24</v>
      </c>
      <c r="J2302">
        <v>20865.2</v>
      </c>
      <c r="K2302">
        <v>0</v>
      </c>
      <c r="L2302" t="s">
        <v>134</v>
      </c>
      <c r="M2302" t="s">
        <v>4300</v>
      </c>
      <c r="O2302">
        <v>0</v>
      </c>
      <c r="P2302" t="s">
        <v>20</v>
      </c>
      <c r="Q2302">
        <v>0</v>
      </c>
      <c r="R2302" s="48">
        <v>1.6666666666666607E-2</v>
      </c>
      <c r="S2302">
        <v>0</v>
      </c>
    </row>
    <row r="2303" spans="1:19" x14ac:dyDescent="0.25">
      <c r="A2303" t="s">
        <v>4781</v>
      </c>
      <c r="B2303" t="s">
        <v>4782</v>
      </c>
      <c r="C2303">
        <v>6086</v>
      </c>
      <c r="D2303" t="s">
        <v>96</v>
      </c>
      <c r="E2303" t="s">
        <v>16</v>
      </c>
      <c r="F2303" t="s">
        <v>23</v>
      </c>
      <c r="G2303" t="s">
        <v>23</v>
      </c>
      <c r="H2303" t="s">
        <v>96</v>
      </c>
      <c r="I2303" t="s">
        <v>24</v>
      </c>
      <c r="J2303">
        <v>20865.2</v>
      </c>
      <c r="K2303">
        <v>0</v>
      </c>
      <c r="L2303" t="s">
        <v>134</v>
      </c>
      <c r="M2303" t="s">
        <v>4300</v>
      </c>
      <c r="O2303">
        <v>0</v>
      </c>
      <c r="P2303" t="s">
        <v>20</v>
      </c>
      <c r="Q2303">
        <v>0</v>
      </c>
      <c r="R2303" s="48">
        <v>1.6666666666666607E-2</v>
      </c>
      <c r="S2303">
        <v>0</v>
      </c>
    </row>
    <row r="2304" spans="1:19" x14ac:dyDescent="0.25">
      <c r="A2304" t="s">
        <v>4783</v>
      </c>
      <c r="B2304" t="s">
        <v>4784</v>
      </c>
      <c r="C2304">
        <v>6086</v>
      </c>
      <c r="D2304" t="s">
        <v>96</v>
      </c>
      <c r="E2304" t="s">
        <v>16</v>
      </c>
      <c r="F2304" t="s">
        <v>23</v>
      </c>
      <c r="G2304" t="s">
        <v>23</v>
      </c>
      <c r="H2304" t="s">
        <v>96</v>
      </c>
      <c r="I2304" t="s">
        <v>24</v>
      </c>
      <c r="J2304">
        <v>20865.2</v>
      </c>
      <c r="K2304">
        <v>0</v>
      </c>
      <c r="L2304" t="s">
        <v>134</v>
      </c>
      <c r="M2304" t="s">
        <v>4300</v>
      </c>
      <c r="O2304">
        <v>0</v>
      </c>
      <c r="P2304" t="s">
        <v>20</v>
      </c>
      <c r="Q2304">
        <v>0</v>
      </c>
      <c r="R2304" s="48">
        <v>1.6666666666666607E-2</v>
      </c>
      <c r="S2304">
        <v>0</v>
      </c>
    </row>
    <row r="2305" spans="1:19" x14ac:dyDescent="0.25">
      <c r="A2305" t="s">
        <v>4785</v>
      </c>
      <c r="B2305" t="s">
        <v>4786</v>
      </c>
      <c r="C2305">
        <v>6086</v>
      </c>
      <c r="D2305" t="s">
        <v>96</v>
      </c>
      <c r="E2305" t="s">
        <v>16</v>
      </c>
      <c r="F2305" t="s">
        <v>23</v>
      </c>
      <c r="G2305" t="s">
        <v>23</v>
      </c>
      <c r="H2305" t="s">
        <v>96</v>
      </c>
      <c r="I2305" t="s">
        <v>24</v>
      </c>
      <c r="J2305">
        <v>20865.2</v>
      </c>
      <c r="K2305">
        <v>0</v>
      </c>
      <c r="L2305" t="s">
        <v>134</v>
      </c>
      <c r="M2305" t="s">
        <v>4300</v>
      </c>
      <c r="O2305">
        <v>0</v>
      </c>
      <c r="P2305" t="s">
        <v>20</v>
      </c>
      <c r="Q2305">
        <v>0</v>
      </c>
      <c r="R2305" s="48">
        <v>1.6666666666666607E-2</v>
      </c>
      <c r="S2305">
        <v>0</v>
      </c>
    </row>
    <row r="2306" spans="1:19" x14ac:dyDescent="0.25">
      <c r="A2306" t="s">
        <v>4787</v>
      </c>
      <c r="B2306" t="s">
        <v>4788</v>
      </c>
      <c r="C2306">
        <v>6086</v>
      </c>
      <c r="D2306" t="s">
        <v>96</v>
      </c>
      <c r="E2306" t="s">
        <v>16</v>
      </c>
      <c r="F2306" t="s">
        <v>23</v>
      </c>
      <c r="G2306" t="s">
        <v>23</v>
      </c>
      <c r="H2306" t="s">
        <v>96</v>
      </c>
      <c r="I2306" t="s">
        <v>24</v>
      </c>
      <c r="J2306">
        <v>20865.2</v>
      </c>
      <c r="K2306">
        <v>0</v>
      </c>
      <c r="L2306" t="s">
        <v>134</v>
      </c>
      <c r="M2306" t="s">
        <v>4300</v>
      </c>
      <c r="O2306">
        <v>0</v>
      </c>
      <c r="P2306" t="s">
        <v>20</v>
      </c>
      <c r="Q2306">
        <v>0</v>
      </c>
      <c r="R2306" s="48">
        <v>1.6666666666666607E-2</v>
      </c>
      <c r="S2306">
        <v>0</v>
      </c>
    </row>
    <row r="2307" spans="1:19" x14ac:dyDescent="0.25">
      <c r="A2307" t="s">
        <v>4789</v>
      </c>
      <c r="B2307" t="s">
        <v>4790</v>
      </c>
      <c r="C2307">
        <v>6086</v>
      </c>
      <c r="D2307" t="s">
        <v>96</v>
      </c>
      <c r="E2307" t="s">
        <v>16</v>
      </c>
      <c r="F2307" t="s">
        <v>23</v>
      </c>
      <c r="G2307" t="s">
        <v>23</v>
      </c>
      <c r="H2307" t="s">
        <v>96</v>
      </c>
      <c r="I2307" t="s">
        <v>24</v>
      </c>
      <c r="J2307">
        <v>20865.2</v>
      </c>
      <c r="K2307">
        <v>0</v>
      </c>
      <c r="L2307" t="s">
        <v>134</v>
      </c>
      <c r="M2307" t="s">
        <v>4300</v>
      </c>
      <c r="O2307">
        <v>0</v>
      </c>
      <c r="P2307" t="s">
        <v>20</v>
      </c>
      <c r="Q2307">
        <v>0</v>
      </c>
      <c r="R2307" s="48">
        <v>9.4444444444450326E-3</v>
      </c>
      <c r="S2307">
        <v>0</v>
      </c>
    </row>
    <row r="2308" spans="1:19" x14ac:dyDescent="0.25">
      <c r="A2308" t="s">
        <v>4791</v>
      </c>
      <c r="B2308" t="s">
        <v>4792</v>
      </c>
      <c r="C2308">
        <v>6086</v>
      </c>
      <c r="D2308" t="s">
        <v>96</v>
      </c>
      <c r="E2308" t="s">
        <v>16</v>
      </c>
      <c r="F2308" t="s">
        <v>23</v>
      </c>
      <c r="G2308" t="s">
        <v>23</v>
      </c>
      <c r="H2308" t="s">
        <v>96</v>
      </c>
      <c r="I2308" t="s">
        <v>24</v>
      </c>
      <c r="J2308">
        <v>20865.2</v>
      </c>
      <c r="K2308">
        <v>0</v>
      </c>
      <c r="L2308" t="s">
        <v>134</v>
      </c>
      <c r="M2308" t="s">
        <v>4300</v>
      </c>
      <c r="O2308">
        <v>0</v>
      </c>
      <c r="P2308" t="s">
        <v>20</v>
      </c>
      <c r="Q2308">
        <v>0</v>
      </c>
      <c r="R2308" s="48">
        <v>3.3333333333333215E-2</v>
      </c>
      <c r="S2308">
        <v>0</v>
      </c>
    </row>
    <row r="2309" spans="1:19" x14ac:dyDescent="0.25">
      <c r="A2309" t="s">
        <v>4793</v>
      </c>
      <c r="B2309" t="s">
        <v>4794</v>
      </c>
      <c r="C2309">
        <v>6086</v>
      </c>
      <c r="D2309" t="s">
        <v>96</v>
      </c>
      <c r="E2309" t="s">
        <v>16</v>
      </c>
      <c r="F2309" t="s">
        <v>23</v>
      </c>
      <c r="G2309" t="s">
        <v>23</v>
      </c>
      <c r="H2309" t="s">
        <v>96</v>
      </c>
      <c r="I2309" t="s">
        <v>24</v>
      </c>
      <c r="J2309">
        <v>20865.2</v>
      </c>
      <c r="K2309">
        <v>0</v>
      </c>
      <c r="L2309" t="s">
        <v>134</v>
      </c>
      <c r="M2309" t="s">
        <v>4300</v>
      </c>
      <c r="O2309">
        <v>0</v>
      </c>
      <c r="P2309" t="s">
        <v>20</v>
      </c>
      <c r="Q2309">
        <v>0</v>
      </c>
      <c r="R2309" s="48">
        <v>1.6666666666666607E-2</v>
      </c>
      <c r="S2309">
        <v>0</v>
      </c>
    </row>
    <row r="2310" spans="1:19" x14ac:dyDescent="0.25">
      <c r="A2310" t="s">
        <v>4795</v>
      </c>
      <c r="B2310" t="s">
        <v>4796</v>
      </c>
      <c r="C2310">
        <v>6086</v>
      </c>
      <c r="D2310" t="s">
        <v>96</v>
      </c>
      <c r="E2310" t="s">
        <v>16</v>
      </c>
      <c r="F2310" t="s">
        <v>23</v>
      </c>
      <c r="G2310" t="s">
        <v>23</v>
      </c>
      <c r="H2310" t="s">
        <v>96</v>
      </c>
      <c r="I2310" t="s">
        <v>24</v>
      </c>
      <c r="J2310">
        <v>20865.2</v>
      </c>
      <c r="K2310">
        <v>0</v>
      </c>
      <c r="L2310" t="s">
        <v>134</v>
      </c>
      <c r="M2310" t="s">
        <v>4300</v>
      </c>
      <c r="O2310">
        <v>0</v>
      </c>
      <c r="P2310" t="s">
        <v>20</v>
      </c>
      <c r="Q2310">
        <v>0</v>
      </c>
      <c r="R2310" s="48">
        <v>1.6666666666666607E-2</v>
      </c>
      <c r="S2310">
        <v>0</v>
      </c>
    </row>
    <row r="2311" spans="1:19" x14ac:dyDescent="0.25">
      <c r="A2311" t="s">
        <v>4797</v>
      </c>
      <c r="B2311" t="s">
        <v>4798</v>
      </c>
      <c r="C2311">
        <v>6086</v>
      </c>
      <c r="D2311" t="s">
        <v>96</v>
      </c>
      <c r="E2311" t="s">
        <v>16</v>
      </c>
      <c r="F2311" t="s">
        <v>23</v>
      </c>
      <c r="G2311" t="s">
        <v>23</v>
      </c>
      <c r="H2311" t="s">
        <v>96</v>
      </c>
      <c r="I2311" t="s">
        <v>24</v>
      </c>
      <c r="J2311">
        <v>20865.2</v>
      </c>
      <c r="K2311">
        <v>0</v>
      </c>
      <c r="L2311" t="s">
        <v>134</v>
      </c>
      <c r="M2311" t="s">
        <v>4300</v>
      </c>
      <c r="O2311">
        <v>0</v>
      </c>
      <c r="P2311" t="s">
        <v>20</v>
      </c>
      <c r="Q2311">
        <v>0</v>
      </c>
      <c r="R2311" s="48">
        <v>1.6666666666666607E-2</v>
      </c>
      <c r="S2311">
        <v>0</v>
      </c>
    </row>
    <row r="2312" spans="1:19" x14ac:dyDescent="0.25">
      <c r="A2312" t="s">
        <v>4799</v>
      </c>
      <c r="B2312" t="s">
        <v>4800</v>
      </c>
      <c r="C2312">
        <v>6086</v>
      </c>
      <c r="D2312" t="s">
        <v>96</v>
      </c>
      <c r="E2312" t="s">
        <v>16</v>
      </c>
      <c r="F2312" t="s">
        <v>23</v>
      </c>
      <c r="G2312" t="s">
        <v>23</v>
      </c>
      <c r="H2312" t="s">
        <v>96</v>
      </c>
      <c r="I2312" t="s">
        <v>24</v>
      </c>
      <c r="J2312">
        <v>20865.2</v>
      </c>
      <c r="K2312">
        <v>0</v>
      </c>
      <c r="L2312" t="s">
        <v>134</v>
      </c>
      <c r="M2312" t="s">
        <v>4300</v>
      </c>
      <c r="O2312">
        <v>0</v>
      </c>
      <c r="P2312" t="s">
        <v>20</v>
      </c>
      <c r="Q2312">
        <v>0</v>
      </c>
      <c r="R2312" s="48">
        <v>1.1666666666667158E-2</v>
      </c>
      <c r="S2312">
        <v>0</v>
      </c>
    </row>
    <row r="2313" spans="1:19" x14ac:dyDescent="0.25">
      <c r="A2313" t="s">
        <v>4801</v>
      </c>
      <c r="B2313" t="s">
        <v>4802</v>
      </c>
      <c r="C2313">
        <v>6086</v>
      </c>
      <c r="D2313" t="s">
        <v>96</v>
      </c>
      <c r="E2313" t="s">
        <v>16</v>
      </c>
      <c r="F2313" t="s">
        <v>23</v>
      </c>
      <c r="G2313" t="s">
        <v>23</v>
      </c>
      <c r="H2313" t="s">
        <v>96</v>
      </c>
      <c r="I2313" t="s">
        <v>24</v>
      </c>
      <c r="J2313">
        <v>20865.25</v>
      </c>
      <c r="K2313">
        <v>0</v>
      </c>
      <c r="L2313" t="s">
        <v>134</v>
      </c>
      <c r="M2313" t="s">
        <v>4300</v>
      </c>
      <c r="O2313">
        <v>0</v>
      </c>
      <c r="P2313" t="s">
        <v>20</v>
      </c>
      <c r="Q2313">
        <v>0</v>
      </c>
      <c r="R2313" s="48">
        <v>1.6666666666666607E-2</v>
      </c>
      <c r="S2313">
        <v>0</v>
      </c>
    </row>
    <row r="2314" spans="1:19" x14ac:dyDescent="0.25">
      <c r="A2314" t="s">
        <v>4803</v>
      </c>
      <c r="B2314" t="s">
        <v>4804</v>
      </c>
      <c r="C2314">
        <v>6086</v>
      </c>
      <c r="D2314" t="s">
        <v>96</v>
      </c>
      <c r="E2314" t="s">
        <v>16</v>
      </c>
      <c r="F2314" t="s">
        <v>23</v>
      </c>
      <c r="G2314" t="s">
        <v>23</v>
      </c>
      <c r="H2314" t="s">
        <v>96</v>
      </c>
      <c r="I2314" t="s">
        <v>24</v>
      </c>
      <c r="J2314">
        <v>20865.25</v>
      </c>
      <c r="K2314">
        <v>0</v>
      </c>
      <c r="L2314" t="s">
        <v>134</v>
      </c>
      <c r="M2314" t="s">
        <v>4300</v>
      </c>
      <c r="O2314">
        <v>0</v>
      </c>
      <c r="P2314" t="s">
        <v>20</v>
      </c>
      <c r="Q2314">
        <v>0</v>
      </c>
      <c r="R2314" s="48">
        <v>1.6666666666666607E-2</v>
      </c>
      <c r="S2314">
        <v>0</v>
      </c>
    </row>
    <row r="2315" spans="1:19" x14ac:dyDescent="0.25">
      <c r="A2315" t="s">
        <v>4805</v>
      </c>
      <c r="B2315" t="s">
        <v>4806</v>
      </c>
      <c r="C2315">
        <v>6086</v>
      </c>
      <c r="D2315" t="s">
        <v>96</v>
      </c>
      <c r="E2315" t="s">
        <v>16</v>
      </c>
      <c r="F2315" t="s">
        <v>23</v>
      </c>
      <c r="G2315" t="s">
        <v>23</v>
      </c>
      <c r="H2315" t="s">
        <v>96</v>
      </c>
      <c r="I2315" t="s">
        <v>24</v>
      </c>
      <c r="J2315">
        <v>20865.25</v>
      </c>
      <c r="K2315">
        <v>0</v>
      </c>
      <c r="L2315" t="s">
        <v>134</v>
      </c>
      <c r="M2315" t="s">
        <v>4300</v>
      </c>
      <c r="O2315">
        <v>0</v>
      </c>
      <c r="P2315" t="s">
        <v>20</v>
      </c>
      <c r="Q2315">
        <v>0</v>
      </c>
      <c r="R2315" s="48">
        <v>1.6666666666666607E-2</v>
      </c>
      <c r="S2315">
        <v>0</v>
      </c>
    </row>
    <row r="2316" spans="1:19" x14ac:dyDescent="0.25">
      <c r="A2316" t="s">
        <v>4807</v>
      </c>
      <c r="B2316" t="s">
        <v>4808</v>
      </c>
      <c r="C2316">
        <v>6086</v>
      </c>
      <c r="D2316" t="s">
        <v>96</v>
      </c>
      <c r="E2316" t="s">
        <v>16</v>
      </c>
      <c r="F2316" t="s">
        <v>23</v>
      </c>
      <c r="G2316" t="s">
        <v>23</v>
      </c>
      <c r="H2316" t="s">
        <v>96</v>
      </c>
      <c r="I2316" t="s">
        <v>24</v>
      </c>
      <c r="J2316">
        <v>20865.25</v>
      </c>
      <c r="K2316">
        <v>0</v>
      </c>
      <c r="L2316" t="s">
        <v>134</v>
      </c>
      <c r="M2316" t="s">
        <v>4300</v>
      </c>
      <c r="O2316">
        <v>0</v>
      </c>
      <c r="P2316" t="s">
        <v>20</v>
      </c>
      <c r="Q2316">
        <v>0</v>
      </c>
      <c r="R2316" s="48">
        <v>1.6666666666666607E-2</v>
      </c>
      <c r="S2316">
        <v>0</v>
      </c>
    </row>
    <row r="2317" spans="1:19" x14ac:dyDescent="0.25">
      <c r="A2317" t="s">
        <v>4809</v>
      </c>
      <c r="B2317" t="s">
        <v>4810</v>
      </c>
      <c r="C2317">
        <v>6086</v>
      </c>
      <c r="D2317" t="s">
        <v>96</v>
      </c>
      <c r="E2317" t="s">
        <v>16</v>
      </c>
      <c r="F2317" t="s">
        <v>23</v>
      </c>
      <c r="G2317" t="s">
        <v>23</v>
      </c>
      <c r="H2317" t="s">
        <v>96</v>
      </c>
      <c r="I2317" t="s">
        <v>24</v>
      </c>
      <c r="J2317">
        <v>20865.25</v>
      </c>
      <c r="K2317">
        <v>0</v>
      </c>
      <c r="L2317" t="s">
        <v>134</v>
      </c>
      <c r="M2317" t="s">
        <v>4300</v>
      </c>
      <c r="O2317">
        <v>0</v>
      </c>
      <c r="P2317" t="s">
        <v>20</v>
      </c>
      <c r="Q2317">
        <v>0</v>
      </c>
      <c r="R2317" s="48">
        <v>1.6666666666666607E-2</v>
      </c>
      <c r="S2317">
        <v>0</v>
      </c>
    </row>
    <row r="2318" spans="1:19" x14ac:dyDescent="0.25">
      <c r="A2318" t="s">
        <v>4811</v>
      </c>
      <c r="B2318" t="s">
        <v>4812</v>
      </c>
      <c r="C2318">
        <v>6086</v>
      </c>
      <c r="D2318" t="s">
        <v>96</v>
      </c>
      <c r="E2318" t="s">
        <v>16</v>
      </c>
      <c r="F2318" t="s">
        <v>23</v>
      </c>
      <c r="G2318" t="s">
        <v>23</v>
      </c>
      <c r="H2318" t="s">
        <v>96</v>
      </c>
      <c r="I2318" t="s">
        <v>24</v>
      </c>
      <c r="J2318">
        <v>20865.25</v>
      </c>
      <c r="K2318">
        <v>0</v>
      </c>
      <c r="L2318" t="s">
        <v>134</v>
      </c>
      <c r="M2318" t="s">
        <v>4300</v>
      </c>
      <c r="O2318">
        <v>0</v>
      </c>
      <c r="P2318" t="s">
        <v>20</v>
      </c>
      <c r="Q2318">
        <v>0</v>
      </c>
      <c r="R2318" s="48">
        <v>1.1666666666665826E-2</v>
      </c>
      <c r="S2318">
        <v>0</v>
      </c>
    </row>
    <row r="2319" spans="1:19" x14ac:dyDescent="0.25">
      <c r="A2319" t="s">
        <v>4813</v>
      </c>
      <c r="B2319" t="s">
        <v>4814</v>
      </c>
      <c r="C2319">
        <v>6086</v>
      </c>
      <c r="D2319" t="s">
        <v>96</v>
      </c>
      <c r="E2319" t="s">
        <v>16</v>
      </c>
      <c r="F2319" t="s">
        <v>23</v>
      </c>
      <c r="G2319" t="s">
        <v>23</v>
      </c>
      <c r="H2319" t="s">
        <v>96</v>
      </c>
      <c r="I2319" t="s">
        <v>24</v>
      </c>
      <c r="J2319">
        <v>20865.25</v>
      </c>
      <c r="K2319">
        <v>0</v>
      </c>
      <c r="L2319" t="s">
        <v>134</v>
      </c>
      <c r="M2319" t="s">
        <v>4300</v>
      </c>
      <c r="O2319">
        <v>0</v>
      </c>
      <c r="P2319" t="s">
        <v>20</v>
      </c>
      <c r="Q2319">
        <v>0</v>
      </c>
      <c r="R2319" s="48">
        <v>1.6666666666666607E-2</v>
      </c>
      <c r="S2319">
        <v>0</v>
      </c>
    </row>
    <row r="2320" spans="1:19" x14ac:dyDescent="0.25">
      <c r="A2320" t="s">
        <v>4815</v>
      </c>
      <c r="B2320" t="s">
        <v>4816</v>
      </c>
      <c r="C2320">
        <v>6086</v>
      </c>
      <c r="D2320" t="s">
        <v>96</v>
      </c>
      <c r="E2320" t="s">
        <v>16</v>
      </c>
      <c r="F2320" t="s">
        <v>23</v>
      </c>
      <c r="G2320" t="s">
        <v>23</v>
      </c>
      <c r="H2320" t="s">
        <v>96</v>
      </c>
      <c r="I2320" t="s">
        <v>24</v>
      </c>
      <c r="J2320">
        <v>20865.25</v>
      </c>
      <c r="K2320">
        <v>0</v>
      </c>
      <c r="L2320" t="s">
        <v>134</v>
      </c>
      <c r="M2320" t="s">
        <v>4300</v>
      </c>
      <c r="O2320">
        <v>0</v>
      </c>
      <c r="P2320" t="s">
        <v>20</v>
      </c>
      <c r="Q2320">
        <v>0</v>
      </c>
      <c r="R2320" s="48">
        <v>1.6666666666666607E-2</v>
      </c>
      <c r="S2320">
        <v>0</v>
      </c>
    </row>
    <row r="2321" spans="1:19" x14ac:dyDescent="0.25">
      <c r="A2321" t="s">
        <v>4817</v>
      </c>
      <c r="B2321" t="s">
        <v>4818</v>
      </c>
      <c r="C2321">
        <v>6086</v>
      </c>
      <c r="D2321" t="s">
        <v>96</v>
      </c>
      <c r="E2321" t="s">
        <v>16</v>
      </c>
      <c r="F2321" t="s">
        <v>23</v>
      </c>
      <c r="G2321" t="s">
        <v>23</v>
      </c>
      <c r="H2321" t="s">
        <v>96</v>
      </c>
      <c r="I2321" t="s">
        <v>24</v>
      </c>
      <c r="J2321">
        <v>20865.25</v>
      </c>
      <c r="K2321">
        <v>0</v>
      </c>
      <c r="L2321" t="s">
        <v>134</v>
      </c>
      <c r="M2321" t="s">
        <v>4300</v>
      </c>
      <c r="O2321">
        <v>0</v>
      </c>
      <c r="P2321" t="s">
        <v>20</v>
      </c>
      <c r="Q2321">
        <v>0</v>
      </c>
      <c r="R2321" s="48">
        <v>1.6666666666666607E-2</v>
      </c>
      <c r="S2321">
        <v>0</v>
      </c>
    </row>
    <row r="2322" spans="1:19" x14ac:dyDescent="0.25">
      <c r="A2322" t="s">
        <v>4819</v>
      </c>
      <c r="B2322" t="s">
        <v>4820</v>
      </c>
      <c r="C2322">
        <v>6086</v>
      </c>
      <c r="D2322" t="s">
        <v>96</v>
      </c>
      <c r="E2322" t="s">
        <v>16</v>
      </c>
      <c r="F2322" t="s">
        <v>23</v>
      </c>
      <c r="G2322" t="s">
        <v>23</v>
      </c>
      <c r="H2322" t="s">
        <v>96</v>
      </c>
      <c r="I2322" t="s">
        <v>24</v>
      </c>
      <c r="J2322">
        <v>20865.25</v>
      </c>
      <c r="K2322">
        <v>0</v>
      </c>
      <c r="L2322" t="s">
        <v>134</v>
      </c>
      <c r="M2322" t="s">
        <v>4300</v>
      </c>
      <c r="O2322">
        <v>0</v>
      </c>
      <c r="P2322" t="s">
        <v>20</v>
      </c>
      <c r="Q2322">
        <v>0</v>
      </c>
      <c r="R2322" s="48">
        <v>1.6666666666666607E-2</v>
      </c>
      <c r="S2322">
        <v>0</v>
      </c>
    </row>
    <row r="2323" spans="1:19" x14ac:dyDescent="0.25">
      <c r="A2323" t="s">
        <v>4821</v>
      </c>
      <c r="B2323" t="s">
        <v>4822</v>
      </c>
      <c r="C2323">
        <v>6086</v>
      </c>
      <c r="D2323" t="s">
        <v>96</v>
      </c>
      <c r="E2323" t="s">
        <v>16</v>
      </c>
      <c r="F2323" t="s">
        <v>23</v>
      </c>
      <c r="G2323" t="s">
        <v>23</v>
      </c>
      <c r="H2323" t="s">
        <v>96</v>
      </c>
      <c r="I2323" t="s">
        <v>24</v>
      </c>
      <c r="J2323">
        <v>20865.25</v>
      </c>
      <c r="K2323">
        <v>0</v>
      </c>
      <c r="L2323" t="s">
        <v>134</v>
      </c>
      <c r="M2323" t="s">
        <v>4300</v>
      </c>
      <c r="O2323">
        <v>0</v>
      </c>
      <c r="P2323" t="s">
        <v>20</v>
      </c>
      <c r="Q2323">
        <v>0</v>
      </c>
      <c r="R2323" s="48">
        <v>1.2500000000001954E-2</v>
      </c>
      <c r="S2323">
        <v>0</v>
      </c>
    </row>
    <row r="2324" spans="1:19" x14ac:dyDescent="0.25">
      <c r="A2324" t="s">
        <v>4823</v>
      </c>
      <c r="B2324" t="s">
        <v>4824</v>
      </c>
      <c r="C2324">
        <v>6086</v>
      </c>
      <c r="D2324" t="s">
        <v>96</v>
      </c>
      <c r="E2324" t="s">
        <v>16</v>
      </c>
      <c r="F2324" t="s">
        <v>23</v>
      </c>
      <c r="G2324" t="s">
        <v>23</v>
      </c>
      <c r="H2324" t="s">
        <v>96</v>
      </c>
      <c r="I2324" t="s">
        <v>24</v>
      </c>
      <c r="J2324">
        <v>20865.25</v>
      </c>
      <c r="K2324">
        <v>0</v>
      </c>
      <c r="L2324" t="s">
        <v>134</v>
      </c>
      <c r="M2324" t="s">
        <v>4300</v>
      </c>
      <c r="O2324">
        <v>0</v>
      </c>
      <c r="P2324" t="s">
        <v>20</v>
      </c>
      <c r="Q2324">
        <v>0</v>
      </c>
      <c r="R2324" s="48">
        <v>1.6666666666666607E-2</v>
      </c>
      <c r="S2324">
        <v>0</v>
      </c>
    </row>
    <row r="2325" spans="1:19" x14ac:dyDescent="0.25">
      <c r="A2325" t="s">
        <v>4825</v>
      </c>
      <c r="B2325" t="s">
        <v>4826</v>
      </c>
      <c r="C2325">
        <v>6086</v>
      </c>
      <c r="D2325" t="s">
        <v>96</v>
      </c>
      <c r="E2325" t="s">
        <v>16</v>
      </c>
      <c r="F2325" t="s">
        <v>23</v>
      </c>
      <c r="G2325" t="s">
        <v>23</v>
      </c>
      <c r="H2325" t="s">
        <v>96</v>
      </c>
      <c r="I2325" t="s">
        <v>24</v>
      </c>
      <c r="J2325">
        <v>20865.25</v>
      </c>
      <c r="K2325">
        <v>0</v>
      </c>
      <c r="L2325" t="s">
        <v>134</v>
      </c>
      <c r="M2325" t="s">
        <v>4300</v>
      </c>
      <c r="O2325">
        <v>0</v>
      </c>
      <c r="P2325" t="s">
        <v>20</v>
      </c>
      <c r="Q2325">
        <v>0</v>
      </c>
      <c r="R2325" s="48">
        <v>1.6666666666666607E-2</v>
      </c>
      <c r="S2325">
        <v>0</v>
      </c>
    </row>
    <row r="2326" spans="1:19" x14ac:dyDescent="0.25">
      <c r="A2326" t="s">
        <v>4827</v>
      </c>
      <c r="B2326" t="s">
        <v>4828</v>
      </c>
      <c r="C2326">
        <v>6086</v>
      </c>
      <c r="D2326" t="s">
        <v>96</v>
      </c>
      <c r="E2326" t="s">
        <v>16</v>
      </c>
      <c r="F2326" t="s">
        <v>23</v>
      </c>
      <c r="G2326" t="s">
        <v>23</v>
      </c>
      <c r="H2326" t="s">
        <v>96</v>
      </c>
      <c r="I2326" t="s">
        <v>24</v>
      </c>
      <c r="J2326">
        <v>20865.25</v>
      </c>
      <c r="K2326">
        <v>0</v>
      </c>
      <c r="L2326" t="s">
        <v>134</v>
      </c>
      <c r="M2326" t="s">
        <v>4300</v>
      </c>
      <c r="O2326">
        <v>0</v>
      </c>
      <c r="P2326" t="s">
        <v>20</v>
      </c>
      <c r="Q2326">
        <v>0</v>
      </c>
      <c r="R2326" s="48">
        <v>1.6666666666666607E-2</v>
      </c>
      <c r="S2326">
        <v>0</v>
      </c>
    </row>
    <row r="2327" spans="1:19" x14ac:dyDescent="0.25">
      <c r="A2327" t="s">
        <v>4829</v>
      </c>
      <c r="B2327" t="s">
        <v>4830</v>
      </c>
      <c r="C2327">
        <v>6086</v>
      </c>
      <c r="D2327" t="s">
        <v>96</v>
      </c>
      <c r="E2327" t="s">
        <v>16</v>
      </c>
      <c r="F2327" t="s">
        <v>23</v>
      </c>
      <c r="G2327" t="s">
        <v>23</v>
      </c>
      <c r="H2327" t="s">
        <v>96</v>
      </c>
      <c r="I2327" t="s">
        <v>24</v>
      </c>
      <c r="J2327">
        <v>20865.25</v>
      </c>
      <c r="K2327">
        <v>0</v>
      </c>
      <c r="L2327" t="s">
        <v>134</v>
      </c>
      <c r="M2327" t="s">
        <v>4300</v>
      </c>
      <c r="O2327">
        <v>0</v>
      </c>
      <c r="P2327" t="s">
        <v>20</v>
      </c>
      <c r="Q2327">
        <v>0</v>
      </c>
      <c r="R2327" s="48">
        <v>1.6666666666666607E-2</v>
      </c>
      <c r="S2327">
        <v>0</v>
      </c>
    </row>
    <row r="2328" spans="1:19" x14ac:dyDescent="0.25">
      <c r="A2328" t="s">
        <v>4831</v>
      </c>
      <c r="B2328" t="s">
        <v>4832</v>
      </c>
      <c r="C2328">
        <v>6086</v>
      </c>
      <c r="D2328" t="s">
        <v>96</v>
      </c>
      <c r="E2328" t="s">
        <v>16</v>
      </c>
      <c r="F2328" t="s">
        <v>23</v>
      </c>
      <c r="G2328" t="s">
        <v>23</v>
      </c>
      <c r="H2328" t="s">
        <v>96</v>
      </c>
      <c r="I2328" t="s">
        <v>24</v>
      </c>
      <c r="J2328">
        <v>20865.25</v>
      </c>
      <c r="K2328">
        <v>0</v>
      </c>
      <c r="L2328" t="s">
        <v>134</v>
      </c>
      <c r="M2328" t="s">
        <v>4300</v>
      </c>
      <c r="O2328">
        <v>0</v>
      </c>
      <c r="P2328" t="s">
        <v>20</v>
      </c>
      <c r="Q2328">
        <v>0</v>
      </c>
      <c r="R2328" s="48">
        <v>1.6666666666666607E-2</v>
      </c>
      <c r="S2328">
        <v>0</v>
      </c>
    </row>
    <row r="2329" spans="1:19" x14ac:dyDescent="0.25">
      <c r="A2329" t="s">
        <v>4833</v>
      </c>
      <c r="B2329" t="s">
        <v>4834</v>
      </c>
      <c r="C2329">
        <v>6086</v>
      </c>
      <c r="D2329" t="s">
        <v>96</v>
      </c>
      <c r="E2329" t="s">
        <v>16</v>
      </c>
      <c r="F2329" t="s">
        <v>23</v>
      </c>
      <c r="G2329" t="s">
        <v>23</v>
      </c>
      <c r="H2329" t="s">
        <v>96</v>
      </c>
      <c r="I2329" t="s">
        <v>24</v>
      </c>
      <c r="J2329">
        <v>20865.25</v>
      </c>
      <c r="K2329">
        <v>0</v>
      </c>
      <c r="L2329" t="s">
        <v>134</v>
      </c>
      <c r="M2329" t="s">
        <v>4300</v>
      </c>
      <c r="O2329">
        <v>0</v>
      </c>
      <c r="P2329" t="s">
        <v>20</v>
      </c>
      <c r="Q2329">
        <v>0</v>
      </c>
      <c r="R2329" s="48">
        <v>1.1944444444442759E-2</v>
      </c>
      <c r="S2329">
        <v>0</v>
      </c>
    </row>
    <row r="2330" spans="1:19" x14ac:dyDescent="0.25">
      <c r="A2330" t="s">
        <v>4835</v>
      </c>
      <c r="B2330" t="s">
        <v>4836</v>
      </c>
      <c r="C2330">
        <v>6086</v>
      </c>
      <c r="D2330" t="s">
        <v>96</v>
      </c>
      <c r="E2330" t="s">
        <v>16</v>
      </c>
      <c r="F2330" t="s">
        <v>23</v>
      </c>
      <c r="G2330" t="s">
        <v>23</v>
      </c>
      <c r="H2330" t="s">
        <v>96</v>
      </c>
      <c r="I2330" t="s">
        <v>24</v>
      </c>
      <c r="J2330">
        <v>20865.25</v>
      </c>
      <c r="K2330">
        <v>0</v>
      </c>
      <c r="L2330" t="s">
        <v>134</v>
      </c>
      <c r="M2330" t="s">
        <v>4300</v>
      </c>
      <c r="O2330">
        <v>0</v>
      </c>
      <c r="P2330" t="s">
        <v>20</v>
      </c>
      <c r="Q2330">
        <v>0</v>
      </c>
      <c r="R2330" s="48">
        <v>1.6666666666666607E-2</v>
      </c>
      <c r="S2330">
        <v>0</v>
      </c>
    </row>
    <row r="2331" spans="1:19" x14ac:dyDescent="0.25">
      <c r="A2331" t="s">
        <v>4837</v>
      </c>
      <c r="B2331" t="s">
        <v>4838</v>
      </c>
      <c r="C2331">
        <v>6086</v>
      </c>
      <c r="D2331" t="s">
        <v>96</v>
      </c>
      <c r="E2331" t="s">
        <v>16</v>
      </c>
      <c r="F2331" t="s">
        <v>23</v>
      </c>
      <c r="G2331" t="s">
        <v>23</v>
      </c>
      <c r="H2331" t="s">
        <v>96</v>
      </c>
      <c r="I2331" t="s">
        <v>24</v>
      </c>
      <c r="J2331">
        <v>20865.25</v>
      </c>
      <c r="K2331">
        <v>0</v>
      </c>
      <c r="L2331" t="s">
        <v>134</v>
      </c>
      <c r="M2331" t="s">
        <v>4300</v>
      </c>
      <c r="O2331">
        <v>0</v>
      </c>
      <c r="P2331" t="s">
        <v>20</v>
      </c>
      <c r="Q2331">
        <v>0</v>
      </c>
      <c r="R2331" s="48">
        <v>1.6666666666666607E-2</v>
      </c>
      <c r="S2331">
        <v>0</v>
      </c>
    </row>
    <row r="2332" spans="1:19" x14ac:dyDescent="0.25">
      <c r="A2332" t="s">
        <v>4839</v>
      </c>
      <c r="B2332" t="s">
        <v>4840</v>
      </c>
      <c r="C2332">
        <v>6086</v>
      </c>
      <c r="D2332" t="s">
        <v>96</v>
      </c>
      <c r="E2332" t="s">
        <v>16</v>
      </c>
      <c r="F2332" t="s">
        <v>23</v>
      </c>
      <c r="G2332" t="s">
        <v>23</v>
      </c>
      <c r="H2332" t="s">
        <v>96</v>
      </c>
      <c r="I2332" t="s">
        <v>24</v>
      </c>
      <c r="J2332">
        <v>20865.25</v>
      </c>
      <c r="K2332">
        <v>0</v>
      </c>
      <c r="L2332" t="s">
        <v>134</v>
      </c>
      <c r="M2332" t="s">
        <v>4300</v>
      </c>
      <c r="O2332">
        <v>0</v>
      </c>
      <c r="P2332" t="s">
        <v>20</v>
      </c>
      <c r="Q2332">
        <v>0</v>
      </c>
      <c r="R2332" s="48">
        <v>1.6666666666669272E-2</v>
      </c>
      <c r="S2332">
        <v>0</v>
      </c>
    </row>
    <row r="2333" spans="1:19" x14ac:dyDescent="0.25">
      <c r="A2333" t="s">
        <v>4841</v>
      </c>
      <c r="B2333" t="s">
        <v>4842</v>
      </c>
      <c r="C2333">
        <v>6086</v>
      </c>
      <c r="D2333" t="s">
        <v>96</v>
      </c>
      <c r="E2333" t="s">
        <v>16</v>
      </c>
      <c r="F2333" t="s">
        <v>23</v>
      </c>
      <c r="G2333" t="s">
        <v>23</v>
      </c>
      <c r="H2333" t="s">
        <v>96</v>
      </c>
      <c r="I2333" t="s">
        <v>24</v>
      </c>
      <c r="J2333">
        <v>20865.25</v>
      </c>
      <c r="K2333">
        <v>0</v>
      </c>
      <c r="L2333" t="s">
        <v>134</v>
      </c>
      <c r="M2333" t="s">
        <v>4300</v>
      </c>
      <c r="O2333">
        <v>0</v>
      </c>
      <c r="P2333" t="s">
        <v>20</v>
      </c>
      <c r="Q2333">
        <v>0</v>
      </c>
      <c r="R2333" s="48">
        <v>1.6666666666666607E-2</v>
      </c>
      <c r="S2333">
        <v>0</v>
      </c>
    </row>
    <row r="2334" spans="1:19" x14ac:dyDescent="0.25">
      <c r="A2334" t="s">
        <v>1807</v>
      </c>
      <c r="B2334" t="s">
        <v>1808</v>
      </c>
      <c r="C2334">
        <v>6086</v>
      </c>
      <c r="D2334" t="s">
        <v>96</v>
      </c>
      <c r="E2334" t="s">
        <v>16</v>
      </c>
      <c r="F2334" t="s">
        <v>23</v>
      </c>
      <c r="G2334" t="s">
        <v>23</v>
      </c>
      <c r="H2334" t="s">
        <v>96</v>
      </c>
      <c r="I2334" t="s">
        <v>24</v>
      </c>
      <c r="J2334">
        <v>20865.25</v>
      </c>
      <c r="K2334">
        <v>1</v>
      </c>
      <c r="L2334" t="s">
        <v>134</v>
      </c>
      <c r="M2334" t="s">
        <v>4300</v>
      </c>
      <c r="O2334">
        <v>1074</v>
      </c>
      <c r="P2334" t="s">
        <v>20</v>
      </c>
      <c r="Q2334">
        <v>0</v>
      </c>
      <c r="R2334" s="48">
        <v>1.2499999999999289E-2</v>
      </c>
      <c r="S2334">
        <v>1</v>
      </c>
    </row>
    <row r="2335" spans="1:19" x14ac:dyDescent="0.25">
      <c r="A2335" t="s">
        <v>4843</v>
      </c>
      <c r="B2335" t="s">
        <v>4844</v>
      </c>
      <c r="C2335">
        <v>6086</v>
      </c>
      <c r="D2335" t="s">
        <v>96</v>
      </c>
      <c r="E2335" t="s">
        <v>16</v>
      </c>
      <c r="F2335" t="s">
        <v>23</v>
      </c>
      <c r="G2335" t="s">
        <v>23</v>
      </c>
      <c r="H2335" t="s">
        <v>96</v>
      </c>
      <c r="I2335" t="s">
        <v>24</v>
      </c>
      <c r="J2335">
        <v>20865.25</v>
      </c>
      <c r="K2335">
        <v>1</v>
      </c>
      <c r="L2335" t="s">
        <v>134</v>
      </c>
      <c r="M2335" t="s">
        <v>4300</v>
      </c>
      <c r="O2335">
        <v>1094</v>
      </c>
      <c r="P2335" t="s">
        <v>20</v>
      </c>
      <c r="Q2335">
        <v>0</v>
      </c>
      <c r="R2335" s="48">
        <v>4.166666666667318E-3</v>
      </c>
      <c r="S2335">
        <v>1</v>
      </c>
    </row>
    <row r="2336" spans="1:19" x14ac:dyDescent="0.25">
      <c r="A2336" t="s">
        <v>4845</v>
      </c>
      <c r="B2336" t="s">
        <v>4846</v>
      </c>
      <c r="C2336">
        <v>6086</v>
      </c>
      <c r="D2336" t="s">
        <v>96</v>
      </c>
      <c r="E2336" t="s">
        <v>16</v>
      </c>
      <c r="F2336" t="s">
        <v>23</v>
      </c>
      <c r="G2336" t="s">
        <v>23</v>
      </c>
      <c r="H2336" t="s">
        <v>96</v>
      </c>
      <c r="I2336" t="s">
        <v>24</v>
      </c>
      <c r="J2336">
        <v>20865.25</v>
      </c>
      <c r="K2336">
        <v>1</v>
      </c>
      <c r="L2336" t="s">
        <v>134</v>
      </c>
      <c r="M2336" t="s">
        <v>4300</v>
      </c>
      <c r="O2336">
        <v>1166</v>
      </c>
      <c r="P2336" t="s">
        <v>20</v>
      </c>
      <c r="Q2336">
        <v>0</v>
      </c>
      <c r="R2336" s="48">
        <v>9.4444444444423681E-3</v>
      </c>
      <c r="S2336">
        <v>1</v>
      </c>
    </row>
    <row r="2337" spans="1:19" x14ac:dyDescent="0.25">
      <c r="A2337" t="s">
        <v>4847</v>
      </c>
      <c r="B2337" t="s">
        <v>4848</v>
      </c>
      <c r="C2337">
        <v>6086</v>
      </c>
      <c r="D2337" t="s">
        <v>96</v>
      </c>
      <c r="E2337" t="s">
        <v>16</v>
      </c>
      <c r="F2337" t="s">
        <v>23</v>
      </c>
      <c r="G2337" t="s">
        <v>23</v>
      </c>
      <c r="H2337" t="s">
        <v>96</v>
      </c>
      <c r="I2337" t="s">
        <v>24</v>
      </c>
      <c r="J2337">
        <v>20865.25</v>
      </c>
      <c r="K2337">
        <v>1</v>
      </c>
      <c r="L2337" t="s">
        <v>134</v>
      </c>
      <c r="M2337" t="s">
        <v>4300</v>
      </c>
      <c r="O2337">
        <v>1132</v>
      </c>
      <c r="P2337" t="s">
        <v>20</v>
      </c>
      <c r="Q2337">
        <v>0</v>
      </c>
      <c r="R2337" s="48">
        <v>8.611111111111569E-3</v>
      </c>
      <c r="S2337">
        <v>1</v>
      </c>
    </row>
    <row r="2338" spans="1:19" x14ac:dyDescent="0.25">
      <c r="A2338" t="s">
        <v>4849</v>
      </c>
      <c r="B2338" t="s">
        <v>4850</v>
      </c>
      <c r="C2338">
        <v>6086</v>
      </c>
      <c r="D2338" t="s">
        <v>96</v>
      </c>
      <c r="E2338" t="s">
        <v>16</v>
      </c>
      <c r="F2338" t="s">
        <v>29</v>
      </c>
      <c r="G2338" t="s">
        <v>30</v>
      </c>
      <c r="H2338" t="s">
        <v>96</v>
      </c>
      <c r="I2338" t="s">
        <v>22</v>
      </c>
      <c r="J2338">
        <v>20865.25</v>
      </c>
      <c r="K2338">
        <v>1</v>
      </c>
      <c r="L2338" t="s">
        <v>124</v>
      </c>
      <c r="M2338" t="s">
        <v>4300</v>
      </c>
      <c r="O2338">
        <v>1265</v>
      </c>
      <c r="P2338" t="s">
        <v>20</v>
      </c>
      <c r="Q2338">
        <v>6.7</v>
      </c>
      <c r="R2338" s="48">
        <v>4.166666666667318E-3</v>
      </c>
      <c r="S2338">
        <v>0</v>
      </c>
    </row>
    <row r="2339" spans="1:19" x14ac:dyDescent="0.25">
      <c r="A2339" t="s">
        <v>4851</v>
      </c>
      <c r="B2339" t="s">
        <v>4852</v>
      </c>
      <c r="C2339">
        <v>6086</v>
      </c>
      <c r="D2339" t="s">
        <v>96</v>
      </c>
      <c r="E2339" t="s">
        <v>16</v>
      </c>
      <c r="F2339" t="s">
        <v>29</v>
      </c>
      <c r="G2339" t="s">
        <v>30</v>
      </c>
      <c r="H2339" t="s">
        <v>96</v>
      </c>
      <c r="I2339" t="s">
        <v>22</v>
      </c>
      <c r="J2339">
        <v>20865.25</v>
      </c>
      <c r="K2339">
        <v>1</v>
      </c>
      <c r="L2339" t="s">
        <v>124</v>
      </c>
      <c r="M2339" t="s">
        <v>4300</v>
      </c>
      <c r="O2339">
        <v>1265</v>
      </c>
      <c r="P2339" t="s">
        <v>20</v>
      </c>
      <c r="Q2339">
        <v>7.9</v>
      </c>
      <c r="R2339" s="48">
        <v>1.6666666666666607E-2</v>
      </c>
      <c r="S2339">
        <v>0</v>
      </c>
    </row>
    <row r="2340" spans="1:19" x14ac:dyDescent="0.25">
      <c r="A2340" t="s">
        <v>4853</v>
      </c>
      <c r="B2340" t="s">
        <v>4854</v>
      </c>
      <c r="C2340">
        <v>6086</v>
      </c>
      <c r="D2340" t="s">
        <v>96</v>
      </c>
      <c r="E2340" t="s">
        <v>16</v>
      </c>
      <c r="F2340" t="s">
        <v>29</v>
      </c>
      <c r="G2340" t="s">
        <v>30</v>
      </c>
      <c r="H2340" t="s">
        <v>96</v>
      </c>
      <c r="I2340" t="s">
        <v>22</v>
      </c>
      <c r="J2340">
        <v>20865.25</v>
      </c>
      <c r="K2340">
        <v>1</v>
      </c>
      <c r="L2340" t="s">
        <v>124</v>
      </c>
      <c r="M2340" t="s">
        <v>4300</v>
      </c>
      <c r="O2340">
        <v>907</v>
      </c>
      <c r="P2340" t="s">
        <v>20</v>
      </c>
      <c r="Q2340">
        <v>0</v>
      </c>
      <c r="R2340" s="48">
        <v>1.6666666666666607E-2</v>
      </c>
      <c r="S2340">
        <v>1</v>
      </c>
    </row>
    <row r="2341" spans="1:19" x14ac:dyDescent="0.25">
      <c r="A2341" t="s">
        <v>4855</v>
      </c>
      <c r="B2341" t="s">
        <v>4856</v>
      </c>
      <c r="C2341">
        <v>6086</v>
      </c>
      <c r="D2341" t="s">
        <v>96</v>
      </c>
      <c r="E2341" t="s">
        <v>16</v>
      </c>
      <c r="F2341" t="s">
        <v>29</v>
      </c>
      <c r="G2341" t="s">
        <v>30</v>
      </c>
      <c r="H2341" t="s">
        <v>96</v>
      </c>
      <c r="I2341" t="s">
        <v>22</v>
      </c>
      <c r="J2341">
        <v>20865.25</v>
      </c>
      <c r="K2341">
        <v>1</v>
      </c>
      <c r="L2341" t="s">
        <v>124</v>
      </c>
      <c r="M2341" t="s">
        <v>4300</v>
      </c>
      <c r="O2341">
        <v>879</v>
      </c>
      <c r="P2341" t="s">
        <v>20</v>
      </c>
      <c r="Q2341">
        <v>2.2999999999999998</v>
      </c>
      <c r="R2341" s="48">
        <v>1.6666666666666607E-2</v>
      </c>
      <c r="S2341">
        <v>0</v>
      </c>
    </row>
    <row r="2342" spans="1:19" x14ac:dyDescent="0.25">
      <c r="A2342" t="s">
        <v>4857</v>
      </c>
      <c r="B2342" t="s">
        <v>4858</v>
      </c>
      <c r="C2342">
        <v>6086</v>
      </c>
      <c r="D2342" t="s">
        <v>96</v>
      </c>
      <c r="E2342" t="s">
        <v>16</v>
      </c>
      <c r="F2342" t="s">
        <v>23</v>
      </c>
      <c r="G2342" t="s">
        <v>23</v>
      </c>
      <c r="H2342" t="s">
        <v>96</v>
      </c>
      <c r="I2342" t="s">
        <v>24</v>
      </c>
      <c r="J2342">
        <v>20865.25</v>
      </c>
      <c r="K2342">
        <v>1</v>
      </c>
      <c r="L2342" t="s">
        <v>134</v>
      </c>
      <c r="M2342" t="s">
        <v>4300</v>
      </c>
      <c r="O2342">
        <v>851</v>
      </c>
      <c r="P2342" t="s">
        <v>20</v>
      </c>
      <c r="Q2342">
        <v>0</v>
      </c>
      <c r="R2342" s="48">
        <v>6.1111111111111782E-3</v>
      </c>
      <c r="S2342">
        <v>1</v>
      </c>
    </row>
    <row r="2343" spans="1:19" x14ac:dyDescent="0.25">
      <c r="A2343" t="s">
        <v>4859</v>
      </c>
      <c r="B2343" t="s">
        <v>4860</v>
      </c>
      <c r="C2343">
        <v>6086</v>
      </c>
      <c r="D2343" t="s">
        <v>96</v>
      </c>
      <c r="E2343" t="s">
        <v>16</v>
      </c>
      <c r="F2343" t="s">
        <v>29</v>
      </c>
      <c r="G2343" t="s">
        <v>30</v>
      </c>
      <c r="H2343" t="s">
        <v>96</v>
      </c>
      <c r="I2343" t="s">
        <v>22</v>
      </c>
      <c r="J2343">
        <v>20865.349999999999</v>
      </c>
      <c r="K2343">
        <v>1</v>
      </c>
      <c r="L2343" t="s">
        <v>124</v>
      </c>
      <c r="M2343" t="s">
        <v>4300</v>
      </c>
      <c r="O2343">
        <v>1142</v>
      </c>
      <c r="P2343" t="s">
        <v>20</v>
      </c>
      <c r="Q2343">
        <v>4</v>
      </c>
      <c r="R2343" s="48">
        <v>1.3333333333332753E-2</v>
      </c>
      <c r="S2343">
        <v>0</v>
      </c>
    </row>
    <row r="2344" spans="1:19" x14ac:dyDescent="0.25">
      <c r="A2344" t="s">
        <v>4861</v>
      </c>
      <c r="B2344" t="s">
        <v>4862</v>
      </c>
      <c r="C2344">
        <v>6086</v>
      </c>
      <c r="D2344" t="s">
        <v>96</v>
      </c>
      <c r="E2344" t="s">
        <v>16</v>
      </c>
      <c r="F2344" t="s">
        <v>23</v>
      </c>
      <c r="G2344" t="s">
        <v>23</v>
      </c>
      <c r="H2344" t="s">
        <v>96</v>
      </c>
      <c r="I2344" t="s">
        <v>24</v>
      </c>
      <c r="J2344">
        <v>20865.349999999999</v>
      </c>
      <c r="K2344">
        <v>1</v>
      </c>
      <c r="L2344" t="s">
        <v>134</v>
      </c>
      <c r="M2344" t="s">
        <v>4300</v>
      </c>
      <c r="O2344">
        <v>0</v>
      </c>
      <c r="P2344" t="s">
        <v>20</v>
      </c>
      <c r="Q2344">
        <v>0</v>
      </c>
      <c r="R2344" s="48">
        <v>1.3611111111112351E-2</v>
      </c>
      <c r="S2344">
        <v>1</v>
      </c>
    </row>
    <row r="2345" spans="1:19" x14ac:dyDescent="0.25">
      <c r="A2345" t="s">
        <v>4863</v>
      </c>
      <c r="B2345" t="s">
        <v>4864</v>
      </c>
      <c r="C2345">
        <v>6086</v>
      </c>
      <c r="D2345" t="s">
        <v>96</v>
      </c>
      <c r="E2345" t="s">
        <v>16</v>
      </c>
      <c r="F2345" t="s">
        <v>23</v>
      </c>
      <c r="G2345" t="s">
        <v>23</v>
      </c>
      <c r="H2345" t="s">
        <v>96</v>
      </c>
      <c r="I2345" t="s">
        <v>24</v>
      </c>
      <c r="J2345">
        <v>20865.400000000001</v>
      </c>
      <c r="K2345">
        <v>0</v>
      </c>
      <c r="L2345" t="s">
        <v>134</v>
      </c>
      <c r="M2345" t="s">
        <v>4300</v>
      </c>
      <c r="O2345">
        <v>0</v>
      </c>
      <c r="P2345" t="s">
        <v>20</v>
      </c>
      <c r="Q2345">
        <v>0</v>
      </c>
      <c r="R2345" s="48">
        <v>1.6666666666666607E-2</v>
      </c>
      <c r="S2345">
        <v>0</v>
      </c>
    </row>
    <row r="2346" spans="1:19" x14ac:dyDescent="0.25">
      <c r="A2346" t="s">
        <v>4865</v>
      </c>
      <c r="B2346" t="s">
        <v>4866</v>
      </c>
      <c r="C2346">
        <v>6086</v>
      </c>
      <c r="D2346" t="s">
        <v>96</v>
      </c>
      <c r="E2346" t="s">
        <v>16</v>
      </c>
      <c r="F2346" t="s">
        <v>23</v>
      </c>
      <c r="G2346" t="s">
        <v>23</v>
      </c>
      <c r="H2346" t="s">
        <v>96</v>
      </c>
      <c r="I2346" t="s">
        <v>24</v>
      </c>
      <c r="J2346">
        <v>20865.400000000001</v>
      </c>
      <c r="K2346">
        <v>0</v>
      </c>
      <c r="L2346" t="s">
        <v>134</v>
      </c>
      <c r="M2346" t="s">
        <v>4300</v>
      </c>
      <c r="O2346">
        <v>0</v>
      </c>
      <c r="P2346" t="s">
        <v>20</v>
      </c>
      <c r="Q2346">
        <v>0</v>
      </c>
      <c r="R2346" s="48">
        <v>1.6666666666666607E-2</v>
      </c>
      <c r="S2346">
        <v>0</v>
      </c>
    </row>
    <row r="2347" spans="1:19" x14ac:dyDescent="0.25">
      <c r="A2347" t="s">
        <v>4867</v>
      </c>
      <c r="B2347" t="s">
        <v>4868</v>
      </c>
      <c r="C2347">
        <v>6086</v>
      </c>
      <c r="D2347" t="s">
        <v>96</v>
      </c>
      <c r="E2347" t="s">
        <v>16</v>
      </c>
      <c r="F2347" t="s">
        <v>23</v>
      </c>
      <c r="G2347" t="s">
        <v>23</v>
      </c>
      <c r="H2347" t="s">
        <v>96</v>
      </c>
      <c r="I2347" t="s">
        <v>24</v>
      </c>
      <c r="J2347">
        <v>20865.400000000001</v>
      </c>
      <c r="K2347">
        <v>0</v>
      </c>
      <c r="L2347" t="s">
        <v>134</v>
      </c>
      <c r="M2347" t="s">
        <v>4300</v>
      </c>
      <c r="O2347">
        <v>0</v>
      </c>
      <c r="P2347" t="s">
        <v>20</v>
      </c>
      <c r="Q2347">
        <v>0</v>
      </c>
      <c r="R2347" s="48">
        <v>7.7777777777781054E-3</v>
      </c>
      <c r="S2347">
        <v>0</v>
      </c>
    </row>
    <row r="2348" spans="1:19" x14ac:dyDescent="0.25">
      <c r="A2348" t="s">
        <v>4869</v>
      </c>
      <c r="B2348" t="s">
        <v>4870</v>
      </c>
      <c r="C2348">
        <v>6086</v>
      </c>
      <c r="D2348" t="s">
        <v>96</v>
      </c>
      <c r="E2348" t="s">
        <v>16</v>
      </c>
      <c r="F2348" t="s">
        <v>23</v>
      </c>
      <c r="G2348" t="s">
        <v>23</v>
      </c>
      <c r="H2348" t="s">
        <v>96</v>
      </c>
      <c r="I2348" t="s">
        <v>24</v>
      </c>
      <c r="J2348">
        <v>20865.400000000001</v>
      </c>
      <c r="K2348">
        <v>1</v>
      </c>
      <c r="L2348" t="s">
        <v>134</v>
      </c>
      <c r="M2348" t="s">
        <v>4300</v>
      </c>
      <c r="O2348">
        <v>849</v>
      </c>
      <c r="P2348" t="s">
        <v>20</v>
      </c>
      <c r="Q2348">
        <v>0</v>
      </c>
      <c r="R2348" s="48">
        <v>1.6666666666666607E-2</v>
      </c>
      <c r="S2348">
        <v>1</v>
      </c>
    </row>
    <row r="2349" spans="1:19" x14ac:dyDescent="0.25">
      <c r="A2349" t="s">
        <v>4871</v>
      </c>
      <c r="B2349" t="s">
        <v>4872</v>
      </c>
      <c r="C2349">
        <v>6086</v>
      </c>
      <c r="D2349" t="s">
        <v>96</v>
      </c>
      <c r="E2349" t="s">
        <v>16</v>
      </c>
      <c r="F2349" t="s">
        <v>23</v>
      </c>
      <c r="G2349" t="s">
        <v>23</v>
      </c>
      <c r="H2349" t="s">
        <v>96</v>
      </c>
      <c r="I2349" t="s">
        <v>24</v>
      </c>
      <c r="J2349">
        <v>20865.400000000001</v>
      </c>
      <c r="K2349">
        <v>1</v>
      </c>
      <c r="L2349" t="s">
        <v>134</v>
      </c>
      <c r="M2349" t="s">
        <v>4300</v>
      </c>
      <c r="O2349">
        <v>850</v>
      </c>
      <c r="P2349" t="s">
        <v>20</v>
      </c>
      <c r="Q2349">
        <v>0</v>
      </c>
      <c r="R2349" s="48">
        <v>1.6666666666666607E-2</v>
      </c>
      <c r="S2349">
        <v>1</v>
      </c>
    </row>
    <row r="2350" spans="1:19" x14ac:dyDescent="0.25">
      <c r="A2350" t="s">
        <v>4873</v>
      </c>
      <c r="B2350" t="s">
        <v>4874</v>
      </c>
      <c r="C2350">
        <v>6086</v>
      </c>
      <c r="D2350" t="s">
        <v>96</v>
      </c>
      <c r="E2350" t="s">
        <v>16</v>
      </c>
      <c r="F2350" t="s">
        <v>23</v>
      </c>
      <c r="G2350" t="s">
        <v>23</v>
      </c>
      <c r="H2350" t="s">
        <v>96</v>
      </c>
      <c r="I2350" t="s">
        <v>24</v>
      </c>
      <c r="J2350">
        <v>20865.400000000001</v>
      </c>
      <c r="K2350">
        <v>0</v>
      </c>
      <c r="L2350" t="s">
        <v>134</v>
      </c>
      <c r="M2350" t="s">
        <v>4300</v>
      </c>
      <c r="O2350">
        <v>0</v>
      </c>
      <c r="P2350" t="s">
        <v>20</v>
      </c>
      <c r="Q2350">
        <v>0</v>
      </c>
      <c r="R2350" s="48">
        <v>1.6666666666666607E-2</v>
      </c>
      <c r="S2350">
        <v>0</v>
      </c>
    </row>
    <row r="2351" spans="1:19" x14ac:dyDescent="0.25">
      <c r="A2351" t="s">
        <v>4875</v>
      </c>
      <c r="B2351" t="s">
        <v>4876</v>
      </c>
      <c r="C2351">
        <v>6086</v>
      </c>
      <c r="D2351" t="s">
        <v>96</v>
      </c>
      <c r="E2351" t="s">
        <v>16</v>
      </c>
      <c r="F2351" t="s">
        <v>23</v>
      </c>
      <c r="G2351" t="s">
        <v>23</v>
      </c>
      <c r="H2351" t="s">
        <v>96</v>
      </c>
      <c r="I2351" t="s">
        <v>24</v>
      </c>
      <c r="J2351">
        <v>20865.400000000001</v>
      </c>
      <c r="K2351">
        <v>0</v>
      </c>
      <c r="L2351" t="s">
        <v>134</v>
      </c>
      <c r="M2351" t="s">
        <v>4300</v>
      </c>
      <c r="O2351">
        <v>0</v>
      </c>
      <c r="P2351" t="s">
        <v>20</v>
      </c>
      <c r="Q2351">
        <v>0</v>
      </c>
      <c r="R2351" s="48">
        <v>1.6666666666666607E-2</v>
      </c>
      <c r="S2351">
        <v>0</v>
      </c>
    </row>
    <row r="2352" spans="1:19" x14ac:dyDescent="0.25">
      <c r="A2352" t="s">
        <v>4877</v>
      </c>
      <c r="B2352" t="s">
        <v>4878</v>
      </c>
      <c r="C2352">
        <v>6086</v>
      </c>
      <c r="D2352" t="s">
        <v>96</v>
      </c>
      <c r="E2352" t="s">
        <v>16</v>
      </c>
      <c r="F2352" t="s">
        <v>23</v>
      </c>
      <c r="G2352" t="s">
        <v>23</v>
      </c>
      <c r="H2352" t="s">
        <v>96</v>
      </c>
      <c r="I2352" t="s">
        <v>24</v>
      </c>
      <c r="J2352">
        <v>20865.400000000001</v>
      </c>
      <c r="K2352">
        <v>0</v>
      </c>
      <c r="L2352" t="s">
        <v>134</v>
      </c>
      <c r="M2352" t="s">
        <v>4300</v>
      </c>
      <c r="O2352">
        <v>0</v>
      </c>
      <c r="P2352" t="s">
        <v>20</v>
      </c>
      <c r="Q2352">
        <v>0</v>
      </c>
      <c r="R2352" s="48">
        <v>1.6666666666666607E-2</v>
      </c>
      <c r="S2352">
        <v>0</v>
      </c>
    </row>
    <row r="2353" spans="1:19" x14ac:dyDescent="0.25">
      <c r="A2353" t="s">
        <v>4879</v>
      </c>
      <c r="B2353" t="s">
        <v>4880</v>
      </c>
      <c r="C2353">
        <v>6086</v>
      </c>
      <c r="D2353" t="s">
        <v>96</v>
      </c>
      <c r="E2353" t="s">
        <v>16</v>
      </c>
      <c r="F2353" t="s">
        <v>23</v>
      </c>
      <c r="G2353" t="s">
        <v>23</v>
      </c>
      <c r="H2353" t="s">
        <v>96</v>
      </c>
      <c r="I2353" t="s">
        <v>24</v>
      </c>
      <c r="J2353">
        <v>20865.400000000001</v>
      </c>
      <c r="K2353">
        <v>1</v>
      </c>
      <c r="L2353" t="s">
        <v>134</v>
      </c>
      <c r="M2353" t="s">
        <v>4300</v>
      </c>
      <c r="O2353">
        <v>848</v>
      </c>
      <c r="P2353" t="s">
        <v>20</v>
      </c>
      <c r="Q2353">
        <v>0</v>
      </c>
      <c r="R2353" s="48">
        <v>1.1388888888888893E-2</v>
      </c>
      <c r="S2353">
        <v>1</v>
      </c>
    </row>
    <row r="2354" spans="1:19" x14ac:dyDescent="0.25">
      <c r="A2354" t="s">
        <v>4881</v>
      </c>
      <c r="B2354" t="s">
        <v>4882</v>
      </c>
      <c r="C2354">
        <v>6086</v>
      </c>
      <c r="D2354" t="s">
        <v>96</v>
      </c>
      <c r="E2354" t="s">
        <v>16</v>
      </c>
      <c r="F2354" t="s">
        <v>23</v>
      </c>
      <c r="G2354" t="s">
        <v>23</v>
      </c>
      <c r="H2354" t="s">
        <v>96</v>
      </c>
      <c r="I2354" t="s">
        <v>24</v>
      </c>
      <c r="J2354">
        <v>20865.400000000001</v>
      </c>
      <c r="K2354">
        <v>1</v>
      </c>
      <c r="L2354" t="s">
        <v>134</v>
      </c>
      <c r="M2354" t="s">
        <v>4300</v>
      </c>
      <c r="O2354">
        <v>847</v>
      </c>
      <c r="P2354" t="s">
        <v>20</v>
      </c>
      <c r="Q2354">
        <v>0</v>
      </c>
      <c r="R2354" s="48">
        <v>1.6666666666666607E-2</v>
      </c>
      <c r="S2354">
        <v>1</v>
      </c>
    </row>
    <row r="2355" spans="1:19" x14ac:dyDescent="0.25">
      <c r="A2355" t="s">
        <v>4883</v>
      </c>
      <c r="B2355" t="s">
        <v>4884</v>
      </c>
      <c r="C2355">
        <v>6086</v>
      </c>
      <c r="D2355" t="s">
        <v>96</v>
      </c>
      <c r="E2355" t="s">
        <v>16</v>
      </c>
      <c r="F2355" t="s">
        <v>29</v>
      </c>
      <c r="G2355" t="s">
        <v>30</v>
      </c>
      <c r="H2355" t="s">
        <v>96</v>
      </c>
      <c r="I2355" t="s">
        <v>22</v>
      </c>
      <c r="J2355">
        <v>20865.400000000001</v>
      </c>
      <c r="K2355">
        <v>1</v>
      </c>
      <c r="L2355" t="s">
        <v>124</v>
      </c>
      <c r="M2355" t="s">
        <v>4300</v>
      </c>
      <c r="O2355">
        <v>937</v>
      </c>
      <c r="P2355" t="s">
        <v>20</v>
      </c>
      <c r="Q2355">
        <v>4.5999999999999996</v>
      </c>
      <c r="R2355" s="48">
        <v>1.305555555555582E-2</v>
      </c>
      <c r="S2355">
        <v>0</v>
      </c>
    </row>
    <row r="2356" spans="1:19" x14ac:dyDescent="0.25">
      <c r="A2356" t="s">
        <v>4885</v>
      </c>
      <c r="B2356" t="s">
        <v>4886</v>
      </c>
      <c r="C2356">
        <v>6086</v>
      </c>
      <c r="D2356" t="s">
        <v>96</v>
      </c>
      <c r="E2356" t="s">
        <v>16</v>
      </c>
      <c r="F2356" t="s">
        <v>17</v>
      </c>
      <c r="G2356" t="s">
        <v>17</v>
      </c>
      <c r="H2356" t="s">
        <v>96</v>
      </c>
      <c r="I2356" t="s">
        <v>19</v>
      </c>
      <c r="J2356">
        <v>20865.400000000001</v>
      </c>
      <c r="K2356">
        <v>1</v>
      </c>
      <c r="L2356" t="s">
        <v>101</v>
      </c>
      <c r="M2356" t="s">
        <v>4300</v>
      </c>
      <c r="O2356">
        <v>1034</v>
      </c>
      <c r="P2356" t="s">
        <v>20</v>
      </c>
      <c r="Q2356">
        <v>5.0999999999999996</v>
      </c>
      <c r="R2356" s="48">
        <v>2.7777777777773238E-3</v>
      </c>
      <c r="S2356">
        <v>0</v>
      </c>
    </row>
    <row r="2357" spans="1:19" x14ac:dyDescent="0.25">
      <c r="A2357" t="s">
        <v>4887</v>
      </c>
      <c r="B2357" t="s">
        <v>4888</v>
      </c>
      <c r="C2357">
        <v>6086</v>
      </c>
      <c r="D2357" t="s">
        <v>96</v>
      </c>
      <c r="E2357" t="s">
        <v>16</v>
      </c>
      <c r="F2357" t="s">
        <v>17</v>
      </c>
      <c r="G2357" t="s">
        <v>17</v>
      </c>
      <c r="H2357" t="s">
        <v>96</v>
      </c>
      <c r="I2357" t="s">
        <v>19</v>
      </c>
      <c r="J2357">
        <v>20865.400000000001</v>
      </c>
      <c r="K2357">
        <v>1</v>
      </c>
      <c r="L2357" t="s">
        <v>101</v>
      </c>
      <c r="M2357" t="s">
        <v>4300</v>
      </c>
      <c r="O2357">
        <v>1077</v>
      </c>
      <c r="P2357" t="s">
        <v>20</v>
      </c>
      <c r="Q2357">
        <v>5.5</v>
      </c>
      <c r="R2357" s="48">
        <v>1.6666666666666607E-2</v>
      </c>
      <c r="S2357">
        <v>0</v>
      </c>
    </row>
    <row r="2358" spans="1:19" x14ac:dyDescent="0.25">
      <c r="A2358" t="s">
        <v>4889</v>
      </c>
      <c r="B2358" t="s">
        <v>4890</v>
      </c>
      <c r="C2358">
        <v>6086</v>
      </c>
      <c r="D2358" t="s">
        <v>96</v>
      </c>
      <c r="E2358" t="s">
        <v>16</v>
      </c>
      <c r="F2358" t="s">
        <v>17</v>
      </c>
      <c r="G2358" t="s">
        <v>17</v>
      </c>
      <c r="H2358" t="s">
        <v>96</v>
      </c>
      <c r="I2358" t="s">
        <v>19</v>
      </c>
      <c r="J2358">
        <v>20865.400000000001</v>
      </c>
      <c r="K2358">
        <v>1</v>
      </c>
      <c r="L2358" t="s">
        <v>101</v>
      </c>
      <c r="M2358" t="s">
        <v>4300</v>
      </c>
      <c r="O2358">
        <v>1085</v>
      </c>
      <c r="P2358" t="s">
        <v>20</v>
      </c>
      <c r="Q2358">
        <v>5.6</v>
      </c>
      <c r="R2358" s="48">
        <v>1.6666666666666607E-2</v>
      </c>
      <c r="S2358">
        <v>0</v>
      </c>
    </row>
    <row r="2359" spans="1:19" x14ac:dyDescent="0.25">
      <c r="A2359" t="s">
        <v>4891</v>
      </c>
      <c r="B2359" t="s">
        <v>4892</v>
      </c>
      <c r="C2359">
        <v>6086</v>
      </c>
      <c r="D2359" t="s">
        <v>96</v>
      </c>
      <c r="E2359" t="s">
        <v>16</v>
      </c>
      <c r="F2359" t="s">
        <v>17</v>
      </c>
      <c r="G2359" t="s">
        <v>17</v>
      </c>
      <c r="H2359" t="s">
        <v>96</v>
      </c>
      <c r="I2359" t="s">
        <v>19</v>
      </c>
      <c r="J2359">
        <v>20865.400000000001</v>
      </c>
      <c r="K2359">
        <v>1</v>
      </c>
      <c r="L2359" t="s">
        <v>101</v>
      </c>
      <c r="M2359" t="s">
        <v>4300</v>
      </c>
      <c r="O2359">
        <v>1091</v>
      </c>
      <c r="P2359" t="s">
        <v>20</v>
      </c>
      <c r="Q2359">
        <v>5.7</v>
      </c>
      <c r="R2359" s="48">
        <v>1.6666666666666607E-2</v>
      </c>
      <c r="S2359">
        <v>0</v>
      </c>
    </row>
    <row r="2360" spans="1:19" x14ac:dyDescent="0.25">
      <c r="A2360" t="s">
        <v>4893</v>
      </c>
      <c r="B2360" t="s">
        <v>4894</v>
      </c>
      <c r="C2360">
        <v>6086</v>
      </c>
      <c r="D2360" t="s">
        <v>96</v>
      </c>
      <c r="E2360" t="s">
        <v>16</v>
      </c>
      <c r="F2360" t="s">
        <v>17</v>
      </c>
      <c r="G2360" t="s">
        <v>17</v>
      </c>
      <c r="H2360" t="s">
        <v>96</v>
      </c>
      <c r="I2360" t="s">
        <v>19</v>
      </c>
      <c r="J2360">
        <v>20865.400000000001</v>
      </c>
      <c r="K2360">
        <v>1</v>
      </c>
      <c r="L2360" t="s">
        <v>101</v>
      </c>
      <c r="M2360" t="s">
        <v>4300</v>
      </c>
      <c r="O2360">
        <v>1075</v>
      </c>
      <c r="P2360" t="s">
        <v>20</v>
      </c>
      <c r="Q2360">
        <v>5.8</v>
      </c>
      <c r="R2360" s="48">
        <v>1.6666666666666607E-2</v>
      </c>
      <c r="S2360">
        <v>0</v>
      </c>
    </row>
    <row r="2361" spans="1:19" x14ac:dyDescent="0.25">
      <c r="A2361" t="s">
        <v>4895</v>
      </c>
      <c r="B2361" t="s">
        <v>4896</v>
      </c>
      <c r="C2361">
        <v>6086</v>
      </c>
      <c r="D2361" t="s">
        <v>96</v>
      </c>
      <c r="E2361" t="s">
        <v>16</v>
      </c>
      <c r="F2361" t="s">
        <v>17</v>
      </c>
      <c r="G2361" t="s">
        <v>17</v>
      </c>
      <c r="H2361" t="s">
        <v>96</v>
      </c>
      <c r="I2361" t="s">
        <v>19</v>
      </c>
      <c r="J2361">
        <v>20865.400000000001</v>
      </c>
      <c r="K2361">
        <v>1</v>
      </c>
      <c r="L2361" t="s">
        <v>101</v>
      </c>
      <c r="M2361" t="s">
        <v>4300</v>
      </c>
      <c r="O2361">
        <v>1088</v>
      </c>
      <c r="P2361" t="s">
        <v>20</v>
      </c>
      <c r="Q2361">
        <v>5.5</v>
      </c>
      <c r="R2361" s="48">
        <v>1.6666666666666607E-2</v>
      </c>
      <c r="S2361">
        <v>0</v>
      </c>
    </row>
    <row r="2362" spans="1:19" x14ac:dyDescent="0.25">
      <c r="A2362" t="s">
        <v>4897</v>
      </c>
      <c r="B2362" t="s">
        <v>4898</v>
      </c>
      <c r="C2362">
        <v>6086</v>
      </c>
      <c r="D2362" t="s">
        <v>96</v>
      </c>
      <c r="E2362" t="s">
        <v>16</v>
      </c>
      <c r="F2362" t="s">
        <v>17</v>
      </c>
      <c r="G2362" t="s">
        <v>17</v>
      </c>
      <c r="H2362" t="s">
        <v>96</v>
      </c>
      <c r="I2362" t="s">
        <v>19</v>
      </c>
      <c r="J2362">
        <v>20865.400000000001</v>
      </c>
      <c r="K2362">
        <v>1</v>
      </c>
      <c r="L2362" t="s">
        <v>101</v>
      </c>
      <c r="M2362" t="s">
        <v>4300</v>
      </c>
      <c r="O2362">
        <v>1115</v>
      </c>
      <c r="P2362" t="s">
        <v>20</v>
      </c>
      <c r="Q2362">
        <v>5.3</v>
      </c>
      <c r="R2362" s="48">
        <v>1.6666666666666607E-2</v>
      </c>
      <c r="S2362">
        <v>0</v>
      </c>
    </row>
    <row r="2363" spans="1:19" x14ac:dyDescent="0.25">
      <c r="A2363" t="s">
        <v>4899</v>
      </c>
      <c r="B2363" t="s">
        <v>4900</v>
      </c>
      <c r="C2363">
        <v>6086</v>
      </c>
      <c r="D2363" t="s">
        <v>96</v>
      </c>
      <c r="E2363" t="s">
        <v>16</v>
      </c>
      <c r="F2363" t="s">
        <v>21</v>
      </c>
      <c r="G2363" t="s">
        <v>21</v>
      </c>
      <c r="H2363" t="s">
        <v>96</v>
      </c>
      <c r="I2363" t="s">
        <v>22</v>
      </c>
      <c r="J2363">
        <v>20865.400000000001</v>
      </c>
      <c r="K2363">
        <v>1</v>
      </c>
      <c r="L2363" t="s">
        <v>97</v>
      </c>
      <c r="M2363" t="s">
        <v>4300</v>
      </c>
      <c r="O2363">
        <v>848</v>
      </c>
      <c r="P2363" t="s">
        <v>20</v>
      </c>
      <c r="Q2363">
        <v>0</v>
      </c>
      <c r="R2363" s="48">
        <v>4.444444444444251E-3</v>
      </c>
      <c r="S2363">
        <v>1</v>
      </c>
    </row>
    <row r="2364" spans="1:19" x14ac:dyDescent="0.25">
      <c r="A2364" t="s">
        <v>4901</v>
      </c>
      <c r="B2364" t="s">
        <v>4902</v>
      </c>
      <c r="C2364">
        <v>6086</v>
      </c>
      <c r="D2364" t="s">
        <v>96</v>
      </c>
      <c r="E2364" t="s">
        <v>16</v>
      </c>
      <c r="F2364" t="s">
        <v>21</v>
      </c>
      <c r="G2364" t="s">
        <v>21</v>
      </c>
      <c r="H2364" t="s">
        <v>96</v>
      </c>
      <c r="I2364" t="s">
        <v>22</v>
      </c>
      <c r="J2364">
        <v>20865.400000000001</v>
      </c>
      <c r="K2364">
        <v>1</v>
      </c>
      <c r="L2364" t="s">
        <v>97</v>
      </c>
      <c r="M2364" t="s">
        <v>4300</v>
      </c>
      <c r="O2364">
        <v>970</v>
      </c>
      <c r="P2364" t="s">
        <v>20</v>
      </c>
      <c r="Q2364">
        <v>6</v>
      </c>
      <c r="R2364" s="48">
        <v>1.6666666666666607E-2</v>
      </c>
      <c r="S2364">
        <v>0</v>
      </c>
    </row>
    <row r="2365" spans="1:19" x14ac:dyDescent="0.25">
      <c r="A2365" t="s">
        <v>4903</v>
      </c>
      <c r="B2365" t="s">
        <v>4904</v>
      </c>
      <c r="C2365">
        <v>6086</v>
      </c>
      <c r="D2365" t="s">
        <v>96</v>
      </c>
      <c r="E2365" t="s">
        <v>16</v>
      </c>
      <c r="F2365" t="s">
        <v>21</v>
      </c>
      <c r="G2365" t="s">
        <v>21</v>
      </c>
      <c r="H2365" t="s">
        <v>96</v>
      </c>
      <c r="I2365" t="s">
        <v>22</v>
      </c>
      <c r="J2365">
        <v>20865.400000000001</v>
      </c>
      <c r="K2365">
        <v>1</v>
      </c>
      <c r="L2365" t="s">
        <v>97</v>
      </c>
      <c r="M2365" t="s">
        <v>4300</v>
      </c>
      <c r="O2365">
        <v>1072</v>
      </c>
      <c r="P2365" t="s">
        <v>20</v>
      </c>
      <c r="Q2365">
        <v>6.7</v>
      </c>
      <c r="R2365" s="48">
        <v>1.6666666666666607E-2</v>
      </c>
      <c r="S2365">
        <v>0</v>
      </c>
    </row>
    <row r="2366" spans="1:19" x14ac:dyDescent="0.25">
      <c r="A2366" t="s">
        <v>4905</v>
      </c>
      <c r="B2366" t="s">
        <v>4906</v>
      </c>
      <c r="C2366">
        <v>6086</v>
      </c>
      <c r="D2366" t="s">
        <v>96</v>
      </c>
      <c r="E2366" t="s">
        <v>16</v>
      </c>
      <c r="F2366" t="s">
        <v>26</v>
      </c>
      <c r="G2366" t="s">
        <v>27</v>
      </c>
      <c r="H2366" t="s">
        <v>96</v>
      </c>
      <c r="I2366" t="s">
        <v>19</v>
      </c>
      <c r="J2366">
        <v>20865.400000000001</v>
      </c>
      <c r="K2366">
        <v>1</v>
      </c>
      <c r="L2366" t="s">
        <v>114</v>
      </c>
      <c r="M2366" t="s">
        <v>4300</v>
      </c>
      <c r="O2366">
        <v>1110</v>
      </c>
      <c r="P2366" t="s">
        <v>20</v>
      </c>
      <c r="Q2366">
        <v>5.7</v>
      </c>
      <c r="R2366" s="48">
        <v>9.7222222222219656E-3</v>
      </c>
      <c r="S2366">
        <v>0</v>
      </c>
    </row>
    <row r="2367" spans="1:19" x14ac:dyDescent="0.25">
      <c r="A2367" t="s">
        <v>1859</v>
      </c>
      <c r="B2367" t="s">
        <v>1860</v>
      </c>
      <c r="C2367">
        <v>6086</v>
      </c>
      <c r="D2367" t="s">
        <v>96</v>
      </c>
      <c r="E2367" t="s">
        <v>16</v>
      </c>
      <c r="F2367" t="s">
        <v>17</v>
      </c>
      <c r="G2367" t="s">
        <v>17</v>
      </c>
      <c r="H2367" t="s">
        <v>96</v>
      </c>
      <c r="I2367" t="s">
        <v>19</v>
      </c>
      <c r="J2367">
        <v>20865.400000000001</v>
      </c>
      <c r="K2367">
        <v>1</v>
      </c>
      <c r="L2367" t="s">
        <v>101</v>
      </c>
      <c r="M2367" t="s">
        <v>4300</v>
      </c>
      <c r="O2367">
        <v>1032</v>
      </c>
      <c r="P2367" t="s">
        <v>20</v>
      </c>
      <c r="Q2367">
        <v>5.2</v>
      </c>
      <c r="R2367" s="48">
        <v>8.0555555555550384E-3</v>
      </c>
      <c r="S2367">
        <v>0</v>
      </c>
    </row>
    <row r="2368" spans="1:19" x14ac:dyDescent="0.25">
      <c r="A2368" t="s">
        <v>1861</v>
      </c>
      <c r="B2368" t="s">
        <v>1862</v>
      </c>
      <c r="C2368">
        <v>6086</v>
      </c>
      <c r="D2368" t="s">
        <v>96</v>
      </c>
      <c r="E2368" t="s">
        <v>16</v>
      </c>
      <c r="F2368" t="s">
        <v>17</v>
      </c>
      <c r="G2368" t="s">
        <v>17</v>
      </c>
      <c r="H2368" t="s">
        <v>96</v>
      </c>
      <c r="I2368" t="s">
        <v>19</v>
      </c>
      <c r="J2368">
        <v>20865.400000000001</v>
      </c>
      <c r="K2368">
        <v>1</v>
      </c>
      <c r="L2368" t="s">
        <v>101</v>
      </c>
      <c r="M2368" t="s">
        <v>4300</v>
      </c>
      <c r="O2368">
        <v>1061</v>
      </c>
      <c r="P2368" t="s">
        <v>20</v>
      </c>
      <c r="Q2368">
        <v>5.4</v>
      </c>
      <c r="R2368" s="48">
        <v>1.6666666666666607E-2</v>
      </c>
      <c r="S2368">
        <v>0</v>
      </c>
    </row>
    <row r="2369" spans="1:19" x14ac:dyDescent="0.25">
      <c r="A2369" t="s">
        <v>4907</v>
      </c>
      <c r="B2369" t="s">
        <v>4908</v>
      </c>
      <c r="C2369">
        <v>6086</v>
      </c>
      <c r="D2369" t="s">
        <v>96</v>
      </c>
      <c r="E2369" t="s">
        <v>16</v>
      </c>
      <c r="F2369" t="s">
        <v>17</v>
      </c>
      <c r="G2369" t="s">
        <v>17</v>
      </c>
      <c r="H2369" t="s">
        <v>96</v>
      </c>
      <c r="I2369" t="s">
        <v>19</v>
      </c>
      <c r="J2369">
        <v>20865.400000000001</v>
      </c>
      <c r="K2369">
        <v>1</v>
      </c>
      <c r="L2369" t="s">
        <v>101</v>
      </c>
      <c r="M2369" t="s">
        <v>4300</v>
      </c>
      <c r="O2369">
        <v>1103</v>
      </c>
      <c r="P2369" t="s">
        <v>20</v>
      </c>
      <c r="Q2369">
        <v>6</v>
      </c>
      <c r="R2369" s="48">
        <v>6.3888888888907758E-3</v>
      </c>
      <c r="S2369">
        <v>0</v>
      </c>
    </row>
    <row r="2370" spans="1:19" x14ac:dyDescent="0.25">
      <c r="A2370" t="s">
        <v>4909</v>
      </c>
      <c r="B2370" t="s">
        <v>4910</v>
      </c>
      <c r="C2370">
        <v>6086</v>
      </c>
      <c r="D2370" t="s">
        <v>96</v>
      </c>
      <c r="E2370" t="s">
        <v>16</v>
      </c>
      <c r="F2370" t="s">
        <v>17</v>
      </c>
      <c r="G2370" t="s">
        <v>17</v>
      </c>
      <c r="H2370" t="s">
        <v>96</v>
      </c>
      <c r="I2370" t="s">
        <v>19</v>
      </c>
      <c r="J2370">
        <v>20865.400000000001</v>
      </c>
      <c r="K2370">
        <v>1</v>
      </c>
      <c r="L2370" t="s">
        <v>101</v>
      </c>
      <c r="M2370" t="s">
        <v>4300</v>
      </c>
      <c r="O2370">
        <v>1083</v>
      </c>
      <c r="P2370" t="s">
        <v>20</v>
      </c>
      <c r="Q2370">
        <v>5.8</v>
      </c>
      <c r="R2370" s="48">
        <v>1.6666666666666607E-2</v>
      </c>
      <c r="S2370">
        <v>0</v>
      </c>
    </row>
    <row r="2371" spans="1:19" x14ac:dyDescent="0.25">
      <c r="A2371" t="s">
        <v>4911</v>
      </c>
      <c r="B2371" t="s">
        <v>4912</v>
      </c>
      <c r="C2371">
        <v>6086</v>
      </c>
      <c r="D2371" t="s">
        <v>96</v>
      </c>
      <c r="E2371" t="s">
        <v>16</v>
      </c>
      <c r="F2371" t="s">
        <v>17</v>
      </c>
      <c r="G2371" t="s">
        <v>17</v>
      </c>
      <c r="H2371" t="s">
        <v>96</v>
      </c>
      <c r="I2371" t="s">
        <v>19</v>
      </c>
      <c r="J2371">
        <v>20865.400000000001</v>
      </c>
      <c r="K2371">
        <v>1</v>
      </c>
      <c r="L2371" t="s">
        <v>101</v>
      </c>
      <c r="M2371" t="s">
        <v>4300</v>
      </c>
      <c r="O2371">
        <v>1093</v>
      </c>
      <c r="P2371" t="s">
        <v>20</v>
      </c>
      <c r="Q2371">
        <v>5.6</v>
      </c>
      <c r="R2371" s="48">
        <v>1.6666666666666607E-2</v>
      </c>
      <c r="S2371">
        <v>0</v>
      </c>
    </row>
    <row r="2372" spans="1:19" x14ac:dyDescent="0.25">
      <c r="A2372" t="s">
        <v>4913</v>
      </c>
      <c r="B2372" t="s">
        <v>4914</v>
      </c>
      <c r="C2372">
        <v>6086</v>
      </c>
      <c r="D2372" t="s">
        <v>96</v>
      </c>
      <c r="E2372" t="s">
        <v>16</v>
      </c>
      <c r="F2372" t="s">
        <v>17</v>
      </c>
      <c r="G2372" t="s">
        <v>17</v>
      </c>
      <c r="H2372" t="s">
        <v>96</v>
      </c>
      <c r="I2372" t="s">
        <v>19</v>
      </c>
      <c r="J2372">
        <v>20865.400000000001</v>
      </c>
      <c r="K2372">
        <v>1</v>
      </c>
      <c r="L2372" t="s">
        <v>101</v>
      </c>
      <c r="M2372" t="s">
        <v>4300</v>
      </c>
      <c r="O2372">
        <v>1061</v>
      </c>
      <c r="P2372" t="s">
        <v>20</v>
      </c>
      <c r="Q2372">
        <v>5.5</v>
      </c>
      <c r="R2372" s="48">
        <v>1.6666666666666607E-2</v>
      </c>
      <c r="S2372">
        <v>0</v>
      </c>
    </row>
    <row r="2373" spans="1:19" x14ac:dyDescent="0.25">
      <c r="A2373" t="s">
        <v>4915</v>
      </c>
      <c r="B2373" t="s">
        <v>4916</v>
      </c>
      <c r="C2373">
        <v>6086</v>
      </c>
      <c r="D2373" t="s">
        <v>96</v>
      </c>
      <c r="E2373" t="s">
        <v>16</v>
      </c>
      <c r="F2373" t="s">
        <v>17</v>
      </c>
      <c r="G2373" t="s">
        <v>17</v>
      </c>
      <c r="H2373" t="s">
        <v>96</v>
      </c>
      <c r="I2373" t="s">
        <v>19</v>
      </c>
      <c r="J2373">
        <v>20865.400000000001</v>
      </c>
      <c r="K2373">
        <v>1</v>
      </c>
      <c r="L2373" t="s">
        <v>101</v>
      </c>
      <c r="M2373" t="s">
        <v>4300</v>
      </c>
      <c r="O2373">
        <v>1081</v>
      </c>
      <c r="P2373" t="s">
        <v>20</v>
      </c>
      <c r="Q2373">
        <v>5.7</v>
      </c>
      <c r="R2373" s="48">
        <v>1.6666666666666607E-2</v>
      </c>
      <c r="S2373">
        <v>0</v>
      </c>
    </row>
    <row r="2374" spans="1:19" x14ac:dyDescent="0.25">
      <c r="A2374" t="s">
        <v>4917</v>
      </c>
      <c r="B2374" t="s">
        <v>4918</v>
      </c>
      <c r="C2374">
        <v>6086</v>
      </c>
      <c r="D2374" t="s">
        <v>96</v>
      </c>
      <c r="E2374" t="s">
        <v>16</v>
      </c>
      <c r="F2374" t="s">
        <v>17</v>
      </c>
      <c r="G2374" t="s">
        <v>17</v>
      </c>
      <c r="H2374" t="s">
        <v>96</v>
      </c>
      <c r="I2374" t="s">
        <v>19</v>
      </c>
      <c r="J2374">
        <v>20865.7</v>
      </c>
      <c r="K2374">
        <v>1</v>
      </c>
      <c r="L2374" t="s">
        <v>101</v>
      </c>
      <c r="M2374" t="s">
        <v>4300</v>
      </c>
      <c r="O2374">
        <v>1127</v>
      </c>
      <c r="P2374" t="s">
        <v>20</v>
      </c>
      <c r="Q2374">
        <v>5.8</v>
      </c>
      <c r="R2374" s="48">
        <v>1.1111111111109295E-2</v>
      </c>
      <c r="S2374">
        <v>0</v>
      </c>
    </row>
    <row r="2375" spans="1:19" x14ac:dyDescent="0.25">
      <c r="A2375" t="s">
        <v>1879</v>
      </c>
      <c r="B2375" t="s">
        <v>1880</v>
      </c>
      <c r="C2375">
        <v>6086</v>
      </c>
      <c r="D2375" t="s">
        <v>96</v>
      </c>
      <c r="E2375" t="s">
        <v>16</v>
      </c>
      <c r="F2375" t="s">
        <v>17</v>
      </c>
      <c r="G2375" t="s">
        <v>17</v>
      </c>
      <c r="H2375" t="s">
        <v>96</v>
      </c>
      <c r="I2375" t="s">
        <v>19</v>
      </c>
      <c r="J2375">
        <v>20865.7</v>
      </c>
      <c r="K2375">
        <v>1</v>
      </c>
      <c r="L2375" t="s">
        <v>101</v>
      </c>
      <c r="M2375" t="s">
        <v>4300</v>
      </c>
      <c r="O2375">
        <v>1123</v>
      </c>
      <c r="P2375" t="s">
        <v>20</v>
      </c>
      <c r="Q2375">
        <v>6</v>
      </c>
      <c r="R2375" s="48">
        <v>1.6666666666666607E-2</v>
      </c>
      <c r="S2375">
        <v>0</v>
      </c>
    </row>
    <row r="2376" spans="1:19" x14ac:dyDescent="0.25">
      <c r="A2376" t="s">
        <v>1881</v>
      </c>
      <c r="B2376" t="s">
        <v>1882</v>
      </c>
      <c r="C2376">
        <v>6086</v>
      </c>
      <c r="D2376" t="s">
        <v>96</v>
      </c>
      <c r="E2376" t="s">
        <v>16</v>
      </c>
      <c r="F2376" t="s">
        <v>17</v>
      </c>
      <c r="G2376" t="s">
        <v>17</v>
      </c>
      <c r="H2376" t="s">
        <v>96</v>
      </c>
      <c r="I2376" t="s">
        <v>19</v>
      </c>
      <c r="J2376">
        <v>20865.7</v>
      </c>
      <c r="K2376">
        <v>1</v>
      </c>
      <c r="L2376" t="s">
        <v>101</v>
      </c>
      <c r="M2376" t="s">
        <v>4300</v>
      </c>
      <c r="O2376">
        <v>1180</v>
      </c>
      <c r="P2376" t="s">
        <v>20</v>
      </c>
      <c r="Q2376">
        <v>1</v>
      </c>
      <c r="R2376" s="48">
        <v>1.6666666666666607E-2</v>
      </c>
      <c r="S2376">
        <v>0</v>
      </c>
    </row>
    <row r="2377" spans="1:19" x14ac:dyDescent="0.25">
      <c r="A2377" t="s">
        <v>4919</v>
      </c>
      <c r="B2377" t="s">
        <v>4920</v>
      </c>
      <c r="C2377">
        <v>6086</v>
      </c>
      <c r="D2377" t="s">
        <v>96</v>
      </c>
      <c r="E2377" t="s">
        <v>16</v>
      </c>
      <c r="F2377" t="s">
        <v>21</v>
      </c>
      <c r="G2377" t="s">
        <v>21</v>
      </c>
      <c r="H2377" t="s">
        <v>96</v>
      </c>
      <c r="I2377" t="s">
        <v>22</v>
      </c>
      <c r="J2377">
        <v>20865.7</v>
      </c>
      <c r="K2377">
        <v>1</v>
      </c>
      <c r="L2377" t="s">
        <v>97</v>
      </c>
      <c r="M2377" t="s">
        <v>4300</v>
      </c>
      <c r="O2377">
        <v>848</v>
      </c>
      <c r="P2377" t="s">
        <v>20</v>
      </c>
      <c r="Q2377">
        <v>0</v>
      </c>
      <c r="R2377" s="48">
        <v>4.166666666667318E-3</v>
      </c>
      <c r="S2377">
        <v>1</v>
      </c>
    </row>
    <row r="2378" spans="1:19" x14ac:dyDescent="0.25">
      <c r="A2378" t="s">
        <v>4921</v>
      </c>
      <c r="B2378" t="s">
        <v>4922</v>
      </c>
      <c r="C2378">
        <v>6086</v>
      </c>
      <c r="D2378" t="s">
        <v>96</v>
      </c>
      <c r="E2378" t="s">
        <v>16</v>
      </c>
      <c r="F2378" t="s">
        <v>21</v>
      </c>
      <c r="G2378" t="s">
        <v>21</v>
      </c>
      <c r="H2378" t="s">
        <v>96</v>
      </c>
      <c r="I2378" t="s">
        <v>22</v>
      </c>
      <c r="J2378">
        <v>20865.7</v>
      </c>
      <c r="K2378">
        <v>1</v>
      </c>
      <c r="L2378" t="s">
        <v>97</v>
      </c>
      <c r="M2378" t="s">
        <v>4300</v>
      </c>
      <c r="O2378">
        <v>1043</v>
      </c>
      <c r="P2378" t="s">
        <v>20</v>
      </c>
      <c r="Q2378">
        <v>6.8</v>
      </c>
      <c r="R2378" s="48">
        <v>1.6666666666666607E-2</v>
      </c>
      <c r="S2378">
        <v>0</v>
      </c>
    </row>
    <row r="2379" spans="1:19" x14ac:dyDescent="0.25">
      <c r="A2379" t="s">
        <v>4923</v>
      </c>
      <c r="B2379" t="s">
        <v>4924</v>
      </c>
      <c r="C2379">
        <v>6086</v>
      </c>
      <c r="D2379" t="s">
        <v>96</v>
      </c>
      <c r="E2379" t="s">
        <v>16</v>
      </c>
      <c r="F2379" t="s">
        <v>21</v>
      </c>
      <c r="G2379" t="s">
        <v>21</v>
      </c>
      <c r="H2379" t="s">
        <v>96</v>
      </c>
      <c r="I2379" t="s">
        <v>22</v>
      </c>
      <c r="J2379">
        <v>20865.7</v>
      </c>
      <c r="K2379">
        <v>1</v>
      </c>
      <c r="L2379" t="s">
        <v>97</v>
      </c>
      <c r="M2379" t="s">
        <v>4300</v>
      </c>
      <c r="O2379">
        <v>824</v>
      </c>
      <c r="P2379" t="s">
        <v>20</v>
      </c>
      <c r="Q2379">
        <v>6.1</v>
      </c>
      <c r="R2379" s="48">
        <v>1.6666666666666607E-2</v>
      </c>
      <c r="S2379">
        <v>0</v>
      </c>
    </row>
    <row r="2380" spans="1:19" x14ac:dyDescent="0.25">
      <c r="A2380" t="s">
        <v>4925</v>
      </c>
      <c r="B2380" t="s">
        <v>4926</v>
      </c>
      <c r="C2380">
        <v>6086</v>
      </c>
      <c r="D2380" t="s">
        <v>96</v>
      </c>
      <c r="E2380" t="s">
        <v>16</v>
      </c>
      <c r="F2380" t="s">
        <v>26</v>
      </c>
      <c r="G2380" t="s">
        <v>27</v>
      </c>
      <c r="H2380" t="s">
        <v>96</v>
      </c>
      <c r="I2380" t="s">
        <v>19</v>
      </c>
      <c r="J2380">
        <v>20865.7</v>
      </c>
      <c r="K2380">
        <v>1</v>
      </c>
      <c r="L2380" t="s">
        <v>114</v>
      </c>
      <c r="M2380" t="s">
        <v>4300</v>
      </c>
      <c r="O2380">
        <v>1003</v>
      </c>
      <c r="P2380" t="s">
        <v>20</v>
      </c>
      <c r="Q2380">
        <v>7.4</v>
      </c>
      <c r="R2380" s="48">
        <v>4.7222222222238486E-3</v>
      </c>
      <c r="S2380">
        <v>0</v>
      </c>
    </row>
    <row r="2381" spans="1:19" x14ac:dyDescent="0.25">
      <c r="A2381" t="s">
        <v>4927</v>
      </c>
      <c r="B2381" t="s">
        <v>4928</v>
      </c>
      <c r="C2381">
        <v>6086</v>
      </c>
      <c r="D2381" t="s">
        <v>96</v>
      </c>
      <c r="E2381" t="s">
        <v>16</v>
      </c>
      <c r="F2381" t="s">
        <v>26</v>
      </c>
      <c r="G2381" t="s">
        <v>27</v>
      </c>
      <c r="H2381" t="s">
        <v>96</v>
      </c>
      <c r="I2381" t="s">
        <v>19</v>
      </c>
      <c r="J2381">
        <v>20865.7</v>
      </c>
      <c r="K2381">
        <v>1</v>
      </c>
      <c r="L2381" t="s">
        <v>114</v>
      </c>
      <c r="M2381" t="s">
        <v>4300</v>
      </c>
      <c r="O2381">
        <v>1045</v>
      </c>
      <c r="P2381" t="s">
        <v>20</v>
      </c>
      <c r="Q2381">
        <v>6.5</v>
      </c>
      <c r="R2381" s="48">
        <v>1.6666666666666607E-2</v>
      </c>
      <c r="S2381">
        <v>0</v>
      </c>
    </row>
    <row r="2382" spans="1:19" x14ac:dyDescent="0.25">
      <c r="A2382" t="s">
        <v>4929</v>
      </c>
      <c r="B2382" t="s">
        <v>4930</v>
      </c>
      <c r="C2382">
        <v>6086</v>
      </c>
      <c r="D2382" t="s">
        <v>96</v>
      </c>
      <c r="E2382" t="s">
        <v>16</v>
      </c>
      <c r="F2382" t="s">
        <v>26</v>
      </c>
      <c r="G2382" t="s">
        <v>27</v>
      </c>
      <c r="H2382" t="s">
        <v>96</v>
      </c>
      <c r="I2382" t="s">
        <v>19</v>
      </c>
      <c r="J2382">
        <v>20865.8</v>
      </c>
      <c r="K2382">
        <v>1</v>
      </c>
      <c r="L2382" t="s">
        <v>114</v>
      </c>
      <c r="M2382" t="s">
        <v>4300</v>
      </c>
      <c r="O2382">
        <v>983</v>
      </c>
      <c r="P2382" t="s">
        <v>20</v>
      </c>
      <c r="Q2382">
        <v>2.9</v>
      </c>
      <c r="R2382" s="48">
        <v>1.6666666666666607E-2</v>
      </c>
      <c r="S2382">
        <v>0</v>
      </c>
    </row>
    <row r="2383" spans="1:19" x14ac:dyDescent="0.25">
      <c r="A2383" t="s">
        <v>4931</v>
      </c>
      <c r="B2383" t="s">
        <v>4932</v>
      </c>
      <c r="C2383">
        <v>6086</v>
      </c>
      <c r="D2383" t="s">
        <v>96</v>
      </c>
      <c r="E2383" t="s">
        <v>16</v>
      </c>
      <c r="F2383" t="s">
        <v>28</v>
      </c>
      <c r="G2383" t="s">
        <v>28</v>
      </c>
      <c r="H2383" t="s">
        <v>96</v>
      </c>
      <c r="I2383" t="s">
        <v>19</v>
      </c>
      <c r="J2383">
        <v>20865.8</v>
      </c>
      <c r="K2383">
        <v>1</v>
      </c>
      <c r="L2383" t="s">
        <v>121</v>
      </c>
      <c r="M2383" t="s">
        <v>4300</v>
      </c>
      <c r="O2383">
        <v>1102</v>
      </c>
      <c r="P2383" t="s">
        <v>20</v>
      </c>
      <c r="Q2383">
        <v>0</v>
      </c>
      <c r="R2383" s="48">
        <v>1.1666666666665826E-2</v>
      </c>
      <c r="S2383">
        <v>1</v>
      </c>
    </row>
    <row r="2384" spans="1:19" x14ac:dyDescent="0.25">
      <c r="A2384" t="s">
        <v>4933</v>
      </c>
      <c r="B2384" t="s">
        <v>4934</v>
      </c>
      <c r="C2384">
        <v>6086</v>
      </c>
      <c r="D2384" t="s">
        <v>96</v>
      </c>
      <c r="E2384" t="s">
        <v>16</v>
      </c>
      <c r="F2384" t="s">
        <v>28</v>
      </c>
      <c r="G2384" t="s">
        <v>28</v>
      </c>
      <c r="H2384" t="s">
        <v>96</v>
      </c>
      <c r="I2384" t="s">
        <v>19</v>
      </c>
      <c r="J2384">
        <v>20865.8</v>
      </c>
      <c r="K2384">
        <v>1</v>
      </c>
      <c r="L2384" t="s">
        <v>121</v>
      </c>
      <c r="M2384" t="s">
        <v>4300</v>
      </c>
      <c r="O2384">
        <v>1063</v>
      </c>
      <c r="P2384" t="s">
        <v>20</v>
      </c>
      <c r="Q2384">
        <v>0</v>
      </c>
      <c r="R2384" s="48">
        <v>1.6666666666666607E-2</v>
      </c>
      <c r="S2384">
        <v>1</v>
      </c>
    </row>
    <row r="2385" spans="1:19" x14ac:dyDescent="0.25">
      <c r="A2385" t="s">
        <v>4935</v>
      </c>
      <c r="B2385" t="s">
        <v>1897</v>
      </c>
      <c r="C2385">
        <v>6086</v>
      </c>
      <c r="D2385" t="s">
        <v>96</v>
      </c>
      <c r="E2385" t="s">
        <v>16</v>
      </c>
      <c r="F2385" t="s">
        <v>28</v>
      </c>
      <c r="G2385" t="s">
        <v>28</v>
      </c>
      <c r="H2385" t="s">
        <v>96</v>
      </c>
      <c r="I2385" t="s">
        <v>19</v>
      </c>
      <c r="J2385">
        <v>20865.8</v>
      </c>
      <c r="K2385">
        <v>1</v>
      </c>
      <c r="L2385" t="s">
        <v>121</v>
      </c>
      <c r="M2385" t="s">
        <v>4300</v>
      </c>
      <c r="O2385">
        <v>835</v>
      </c>
      <c r="P2385" t="s">
        <v>20</v>
      </c>
      <c r="Q2385">
        <v>0</v>
      </c>
      <c r="R2385" s="48">
        <v>1.1666666666665826E-2</v>
      </c>
      <c r="S2385">
        <v>1</v>
      </c>
    </row>
    <row r="2386" spans="1:19" x14ac:dyDescent="0.25">
      <c r="A2386" t="s">
        <v>4936</v>
      </c>
      <c r="B2386" t="s">
        <v>4937</v>
      </c>
      <c r="C2386">
        <v>6086</v>
      </c>
      <c r="D2386" t="s">
        <v>96</v>
      </c>
      <c r="E2386" t="s">
        <v>16</v>
      </c>
      <c r="F2386" t="s">
        <v>28</v>
      </c>
      <c r="G2386" t="s">
        <v>28</v>
      </c>
      <c r="H2386" t="s">
        <v>96</v>
      </c>
      <c r="I2386" t="s">
        <v>19</v>
      </c>
      <c r="J2386">
        <v>20865.8</v>
      </c>
      <c r="K2386">
        <v>1</v>
      </c>
      <c r="L2386" t="s">
        <v>121</v>
      </c>
      <c r="M2386" t="s">
        <v>4300</v>
      </c>
      <c r="O2386">
        <v>856</v>
      </c>
      <c r="P2386" t="s">
        <v>20</v>
      </c>
      <c r="Q2386">
        <v>0</v>
      </c>
      <c r="R2386" s="48">
        <v>1.6666666666666607E-2</v>
      </c>
      <c r="S2386">
        <v>1</v>
      </c>
    </row>
    <row r="2387" spans="1:19" x14ac:dyDescent="0.25">
      <c r="A2387" t="s">
        <v>4938</v>
      </c>
      <c r="B2387" t="s">
        <v>4939</v>
      </c>
      <c r="C2387">
        <v>6086</v>
      </c>
      <c r="D2387" t="s">
        <v>96</v>
      </c>
      <c r="E2387" t="s">
        <v>16</v>
      </c>
      <c r="F2387" t="s">
        <v>28</v>
      </c>
      <c r="G2387" t="s">
        <v>28</v>
      </c>
      <c r="H2387" t="s">
        <v>96</v>
      </c>
      <c r="I2387" t="s">
        <v>19</v>
      </c>
      <c r="J2387">
        <v>20865.8</v>
      </c>
      <c r="K2387">
        <v>1</v>
      </c>
      <c r="L2387" t="s">
        <v>121</v>
      </c>
      <c r="M2387" t="s">
        <v>4300</v>
      </c>
      <c r="O2387">
        <v>851</v>
      </c>
      <c r="P2387" t="s">
        <v>20</v>
      </c>
      <c r="Q2387">
        <v>0</v>
      </c>
      <c r="R2387" s="48">
        <v>1.6666666666666607E-2</v>
      </c>
      <c r="S2387">
        <v>1</v>
      </c>
    </row>
    <row r="2388" spans="1:19" x14ac:dyDescent="0.25">
      <c r="A2388" t="s">
        <v>4940</v>
      </c>
      <c r="B2388" t="s">
        <v>4941</v>
      </c>
      <c r="C2388">
        <v>6086</v>
      </c>
      <c r="D2388" t="s">
        <v>96</v>
      </c>
      <c r="E2388" t="s">
        <v>16</v>
      </c>
      <c r="F2388" t="s">
        <v>28</v>
      </c>
      <c r="G2388" t="s">
        <v>28</v>
      </c>
      <c r="H2388" t="s">
        <v>96</v>
      </c>
      <c r="I2388" t="s">
        <v>19</v>
      </c>
      <c r="J2388">
        <v>20865.900000000001</v>
      </c>
      <c r="K2388">
        <v>1</v>
      </c>
      <c r="L2388" t="s">
        <v>121</v>
      </c>
      <c r="M2388" t="s">
        <v>4300</v>
      </c>
      <c r="O2388">
        <v>900</v>
      </c>
      <c r="P2388" t="s">
        <v>20</v>
      </c>
      <c r="Q2388">
        <v>3.9</v>
      </c>
      <c r="R2388" s="48">
        <v>1.6666666666666607E-2</v>
      </c>
      <c r="S2388">
        <v>0</v>
      </c>
    </row>
    <row r="2389" spans="1:19" x14ac:dyDescent="0.25">
      <c r="A2389" t="s">
        <v>4942</v>
      </c>
      <c r="B2389" t="s">
        <v>4943</v>
      </c>
      <c r="C2389">
        <v>6086</v>
      </c>
      <c r="D2389" t="s">
        <v>96</v>
      </c>
      <c r="E2389" t="s">
        <v>16</v>
      </c>
      <c r="F2389" t="s">
        <v>23</v>
      </c>
      <c r="G2389" t="s">
        <v>23</v>
      </c>
      <c r="H2389" t="s">
        <v>96</v>
      </c>
      <c r="I2389" t="s">
        <v>24</v>
      </c>
      <c r="J2389">
        <v>20865.900000000001</v>
      </c>
      <c r="K2389">
        <v>1</v>
      </c>
      <c r="L2389" t="s">
        <v>134</v>
      </c>
      <c r="M2389" t="s">
        <v>4300</v>
      </c>
      <c r="O2389">
        <v>0</v>
      </c>
      <c r="P2389" t="s">
        <v>20</v>
      </c>
      <c r="Q2389">
        <v>0</v>
      </c>
      <c r="R2389" s="48">
        <v>6.1111111111111782E-3</v>
      </c>
      <c r="S2389">
        <v>1</v>
      </c>
    </row>
    <row r="2390" spans="1:19" x14ac:dyDescent="0.25">
      <c r="A2390" t="s">
        <v>4944</v>
      </c>
      <c r="B2390" t="s">
        <v>4945</v>
      </c>
      <c r="C2390">
        <v>6086</v>
      </c>
      <c r="D2390" t="s">
        <v>96</v>
      </c>
      <c r="E2390" t="s">
        <v>16</v>
      </c>
      <c r="F2390" t="s">
        <v>23</v>
      </c>
      <c r="G2390" t="s">
        <v>23</v>
      </c>
      <c r="H2390" t="s">
        <v>96</v>
      </c>
      <c r="I2390" t="s">
        <v>24</v>
      </c>
      <c r="J2390">
        <v>20865.900000000001</v>
      </c>
      <c r="K2390">
        <v>0</v>
      </c>
      <c r="L2390" t="s">
        <v>134</v>
      </c>
      <c r="M2390" t="s">
        <v>4300</v>
      </c>
      <c r="O2390">
        <v>0</v>
      </c>
      <c r="P2390" t="s">
        <v>20</v>
      </c>
      <c r="Q2390">
        <v>0</v>
      </c>
      <c r="R2390" s="48">
        <v>1.6666666666666607E-2</v>
      </c>
      <c r="S2390">
        <v>0</v>
      </c>
    </row>
    <row r="2391" spans="1:19" x14ac:dyDescent="0.25">
      <c r="A2391" t="s">
        <v>4946</v>
      </c>
      <c r="B2391" t="s">
        <v>1910</v>
      </c>
      <c r="C2391">
        <v>6086</v>
      </c>
      <c r="D2391" t="s">
        <v>96</v>
      </c>
      <c r="E2391" t="s">
        <v>16</v>
      </c>
      <c r="F2391" t="s">
        <v>23</v>
      </c>
      <c r="G2391" t="s">
        <v>23</v>
      </c>
      <c r="H2391" t="s">
        <v>96</v>
      </c>
      <c r="I2391" t="s">
        <v>24</v>
      </c>
      <c r="J2391">
        <v>20865.900000000001</v>
      </c>
      <c r="K2391">
        <v>1</v>
      </c>
      <c r="L2391" t="s">
        <v>134</v>
      </c>
      <c r="M2391" t="s">
        <v>4300</v>
      </c>
      <c r="O2391">
        <v>861</v>
      </c>
      <c r="P2391" t="s">
        <v>20</v>
      </c>
      <c r="Q2391">
        <v>0</v>
      </c>
      <c r="R2391" s="48">
        <v>3.0555555555569214E-3</v>
      </c>
      <c r="S2391">
        <v>1</v>
      </c>
    </row>
    <row r="2392" spans="1:19" x14ac:dyDescent="0.25">
      <c r="A2392" t="s">
        <v>4947</v>
      </c>
      <c r="B2392" t="s">
        <v>4948</v>
      </c>
      <c r="C2392">
        <v>6086</v>
      </c>
      <c r="D2392" t="s">
        <v>96</v>
      </c>
      <c r="E2392" t="s">
        <v>16</v>
      </c>
      <c r="F2392" t="s">
        <v>29</v>
      </c>
      <c r="G2392" t="s">
        <v>30</v>
      </c>
      <c r="H2392" t="s">
        <v>96</v>
      </c>
      <c r="I2392" t="s">
        <v>22</v>
      </c>
      <c r="J2392">
        <v>20865.900000000001</v>
      </c>
      <c r="K2392">
        <v>1</v>
      </c>
      <c r="L2392" t="s">
        <v>124</v>
      </c>
      <c r="M2392" t="s">
        <v>4300</v>
      </c>
      <c r="O2392">
        <v>1119</v>
      </c>
      <c r="P2392" t="s">
        <v>20</v>
      </c>
      <c r="Q2392">
        <v>5.8</v>
      </c>
      <c r="R2392" s="48">
        <v>5.8333333333342452E-3</v>
      </c>
      <c r="S2392">
        <v>0</v>
      </c>
    </row>
    <row r="2393" spans="1:19" x14ac:dyDescent="0.25">
      <c r="A2393" t="s">
        <v>4949</v>
      </c>
      <c r="B2393" t="s">
        <v>4950</v>
      </c>
      <c r="C2393">
        <v>6086</v>
      </c>
      <c r="D2393" t="s">
        <v>96</v>
      </c>
      <c r="E2393" t="s">
        <v>16</v>
      </c>
      <c r="F2393" t="s">
        <v>29</v>
      </c>
      <c r="G2393" t="s">
        <v>30</v>
      </c>
      <c r="H2393" t="s">
        <v>96</v>
      </c>
      <c r="I2393" t="s">
        <v>22</v>
      </c>
      <c r="J2393">
        <v>20865.900000000001</v>
      </c>
      <c r="K2393">
        <v>1</v>
      </c>
      <c r="L2393" t="s">
        <v>124</v>
      </c>
      <c r="M2393" t="s">
        <v>4300</v>
      </c>
      <c r="O2393">
        <v>935</v>
      </c>
      <c r="P2393" t="s">
        <v>20</v>
      </c>
      <c r="Q2393">
        <v>6.7</v>
      </c>
      <c r="R2393" s="48">
        <v>1.6666666666666607E-2</v>
      </c>
      <c r="S2393">
        <v>0</v>
      </c>
    </row>
    <row r="2394" spans="1:19" x14ac:dyDescent="0.25">
      <c r="A2394" t="s">
        <v>4951</v>
      </c>
      <c r="B2394" t="s">
        <v>4952</v>
      </c>
      <c r="C2394">
        <v>6086</v>
      </c>
      <c r="D2394" t="s">
        <v>96</v>
      </c>
      <c r="E2394" t="s">
        <v>16</v>
      </c>
      <c r="F2394" t="s">
        <v>29</v>
      </c>
      <c r="G2394" t="s">
        <v>30</v>
      </c>
      <c r="H2394" t="s">
        <v>96</v>
      </c>
      <c r="I2394" t="s">
        <v>22</v>
      </c>
      <c r="J2394">
        <v>20865.900000000001</v>
      </c>
      <c r="K2394">
        <v>1</v>
      </c>
      <c r="L2394" t="s">
        <v>124</v>
      </c>
      <c r="M2394" t="s">
        <v>4300</v>
      </c>
      <c r="O2394">
        <v>1113</v>
      </c>
      <c r="P2394" t="s">
        <v>20</v>
      </c>
      <c r="Q2394">
        <v>5.7</v>
      </c>
      <c r="R2394" s="48">
        <v>1.6666666666666607E-2</v>
      </c>
      <c r="S2394">
        <v>0</v>
      </c>
    </row>
    <row r="2395" spans="1:19" x14ac:dyDescent="0.25">
      <c r="A2395" t="s">
        <v>1915</v>
      </c>
      <c r="B2395" t="s">
        <v>1916</v>
      </c>
      <c r="C2395">
        <v>6086</v>
      </c>
      <c r="D2395" t="s">
        <v>96</v>
      </c>
      <c r="E2395" t="s">
        <v>16</v>
      </c>
      <c r="F2395" t="s">
        <v>17</v>
      </c>
      <c r="G2395" t="s">
        <v>17</v>
      </c>
      <c r="H2395" t="s">
        <v>96</v>
      </c>
      <c r="I2395" t="s">
        <v>19</v>
      </c>
      <c r="J2395">
        <v>20865.900000000001</v>
      </c>
      <c r="K2395">
        <v>1</v>
      </c>
      <c r="L2395" t="s">
        <v>101</v>
      </c>
      <c r="M2395" t="s">
        <v>4300</v>
      </c>
      <c r="O2395">
        <v>1091</v>
      </c>
      <c r="P2395" t="s">
        <v>20</v>
      </c>
      <c r="Q2395">
        <v>5.6</v>
      </c>
      <c r="R2395" s="48">
        <v>3.8888888888877204E-3</v>
      </c>
      <c r="S2395">
        <v>0</v>
      </c>
    </row>
    <row r="2396" spans="1:19" x14ac:dyDescent="0.25">
      <c r="A2396" t="s">
        <v>1917</v>
      </c>
      <c r="B2396" t="s">
        <v>1918</v>
      </c>
      <c r="C2396">
        <v>6086</v>
      </c>
      <c r="D2396" t="s">
        <v>96</v>
      </c>
      <c r="E2396" t="s">
        <v>16</v>
      </c>
      <c r="F2396" t="s">
        <v>17</v>
      </c>
      <c r="G2396" t="s">
        <v>17</v>
      </c>
      <c r="H2396" t="s">
        <v>96</v>
      </c>
      <c r="I2396" t="s">
        <v>19</v>
      </c>
      <c r="J2396">
        <v>20865.900000000001</v>
      </c>
      <c r="K2396">
        <v>1</v>
      </c>
      <c r="L2396" t="s">
        <v>101</v>
      </c>
      <c r="M2396" t="s">
        <v>4300</v>
      </c>
      <c r="O2396">
        <v>1091</v>
      </c>
      <c r="P2396" t="s">
        <v>20</v>
      </c>
      <c r="Q2396">
        <v>5.6</v>
      </c>
      <c r="R2396" s="48">
        <v>1.6666666666666607E-2</v>
      </c>
      <c r="S2396">
        <v>0</v>
      </c>
    </row>
    <row r="2397" spans="1:19" x14ac:dyDescent="0.25">
      <c r="A2397" t="s">
        <v>4953</v>
      </c>
      <c r="B2397" t="s">
        <v>4954</v>
      </c>
      <c r="C2397">
        <v>6086</v>
      </c>
      <c r="D2397" t="s">
        <v>96</v>
      </c>
      <c r="E2397" t="s">
        <v>16</v>
      </c>
      <c r="F2397" t="s">
        <v>17</v>
      </c>
      <c r="G2397" t="s">
        <v>17</v>
      </c>
      <c r="H2397" t="s">
        <v>96</v>
      </c>
      <c r="I2397" t="s">
        <v>19</v>
      </c>
      <c r="J2397">
        <v>20865.900000000001</v>
      </c>
      <c r="K2397">
        <v>1</v>
      </c>
      <c r="L2397" t="s">
        <v>101</v>
      </c>
      <c r="M2397" t="s">
        <v>4300</v>
      </c>
      <c r="O2397">
        <v>1099</v>
      </c>
      <c r="P2397" t="s">
        <v>20</v>
      </c>
      <c r="Q2397">
        <v>5.7</v>
      </c>
      <c r="R2397" s="48">
        <v>1.5555555555556211E-2</v>
      </c>
      <c r="S2397">
        <v>0</v>
      </c>
    </row>
    <row r="2398" spans="1:19" x14ac:dyDescent="0.25">
      <c r="A2398" t="s">
        <v>4955</v>
      </c>
      <c r="B2398" t="s">
        <v>4956</v>
      </c>
      <c r="C2398">
        <v>6086</v>
      </c>
      <c r="D2398" t="s">
        <v>96</v>
      </c>
      <c r="E2398" t="s">
        <v>16</v>
      </c>
      <c r="F2398" t="s">
        <v>17</v>
      </c>
      <c r="G2398" t="s">
        <v>17</v>
      </c>
      <c r="H2398" t="s">
        <v>96</v>
      </c>
      <c r="I2398" t="s">
        <v>19</v>
      </c>
      <c r="J2398">
        <v>20866</v>
      </c>
      <c r="K2398">
        <v>1</v>
      </c>
      <c r="L2398" t="s">
        <v>101</v>
      </c>
      <c r="M2398" t="s">
        <v>4300</v>
      </c>
      <c r="O2398">
        <v>1083</v>
      </c>
      <c r="P2398" t="s">
        <v>20</v>
      </c>
      <c r="Q2398">
        <v>5.7</v>
      </c>
      <c r="R2398" s="48">
        <v>1.6666666666666607E-2</v>
      </c>
      <c r="S2398">
        <v>0</v>
      </c>
    </row>
    <row r="2399" spans="1:19" x14ac:dyDescent="0.25">
      <c r="A2399" t="s">
        <v>4957</v>
      </c>
      <c r="B2399" t="s">
        <v>4958</v>
      </c>
      <c r="C2399">
        <v>6086</v>
      </c>
      <c r="D2399" t="s">
        <v>96</v>
      </c>
      <c r="E2399" t="s">
        <v>16</v>
      </c>
      <c r="F2399" t="s">
        <v>17</v>
      </c>
      <c r="G2399" t="s">
        <v>17</v>
      </c>
      <c r="H2399" t="s">
        <v>96</v>
      </c>
      <c r="I2399" t="s">
        <v>19</v>
      </c>
      <c r="J2399">
        <v>20866</v>
      </c>
      <c r="K2399">
        <v>1</v>
      </c>
      <c r="L2399" t="s">
        <v>101</v>
      </c>
      <c r="M2399" t="s">
        <v>4300</v>
      </c>
      <c r="O2399">
        <v>1107</v>
      </c>
      <c r="P2399" t="s">
        <v>20</v>
      </c>
      <c r="Q2399">
        <v>5.6</v>
      </c>
      <c r="R2399" s="48">
        <v>1.6666666666666607E-2</v>
      </c>
      <c r="S2399">
        <v>0</v>
      </c>
    </row>
    <row r="2400" spans="1:19" x14ac:dyDescent="0.25">
      <c r="A2400" t="s">
        <v>4959</v>
      </c>
      <c r="B2400" t="s">
        <v>4960</v>
      </c>
      <c r="C2400">
        <v>6086</v>
      </c>
      <c r="D2400" t="s">
        <v>96</v>
      </c>
      <c r="E2400" t="s">
        <v>16</v>
      </c>
      <c r="F2400" t="s">
        <v>17</v>
      </c>
      <c r="G2400" t="s">
        <v>17</v>
      </c>
      <c r="H2400" t="s">
        <v>96</v>
      </c>
      <c r="I2400" t="s">
        <v>19</v>
      </c>
      <c r="J2400">
        <v>20866</v>
      </c>
      <c r="K2400">
        <v>1</v>
      </c>
      <c r="L2400" t="s">
        <v>101</v>
      </c>
      <c r="M2400" t="s">
        <v>4300</v>
      </c>
      <c r="O2400">
        <v>1103</v>
      </c>
      <c r="P2400" t="s">
        <v>20</v>
      </c>
      <c r="Q2400">
        <v>6</v>
      </c>
      <c r="R2400" s="48">
        <v>1.6666666666666607E-2</v>
      </c>
      <c r="S2400">
        <v>0</v>
      </c>
    </row>
    <row r="2401" spans="1:19" x14ac:dyDescent="0.25">
      <c r="A2401" t="s">
        <v>4961</v>
      </c>
      <c r="B2401" t="s">
        <v>4962</v>
      </c>
      <c r="C2401">
        <v>6086</v>
      </c>
      <c r="D2401" t="s">
        <v>96</v>
      </c>
      <c r="E2401" t="s">
        <v>16</v>
      </c>
      <c r="F2401" t="s">
        <v>17</v>
      </c>
      <c r="G2401" t="s">
        <v>17</v>
      </c>
      <c r="H2401" t="s">
        <v>96</v>
      </c>
      <c r="I2401" t="s">
        <v>19</v>
      </c>
      <c r="J2401">
        <v>20866</v>
      </c>
      <c r="K2401">
        <v>1</v>
      </c>
      <c r="L2401" t="s">
        <v>101</v>
      </c>
      <c r="M2401" t="s">
        <v>4300</v>
      </c>
      <c r="O2401">
        <v>1104</v>
      </c>
      <c r="P2401" t="s">
        <v>20</v>
      </c>
      <c r="Q2401">
        <v>5.6</v>
      </c>
      <c r="R2401" s="48">
        <v>1.6666666666666607E-2</v>
      </c>
      <c r="S2401">
        <v>0</v>
      </c>
    </row>
    <row r="2402" spans="1:19" x14ac:dyDescent="0.25">
      <c r="A2402" t="s">
        <v>4963</v>
      </c>
      <c r="B2402" t="s">
        <v>4964</v>
      </c>
      <c r="C2402">
        <v>6086</v>
      </c>
      <c r="D2402" t="s">
        <v>96</v>
      </c>
      <c r="E2402" t="s">
        <v>16</v>
      </c>
      <c r="F2402" t="s">
        <v>17</v>
      </c>
      <c r="G2402" t="s">
        <v>17</v>
      </c>
      <c r="H2402" t="s">
        <v>96</v>
      </c>
      <c r="I2402" t="s">
        <v>19</v>
      </c>
      <c r="J2402">
        <v>20866</v>
      </c>
      <c r="K2402">
        <v>1</v>
      </c>
      <c r="L2402" t="s">
        <v>101</v>
      </c>
      <c r="M2402" t="s">
        <v>4300</v>
      </c>
      <c r="O2402">
        <v>986</v>
      </c>
      <c r="P2402" t="s">
        <v>20</v>
      </c>
      <c r="Q2402">
        <v>5.0999999999999996</v>
      </c>
      <c r="R2402" s="48">
        <v>1.6666666666666607E-2</v>
      </c>
      <c r="S2402">
        <v>0</v>
      </c>
    </row>
    <row r="2403" spans="1:19" x14ac:dyDescent="0.25">
      <c r="A2403" t="s">
        <v>4965</v>
      </c>
      <c r="B2403" t="s">
        <v>4966</v>
      </c>
      <c r="C2403">
        <v>6086</v>
      </c>
      <c r="D2403" t="s">
        <v>96</v>
      </c>
      <c r="E2403" t="s">
        <v>16</v>
      </c>
      <c r="F2403" t="s">
        <v>21</v>
      </c>
      <c r="G2403" t="s">
        <v>21</v>
      </c>
      <c r="H2403" t="s">
        <v>96</v>
      </c>
      <c r="I2403" t="s">
        <v>22</v>
      </c>
      <c r="J2403">
        <v>20866</v>
      </c>
      <c r="K2403">
        <v>1</v>
      </c>
      <c r="L2403" t="s">
        <v>97</v>
      </c>
      <c r="M2403" t="s">
        <v>4300</v>
      </c>
      <c r="O2403">
        <v>850</v>
      </c>
      <c r="P2403" t="s">
        <v>20</v>
      </c>
      <c r="Q2403">
        <v>0</v>
      </c>
      <c r="R2403" s="48">
        <v>6.1111111111111782E-3</v>
      </c>
      <c r="S2403">
        <v>1</v>
      </c>
    </row>
    <row r="2404" spans="1:19" x14ac:dyDescent="0.25">
      <c r="A2404" t="s">
        <v>4967</v>
      </c>
      <c r="B2404" t="s">
        <v>4968</v>
      </c>
      <c r="C2404">
        <v>6086</v>
      </c>
      <c r="D2404" t="s">
        <v>96</v>
      </c>
      <c r="E2404" t="s">
        <v>16</v>
      </c>
      <c r="F2404" t="s">
        <v>21</v>
      </c>
      <c r="G2404" t="s">
        <v>21</v>
      </c>
      <c r="H2404" t="s">
        <v>96</v>
      </c>
      <c r="I2404" t="s">
        <v>22</v>
      </c>
      <c r="J2404">
        <v>20866</v>
      </c>
      <c r="K2404">
        <v>1</v>
      </c>
      <c r="L2404" t="s">
        <v>97</v>
      </c>
      <c r="M2404" t="s">
        <v>4300</v>
      </c>
      <c r="O2404">
        <v>946</v>
      </c>
      <c r="P2404" t="s">
        <v>20</v>
      </c>
      <c r="Q2404">
        <v>5.3</v>
      </c>
      <c r="R2404" s="48">
        <v>1.6666666666666607E-2</v>
      </c>
      <c r="S2404">
        <v>0</v>
      </c>
    </row>
    <row r="2405" spans="1:19" x14ac:dyDescent="0.25">
      <c r="A2405" t="s">
        <v>4969</v>
      </c>
      <c r="B2405" t="s">
        <v>1935</v>
      </c>
      <c r="C2405">
        <v>6086</v>
      </c>
      <c r="D2405" t="s">
        <v>96</v>
      </c>
      <c r="E2405" t="s">
        <v>16</v>
      </c>
      <c r="F2405" t="s">
        <v>17</v>
      </c>
      <c r="G2405" t="s">
        <v>17</v>
      </c>
      <c r="H2405" t="s">
        <v>96</v>
      </c>
      <c r="I2405" t="s">
        <v>19</v>
      </c>
      <c r="J2405">
        <v>20866.099999999999</v>
      </c>
      <c r="K2405">
        <v>1</v>
      </c>
      <c r="L2405" t="s">
        <v>101</v>
      </c>
      <c r="M2405" t="s">
        <v>4300</v>
      </c>
      <c r="O2405">
        <v>1035</v>
      </c>
      <c r="P2405" t="s">
        <v>20</v>
      </c>
      <c r="Q2405">
        <v>5.2</v>
      </c>
      <c r="R2405" s="48">
        <v>8.611111111111569E-3</v>
      </c>
      <c r="S2405">
        <v>0</v>
      </c>
    </row>
    <row r="2406" spans="1:19" x14ac:dyDescent="0.25">
      <c r="A2406" t="s">
        <v>4970</v>
      </c>
      <c r="B2406" t="s">
        <v>4971</v>
      </c>
      <c r="C2406">
        <v>6086</v>
      </c>
      <c r="D2406" t="s">
        <v>96</v>
      </c>
      <c r="E2406" t="s">
        <v>16</v>
      </c>
      <c r="F2406" t="s">
        <v>17</v>
      </c>
      <c r="G2406" t="s">
        <v>17</v>
      </c>
      <c r="H2406" t="s">
        <v>96</v>
      </c>
      <c r="I2406" t="s">
        <v>19</v>
      </c>
      <c r="J2406">
        <v>20866.099999999999</v>
      </c>
      <c r="K2406">
        <v>1</v>
      </c>
      <c r="L2406" t="s">
        <v>101</v>
      </c>
      <c r="M2406" t="s">
        <v>4300</v>
      </c>
      <c r="O2406">
        <v>1039</v>
      </c>
      <c r="P2406" t="s">
        <v>20</v>
      </c>
      <c r="Q2406">
        <v>4.0999999999999996</v>
      </c>
      <c r="R2406" s="48">
        <v>1.6666666666666607E-2</v>
      </c>
      <c r="S2406">
        <v>0</v>
      </c>
    </row>
    <row r="2407" spans="1:19" x14ac:dyDescent="0.25">
      <c r="A2407" t="s">
        <v>4972</v>
      </c>
      <c r="B2407" t="s">
        <v>4973</v>
      </c>
      <c r="C2407">
        <v>6086</v>
      </c>
      <c r="D2407" t="s">
        <v>96</v>
      </c>
      <c r="E2407" t="s">
        <v>16</v>
      </c>
      <c r="F2407" t="s">
        <v>17</v>
      </c>
      <c r="G2407" t="s">
        <v>17</v>
      </c>
      <c r="H2407" t="s">
        <v>96</v>
      </c>
      <c r="I2407" t="s">
        <v>19</v>
      </c>
      <c r="J2407">
        <v>20866.099999999999</v>
      </c>
      <c r="K2407">
        <v>1</v>
      </c>
      <c r="L2407" t="s">
        <v>101</v>
      </c>
      <c r="M2407" t="s">
        <v>4300</v>
      </c>
      <c r="O2407">
        <v>1116</v>
      </c>
      <c r="P2407" t="s">
        <v>20</v>
      </c>
      <c r="Q2407">
        <v>5.7</v>
      </c>
      <c r="R2407" s="48">
        <v>6.3888888888881112E-3</v>
      </c>
      <c r="S2407">
        <v>0</v>
      </c>
    </row>
    <row r="2408" spans="1:19" x14ac:dyDescent="0.25">
      <c r="A2408" t="s">
        <v>4974</v>
      </c>
      <c r="B2408" t="s">
        <v>4975</v>
      </c>
      <c r="C2408">
        <v>6086</v>
      </c>
      <c r="D2408" t="s">
        <v>96</v>
      </c>
      <c r="E2408" t="s">
        <v>16</v>
      </c>
      <c r="F2408" t="s">
        <v>17</v>
      </c>
      <c r="G2408" t="s">
        <v>17</v>
      </c>
      <c r="H2408" t="s">
        <v>96</v>
      </c>
      <c r="I2408" t="s">
        <v>19</v>
      </c>
      <c r="J2408">
        <v>20866.099999999999</v>
      </c>
      <c r="K2408">
        <v>1</v>
      </c>
      <c r="L2408" t="s">
        <v>101</v>
      </c>
      <c r="M2408" t="s">
        <v>4300</v>
      </c>
      <c r="O2408">
        <v>1101</v>
      </c>
      <c r="P2408" t="s">
        <v>20</v>
      </c>
      <c r="Q2408">
        <v>5.5</v>
      </c>
      <c r="R2408" s="48">
        <v>1.6666666666666607E-2</v>
      </c>
      <c r="S2408">
        <v>0</v>
      </c>
    </row>
    <row r="2409" spans="1:19" x14ac:dyDescent="0.25">
      <c r="A2409" t="s">
        <v>4976</v>
      </c>
      <c r="B2409" t="s">
        <v>4977</v>
      </c>
      <c r="C2409">
        <v>6086</v>
      </c>
      <c r="D2409" t="s">
        <v>96</v>
      </c>
      <c r="E2409" t="s">
        <v>16</v>
      </c>
      <c r="F2409" t="s">
        <v>17</v>
      </c>
      <c r="G2409" t="s">
        <v>17</v>
      </c>
      <c r="H2409" t="s">
        <v>96</v>
      </c>
      <c r="I2409" t="s">
        <v>19</v>
      </c>
      <c r="J2409">
        <v>20866.099999999999</v>
      </c>
      <c r="K2409">
        <v>1</v>
      </c>
      <c r="L2409" t="s">
        <v>101</v>
      </c>
      <c r="M2409" t="s">
        <v>4300</v>
      </c>
      <c r="O2409">
        <v>1136</v>
      </c>
      <c r="P2409" t="s">
        <v>20</v>
      </c>
      <c r="Q2409">
        <v>4.5999999999999996</v>
      </c>
      <c r="R2409" s="48">
        <v>1.6666666666666607E-2</v>
      </c>
      <c r="S2409">
        <v>0</v>
      </c>
    </row>
    <row r="2410" spans="1:19" x14ac:dyDescent="0.25">
      <c r="A2410" t="s">
        <v>4978</v>
      </c>
      <c r="B2410" t="s">
        <v>4979</v>
      </c>
      <c r="C2410">
        <v>6086</v>
      </c>
      <c r="D2410" t="s">
        <v>96</v>
      </c>
      <c r="E2410" t="s">
        <v>16</v>
      </c>
      <c r="F2410" t="s">
        <v>17</v>
      </c>
      <c r="G2410" t="s">
        <v>17</v>
      </c>
      <c r="H2410" t="s">
        <v>96</v>
      </c>
      <c r="I2410" t="s">
        <v>19</v>
      </c>
      <c r="J2410">
        <v>20866.099999999999</v>
      </c>
      <c r="K2410">
        <v>1</v>
      </c>
      <c r="L2410" t="s">
        <v>101</v>
      </c>
      <c r="M2410" t="s">
        <v>4300</v>
      </c>
      <c r="O2410">
        <v>1153</v>
      </c>
      <c r="P2410" t="s">
        <v>20</v>
      </c>
      <c r="Q2410">
        <v>7.1</v>
      </c>
      <c r="R2410" s="48">
        <v>1.6666666666666607E-2</v>
      </c>
      <c r="S2410">
        <v>0</v>
      </c>
    </row>
    <row r="2411" spans="1:19" x14ac:dyDescent="0.25">
      <c r="A2411" t="s">
        <v>4980</v>
      </c>
      <c r="B2411" t="s">
        <v>4981</v>
      </c>
      <c r="C2411">
        <v>6086</v>
      </c>
      <c r="D2411" t="s">
        <v>96</v>
      </c>
      <c r="E2411" t="s">
        <v>16</v>
      </c>
      <c r="F2411" t="s">
        <v>21</v>
      </c>
      <c r="G2411" t="s">
        <v>21</v>
      </c>
      <c r="H2411" t="s">
        <v>96</v>
      </c>
      <c r="I2411" t="s">
        <v>22</v>
      </c>
      <c r="J2411">
        <v>20866.099999999999</v>
      </c>
      <c r="K2411">
        <v>1</v>
      </c>
      <c r="L2411" t="s">
        <v>97</v>
      </c>
      <c r="M2411" t="s">
        <v>4300</v>
      </c>
      <c r="O2411">
        <v>1104</v>
      </c>
      <c r="P2411" t="s">
        <v>20</v>
      </c>
      <c r="Q2411">
        <v>7</v>
      </c>
      <c r="R2411" s="48">
        <v>3.888888888890385E-3</v>
      </c>
      <c r="S2411">
        <v>0</v>
      </c>
    </row>
    <row r="2412" spans="1:19" x14ac:dyDescent="0.25">
      <c r="A2412" t="s">
        <v>4982</v>
      </c>
      <c r="B2412" t="s">
        <v>4983</v>
      </c>
      <c r="C2412">
        <v>6086</v>
      </c>
      <c r="D2412" t="s">
        <v>96</v>
      </c>
      <c r="E2412" t="s">
        <v>16</v>
      </c>
      <c r="F2412" t="s">
        <v>21</v>
      </c>
      <c r="G2412" t="s">
        <v>21</v>
      </c>
      <c r="H2412" t="s">
        <v>96</v>
      </c>
      <c r="I2412" t="s">
        <v>22</v>
      </c>
      <c r="J2412">
        <v>20866.099999999999</v>
      </c>
      <c r="K2412">
        <v>1</v>
      </c>
      <c r="L2412" t="s">
        <v>97</v>
      </c>
      <c r="M2412" t="s">
        <v>4300</v>
      </c>
      <c r="O2412">
        <v>1172</v>
      </c>
      <c r="P2412" t="s">
        <v>20</v>
      </c>
      <c r="Q2412">
        <v>7.2</v>
      </c>
      <c r="R2412" s="48">
        <v>1.6666666666666607E-2</v>
      </c>
      <c r="S2412">
        <v>0</v>
      </c>
    </row>
    <row r="2413" spans="1:19" x14ac:dyDescent="0.25">
      <c r="A2413" t="s">
        <v>4984</v>
      </c>
      <c r="B2413" t="s">
        <v>4985</v>
      </c>
      <c r="C2413">
        <v>6086</v>
      </c>
      <c r="D2413" t="s">
        <v>96</v>
      </c>
      <c r="E2413" t="s">
        <v>16</v>
      </c>
      <c r="F2413" t="s">
        <v>21</v>
      </c>
      <c r="G2413" t="s">
        <v>21</v>
      </c>
      <c r="H2413" t="s">
        <v>96</v>
      </c>
      <c r="I2413" t="s">
        <v>22</v>
      </c>
      <c r="J2413">
        <v>20866.099999999999</v>
      </c>
      <c r="K2413">
        <v>1</v>
      </c>
      <c r="L2413" t="s">
        <v>97</v>
      </c>
      <c r="M2413" t="s">
        <v>4300</v>
      </c>
      <c r="O2413">
        <v>1136</v>
      </c>
      <c r="P2413" t="s">
        <v>20</v>
      </c>
      <c r="Q2413">
        <v>7.3</v>
      </c>
      <c r="R2413" s="48">
        <v>3.6111111111107874E-3</v>
      </c>
      <c r="S2413">
        <v>0</v>
      </c>
    </row>
    <row r="2414" spans="1:19" x14ac:dyDescent="0.25">
      <c r="A2414" t="s">
        <v>4986</v>
      </c>
      <c r="B2414" t="s">
        <v>4987</v>
      </c>
      <c r="C2414">
        <v>6086</v>
      </c>
      <c r="D2414" t="s">
        <v>96</v>
      </c>
      <c r="E2414" t="s">
        <v>16</v>
      </c>
      <c r="F2414" t="s">
        <v>26</v>
      </c>
      <c r="G2414" t="s">
        <v>27</v>
      </c>
      <c r="H2414" t="s">
        <v>96</v>
      </c>
      <c r="I2414" t="s">
        <v>19</v>
      </c>
      <c r="J2414">
        <v>20866.2</v>
      </c>
      <c r="K2414">
        <v>1</v>
      </c>
      <c r="L2414" t="s">
        <v>114</v>
      </c>
      <c r="M2414" t="s">
        <v>4300</v>
      </c>
      <c r="O2414">
        <v>1159</v>
      </c>
      <c r="P2414" t="s">
        <v>20</v>
      </c>
      <c r="Q2414">
        <v>7.1</v>
      </c>
      <c r="R2414" s="48">
        <v>1.3333333333332753E-2</v>
      </c>
      <c r="S2414">
        <v>0</v>
      </c>
    </row>
    <row r="2415" spans="1:19" x14ac:dyDescent="0.25">
      <c r="A2415" t="s">
        <v>4988</v>
      </c>
      <c r="B2415" t="s">
        <v>4989</v>
      </c>
      <c r="C2415">
        <v>6086</v>
      </c>
      <c r="D2415" t="s">
        <v>96</v>
      </c>
      <c r="E2415" t="s">
        <v>16</v>
      </c>
      <c r="F2415" t="s">
        <v>26</v>
      </c>
      <c r="G2415" t="s">
        <v>27</v>
      </c>
      <c r="H2415" t="s">
        <v>96</v>
      </c>
      <c r="I2415" t="s">
        <v>19</v>
      </c>
      <c r="J2415">
        <v>20866.2</v>
      </c>
      <c r="K2415">
        <v>1</v>
      </c>
      <c r="L2415" t="s">
        <v>114</v>
      </c>
      <c r="M2415" t="s">
        <v>4300</v>
      </c>
      <c r="O2415">
        <v>1134</v>
      </c>
      <c r="P2415" t="s">
        <v>20</v>
      </c>
      <c r="Q2415">
        <v>5.9</v>
      </c>
      <c r="R2415" s="48">
        <v>1.6666666666666607E-2</v>
      </c>
      <c r="S2415">
        <v>0</v>
      </c>
    </row>
    <row r="2416" spans="1:19" x14ac:dyDescent="0.25">
      <c r="A2416" t="s">
        <v>4990</v>
      </c>
      <c r="B2416" t="s">
        <v>4991</v>
      </c>
      <c r="C2416">
        <v>6086</v>
      </c>
      <c r="D2416" t="s">
        <v>96</v>
      </c>
      <c r="E2416" t="s">
        <v>16</v>
      </c>
      <c r="F2416" t="s">
        <v>26</v>
      </c>
      <c r="G2416" t="s">
        <v>27</v>
      </c>
      <c r="H2416" t="s">
        <v>96</v>
      </c>
      <c r="I2416" t="s">
        <v>19</v>
      </c>
      <c r="J2416">
        <v>20866.2</v>
      </c>
      <c r="K2416">
        <v>1</v>
      </c>
      <c r="L2416" t="s">
        <v>114</v>
      </c>
      <c r="M2416" t="s">
        <v>4300</v>
      </c>
      <c r="O2416">
        <v>935</v>
      </c>
      <c r="P2416" t="s">
        <v>20</v>
      </c>
      <c r="Q2416">
        <v>6.5</v>
      </c>
      <c r="R2416" s="48">
        <v>1.6666666666666607E-2</v>
      </c>
      <c r="S2416">
        <v>0</v>
      </c>
    </row>
    <row r="2417" spans="1:19" x14ac:dyDescent="0.25">
      <c r="A2417" t="s">
        <v>4992</v>
      </c>
      <c r="B2417" t="s">
        <v>4993</v>
      </c>
      <c r="C2417">
        <v>6086</v>
      </c>
      <c r="D2417" t="s">
        <v>96</v>
      </c>
      <c r="E2417" t="s">
        <v>16</v>
      </c>
      <c r="F2417" t="s">
        <v>26</v>
      </c>
      <c r="G2417" t="s">
        <v>27</v>
      </c>
      <c r="H2417" t="s">
        <v>96</v>
      </c>
      <c r="I2417" t="s">
        <v>19</v>
      </c>
      <c r="J2417">
        <v>20866.2</v>
      </c>
      <c r="K2417">
        <v>1</v>
      </c>
      <c r="L2417" t="s">
        <v>114</v>
      </c>
      <c r="M2417" t="s">
        <v>4300</v>
      </c>
      <c r="O2417">
        <v>980</v>
      </c>
      <c r="P2417" t="s">
        <v>20</v>
      </c>
      <c r="Q2417">
        <v>6.6</v>
      </c>
      <c r="R2417" s="48">
        <v>1.6666666666666607E-2</v>
      </c>
      <c r="S2417">
        <v>0</v>
      </c>
    </row>
    <row r="2418" spans="1:19" x14ac:dyDescent="0.25">
      <c r="A2418" t="s">
        <v>4994</v>
      </c>
      <c r="B2418" t="s">
        <v>4995</v>
      </c>
      <c r="C2418">
        <v>6086</v>
      </c>
      <c r="D2418" t="s">
        <v>96</v>
      </c>
      <c r="E2418" t="s">
        <v>16</v>
      </c>
      <c r="F2418" t="s">
        <v>26</v>
      </c>
      <c r="G2418" t="s">
        <v>27</v>
      </c>
      <c r="H2418" t="s">
        <v>96</v>
      </c>
      <c r="I2418" t="s">
        <v>19</v>
      </c>
      <c r="J2418">
        <v>20866.2</v>
      </c>
      <c r="K2418">
        <v>1</v>
      </c>
      <c r="L2418" t="s">
        <v>114</v>
      </c>
      <c r="M2418" t="s">
        <v>4300</v>
      </c>
      <c r="O2418">
        <v>1138</v>
      </c>
      <c r="P2418" t="s">
        <v>20</v>
      </c>
      <c r="Q2418">
        <v>5.9</v>
      </c>
      <c r="R2418" s="48">
        <v>1.1666666666665826E-2</v>
      </c>
      <c r="S2418">
        <v>0</v>
      </c>
    </row>
    <row r="2419" spans="1:19" x14ac:dyDescent="0.25">
      <c r="A2419" t="s">
        <v>4996</v>
      </c>
      <c r="B2419" t="s">
        <v>4997</v>
      </c>
      <c r="C2419">
        <v>6086</v>
      </c>
      <c r="D2419" t="s">
        <v>96</v>
      </c>
      <c r="E2419" t="s">
        <v>16</v>
      </c>
      <c r="F2419" t="s">
        <v>28</v>
      </c>
      <c r="G2419" t="s">
        <v>28</v>
      </c>
      <c r="H2419" t="s">
        <v>96</v>
      </c>
      <c r="I2419" t="s">
        <v>19</v>
      </c>
      <c r="J2419">
        <v>20866.2</v>
      </c>
      <c r="K2419">
        <v>1</v>
      </c>
      <c r="L2419" t="s">
        <v>121</v>
      </c>
      <c r="M2419" t="s">
        <v>4300</v>
      </c>
      <c r="O2419">
        <v>1006</v>
      </c>
      <c r="P2419" t="s">
        <v>20</v>
      </c>
      <c r="Q2419">
        <v>0</v>
      </c>
      <c r="R2419" s="48">
        <v>1.4444444444445814E-2</v>
      </c>
      <c r="S2419">
        <v>1</v>
      </c>
    </row>
    <row r="2420" spans="1:19" x14ac:dyDescent="0.25">
      <c r="A2420" t="s">
        <v>4998</v>
      </c>
      <c r="B2420" t="s">
        <v>4999</v>
      </c>
      <c r="C2420">
        <v>6086</v>
      </c>
      <c r="D2420" t="s">
        <v>96</v>
      </c>
      <c r="E2420" t="s">
        <v>16</v>
      </c>
      <c r="F2420" t="s">
        <v>28</v>
      </c>
      <c r="G2420" t="s">
        <v>28</v>
      </c>
      <c r="H2420" t="s">
        <v>96</v>
      </c>
      <c r="I2420" t="s">
        <v>19</v>
      </c>
      <c r="J2420">
        <v>20866.3</v>
      </c>
      <c r="K2420">
        <v>1</v>
      </c>
      <c r="L2420" t="s">
        <v>121</v>
      </c>
      <c r="M2420" t="s">
        <v>4300</v>
      </c>
      <c r="O2420">
        <v>1099</v>
      </c>
      <c r="P2420" t="s">
        <v>20</v>
      </c>
      <c r="Q2420">
        <v>0</v>
      </c>
      <c r="R2420" s="48">
        <v>1.6666666666666607E-2</v>
      </c>
      <c r="S2420">
        <v>1</v>
      </c>
    </row>
    <row r="2421" spans="1:19" x14ac:dyDescent="0.25">
      <c r="A2421" t="s">
        <v>5000</v>
      </c>
      <c r="B2421" t="s">
        <v>5001</v>
      </c>
      <c r="C2421">
        <v>6086</v>
      </c>
      <c r="D2421" t="s">
        <v>96</v>
      </c>
      <c r="E2421" t="s">
        <v>16</v>
      </c>
      <c r="F2421" t="s">
        <v>28</v>
      </c>
      <c r="G2421" t="s">
        <v>28</v>
      </c>
      <c r="H2421" t="s">
        <v>96</v>
      </c>
      <c r="I2421" t="s">
        <v>19</v>
      </c>
      <c r="J2421">
        <v>20866.3</v>
      </c>
      <c r="K2421">
        <v>1</v>
      </c>
      <c r="L2421" t="s">
        <v>121</v>
      </c>
      <c r="M2421" t="s">
        <v>4300</v>
      </c>
      <c r="O2421">
        <v>847</v>
      </c>
      <c r="P2421" t="s">
        <v>20</v>
      </c>
      <c r="Q2421">
        <v>0</v>
      </c>
      <c r="R2421" s="48">
        <v>1.6666666666666607E-2</v>
      </c>
      <c r="S2421">
        <v>1</v>
      </c>
    </row>
    <row r="2422" spans="1:19" x14ac:dyDescent="0.25">
      <c r="A2422" t="s">
        <v>5002</v>
      </c>
      <c r="B2422" t="s">
        <v>5003</v>
      </c>
      <c r="C2422">
        <v>6086</v>
      </c>
      <c r="D2422" t="s">
        <v>96</v>
      </c>
      <c r="E2422" t="s">
        <v>16</v>
      </c>
      <c r="F2422" t="s">
        <v>28</v>
      </c>
      <c r="G2422" t="s">
        <v>28</v>
      </c>
      <c r="H2422" t="s">
        <v>96</v>
      </c>
      <c r="I2422" t="s">
        <v>19</v>
      </c>
      <c r="J2422">
        <v>20866.3</v>
      </c>
      <c r="K2422">
        <v>1</v>
      </c>
      <c r="L2422" t="s">
        <v>121</v>
      </c>
      <c r="M2422" t="s">
        <v>4300</v>
      </c>
      <c r="O2422">
        <v>1068</v>
      </c>
      <c r="P2422" t="s">
        <v>20</v>
      </c>
      <c r="Q2422">
        <v>3.2</v>
      </c>
      <c r="R2422" s="48">
        <v>1.6666666666666607E-2</v>
      </c>
      <c r="S2422">
        <v>0</v>
      </c>
    </row>
    <row r="2423" spans="1:19" x14ac:dyDescent="0.25">
      <c r="A2423" t="s">
        <v>5004</v>
      </c>
      <c r="B2423" t="s">
        <v>5005</v>
      </c>
      <c r="C2423">
        <v>6086</v>
      </c>
      <c r="D2423" t="s">
        <v>96</v>
      </c>
      <c r="E2423" t="s">
        <v>16</v>
      </c>
      <c r="F2423" t="s">
        <v>28</v>
      </c>
      <c r="G2423" t="s">
        <v>28</v>
      </c>
      <c r="H2423" t="s">
        <v>96</v>
      </c>
      <c r="I2423" t="s">
        <v>19</v>
      </c>
      <c r="J2423">
        <v>20866.3</v>
      </c>
      <c r="K2423">
        <v>1</v>
      </c>
      <c r="L2423" t="s">
        <v>121</v>
      </c>
      <c r="M2423" t="s">
        <v>4300</v>
      </c>
      <c r="O2423">
        <v>983</v>
      </c>
      <c r="P2423" t="s">
        <v>20</v>
      </c>
      <c r="Q2423">
        <v>4.5999999999999996</v>
      </c>
      <c r="R2423" s="48">
        <v>8.611111111111569E-3</v>
      </c>
      <c r="S2423">
        <v>0</v>
      </c>
    </row>
    <row r="2424" spans="1:19" x14ac:dyDescent="0.25">
      <c r="A2424" t="s">
        <v>5006</v>
      </c>
      <c r="B2424" t="s">
        <v>5007</v>
      </c>
      <c r="C2424">
        <v>6086</v>
      </c>
      <c r="D2424" t="s">
        <v>96</v>
      </c>
      <c r="E2424" t="s">
        <v>16</v>
      </c>
      <c r="F2424" t="s">
        <v>28</v>
      </c>
      <c r="G2424" t="s">
        <v>28</v>
      </c>
      <c r="H2424" t="s">
        <v>96</v>
      </c>
      <c r="I2424" t="s">
        <v>19</v>
      </c>
      <c r="J2424">
        <v>20866.3</v>
      </c>
      <c r="K2424">
        <v>1</v>
      </c>
      <c r="L2424" t="s">
        <v>121</v>
      </c>
      <c r="M2424" t="s">
        <v>4300</v>
      </c>
      <c r="O2424">
        <v>1110</v>
      </c>
      <c r="P2424" t="s">
        <v>20</v>
      </c>
      <c r="Q2424">
        <v>8.1999999999999993</v>
      </c>
      <c r="R2424" s="48">
        <v>1.6666666666666607E-2</v>
      </c>
      <c r="S2424">
        <v>0</v>
      </c>
    </row>
    <row r="2425" spans="1:19" x14ac:dyDescent="0.25">
      <c r="A2425" t="s">
        <v>5008</v>
      </c>
      <c r="B2425" t="s">
        <v>5009</v>
      </c>
      <c r="C2425">
        <v>6086</v>
      </c>
      <c r="D2425" t="s">
        <v>96</v>
      </c>
      <c r="E2425" t="s">
        <v>16</v>
      </c>
      <c r="F2425" t="s">
        <v>28</v>
      </c>
      <c r="G2425" t="s">
        <v>28</v>
      </c>
      <c r="H2425" t="s">
        <v>96</v>
      </c>
      <c r="I2425" t="s">
        <v>19</v>
      </c>
      <c r="J2425">
        <v>20866.3</v>
      </c>
      <c r="K2425">
        <v>1</v>
      </c>
      <c r="L2425" t="s">
        <v>121</v>
      </c>
      <c r="M2425" t="s">
        <v>4300</v>
      </c>
      <c r="O2425">
        <v>1077</v>
      </c>
      <c r="P2425" t="s">
        <v>20</v>
      </c>
      <c r="Q2425">
        <v>8.1999999999999993</v>
      </c>
      <c r="R2425" s="48">
        <v>1.6666666666666607E-2</v>
      </c>
      <c r="S2425">
        <v>0</v>
      </c>
    </row>
    <row r="2426" spans="1:19" x14ac:dyDescent="0.25">
      <c r="A2426" t="s">
        <v>5010</v>
      </c>
      <c r="B2426" t="s">
        <v>5011</v>
      </c>
      <c r="C2426">
        <v>6086</v>
      </c>
      <c r="D2426" t="s">
        <v>96</v>
      </c>
      <c r="E2426" t="s">
        <v>16</v>
      </c>
      <c r="F2426" t="s">
        <v>28</v>
      </c>
      <c r="G2426" t="s">
        <v>28</v>
      </c>
      <c r="H2426" t="s">
        <v>96</v>
      </c>
      <c r="I2426" t="s">
        <v>19</v>
      </c>
      <c r="J2426">
        <v>20866.3</v>
      </c>
      <c r="K2426">
        <v>1</v>
      </c>
      <c r="L2426" t="s">
        <v>121</v>
      </c>
      <c r="M2426" t="s">
        <v>4300</v>
      </c>
      <c r="O2426">
        <v>1108</v>
      </c>
      <c r="P2426" t="s">
        <v>20</v>
      </c>
      <c r="Q2426">
        <v>8.4</v>
      </c>
      <c r="R2426" s="48">
        <v>1.6666666666666607E-2</v>
      </c>
      <c r="S2426">
        <v>0</v>
      </c>
    </row>
    <row r="2427" spans="1:19" x14ac:dyDescent="0.25">
      <c r="A2427" t="s">
        <v>5012</v>
      </c>
      <c r="B2427" t="s">
        <v>5013</v>
      </c>
      <c r="C2427">
        <v>6086</v>
      </c>
      <c r="D2427" t="s">
        <v>96</v>
      </c>
      <c r="E2427" t="s">
        <v>16</v>
      </c>
      <c r="F2427" t="s">
        <v>28</v>
      </c>
      <c r="G2427" t="s">
        <v>28</v>
      </c>
      <c r="H2427" t="s">
        <v>96</v>
      </c>
      <c r="I2427" t="s">
        <v>19</v>
      </c>
      <c r="J2427">
        <v>20866.400000000001</v>
      </c>
      <c r="K2427">
        <v>1</v>
      </c>
      <c r="L2427" t="s">
        <v>121</v>
      </c>
      <c r="M2427" t="s">
        <v>4300</v>
      </c>
      <c r="O2427">
        <v>1130</v>
      </c>
      <c r="P2427" t="s">
        <v>20</v>
      </c>
      <c r="Q2427">
        <v>8.4</v>
      </c>
      <c r="R2427" s="48">
        <v>1.6666666666666607E-2</v>
      </c>
      <c r="S2427">
        <v>0</v>
      </c>
    </row>
    <row r="2428" spans="1:19" x14ac:dyDescent="0.25">
      <c r="A2428" t="s">
        <v>5014</v>
      </c>
      <c r="B2428" t="s">
        <v>5015</v>
      </c>
      <c r="C2428">
        <v>6086</v>
      </c>
      <c r="D2428" t="s">
        <v>96</v>
      </c>
      <c r="E2428" t="s">
        <v>16</v>
      </c>
      <c r="F2428" t="s">
        <v>28</v>
      </c>
      <c r="G2428" t="s">
        <v>28</v>
      </c>
      <c r="H2428" t="s">
        <v>96</v>
      </c>
      <c r="I2428" t="s">
        <v>19</v>
      </c>
      <c r="J2428">
        <v>20866.400000000001</v>
      </c>
      <c r="K2428">
        <v>1</v>
      </c>
      <c r="L2428" t="s">
        <v>121</v>
      </c>
      <c r="M2428" t="s">
        <v>4300</v>
      </c>
      <c r="O2428">
        <v>1129</v>
      </c>
      <c r="P2428" t="s">
        <v>20</v>
      </c>
      <c r="Q2428">
        <v>8.5</v>
      </c>
      <c r="R2428" s="48">
        <v>8.611111111111569E-3</v>
      </c>
      <c r="S2428">
        <v>0</v>
      </c>
    </row>
    <row r="2429" spans="1:19" x14ac:dyDescent="0.25">
      <c r="A2429" t="s">
        <v>5016</v>
      </c>
      <c r="B2429" t="s">
        <v>5017</v>
      </c>
      <c r="C2429">
        <v>6086</v>
      </c>
      <c r="D2429" t="s">
        <v>96</v>
      </c>
      <c r="E2429" t="s">
        <v>16</v>
      </c>
      <c r="F2429" t="s">
        <v>28</v>
      </c>
      <c r="G2429" t="s">
        <v>28</v>
      </c>
      <c r="H2429" t="s">
        <v>96</v>
      </c>
      <c r="I2429" t="s">
        <v>19</v>
      </c>
      <c r="J2429">
        <v>20866.400000000001</v>
      </c>
      <c r="K2429">
        <v>1</v>
      </c>
      <c r="L2429" t="s">
        <v>121</v>
      </c>
      <c r="M2429" t="s">
        <v>4300</v>
      </c>
      <c r="O2429">
        <v>1124</v>
      </c>
      <c r="P2429" t="s">
        <v>20</v>
      </c>
      <c r="Q2429">
        <v>8.3000000000000007</v>
      </c>
      <c r="R2429" s="48">
        <v>1.6666666666666607E-2</v>
      </c>
      <c r="S2429">
        <v>0</v>
      </c>
    </row>
    <row r="2430" spans="1:19" x14ac:dyDescent="0.25">
      <c r="A2430" t="s">
        <v>5018</v>
      </c>
      <c r="B2430" t="s">
        <v>5019</v>
      </c>
      <c r="C2430">
        <v>6086</v>
      </c>
      <c r="D2430" t="s">
        <v>96</v>
      </c>
      <c r="E2430" t="s">
        <v>16</v>
      </c>
      <c r="F2430" t="s">
        <v>28</v>
      </c>
      <c r="G2430" t="s">
        <v>28</v>
      </c>
      <c r="H2430" t="s">
        <v>96</v>
      </c>
      <c r="I2430" t="s">
        <v>19</v>
      </c>
      <c r="J2430">
        <v>20866.400000000001</v>
      </c>
      <c r="K2430">
        <v>1</v>
      </c>
      <c r="L2430" t="s">
        <v>121</v>
      </c>
      <c r="M2430" t="s">
        <v>4300</v>
      </c>
      <c r="O2430">
        <v>1079</v>
      </c>
      <c r="P2430" t="s">
        <v>20</v>
      </c>
      <c r="Q2430">
        <v>8</v>
      </c>
      <c r="R2430" s="48">
        <v>1.6666666666666607E-2</v>
      </c>
      <c r="S2430">
        <v>0</v>
      </c>
    </row>
    <row r="2431" spans="1:19" x14ac:dyDescent="0.25">
      <c r="A2431" t="s">
        <v>5020</v>
      </c>
      <c r="B2431" t="s">
        <v>5021</v>
      </c>
      <c r="C2431">
        <v>6086</v>
      </c>
      <c r="D2431" t="s">
        <v>96</v>
      </c>
      <c r="E2431" t="s">
        <v>16</v>
      </c>
      <c r="F2431" t="s">
        <v>28</v>
      </c>
      <c r="G2431" t="s">
        <v>28</v>
      </c>
      <c r="H2431" t="s">
        <v>96</v>
      </c>
      <c r="I2431" t="s">
        <v>19</v>
      </c>
      <c r="J2431">
        <v>20866.400000000001</v>
      </c>
      <c r="K2431">
        <v>1</v>
      </c>
      <c r="L2431" t="s">
        <v>121</v>
      </c>
      <c r="M2431" t="s">
        <v>4300</v>
      </c>
      <c r="O2431">
        <v>1074</v>
      </c>
      <c r="P2431" t="s">
        <v>20</v>
      </c>
      <c r="Q2431">
        <v>8.1</v>
      </c>
      <c r="R2431" s="48">
        <v>1.6666666666666607E-2</v>
      </c>
      <c r="S2431">
        <v>0</v>
      </c>
    </row>
    <row r="2432" spans="1:19" x14ac:dyDescent="0.25">
      <c r="A2432" t="s">
        <v>5022</v>
      </c>
      <c r="B2432" t="s">
        <v>5023</v>
      </c>
      <c r="C2432">
        <v>6086</v>
      </c>
      <c r="D2432" t="s">
        <v>96</v>
      </c>
      <c r="E2432" t="s">
        <v>16</v>
      </c>
      <c r="F2432" t="s">
        <v>28</v>
      </c>
      <c r="G2432" t="s">
        <v>28</v>
      </c>
      <c r="H2432" t="s">
        <v>96</v>
      </c>
      <c r="I2432" t="s">
        <v>19</v>
      </c>
      <c r="J2432">
        <v>20866.400000000001</v>
      </c>
      <c r="K2432">
        <v>1</v>
      </c>
      <c r="L2432" t="s">
        <v>121</v>
      </c>
      <c r="M2432" t="s">
        <v>4300</v>
      </c>
      <c r="O2432">
        <v>1063</v>
      </c>
      <c r="P2432" t="s">
        <v>20</v>
      </c>
      <c r="Q2432">
        <v>7.7</v>
      </c>
      <c r="R2432" s="48">
        <v>1.6666666666666607E-2</v>
      </c>
      <c r="S2432">
        <v>0</v>
      </c>
    </row>
    <row r="2433" spans="1:19" x14ac:dyDescent="0.25">
      <c r="A2433" t="s">
        <v>5024</v>
      </c>
      <c r="B2433" t="s">
        <v>5025</v>
      </c>
      <c r="C2433">
        <v>6086</v>
      </c>
      <c r="D2433" t="s">
        <v>96</v>
      </c>
      <c r="E2433" t="s">
        <v>16</v>
      </c>
      <c r="F2433" t="s">
        <v>28</v>
      </c>
      <c r="G2433" t="s">
        <v>28</v>
      </c>
      <c r="H2433" t="s">
        <v>96</v>
      </c>
      <c r="I2433" t="s">
        <v>19</v>
      </c>
      <c r="J2433">
        <v>20866.400000000001</v>
      </c>
      <c r="K2433">
        <v>1</v>
      </c>
      <c r="L2433" t="s">
        <v>121</v>
      </c>
      <c r="M2433" t="s">
        <v>4300</v>
      </c>
      <c r="O2433">
        <v>1125</v>
      </c>
      <c r="P2433" t="s">
        <v>20</v>
      </c>
      <c r="Q2433">
        <v>9.8000000000000007</v>
      </c>
      <c r="R2433" s="48">
        <v>7.7777777777781054E-3</v>
      </c>
      <c r="S2433">
        <v>0</v>
      </c>
    </row>
    <row r="2434" spans="1:19" x14ac:dyDescent="0.25">
      <c r="A2434" t="s">
        <v>5026</v>
      </c>
      <c r="B2434" t="s">
        <v>5027</v>
      </c>
      <c r="C2434">
        <v>6086</v>
      </c>
      <c r="D2434" t="s">
        <v>96</v>
      </c>
      <c r="E2434" t="s">
        <v>16</v>
      </c>
      <c r="F2434" t="s">
        <v>28</v>
      </c>
      <c r="G2434" t="s">
        <v>28</v>
      </c>
      <c r="H2434" t="s">
        <v>96</v>
      </c>
      <c r="I2434" t="s">
        <v>19</v>
      </c>
      <c r="J2434">
        <v>20866.5</v>
      </c>
      <c r="K2434">
        <v>1</v>
      </c>
      <c r="L2434" t="s">
        <v>121</v>
      </c>
      <c r="M2434" t="s">
        <v>4300</v>
      </c>
      <c r="O2434">
        <v>1184</v>
      </c>
      <c r="P2434" t="s">
        <v>20</v>
      </c>
      <c r="Q2434">
        <v>10.4</v>
      </c>
      <c r="R2434" s="48">
        <v>1.6666666666666607E-2</v>
      </c>
      <c r="S2434">
        <v>0</v>
      </c>
    </row>
    <row r="2435" spans="1:19" x14ac:dyDescent="0.25">
      <c r="A2435" t="s">
        <v>5028</v>
      </c>
      <c r="B2435" t="s">
        <v>5029</v>
      </c>
      <c r="C2435">
        <v>6086</v>
      </c>
      <c r="D2435" t="s">
        <v>96</v>
      </c>
      <c r="E2435" t="s">
        <v>16</v>
      </c>
      <c r="F2435" t="s">
        <v>17</v>
      </c>
      <c r="G2435" t="s">
        <v>17</v>
      </c>
      <c r="H2435" t="s">
        <v>96</v>
      </c>
      <c r="I2435" t="s">
        <v>19</v>
      </c>
      <c r="J2435">
        <v>20866.5</v>
      </c>
      <c r="K2435">
        <v>1</v>
      </c>
      <c r="L2435" t="s">
        <v>101</v>
      </c>
      <c r="M2435" t="s">
        <v>4300</v>
      </c>
      <c r="O2435">
        <v>1098</v>
      </c>
      <c r="P2435" t="s">
        <v>20</v>
      </c>
      <c r="Q2435">
        <v>5.9</v>
      </c>
      <c r="R2435" s="48">
        <v>1.2222222222222356E-2</v>
      </c>
      <c r="S2435">
        <v>0</v>
      </c>
    </row>
    <row r="2436" spans="1:19" x14ac:dyDescent="0.25">
      <c r="A2436" t="s">
        <v>5030</v>
      </c>
      <c r="B2436" t="s">
        <v>5031</v>
      </c>
      <c r="C2436">
        <v>6086</v>
      </c>
      <c r="D2436" t="s">
        <v>96</v>
      </c>
      <c r="E2436" t="s">
        <v>16</v>
      </c>
      <c r="F2436" t="s">
        <v>17</v>
      </c>
      <c r="G2436" t="s">
        <v>17</v>
      </c>
      <c r="H2436" t="s">
        <v>96</v>
      </c>
      <c r="I2436" t="s">
        <v>19</v>
      </c>
      <c r="J2436">
        <v>20866.5</v>
      </c>
      <c r="K2436">
        <v>1</v>
      </c>
      <c r="L2436" t="s">
        <v>101</v>
      </c>
      <c r="M2436" t="s">
        <v>4300</v>
      </c>
      <c r="O2436">
        <v>1098</v>
      </c>
      <c r="P2436" t="s">
        <v>20</v>
      </c>
      <c r="Q2436">
        <v>5.4</v>
      </c>
      <c r="R2436" s="48">
        <v>1.6666666666666607E-2</v>
      </c>
      <c r="S2436">
        <v>0</v>
      </c>
    </row>
    <row r="2437" spans="1:19" x14ac:dyDescent="0.25">
      <c r="A2437" t="s">
        <v>5032</v>
      </c>
      <c r="B2437" t="s">
        <v>5033</v>
      </c>
      <c r="C2437">
        <v>6086</v>
      </c>
      <c r="D2437" t="s">
        <v>96</v>
      </c>
      <c r="E2437" t="s">
        <v>16</v>
      </c>
      <c r="F2437" t="s">
        <v>17</v>
      </c>
      <c r="G2437" t="s">
        <v>17</v>
      </c>
      <c r="H2437" t="s">
        <v>96</v>
      </c>
      <c r="I2437" t="s">
        <v>19</v>
      </c>
      <c r="J2437">
        <v>20866.5</v>
      </c>
      <c r="K2437">
        <v>1</v>
      </c>
      <c r="L2437" t="s">
        <v>101</v>
      </c>
      <c r="M2437" t="s">
        <v>4300</v>
      </c>
      <c r="O2437">
        <v>1099</v>
      </c>
      <c r="P2437" t="s">
        <v>20</v>
      </c>
      <c r="Q2437">
        <v>6</v>
      </c>
      <c r="R2437" s="48">
        <v>1.6666666666666607E-2</v>
      </c>
      <c r="S2437">
        <v>0</v>
      </c>
    </row>
    <row r="2438" spans="1:19" x14ac:dyDescent="0.25">
      <c r="A2438" t="s">
        <v>5034</v>
      </c>
      <c r="B2438" t="s">
        <v>5035</v>
      </c>
      <c r="C2438">
        <v>6086</v>
      </c>
      <c r="D2438" t="s">
        <v>96</v>
      </c>
      <c r="E2438" t="s">
        <v>16</v>
      </c>
      <c r="F2438" t="s">
        <v>17</v>
      </c>
      <c r="G2438" t="s">
        <v>17</v>
      </c>
      <c r="H2438" t="s">
        <v>96</v>
      </c>
      <c r="I2438" t="s">
        <v>19</v>
      </c>
      <c r="J2438">
        <v>20866.5</v>
      </c>
      <c r="K2438">
        <v>1</v>
      </c>
      <c r="L2438" t="s">
        <v>101</v>
      </c>
      <c r="M2438" t="s">
        <v>4300</v>
      </c>
      <c r="O2438">
        <v>1104</v>
      </c>
      <c r="P2438" t="s">
        <v>20</v>
      </c>
      <c r="Q2438">
        <v>6</v>
      </c>
      <c r="R2438" s="48">
        <v>1.3611111111109686E-2</v>
      </c>
      <c r="S2438">
        <v>0</v>
      </c>
    </row>
    <row r="2439" spans="1:19" x14ac:dyDescent="0.25">
      <c r="A2439" t="s">
        <v>5036</v>
      </c>
      <c r="B2439" t="s">
        <v>5037</v>
      </c>
      <c r="C2439">
        <v>6086</v>
      </c>
      <c r="D2439" t="s">
        <v>96</v>
      </c>
      <c r="E2439" t="s">
        <v>16</v>
      </c>
      <c r="F2439" t="s">
        <v>17</v>
      </c>
      <c r="G2439" t="s">
        <v>17</v>
      </c>
      <c r="H2439" t="s">
        <v>96</v>
      </c>
      <c r="I2439" t="s">
        <v>19</v>
      </c>
      <c r="J2439">
        <v>20866.5</v>
      </c>
      <c r="K2439">
        <v>1</v>
      </c>
      <c r="L2439" t="s">
        <v>101</v>
      </c>
      <c r="M2439" t="s">
        <v>4300</v>
      </c>
      <c r="O2439">
        <v>1100</v>
      </c>
      <c r="P2439" t="s">
        <v>20</v>
      </c>
      <c r="Q2439">
        <v>5.6</v>
      </c>
      <c r="R2439" s="48">
        <v>1.6666666666666607E-2</v>
      </c>
      <c r="S2439">
        <v>0</v>
      </c>
    </row>
    <row r="2440" spans="1:19" x14ac:dyDescent="0.25">
      <c r="A2440" t="s">
        <v>5038</v>
      </c>
      <c r="B2440" t="s">
        <v>5039</v>
      </c>
      <c r="C2440">
        <v>6086</v>
      </c>
      <c r="D2440" t="s">
        <v>96</v>
      </c>
      <c r="E2440" t="s">
        <v>16</v>
      </c>
      <c r="F2440" t="s">
        <v>17</v>
      </c>
      <c r="G2440" t="s">
        <v>17</v>
      </c>
      <c r="H2440" t="s">
        <v>96</v>
      </c>
      <c r="I2440" t="s">
        <v>19</v>
      </c>
      <c r="J2440">
        <v>20866.599999999999</v>
      </c>
      <c r="K2440">
        <v>1</v>
      </c>
      <c r="L2440" t="s">
        <v>101</v>
      </c>
      <c r="M2440" t="s">
        <v>4300</v>
      </c>
      <c r="O2440">
        <v>1100</v>
      </c>
      <c r="P2440" t="s">
        <v>20</v>
      </c>
      <c r="Q2440">
        <v>5.5</v>
      </c>
      <c r="R2440" s="48">
        <v>1.6666666666666607E-2</v>
      </c>
      <c r="S2440">
        <v>0</v>
      </c>
    </row>
    <row r="2441" spans="1:19" x14ac:dyDescent="0.25">
      <c r="A2441" t="s">
        <v>5040</v>
      </c>
      <c r="B2441" t="s">
        <v>5041</v>
      </c>
      <c r="C2441">
        <v>6086</v>
      </c>
      <c r="D2441" t="s">
        <v>96</v>
      </c>
      <c r="E2441" t="s">
        <v>16</v>
      </c>
      <c r="F2441" t="s">
        <v>17</v>
      </c>
      <c r="G2441" t="s">
        <v>17</v>
      </c>
      <c r="H2441" t="s">
        <v>96</v>
      </c>
      <c r="I2441" t="s">
        <v>19</v>
      </c>
      <c r="J2441">
        <v>20866.599999999999</v>
      </c>
      <c r="K2441">
        <v>1</v>
      </c>
      <c r="L2441" t="s">
        <v>101</v>
      </c>
      <c r="M2441" t="s">
        <v>4300</v>
      </c>
      <c r="O2441">
        <v>1097</v>
      </c>
      <c r="P2441" t="s">
        <v>20</v>
      </c>
      <c r="Q2441">
        <v>5.5</v>
      </c>
      <c r="R2441" s="48">
        <v>1.6666666666666607E-2</v>
      </c>
      <c r="S2441">
        <v>0</v>
      </c>
    </row>
    <row r="2442" spans="1:19" x14ac:dyDescent="0.25">
      <c r="A2442" t="s">
        <v>5042</v>
      </c>
      <c r="B2442" t="s">
        <v>5043</v>
      </c>
      <c r="C2442">
        <v>6086</v>
      </c>
      <c r="D2442" t="s">
        <v>96</v>
      </c>
      <c r="E2442" t="s">
        <v>16</v>
      </c>
      <c r="F2442" t="s">
        <v>17</v>
      </c>
      <c r="G2442" t="s">
        <v>17</v>
      </c>
      <c r="H2442" t="s">
        <v>96</v>
      </c>
      <c r="I2442" t="s">
        <v>19</v>
      </c>
      <c r="J2442">
        <v>20866.599999999999</v>
      </c>
      <c r="K2442">
        <v>1</v>
      </c>
      <c r="L2442" t="s">
        <v>101</v>
      </c>
      <c r="M2442" t="s">
        <v>4300</v>
      </c>
      <c r="O2442">
        <v>1115</v>
      </c>
      <c r="P2442" t="s">
        <v>20</v>
      </c>
      <c r="Q2442">
        <v>5.8</v>
      </c>
      <c r="R2442" s="48">
        <v>1.6666666666666607E-2</v>
      </c>
      <c r="S2442">
        <v>0</v>
      </c>
    </row>
    <row r="2443" spans="1:19" x14ac:dyDescent="0.25">
      <c r="A2443" t="s">
        <v>5044</v>
      </c>
      <c r="B2443" t="s">
        <v>5045</v>
      </c>
      <c r="C2443">
        <v>6086</v>
      </c>
      <c r="D2443" t="s">
        <v>96</v>
      </c>
      <c r="E2443" t="s">
        <v>16</v>
      </c>
      <c r="F2443" t="s">
        <v>17</v>
      </c>
      <c r="G2443" t="s">
        <v>17</v>
      </c>
      <c r="H2443" t="s">
        <v>96</v>
      </c>
      <c r="I2443" t="s">
        <v>19</v>
      </c>
      <c r="J2443">
        <v>20866.599999999999</v>
      </c>
      <c r="K2443">
        <v>1</v>
      </c>
      <c r="L2443" t="s">
        <v>101</v>
      </c>
      <c r="M2443" t="s">
        <v>4300</v>
      </c>
      <c r="O2443">
        <v>1100</v>
      </c>
      <c r="P2443" t="s">
        <v>20</v>
      </c>
      <c r="Q2443">
        <v>5.6</v>
      </c>
      <c r="R2443" s="48">
        <v>1.111111111111196E-2</v>
      </c>
      <c r="S2443">
        <v>0</v>
      </c>
    </row>
    <row r="2444" spans="1:19" x14ac:dyDescent="0.25">
      <c r="A2444" t="s">
        <v>5046</v>
      </c>
      <c r="B2444" t="s">
        <v>5047</v>
      </c>
      <c r="C2444">
        <v>6086</v>
      </c>
      <c r="D2444" t="s">
        <v>96</v>
      </c>
      <c r="E2444" t="s">
        <v>16</v>
      </c>
      <c r="F2444" t="s">
        <v>17</v>
      </c>
      <c r="G2444" t="s">
        <v>17</v>
      </c>
      <c r="H2444" t="s">
        <v>96</v>
      </c>
      <c r="I2444" t="s">
        <v>19</v>
      </c>
      <c r="J2444">
        <v>20866.599999999999</v>
      </c>
      <c r="K2444">
        <v>1</v>
      </c>
      <c r="L2444" t="s">
        <v>101</v>
      </c>
      <c r="M2444" t="s">
        <v>4300</v>
      </c>
      <c r="O2444">
        <v>1028</v>
      </c>
      <c r="P2444" t="s">
        <v>20</v>
      </c>
      <c r="Q2444">
        <v>4.8</v>
      </c>
      <c r="R2444" s="48">
        <v>1.6666666666666607E-2</v>
      </c>
      <c r="S2444">
        <v>0</v>
      </c>
    </row>
    <row r="2445" spans="1:19" x14ac:dyDescent="0.25">
      <c r="A2445" t="s">
        <v>5048</v>
      </c>
      <c r="B2445" t="s">
        <v>5049</v>
      </c>
      <c r="C2445">
        <v>6086</v>
      </c>
      <c r="D2445" t="s">
        <v>96</v>
      </c>
      <c r="E2445" t="s">
        <v>16</v>
      </c>
      <c r="F2445" t="s">
        <v>17</v>
      </c>
      <c r="G2445" t="s">
        <v>17</v>
      </c>
      <c r="H2445" t="s">
        <v>96</v>
      </c>
      <c r="I2445" t="s">
        <v>19</v>
      </c>
      <c r="J2445">
        <v>20866.599999999999</v>
      </c>
      <c r="K2445">
        <v>1</v>
      </c>
      <c r="L2445" t="s">
        <v>101</v>
      </c>
      <c r="M2445" t="s">
        <v>4300</v>
      </c>
      <c r="O2445">
        <v>853</v>
      </c>
      <c r="P2445" t="s">
        <v>20</v>
      </c>
      <c r="Q2445">
        <v>0.9</v>
      </c>
      <c r="R2445" s="48">
        <v>1.6666666666666607E-2</v>
      </c>
      <c r="S2445">
        <v>0</v>
      </c>
    </row>
    <row r="2446" spans="1:19" x14ac:dyDescent="0.25">
      <c r="A2446" t="s">
        <v>5050</v>
      </c>
      <c r="B2446" t="s">
        <v>5051</v>
      </c>
      <c r="C2446">
        <v>6086</v>
      </c>
      <c r="D2446" t="s">
        <v>96</v>
      </c>
      <c r="E2446" t="s">
        <v>16</v>
      </c>
      <c r="F2446" t="s">
        <v>17</v>
      </c>
      <c r="G2446" t="s">
        <v>17</v>
      </c>
      <c r="H2446" t="s">
        <v>96</v>
      </c>
      <c r="I2446" t="s">
        <v>19</v>
      </c>
      <c r="J2446">
        <v>20866.599999999999</v>
      </c>
      <c r="K2446">
        <v>1</v>
      </c>
      <c r="L2446" t="s">
        <v>101</v>
      </c>
      <c r="M2446" t="s">
        <v>4300</v>
      </c>
      <c r="O2446">
        <v>1047</v>
      </c>
      <c r="P2446" t="s">
        <v>20</v>
      </c>
      <c r="Q2446">
        <v>5.5</v>
      </c>
      <c r="R2446" s="48">
        <v>1.6666666666666607E-2</v>
      </c>
      <c r="S2446">
        <v>0</v>
      </c>
    </row>
    <row r="2447" spans="1:19" x14ac:dyDescent="0.25">
      <c r="A2447" t="s">
        <v>5052</v>
      </c>
      <c r="B2447" t="s">
        <v>5053</v>
      </c>
      <c r="C2447">
        <v>6086</v>
      </c>
      <c r="D2447" t="s">
        <v>96</v>
      </c>
      <c r="E2447" t="s">
        <v>16</v>
      </c>
      <c r="F2447" t="s">
        <v>17</v>
      </c>
      <c r="G2447" t="s">
        <v>17</v>
      </c>
      <c r="H2447" t="s">
        <v>96</v>
      </c>
      <c r="I2447" t="s">
        <v>19</v>
      </c>
      <c r="J2447">
        <v>20866.599999999999</v>
      </c>
      <c r="K2447">
        <v>1</v>
      </c>
      <c r="L2447" t="s">
        <v>101</v>
      </c>
      <c r="M2447" t="s">
        <v>4300</v>
      </c>
      <c r="O2447">
        <v>1076</v>
      </c>
      <c r="P2447" t="s">
        <v>20</v>
      </c>
      <c r="Q2447">
        <v>4.5</v>
      </c>
      <c r="R2447" s="48">
        <v>1.6666666666666607E-2</v>
      </c>
      <c r="S2447">
        <v>0</v>
      </c>
    </row>
    <row r="2448" spans="1:19" x14ac:dyDescent="0.25">
      <c r="A2448" t="s">
        <v>5054</v>
      </c>
      <c r="B2448" t="s">
        <v>5055</v>
      </c>
      <c r="C2448">
        <v>6086</v>
      </c>
      <c r="D2448" t="s">
        <v>96</v>
      </c>
      <c r="E2448" t="s">
        <v>16</v>
      </c>
      <c r="F2448" t="s">
        <v>17</v>
      </c>
      <c r="G2448" t="s">
        <v>17</v>
      </c>
      <c r="H2448" t="s">
        <v>96</v>
      </c>
      <c r="I2448" t="s">
        <v>19</v>
      </c>
      <c r="J2448">
        <v>20866.599999999999</v>
      </c>
      <c r="K2448">
        <v>1</v>
      </c>
      <c r="L2448" t="s">
        <v>101</v>
      </c>
      <c r="M2448" t="s">
        <v>4300</v>
      </c>
      <c r="O2448">
        <v>1047</v>
      </c>
      <c r="P2448" t="s">
        <v>20</v>
      </c>
      <c r="Q2448">
        <v>5.5</v>
      </c>
      <c r="R2448" s="48">
        <v>6.6666666666677088E-3</v>
      </c>
      <c r="S2448">
        <v>0</v>
      </c>
    </row>
    <row r="2449" spans="1:19" x14ac:dyDescent="0.25">
      <c r="A2449" t="s">
        <v>5056</v>
      </c>
      <c r="B2449" t="s">
        <v>5057</v>
      </c>
      <c r="C2449">
        <v>6086</v>
      </c>
      <c r="D2449" t="s">
        <v>96</v>
      </c>
      <c r="E2449" t="s">
        <v>16</v>
      </c>
      <c r="F2449" t="s">
        <v>17</v>
      </c>
      <c r="G2449" t="s">
        <v>17</v>
      </c>
      <c r="H2449" t="s">
        <v>96</v>
      </c>
      <c r="I2449" t="s">
        <v>19</v>
      </c>
      <c r="J2449">
        <v>20866.599999999999</v>
      </c>
      <c r="K2449">
        <v>1</v>
      </c>
      <c r="L2449" t="s">
        <v>101</v>
      </c>
      <c r="M2449" t="s">
        <v>4300</v>
      </c>
      <c r="O2449">
        <v>996</v>
      </c>
      <c r="P2449" t="s">
        <v>20</v>
      </c>
      <c r="Q2449">
        <v>6</v>
      </c>
      <c r="R2449" s="48">
        <v>1.6666666666666607E-2</v>
      </c>
      <c r="S2449">
        <v>0</v>
      </c>
    </row>
    <row r="2450" spans="1:19" x14ac:dyDescent="0.25">
      <c r="A2450" t="s">
        <v>5058</v>
      </c>
      <c r="B2450" t="s">
        <v>5059</v>
      </c>
      <c r="C2450">
        <v>6086</v>
      </c>
      <c r="D2450" t="s">
        <v>96</v>
      </c>
      <c r="E2450" t="s">
        <v>16</v>
      </c>
      <c r="F2450" t="s">
        <v>21</v>
      </c>
      <c r="G2450" t="s">
        <v>21</v>
      </c>
      <c r="H2450" t="s">
        <v>96</v>
      </c>
      <c r="I2450" t="s">
        <v>22</v>
      </c>
      <c r="J2450">
        <v>20866.599999999999</v>
      </c>
      <c r="K2450">
        <v>1</v>
      </c>
      <c r="L2450" t="s">
        <v>97</v>
      </c>
      <c r="M2450" t="s">
        <v>4300</v>
      </c>
      <c r="O2450">
        <v>1098</v>
      </c>
      <c r="P2450" t="s">
        <v>20</v>
      </c>
      <c r="Q2450">
        <v>6.7</v>
      </c>
      <c r="R2450" s="48">
        <v>1.9444444444438602E-3</v>
      </c>
      <c r="S2450">
        <v>0</v>
      </c>
    </row>
    <row r="2451" spans="1:19" x14ac:dyDescent="0.25">
      <c r="A2451" t="s">
        <v>5060</v>
      </c>
      <c r="B2451" t="s">
        <v>5061</v>
      </c>
      <c r="C2451">
        <v>6086</v>
      </c>
      <c r="D2451" t="s">
        <v>96</v>
      </c>
      <c r="E2451" t="s">
        <v>16</v>
      </c>
      <c r="F2451" t="s">
        <v>21</v>
      </c>
      <c r="G2451" t="s">
        <v>21</v>
      </c>
      <c r="H2451" t="s">
        <v>96</v>
      </c>
      <c r="I2451" t="s">
        <v>22</v>
      </c>
      <c r="J2451">
        <v>20866.599999999999</v>
      </c>
      <c r="K2451">
        <v>1</v>
      </c>
      <c r="L2451" t="s">
        <v>97</v>
      </c>
      <c r="M2451" t="s">
        <v>4300</v>
      </c>
      <c r="O2451">
        <v>1179</v>
      </c>
      <c r="P2451" t="s">
        <v>20</v>
      </c>
      <c r="Q2451">
        <v>7.2</v>
      </c>
      <c r="R2451" s="48">
        <v>1.6666666666666607E-2</v>
      </c>
      <c r="S2451">
        <v>0</v>
      </c>
    </row>
    <row r="2452" spans="1:19" x14ac:dyDescent="0.25">
      <c r="A2452" t="s">
        <v>5062</v>
      </c>
      <c r="B2452" t="s">
        <v>5063</v>
      </c>
      <c r="C2452">
        <v>6086</v>
      </c>
      <c r="D2452" t="s">
        <v>96</v>
      </c>
      <c r="E2452" t="s">
        <v>16</v>
      </c>
      <c r="F2452" t="s">
        <v>26</v>
      </c>
      <c r="G2452" t="s">
        <v>27</v>
      </c>
      <c r="H2452" t="s">
        <v>96</v>
      </c>
      <c r="I2452" t="s">
        <v>19</v>
      </c>
      <c r="J2452">
        <v>20866.599999999999</v>
      </c>
      <c r="K2452">
        <v>1</v>
      </c>
      <c r="L2452" t="s">
        <v>114</v>
      </c>
      <c r="M2452" t="s">
        <v>4300</v>
      </c>
      <c r="O2452">
        <v>1180</v>
      </c>
      <c r="P2452" t="s">
        <v>20</v>
      </c>
      <c r="Q2452">
        <v>7.3</v>
      </c>
      <c r="R2452" s="48">
        <v>1.6666666666666607E-2</v>
      </c>
      <c r="S2452">
        <v>0</v>
      </c>
    </row>
    <row r="2453" spans="1:19" x14ac:dyDescent="0.25">
      <c r="A2453" t="s">
        <v>5064</v>
      </c>
      <c r="B2453" t="s">
        <v>5065</v>
      </c>
      <c r="C2453">
        <v>6086</v>
      </c>
      <c r="D2453" t="s">
        <v>96</v>
      </c>
      <c r="E2453" t="s">
        <v>16</v>
      </c>
      <c r="F2453" t="s">
        <v>26</v>
      </c>
      <c r="G2453" t="s">
        <v>27</v>
      </c>
      <c r="H2453" t="s">
        <v>96</v>
      </c>
      <c r="I2453" t="s">
        <v>19</v>
      </c>
      <c r="J2453">
        <v>20866.599999999999</v>
      </c>
      <c r="K2453">
        <v>1</v>
      </c>
      <c r="L2453" t="s">
        <v>114</v>
      </c>
      <c r="M2453" t="s">
        <v>4300</v>
      </c>
      <c r="O2453">
        <v>1164</v>
      </c>
      <c r="P2453" t="s">
        <v>20</v>
      </c>
      <c r="Q2453">
        <v>7.2</v>
      </c>
      <c r="R2453" s="48">
        <v>1.6666666666666607E-2</v>
      </c>
      <c r="S2453">
        <v>0</v>
      </c>
    </row>
    <row r="2454" spans="1:19" x14ac:dyDescent="0.25">
      <c r="A2454" t="s">
        <v>5066</v>
      </c>
      <c r="B2454" t="s">
        <v>5067</v>
      </c>
      <c r="C2454">
        <v>6086</v>
      </c>
      <c r="D2454" t="s">
        <v>96</v>
      </c>
      <c r="E2454" t="s">
        <v>16</v>
      </c>
      <c r="F2454" t="s">
        <v>26</v>
      </c>
      <c r="G2454" t="s">
        <v>27</v>
      </c>
      <c r="H2454" t="s">
        <v>96</v>
      </c>
      <c r="I2454" t="s">
        <v>19</v>
      </c>
      <c r="J2454">
        <v>20866.599999999999</v>
      </c>
      <c r="K2454">
        <v>1</v>
      </c>
      <c r="L2454" t="s">
        <v>114</v>
      </c>
      <c r="M2454" t="s">
        <v>4300</v>
      </c>
      <c r="O2454">
        <v>1192</v>
      </c>
      <c r="P2454" t="s">
        <v>20</v>
      </c>
      <c r="Q2454">
        <v>7.2</v>
      </c>
      <c r="R2454" s="48">
        <v>5.8333333333342452E-3</v>
      </c>
      <c r="S2454">
        <v>0</v>
      </c>
    </row>
    <row r="2455" spans="1:19" x14ac:dyDescent="0.25">
      <c r="A2455" t="s">
        <v>5068</v>
      </c>
      <c r="B2455" t="s">
        <v>5069</v>
      </c>
      <c r="C2455">
        <v>6086</v>
      </c>
      <c r="D2455" t="s">
        <v>96</v>
      </c>
      <c r="E2455" t="s">
        <v>16</v>
      </c>
      <c r="F2455" t="s">
        <v>26</v>
      </c>
      <c r="G2455" t="s">
        <v>27</v>
      </c>
      <c r="H2455" t="s">
        <v>96</v>
      </c>
      <c r="I2455" t="s">
        <v>19</v>
      </c>
      <c r="J2455">
        <v>20866.599999999999</v>
      </c>
      <c r="K2455">
        <v>1</v>
      </c>
      <c r="L2455" t="s">
        <v>114</v>
      </c>
      <c r="M2455" t="s">
        <v>4300</v>
      </c>
      <c r="O2455">
        <v>1019</v>
      </c>
      <c r="P2455" t="s">
        <v>20</v>
      </c>
      <c r="Q2455">
        <v>2.7</v>
      </c>
      <c r="R2455" s="48">
        <v>1.6666666666666607E-2</v>
      </c>
      <c r="S2455">
        <v>0</v>
      </c>
    </row>
    <row r="2456" spans="1:19" x14ac:dyDescent="0.25">
      <c r="A2456" t="s">
        <v>5070</v>
      </c>
      <c r="B2456" t="s">
        <v>5071</v>
      </c>
      <c r="C2456">
        <v>6086</v>
      </c>
      <c r="D2456" t="s">
        <v>96</v>
      </c>
      <c r="E2456" t="s">
        <v>16</v>
      </c>
      <c r="F2456" t="s">
        <v>26</v>
      </c>
      <c r="G2456" t="s">
        <v>27</v>
      </c>
      <c r="H2456" t="s">
        <v>96</v>
      </c>
      <c r="I2456" t="s">
        <v>19</v>
      </c>
      <c r="J2456">
        <v>20866.599999999999</v>
      </c>
      <c r="K2456">
        <v>1</v>
      </c>
      <c r="L2456" t="s">
        <v>114</v>
      </c>
      <c r="M2456" t="s">
        <v>4300</v>
      </c>
      <c r="O2456">
        <v>1054</v>
      </c>
      <c r="P2456" t="s">
        <v>20</v>
      </c>
      <c r="Q2456">
        <v>7.8</v>
      </c>
      <c r="R2456" s="48">
        <v>1.6666666666666607E-2</v>
      </c>
      <c r="S2456">
        <v>0</v>
      </c>
    </row>
    <row r="2457" spans="1:19" x14ac:dyDescent="0.25">
      <c r="A2457" t="s">
        <v>5072</v>
      </c>
      <c r="B2457" t="s">
        <v>5073</v>
      </c>
      <c r="C2457">
        <v>6086</v>
      </c>
      <c r="D2457" t="s">
        <v>96</v>
      </c>
      <c r="E2457" t="s">
        <v>16</v>
      </c>
      <c r="F2457" t="s">
        <v>26</v>
      </c>
      <c r="G2457" t="s">
        <v>27</v>
      </c>
      <c r="H2457" t="s">
        <v>96</v>
      </c>
      <c r="I2457" t="s">
        <v>19</v>
      </c>
      <c r="J2457">
        <v>20866.599999999999</v>
      </c>
      <c r="K2457">
        <v>1</v>
      </c>
      <c r="L2457" t="s">
        <v>114</v>
      </c>
      <c r="M2457" t="s">
        <v>4300</v>
      </c>
      <c r="O2457">
        <v>1010</v>
      </c>
      <c r="P2457" t="s">
        <v>20</v>
      </c>
      <c r="Q2457">
        <v>7.4</v>
      </c>
      <c r="R2457" s="48">
        <v>1.6666666666666607E-2</v>
      </c>
      <c r="S2457">
        <v>0</v>
      </c>
    </row>
    <row r="2458" spans="1:19" x14ac:dyDescent="0.25">
      <c r="A2458" t="s">
        <v>5074</v>
      </c>
      <c r="B2458" t="s">
        <v>5075</v>
      </c>
      <c r="C2458">
        <v>6086</v>
      </c>
      <c r="D2458" t="s">
        <v>96</v>
      </c>
      <c r="E2458" t="s">
        <v>16</v>
      </c>
      <c r="F2458" t="s">
        <v>26</v>
      </c>
      <c r="G2458" t="s">
        <v>27</v>
      </c>
      <c r="H2458" t="s">
        <v>96</v>
      </c>
      <c r="I2458" t="s">
        <v>19</v>
      </c>
      <c r="J2458">
        <v>20866.599999999999</v>
      </c>
      <c r="K2458">
        <v>1</v>
      </c>
      <c r="L2458" t="s">
        <v>114</v>
      </c>
      <c r="M2458" t="s">
        <v>4300</v>
      </c>
      <c r="O2458">
        <v>1130</v>
      </c>
      <c r="P2458" t="s">
        <v>20</v>
      </c>
      <c r="Q2458">
        <v>3.2</v>
      </c>
      <c r="R2458" s="48">
        <v>1.6666666666666607E-2</v>
      </c>
      <c r="S2458">
        <v>0</v>
      </c>
    </row>
    <row r="2459" spans="1:19" x14ac:dyDescent="0.25">
      <c r="A2459" t="s">
        <v>5076</v>
      </c>
      <c r="B2459" t="s">
        <v>5077</v>
      </c>
      <c r="C2459">
        <v>6086</v>
      </c>
      <c r="D2459" t="s">
        <v>96</v>
      </c>
      <c r="E2459" t="s">
        <v>16</v>
      </c>
      <c r="F2459" t="s">
        <v>26</v>
      </c>
      <c r="G2459" t="s">
        <v>27</v>
      </c>
      <c r="H2459" t="s">
        <v>96</v>
      </c>
      <c r="I2459" t="s">
        <v>19</v>
      </c>
      <c r="J2459">
        <v>20866.599999999999</v>
      </c>
      <c r="K2459">
        <v>1</v>
      </c>
      <c r="L2459" t="s">
        <v>114</v>
      </c>
      <c r="M2459" t="s">
        <v>4300</v>
      </c>
      <c r="O2459">
        <v>1085</v>
      </c>
      <c r="P2459" t="s">
        <v>20</v>
      </c>
      <c r="Q2459">
        <v>2.6</v>
      </c>
      <c r="R2459" s="48">
        <v>7.2222222222215748E-3</v>
      </c>
      <c r="S2459">
        <v>0</v>
      </c>
    </row>
    <row r="2460" spans="1:19" x14ac:dyDescent="0.25">
      <c r="A2460" t="s">
        <v>5078</v>
      </c>
      <c r="B2460" t="s">
        <v>5079</v>
      </c>
      <c r="C2460">
        <v>6086</v>
      </c>
      <c r="D2460" t="s">
        <v>96</v>
      </c>
      <c r="E2460" t="s">
        <v>16</v>
      </c>
      <c r="F2460" t="s">
        <v>28</v>
      </c>
      <c r="G2460" t="s">
        <v>28</v>
      </c>
      <c r="H2460" t="s">
        <v>96</v>
      </c>
      <c r="I2460" t="s">
        <v>19</v>
      </c>
      <c r="J2460">
        <v>20866.599999999999</v>
      </c>
      <c r="K2460">
        <v>1</v>
      </c>
      <c r="L2460" t="s">
        <v>121</v>
      </c>
      <c r="M2460" t="s">
        <v>4300</v>
      </c>
      <c r="O2460">
        <v>1148</v>
      </c>
      <c r="P2460" t="s">
        <v>20</v>
      </c>
      <c r="Q2460">
        <v>0</v>
      </c>
      <c r="R2460" s="48">
        <v>9.1666666666654351E-3</v>
      </c>
      <c r="S2460">
        <v>1</v>
      </c>
    </row>
    <row r="2461" spans="1:19" x14ac:dyDescent="0.25">
      <c r="A2461" t="s">
        <v>5080</v>
      </c>
      <c r="B2461" t="s">
        <v>5081</v>
      </c>
      <c r="C2461">
        <v>6086</v>
      </c>
      <c r="D2461" t="s">
        <v>96</v>
      </c>
      <c r="E2461" t="s">
        <v>16</v>
      </c>
      <c r="F2461" t="s">
        <v>28</v>
      </c>
      <c r="G2461" t="s">
        <v>28</v>
      </c>
      <c r="H2461" t="s">
        <v>96</v>
      </c>
      <c r="I2461" t="s">
        <v>19</v>
      </c>
      <c r="J2461">
        <v>20866.599999999999</v>
      </c>
      <c r="K2461">
        <v>1</v>
      </c>
      <c r="L2461" t="s">
        <v>121</v>
      </c>
      <c r="M2461" t="s">
        <v>4300</v>
      </c>
      <c r="O2461">
        <v>986</v>
      </c>
      <c r="P2461" t="s">
        <v>20</v>
      </c>
      <c r="Q2461">
        <v>0</v>
      </c>
      <c r="R2461" s="48">
        <v>1.6666666666666607E-2</v>
      </c>
      <c r="S2461">
        <v>1</v>
      </c>
    </row>
    <row r="2462" spans="1:19" x14ac:dyDescent="0.25">
      <c r="A2462" t="s">
        <v>5082</v>
      </c>
      <c r="B2462" t="s">
        <v>5083</v>
      </c>
      <c r="C2462">
        <v>6086</v>
      </c>
      <c r="D2462" t="s">
        <v>96</v>
      </c>
      <c r="E2462" t="s">
        <v>16</v>
      </c>
      <c r="F2462" t="s">
        <v>28</v>
      </c>
      <c r="G2462" t="s">
        <v>28</v>
      </c>
      <c r="H2462" t="s">
        <v>96</v>
      </c>
      <c r="I2462" t="s">
        <v>19</v>
      </c>
      <c r="J2462">
        <v>20866.599999999999</v>
      </c>
      <c r="K2462">
        <v>1</v>
      </c>
      <c r="L2462" t="s">
        <v>121</v>
      </c>
      <c r="M2462" t="s">
        <v>4300</v>
      </c>
      <c r="O2462">
        <v>851</v>
      </c>
      <c r="P2462" t="s">
        <v>20</v>
      </c>
      <c r="Q2462">
        <v>0</v>
      </c>
      <c r="R2462" s="48">
        <v>1.6666666666666607E-2</v>
      </c>
      <c r="S2462">
        <v>1</v>
      </c>
    </row>
    <row r="2463" spans="1:19" x14ac:dyDescent="0.25">
      <c r="A2463" t="s">
        <v>5084</v>
      </c>
      <c r="B2463" t="s">
        <v>5085</v>
      </c>
      <c r="C2463">
        <v>6086</v>
      </c>
      <c r="D2463" t="s">
        <v>96</v>
      </c>
      <c r="E2463" t="s">
        <v>16</v>
      </c>
      <c r="F2463" t="s">
        <v>23</v>
      </c>
      <c r="G2463" t="s">
        <v>23</v>
      </c>
      <c r="H2463" t="s">
        <v>96</v>
      </c>
      <c r="I2463" t="s">
        <v>24</v>
      </c>
      <c r="J2463">
        <v>20866.599999999999</v>
      </c>
      <c r="K2463">
        <v>1</v>
      </c>
      <c r="L2463" t="s">
        <v>131</v>
      </c>
      <c r="M2463" t="s">
        <v>4300</v>
      </c>
      <c r="O2463">
        <v>0</v>
      </c>
      <c r="P2463" t="s">
        <v>20</v>
      </c>
      <c r="Q2463">
        <v>0</v>
      </c>
      <c r="R2463" s="48">
        <v>1.305555555555582E-2</v>
      </c>
      <c r="S2463">
        <v>1</v>
      </c>
    </row>
    <row r="2464" spans="1:19" x14ac:dyDescent="0.25">
      <c r="A2464" t="s">
        <v>5086</v>
      </c>
      <c r="B2464" t="s">
        <v>5087</v>
      </c>
      <c r="C2464">
        <v>6086</v>
      </c>
      <c r="D2464" t="s">
        <v>96</v>
      </c>
      <c r="E2464" t="s">
        <v>16</v>
      </c>
      <c r="F2464" t="s">
        <v>23</v>
      </c>
      <c r="G2464" t="s">
        <v>23</v>
      </c>
      <c r="H2464" t="s">
        <v>96</v>
      </c>
      <c r="I2464" t="s">
        <v>24</v>
      </c>
      <c r="J2464">
        <v>20866.900000000001</v>
      </c>
      <c r="K2464">
        <v>1</v>
      </c>
      <c r="L2464" t="s">
        <v>131</v>
      </c>
      <c r="M2464" t="s">
        <v>4300</v>
      </c>
      <c r="O2464">
        <v>856</v>
      </c>
      <c r="P2464" t="s">
        <v>20</v>
      </c>
      <c r="Q2464">
        <v>0</v>
      </c>
      <c r="R2464" s="48">
        <v>1.6666666666666607E-2</v>
      </c>
      <c r="S2464">
        <v>1</v>
      </c>
    </row>
    <row r="2465" spans="1:19" x14ac:dyDescent="0.25">
      <c r="A2465" t="s">
        <v>5088</v>
      </c>
      <c r="B2465" t="s">
        <v>5089</v>
      </c>
      <c r="C2465">
        <v>6086</v>
      </c>
      <c r="D2465" t="s">
        <v>96</v>
      </c>
      <c r="E2465" t="s">
        <v>16</v>
      </c>
      <c r="F2465" t="s">
        <v>23</v>
      </c>
      <c r="G2465" t="s">
        <v>23</v>
      </c>
      <c r="H2465" t="s">
        <v>96</v>
      </c>
      <c r="I2465" t="s">
        <v>24</v>
      </c>
      <c r="J2465">
        <v>20866.900000000001</v>
      </c>
      <c r="K2465">
        <v>1</v>
      </c>
      <c r="L2465" t="s">
        <v>131</v>
      </c>
      <c r="M2465" t="s">
        <v>4300</v>
      </c>
      <c r="O2465">
        <v>854</v>
      </c>
      <c r="P2465" t="s">
        <v>20</v>
      </c>
      <c r="Q2465">
        <v>0</v>
      </c>
      <c r="R2465" s="48">
        <v>1.9444444444465248E-3</v>
      </c>
      <c r="S2465">
        <v>1</v>
      </c>
    </row>
    <row r="2466" spans="1:19" x14ac:dyDescent="0.25">
      <c r="A2466" t="s">
        <v>5090</v>
      </c>
      <c r="B2466" t="s">
        <v>5091</v>
      </c>
      <c r="C2466">
        <v>6086</v>
      </c>
      <c r="D2466" t="s">
        <v>96</v>
      </c>
      <c r="E2466" t="s">
        <v>16</v>
      </c>
      <c r="F2466" t="s">
        <v>23</v>
      </c>
      <c r="G2466" t="s">
        <v>23</v>
      </c>
      <c r="H2466" t="s">
        <v>96</v>
      </c>
      <c r="I2466" t="s">
        <v>31</v>
      </c>
      <c r="J2466">
        <v>20866.900000000001</v>
      </c>
      <c r="K2466">
        <v>1</v>
      </c>
      <c r="L2466" t="s">
        <v>4744</v>
      </c>
      <c r="M2466" t="s">
        <v>4300</v>
      </c>
      <c r="O2466">
        <v>851</v>
      </c>
      <c r="P2466" t="s">
        <v>20</v>
      </c>
      <c r="Q2466">
        <v>0</v>
      </c>
      <c r="R2466" s="48">
        <v>8.3333333333319715E-3</v>
      </c>
      <c r="S2466">
        <v>1</v>
      </c>
    </row>
    <row r="2467" spans="1:19" x14ac:dyDescent="0.25">
      <c r="A2467" t="s">
        <v>5092</v>
      </c>
      <c r="B2467" t="s">
        <v>5093</v>
      </c>
      <c r="C2467">
        <v>6086</v>
      </c>
      <c r="D2467" t="s">
        <v>96</v>
      </c>
      <c r="E2467" t="s">
        <v>16</v>
      </c>
      <c r="F2467" t="s">
        <v>29</v>
      </c>
      <c r="G2467" t="s">
        <v>30</v>
      </c>
      <c r="H2467" t="s">
        <v>96</v>
      </c>
      <c r="I2467" t="s">
        <v>22</v>
      </c>
      <c r="J2467">
        <v>20866.900000000001</v>
      </c>
      <c r="K2467">
        <v>1</v>
      </c>
      <c r="L2467" t="s">
        <v>124</v>
      </c>
      <c r="M2467" t="s">
        <v>4300</v>
      </c>
      <c r="O2467">
        <v>1086</v>
      </c>
      <c r="P2467" t="s">
        <v>20</v>
      </c>
      <c r="Q2467">
        <v>5.7</v>
      </c>
      <c r="R2467" s="48">
        <v>6.1111111111111782E-3</v>
      </c>
      <c r="S2467">
        <v>0</v>
      </c>
    </row>
    <row r="2468" spans="1:19" x14ac:dyDescent="0.25">
      <c r="A2468" t="s">
        <v>5094</v>
      </c>
      <c r="B2468" t="s">
        <v>5095</v>
      </c>
      <c r="C2468">
        <v>6086</v>
      </c>
      <c r="D2468" t="s">
        <v>96</v>
      </c>
      <c r="E2468" t="s">
        <v>16</v>
      </c>
      <c r="F2468" t="s">
        <v>23</v>
      </c>
      <c r="G2468" t="s">
        <v>23</v>
      </c>
      <c r="H2468" t="s">
        <v>96</v>
      </c>
      <c r="I2468" t="s">
        <v>24</v>
      </c>
      <c r="J2468">
        <v>20866.900000000001</v>
      </c>
      <c r="K2468">
        <v>1</v>
      </c>
      <c r="L2468" t="s">
        <v>131</v>
      </c>
      <c r="M2468" t="s">
        <v>4300</v>
      </c>
      <c r="O2468">
        <v>0</v>
      </c>
      <c r="P2468" t="s">
        <v>20</v>
      </c>
      <c r="Q2468">
        <v>0</v>
      </c>
      <c r="R2468" s="48">
        <v>1.0555555555555429E-2</v>
      </c>
      <c r="S2468">
        <v>1</v>
      </c>
    </row>
    <row r="2469" spans="1:19" x14ac:dyDescent="0.25">
      <c r="A2469" t="s">
        <v>5096</v>
      </c>
      <c r="B2469" t="s">
        <v>5097</v>
      </c>
      <c r="C2469">
        <v>6086</v>
      </c>
      <c r="D2469" t="s">
        <v>96</v>
      </c>
      <c r="E2469" t="s">
        <v>16</v>
      </c>
      <c r="F2469" t="s">
        <v>23</v>
      </c>
      <c r="G2469" t="s">
        <v>23</v>
      </c>
      <c r="H2469" t="s">
        <v>96</v>
      </c>
      <c r="I2469" t="s">
        <v>24</v>
      </c>
      <c r="J2469">
        <v>20866.900000000001</v>
      </c>
      <c r="K2469">
        <v>0</v>
      </c>
      <c r="L2469" t="s">
        <v>134</v>
      </c>
      <c r="M2469" t="s">
        <v>4300</v>
      </c>
      <c r="O2469">
        <v>0</v>
      </c>
      <c r="P2469" t="s">
        <v>20</v>
      </c>
      <c r="Q2469">
        <v>0</v>
      </c>
      <c r="R2469" s="48">
        <v>2.5000000000003908E-3</v>
      </c>
      <c r="S2469">
        <v>0</v>
      </c>
    </row>
    <row r="2470" spans="1:19" x14ac:dyDescent="0.25">
      <c r="A2470" t="s">
        <v>5098</v>
      </c>
      <c r="B2470" t="s">
        <v>5099</v>
      </c>
      <c r="C2470">
        <v>6086</v>
      </c>
      <c r="D2470" t="s">
        <v>96</v>
      </c>
      <c r="E2470" t="s">
        <v>16</v>
      </c>
      <c r="F2470" t="s">
        <v>23</v>
      </c>
      <c r="G2470" t="s">
        <v>23</v>
      </c>
      <c r="H2470" t="s">
        <v>96</v>
      </c>
      <c r="I2470" t="s">
        <v>24</v>
      </c>
      <c r="J2470">
        <v>20866.900000000001</v>
      </c>
      <c r="K2470">
        <v>0</v>
      </c>
      <c r="L2470" t="s">
        <v>134</v>
      </c>
      <c r="M2470" t="s">
        <v>4300</v>
      </c>
      <c r="O2470">
        <v>0</v>
      </c>
      <c r="P2470" t="s">
        <v>20</v>
      </c>
      <c r="Q2470">
        <v>0</v>
      </c>
      <c r="R2470" s="48">
        <v>1.6666666666666607E-2</v>
      </c>
      <c r="S2470">
        <v>0</v>
      </c>
    </row>
    <row r="2471" spans="1:19" x14ac:dyDescent="0.25">
      <c r="A2471" t="s">
        <v>5100</v>
      </c>
      <c r="B2471" t="s">
        <v>5101</v>
      </c>
      <c r="C2471">
        <v>6086</v>
      </c>
      <c r="D2471" t="s">
        <v>96</v>
      </c>
      <c r="E2471" t="s">
        <v>16</v>
      </c>
      <c r="F2471" t="s">
        <v>23</v>
      </c>
      <c r="G2471" t="s">
        <v>23</v>
      </c>
      <c r="H2471" t="s">
        <v>96</v>
      </c>
      <c r="I2471" t="s">
        <v>24</v>
      </c>
      <c r="J2471">
        <v>20866.900000000001</v>
      </c>
      <c r="K2471">
        <v>1</v>
      </c>
      <c r="L2471" t="s">
        <v>134</v>
      </c>
      <c r="M2471" t="s">
        <v>4300</v>
      </c>
      <c r="O2471">
        <v>862</v>
      </c>
      <c r="P2471" t="s">
        <v>20</v>
      </c>
      <c r="Q2471">
        <v>0</v>
      </c>
      <c r="R2471" s="48">
        <v>1.6666666666666607E-2</v>
      </c>
      <c r="S2471">
        <v>1</v>
      </c>
    </row>
    <row r="2472" spans="1:19" x14ac:dyDescent="0.25">
      <c r="A2472" t="s">
        <v>5102</v>
      </c>
      <c r="B2472" t="s">
        <v>5103</v>
      </c>
      <c r="C2472">
        <v>6086</v>
      </c>
      <c r="D2472" t="s">
        <v>96</v>
      </c>
      <c r="E2472" t="s">
        <v>16</v>
      </c>
      <c r="F2472" t="s">
        <v>23</v>
      </c>
      <c r="G2472" t="s">
        <v>23</v>
      </c>
      <c r="H2472" t="s">
        <v>96</v>
      </c>
      <c r="I2472" t="s">
        <v>24</v>
      </c>
      <c r="J2472">
        <v>20866.95</v>
      </c>
      <c r="K2472">
        <v>1</v>
      </c>
      <c r="L2472" t="s">
        <v>134</v>
      </c>
      <c r="M2472" t="s">
        <v>4300</v>
      </c>
      <c r="O2472">
        <v>989</v>
      </c>
      <c r="P2472" t="s">
        <v>20</v>
      </c>
      <c r="Q2472">
        <v>3.5</v>
      </c>
      <c r="R2472" s="48">
        <v>1.6666666666666607E-2</v>
      </c>
      <c r="S2472">
        <v>0</v>
      </c>
    </row>
    <row r="2473" spans="1:19" x14ac:dyDescent="0.25">
      <c r="A2473" t="s">
        <v>5105</v>
      </c>
      <c r="B2473" t="s">
        <v>5104</v>
      </c>
      <c r="C2473">
        <v>6086</v>
      </c>
      <c r="D2473" t="s">
        <v>96</v>
      </c>
      <c r="E2473" t="s">
        <v>16</v>
      </c>
      <c r="F2473" t="s">
        <v>29</v>
      </c>
      <c r="G2473" t="s">
        <v>30</v>
      </c>
      <c r="H2473" t="s">
        <v>96</v>
      </c>
      <c r="I2473" t="s">
        <v>22</v>
      </c>
      <c r="J2473">
        <v>20866.95</v>
      </c>
      <c r="K2473">
        <v>1</v>
      </c>
      <c r="L2473" t="s">
        <v>124</v>
      </c>
      <c r="M2473" t="s">
        <v>4300</v>
      </c>
      <c r="O2473">
        <v>1000</v>
      </c>
      <c r="P2473" t="s">
        <v>20</v>
      </c>
      <c r="Q2473">
        <v>3.7</v>
      </c>
      <c r="R2473" s="48">
        <v>2.7777777777693302E-4</v>
      </c>
      <c r="S2473">
        <v>0</v>
      </c>
    </row>
    <row r="2474" spans="1:19" x14ac:dyDescent="0.25">
      <c r="A2474" t="s">
        <v>2064</v>
      </c>
      <c r="B2474" t="s">
        <v>2065</v>
      </c>
      <c r="C2474">
        <v>6086</v>
      </c>
      <c r="D2474" t="s">
        <v>96</v>
      </c>
      <c r="E2474" t="s">
        <v>16</v>
      </c>
      <c r="F2474" t="s">
        <v>29</v>
      </c>
      <c r="G2474" t="s">
        <v>30</v>
      </c>
      <c r="H2474" t="s">
        <v>96</v>
      </c>
      <c r="I2474" t="s">
        <v>22</v>
      </c>
      <c r="J2474">
        <v>20866.95</v>
      </c>
      <c r="K2474">
        <v>1</v>
      </c>
      <c r="L2474" t="s">
        <v>124</v>
      </c>
      <c r="M2474" t="s">
        <v>4300</v>
      </c>
      <c r="O2474">
        <v>1036</v>
      </c>
      <c r="P2474" t="s">
        <v>20</v>
      </c>
      <c r="Q2474">
        <v>5.4</v>
      </c>
      <c r="R2474" s="48">
        <v>1.0000000000001563E-2</v>
      </c>
      <c r="S2474">
        <v>0</v>
      </c>
    </row>
    <row r="2475" spans="1:19" x14ac:dyDescent="0.25">
      <c r="A2475" t="s">
        <v>2066</v>
      </c>
      <c r="B2475" t="s">
        <v>2067</v>
      </c>
      <c r="C2475">
        <v>6086</v>
      </c>
      <c r="D2475" t="s">
        <v>96</v>
      </c>
      <c r="E2475" t="s">
        <v>16</v>
      </c>
      <c r="F2475" t="s">
        <v>29</v>
      </c>
      <c r="G2475" t="s">
        <v>30</v>
      </c>
      <c r="H2475" t="s">
        <v>96</v>
      </c>
      <c r="I2475" t="s">
        <v>22</v>
      </c>
      <c r="J2475">
        <v>20866.95</v>
      </c>
      <c r="K2475">
        <v>1</v>
      </c>
      <c r="L2475" t="s">
        <v>124</v>
      </c>
      <c r="M2475" t="s">
        <v>4300</v>
      </c>
      <c r="O2475">
        <v>1089</v>
      </c>
      <c r="P2475" t="s">
        <v>20</v>
      </c>
      <c r="Q2475">
        <v>6.2</v>
      </c>
      <c r="R2475" s="48">
        <v>1.6666666666666607E-2</v>
      </c>
      <c r="S2475">
        <v>0</v>
      </c>
    </row>
    <row r="2476" spans="1:19" x14ac:dyDescent="0.25">
      <c r="A2476" t="s">
        <v>5106</v>
      </c>
      <c r="B2476" t="s">
        <v>5107</v>
      </c>
      <c r="C2476">
        <v>6086</v>
      </c>
      <c r="D2476" t="s">
        <v>96</v>
      </c>
      <c r="E2476" t="s">
        <v>16</v>
      </c>
      <c r="F2476" t="s">
        <v>17</v>
      </c>
      <c r="G2476" t="s">
        <v>17</v>
      </c>
      <c r="H2476" t="s">
        <v>96</v>
      </c>
      <c r="I2476" t="s">
        <v>19</v>
      </c>
      <c r="J2476">
        <v>20866.95</v>
      </c>
      <c r="K2476">
        <v>1</v>
      </c>
      <c r="L2476" t="s">
        <v>101</v>
      </c>
      <c r="M2476" t="s">
        <v>4300</v>
      </c>
      <c r="O2476">
        <v>1112</v>
      </c>
      <c r="P2476" t="s">
        <v>20</v>
      </c>
      <c r="Q2476">
        <v>5.7</v>
      </c>
      <c r="R2476" s="48">
        <v>8.611111111111569E-3</v>
      </c>
      <c r="S2476">
        <v>0</v>
      </c>
    </row>
    <row r="2477" spans="1:19" x14ac:dyDescent="0.25">
      <c r="A2477" t="s">
        <v>5108</v>
      </c>
      <c r="B2477" t="s">
        <v>5109</v>
      </c>
      <c r="C2477">
        <v>6086</v>
      </c>
      <c r="D2477" t="s">
        <v>96</v>
      </c>
      <c r="E2477" t="s">
        <v>16</v>
      </c>
      <c r="F2477" t="s">
        <v>17</v>
      </c>
      <c r="G2477" t="s">
        <v>17</v>
      </c>
      <c r="H2477" t="s">
        <v>96</v>
      </c>
      <c r="I2477" t="s">
        <v>19</v>
      </c>
      <c r="J2477">
        <v>20866.95</v>
      </c>
      <c r="K2477">
        <v>1</v>
      </c>
      <c r="L2477" t="s">
        <v>101</v>
      </c>
      <c r="M2477" t="s">
        <v>4300</v>
      </c>
      <c r="O2477">
        <v>1128</v>
      </c>
      <c r="P2477" t="s">
        <v>20</v>
      </c>
      <c r="Q2477">
        <v>5.8</v>
      </c>
      <c r="R2477" s="48">
        <v>1.6666666666666607E-2</v>
      </c>
      <c r="S2477">
        <v>0</v>
      </c>
    </row>
    <row r="2478" spans="1:19" x14ac:dyDescent="0.25">
      <c r="A2478" t="s">
        <v>5110</v>
      </c>
      <c r="B2478" t="s">
        <v>5111</v>
      </c>
      <c r="C2478">
        <v>6086</v>
      </c>
      <c r="D2478" t="s">
        <v>96</v>
      </c>
      <c r="E2478" t="s">
        <v>16</v>
      </c>
      <c r="F2478" t="s">
        <v>17</v>
      </c>
      <c r="G2478" t="s">
        <v>17</v>
      </c>
      <c r="H2478" t="s">
        <v>96</v>
      </c>
      <c r="I2478" t="s">
        <v>19</v>
      </c>
      <c r="J2478">
        <v>20866.95</v>
      </c>
      <c r="K2478">
        <v>1</v>
      </c>
      <c r="L2478" t="s">
        <v>101</v>
      </c>
      <c r="M2478" t="s">
        <v>4300</v>
      </c>
      <c r="O2478">
        <v>1104</v>
      </c>
      <c r="P2478" t="s">
        <v>20</v>
      </c>
      <c r="Q2478">
        <v>5.9</v>
      </c>
      <c r="R2478" s="48">
        <v>1.6666666666666607E-2</v>
      </c>
      <c r="S2478">
        <v>0</v>
      </c>
    </row>
    <row r="2479" spans="1:19" x14ac:dyDescent="0.25">
      <c r="A2479" t="s">
        <v>5112</v>
      </c>
      <c r="B2479" t="s">
        <v>5113</v>
      </c>
      <c r="C2479">
        <v>6086</v>
      </c>
      <c r="D2479" t="s">
        <v>96</v>
      </c>
      <c r="E2479" t="s">
        <v>16</v>
      </c>
      <c r="F2479" t="s">
        <v>17</v>
      </c>
      <c r="G2479" t="s">
        <v>17</v>
      </c>
      <c r="H2479" t="s">
        <v>96</v>
      </c>
      <c r="I2479" t="s">
        <v>19</v>
      </c>
      <c r="J2479">
        <v>20866.95</v>
      </c>
      <c r="K2479">
        <v>1</v>
      </c>
      <c r="L2479" t="s">
        <v>101</v>
      </c>
      <c r="M2479" t="s">
        <v>4300</v>
      </c>
      <c r="O2479">
        <v>1108</v>
      </c>
      <c r="P2479" t="s">
        <v>20</v>
      </c>
      <c r="Q2479">
        <v>5.6</v>
      </c>
      <c r="R2479" s="48">
        <v>1.4166666666666217E-2</v>
      </c>
      <c r="S2479">
        <v>0</v>
      </c>
    </row>
    <row r="2480" spans="1:19" x14ac:dyDescent="0.25">
      <c r="A2480" t="s">
        <v>5114</v>
      </c>
      <c r="B2480" t="s">
        <v>5115</v>
      </c>
      <c r="C2480">
        <v>6086</v>
      </c>
      <c r="D2480" t="s">
        <v>96</v>
      </c>
      <c r="E2480" t="s">
        <v>16</v>
      </c>
      <c r="F2480" t="s">
        <v>17</v>
      </c>
      <c r="G2480" t="s">
        <v>17</v>
      </c>
      <c r="H2480" t="s">
        <v>96</v>
      </c>
      <c r="I2480" t="s">
        <v>19</v>
      </c>
      <c r="J2480">
        <v>20866.95</v>
      </c>
      <c r="K2480">
        <v>1</v>
      </c>
      <c r="L2480" t="s">
        <v>101</v>
      </c>
      <c r="M2480" t="s">
        <v>4300</v>
      </c>
      <c r="O2480">
        <v>1125</v>
      </c>
      <c r="P2480" t="s">
        <v>20</v>
      </c>
      <c r="Q2480">
        <v>5.9</v>
      </c>
      <c r="R2480" s="48">
        <v>1.6666666666666607E-2</v>
      </c>
      <c r="S2480">
        <v>0</v>
      </c>
    </row>
    <row r="2481" spans="1:19" x14ac:dyDescent="0.25">
      <c r="A2481" t="s">
        <v>5116</v>
      </c>
      <c r="B2481" t="s">
        <v>5117</v>
      </c>
      <c r="C2481">
        <v>6086</v>
      </c>
      <c r="D2481" t="s">
        <v>96</v>
      </c>
      <c r="E2481" t="s">
        <v>16</v>
      </c>
      <c r="F2481" t="s">
        <v>21</v>
      </c>
      <c r="G2481" t="s">
        <v>21</v>
      </c>
      <c r="H2481" t="s">
        <v>96</v>
      </c>
      <c r="I2481" t="s">
        <v>22</v>
      </c>
      <c r="J2481">
        <v>20866.95</v>
      </c>
      <c r="K2481">
        <v>1</v>
      </c>
      <c r="L2481" t="s">
        <v>97</v>
      </c>
      <c r="M2481" t="s">
        <v>4300</v>
      </c>
      <c r="O2481">
        <v>1144</v>
      </c>
      <c r="P2481" t="s">
        <v>20</v>
      </c>
      <c r="Q2481">
        <v>4.5</v>
      </c>
      <c r="R2481" s="48">
        <v>1.4722222222222747E-2</v>
      </c>
      <c r="S2481">
        <v>0</v>
      </c>
    </row>
    <row r="2482" spans="1:19" x14ac:dyDescent="0.25">
      <c r="A2482" t="s">
        <v>5118</v>
      </c>
      <c r="B2482" t="s">
        <v>5119</v>
      </c>
      <c r="C2482">
        <v>6086</v>
      </c>
      <c r="D2482" t="s">
        <v>96</v>
      </c>
      <c r="E2482" t="s">
        <v>16</v>
      </c>
      <c r="F2482" t="s">
        <v>17</v>
      </c>
      <c r="G2482" t="s">
        <v>17</v>
      </c>
      <c r="H2482" t="s">
        <v>96</v>
      </c>
      <c r="I2482" t="s">
        <v>19</v>
      </c>
      <c r="J2482">
        <v>20866.95</v>
      </c>
      <c r="K2482">
        <v>1</v>
      </c>
      <c r="L2482" t="s">
        <v>101</v>
      </c>
      <c r="M2482" t="s">
        <v>4300</v>
      </c>
      <c r="O2482">
        <v>1093</v>
      </c>
      <c r="P2482" t="s">
        <v>20</v>
      </c>
      <c r="Q2482">
        <v>5.7</v>
      </c>
      <c r="R2482" s="48">
        <v>6.6666666666650443E-3</v>
      </c>
      <c r="S2482">
        <v>0</v>
      </c>
    </row>
    <row r="2483" spans="1:19" x14ac:dyDescent="0.25">
      <c r="A2483" t="s">
        <v>5120</v>
      </c>
      <c r="B2483" t="s">
        <v>5121</v>
      </c>
      <c r="C2483">
        <v>6086</v>
      </c>
      <c r="D2483" t="s">
        <v>96</v>
      </c>
      <c r="E2483" t="s">
        <v>16</v>
      </c>
      <c r="F2483" t="s">
        <v>17</v>
      </c>
      <c r="G2483" t="s">
        <v>17</v>
      </c>
      <c r="H2483" t="s">
        <v>96</v>
      </c>
      <c r="I2483" t="s">
        <v>19</v>
      </c>
      <c r="J2483">
        <v>20866.95</v>
      </c>
      <c r="K2483">
        <v>1</v>
      </c>
      <c r="L2483" t="s">
        <v>101</v>
      </c>
      <c r="M2483" t="s">
        <v>4300</v>
      </c>
      <c r="O2483">
        <v>1125</v>
      </c>
      <c r="P2483" t="s">
        <v>20</v>
      </c>
      <c r="Q2483">
        <v>5.9</v>
      </c>
      <c r="R2483" s="48">
        <v>1.6666666666666607E-2</v>
      </c>
      <c r="S2483">
        <v>0</v>
      </c>
    </row>
    <row r="2484" spans="1:19" x14ac:dyDescent="0.25">
      <c r="A2484" t="s">
        <v>5122</v>
      </c>
      <c r="B2484" t="s">
        <v>5123</v>
      </c>
      <c r="C2484">
        <v>6086</v>
      </c>
      <c r="D2484" t="s">
        <v>96</v>
      </c>
      <c r="E2484" t="s">
        <v>16</v>
      </c>
      <c r="F2484" t="s">
        <v>17</v>
      </c>
      <c r="G2484" t="s">
        <v>17</v>
      </c>
      <c r="H2484" t="s">
        <v>96</v>
      </c>
      <c r="I2484" t="s">
        <v>19</v>
      </c>
      <c r="J2484">
        <v>20866.95</v>
      </c>
      <c r="K2484">
        <v>1</v>
      </c>
      <c r="L2484" t="s">
        <v>101</v>
      </c>
      <c r="M2484" t="s">
        <v>4300</v>
      </c>
      <c r="O2484">
        <v>1072</v>
      </c>
      <c r="P2484" t="s">
        <v>20</v>
      </c>
      <c r="Q2484">
        <v>5.3</v>
      </c>
      <c r="R2484" s="48">
        <v>1.6666666666666607E-2</v>
      </c>
      <c r="S2484">
        <v>0</v>
      </c>
    </row>
    <row r="2485" spans="1:19" x14ac:dyDescent="0.25">
      <c r="A2485" t="s">
        <v>5124</v>
      </c>
      <c r="B2485" t="s">
        <v>5125</v>
      </c>
      <c r="C2485">
        <v>6086</v>
      </c>
      <c r="D2485" t="s">
        <v>96</v>
      </c>
      <c r="E2485" t="s">
        <v>16</v>
      </c>
      <c r="F2485" t="s">
        <v>17</v>
      </c>
      <c r="G2485" t="s">
        <v>17</v>
      </c>
      <c r="H2485" t="s">
        <v>96</v>
      </c>
      <c r="I2485" t="s">
        <v>19</v>
      </c>
      <c r="J2485">
        <v>20866.95</v>
      </c>
      <c r="K2485">
        <v>1</v>
      </c>
      <c r="L2485" t="s">
        <v>101</v>
      </c>
      <c r="M2485" t="s">
        <v>4300</v>
      </c>
      <c r="O2485">
        <v>1086</v>
      </c>
      <c r="P2485" t="s">
        <v>20</v>
      </c>
      <c r="Q2485">
        <v>5.6</v>
      </c>
      <c r="R2485" s="48">
        <v>1.6666666666669272E-3</v>
      </c>
      <c r="S2485">
        <v>0</v>
      </c>
    </row>
    <row r="2486" spans="1:19" x14ac:dyDescent="0.25">
      <c r="A2486" t="s">
        <v>5126</v>
      </c>
      <c r="B2486" t="s">
        <v>5127</v>
      </c>
      <c r="C2486">
        <v>6086</v>
      </c>
      <c r="D2486" t="s">
        <v>96</v>
      </c>
      <c r="E2486" t="s">
        <v>16</v>
      </c>
      <c r="F2486" t="s">
        <v>17</v>
      </c>
      <c r="G2486" t="s">
        <v>17</v>
      </c>
      <c r="H2486" t="s">
        <v>96</v>
      </c>
      <c r="I2486" t="s">
        <v>19</v>
      </c>
      <c r="J2486">
        <v>20866.95</v>
      </c>
      <c r="K2486">
        <v>1</v>
      </c>
      <c r="L2486" t="s">
        <v>101</v>
      </c>
      <c r="M2486" t="s">
        <v>4300</v>
      </c>
      <c r="O2486">
        <v>1127</v>
      </c>
      <c r="P2486" t="s">
        <v>20</v>
      </c>
      <c r="Q2486">
        <v>5.7</v>
      </c>
      <c r="R2486" s="48">
        <v>1.6666666666666607E-2</v>
      </c>
      <c r="S2486">
        <v>0</v>
      </c>
    </row>
    <row r="2487" spans="1:19" x14ac:dyDescent="0.25">
      <c r="A2487" t="s">
        <v>5128</v>
      </c>
      <c r="B2487" t="s">
        <v>5129</v>
      </c>
      <c r="C2487">
        <v>6086</v>
      </c>
      <c r="D2487" t="s">
        <v>96</v>
      </c>
      <c r="E2487" t="s">
        <v>16</v>
      </c>
      <c r="F2487" t="s">
        <v>21</v>
      </c>
      <c r="G2487" t="s">
        <v>21</v>
      </c>
      <c r="H2487" t="s">
        <v>96</v>
      </c>
      <c r="I2487" t="s">
        <v>22</v>
      </c>
      <c r="J2487">
        <v>20866.95</v>
      </c>
      <c r="K2487">
        <v>1</v>
      </c>
      <c r="L2487" t="s">
        <v>97</v>
      </c>
      <c r="M2487" t="s">
        <v>4300</v>
      </c>
      <c r="O2487">
        <v>854</v>
      </c>
      <c r="P2487" t="s">
        <v>20</v>
      </c>
      <c r="Q2487">
        <v>3</v>
      </c>
      <c r="R2487" s="48">
        <v>3.3333333333338544E-3</v>
      </c>
      <c r="S2487">
        <v>0</v>
      </c>
    </row>
    <row r="2488" spans="1:19" x14ac:dyDescent="0.25">
      <c r="A2488" t="s">
        <v>5130</v>
      </c>
      <c r="B2488" t="s">
        <v>5131</v>
      </c>
      <c r="C2488">
        <v>6086</v>
      </c>
      <c r="D2488" t="s">
        <v>96</v>
      </c>
      <c r="E2488" t="s">
        <v>16</v>
      </c>
      <c r="F2488" t="s">
        <v>17</v>
      </c>
      <c r="G2488" t="s">
        <v>17</v>
      </c>
      <c r="H2488" t="s">
        <v>96</v>
      </c>
      <c r="I2488" t="s">
        <v>19</v>
      </c>
      <c r="J2488">
        <v>20866.95</v>
      </c>
      <c r="K2488">
        <v>1</v>
      </c>
      <c r="L2488" t="s">
        <v>101</v>
      </c>
      <c r="M2488" t="s">
        <v>4300</v>
      </c>
      <c r="O2488">
        <v>1022</v>
      </c>
      <c r="P2488" t="s">
        <v>20</v>
      </c>
      <c r="Q2488">
        <v>5.2</v>
      </c>
      <c r="R2488" s="48">
        <v>4.444444444444251E-3</v>
      </c>
      <c r="S2488">
        <v>0</v>
      </c>
    </row>
    <row r="2489" spans="1:19" x14ac:dyDescent="0.25">
      <c r="A2489" t="s">
        <v>5132</v>
      </c>
      <c r="B2489" t="s">
        <v>5133</v>
      </c>
      <c r="C2489">
        <v>6086</v>
      </c>
      <c r="D2489" t="s">
        <v>96</v>
      </c>
      <c r="E2489" t="s">
        <v>16</v>
      </c>
      <c r="F2489" t="s">
        <v>17</v>
      </c>
      <c r="G2489" t="s">
        <v>17</v>
      </c>
      <c r="H2489" t="s">
        <v>96</v>
      </c>
      <c r="I2489" t="s">
        <v>19</v>
      </c>
      <c r="J2489">
        <v>20866.95</v>
      </c>
      <c r="K2489">
        <v>1</v>
      </c>
      <c r="L2489" t="s">
        <v>101</v>
      </c>
      <c r="M2489" t="s">
        <v>4300</v>
      </c>
      <c r="O2489">
        <v>1104</v>
      </c>
      <c r="P2489" t="s">
        <v>20</v>
      </c>
      <c r="Q2489">
        <v>5.4</v>
      </c>
      <c r="R2489" s="48">
        <v>1.6666666666666607E-2</v>
      </c>
      <c r="S2489">
        <v>0</v>
      </c>
    </row>
    <row r="2490" spans="1:19" x14ac:dyDescent="0.25">
      <c r="A2490" t="s">
        <v>5134</v>
      </c>
      <c r="B2490" t="s">
        <v>5135</v>
      </c>
      <c r="C2490">
        <v>6086</v>
      </c>
      <c r="D2490" t="s">
        <v>96</v>
      </c>
      <c r="E2490" t="s">
        <v>16</v>
      </c>
      <c r="F2490" t="s">
        <v>17</v>
      </c>
      <c r="G2490" t="s">
        <v>17</v>
      </c>
      <c r="H2490" t="s">
        <v>96</v>
      </c>
      <c r="I2490" t="s">
        <v>19</v>
      </c>
      <c r="J2490">
        <v>20866.95</v>
      </c>
      <c r="K2490">
        <v>1</v>
      </c>
      <c r="L2490" t="s">
        <v>101</v>
      </c>
      <c r="M2490" t="s">
        <v>4300</v>
      </c>
      <c r="O2490">
        <v>1110</v>
      </c>
      <c r="P2490" t="s">
        <v>20</v>
      </c>
      <c r="Q2490">
        <v>5.7</v>
      </c>
      <c r="R2490" s="48">
        <v>1.6666666666666607E-2</v>
      </c>
      <c r="S2490">
        <v>0</v>
      </c>
    </row>
    <row r="2491" spans="1:19" x14ac:dyDescent="0.25">
      <c r="A2491" t="s">
        <v>5136</v>
      </c>
      <c r="B2491" t="s">
        <v>5137</v>
      </c>
      <c r="C2491">
        <v>6086</v>
      </c>
      <c r="D2491" t="s">
        <v>96</v>
      </c>
      <c r="E2491" t="s">
        <v>16</v>
      </c>
      <c r="F2491" t="s">
        <v>17</v>
      </c>
      <c r="G2491" t="s">
        <v>17</v>
      </c>
      <c r="H2491" t="s">
        <v>96</v>
      </c>
      <c r="I2491" t="s">
        <v>19</v>
      </c>
      <c r="J2491">
        <v>20866.95</v>
      </c>
      <c r="K2491">
        <v>1</v>
      </c>
      <c r="L2491" t="s">
        <v>101</v>
      </c>
      <c r="M2491" t="s">
        <v>4300</v>
      </c>
      <c r="O2491">
        <v>1114</v>
      </c>
      <c r="P2491" t="s">
        <v>20</v>
      </c>
      <c r="Q2491">
        <v>5.6</v>
      </c>
      <c r="R2491" s="48">
        <v>1.5833333333333144E-2</v>
      </c>
      <c r="S2491">
        <v>0</v>
      </c>
    </row>
    <row r="2492" spans="1:19" x14ac:dyDescent="0.25">
      <c r="A2492" t="s">
        <v>5138</v>
      </c>
      <c r="B2492" t="s">
        <v>5139</v>
      </c>
      <c r="C2492">
        <v>6086</v>
      </c>
      <c r="D2492" t="s">
        <v>96</v>
      </c>
      <c r="E2492" t="s">
        <v>16</v>
      </c>
      <c r="F2492" t="s">
        <v>17</v>
      </c>
      <c r="G2492" t="s">
        <v>17</v>
      </c>
      <c r="H2492" t="s">
        <v>96</v>
      </c>
      <c r="I2492" t="s">
        <v>19</v>
      </c>
      <c r="J2492">
        <v>20866.95</v>
      </c>
      <c r="K2492">
        <v>1</v>
      </c>
      <c r="L2492" t="s">
        <v>101</v>
      </c>
      <c r="M2492" t="s">
        <v>4300</v>
      </c>
      <c r="O2492">
        <v>1128</v>
      </c>
      <c r="P2492" t="s">
        <v>20</v>
      </c>
      <c r="Q2492">
        <v>5.8</v>
      </c>
      <c r="R2492" s="48">
        <v>1.6666666666666607E-2</v>
      </c>
      <c r="S2492">
        <v>0</v>
      </c>
    </row>
    <row r="2493" spans="1:19" x14ac:dyDescent="0.25">
      <c r="A2493" t="s">
        <v>5140</v>
      </c>
      <c r="B2493" t="s">
        <v>5141</v>
      </c>
      <c r="C2493">
        <v>6086</v>
      </c>
      <c r="D2493" t="s">
        <v>96</v>
      </c>
      <c r="E2493" t="s">
        <v>16</v>
      </c>
      <c r="F2493" t="s">
        <v>21</v>
      </c>
      <c r="G2493" t="s">
        <v>21</v>
      </c>
      <c r="H2493" t="s">
        <v>96</v>
      </c>
      <c r="I2493" t="s">
        <v>22</v>
      </c>
      <c r="J2493">
        <v>20866.95</v>
      </c>
      <c r="K2493">
        <v>1</v>
      </c>
      <c r="L2493" t="s">
        <v>97</v>
      </c>
      <c r="M2493" t="s">
        <v>4300</v>
      </c>
      <c r="O2493">
        <v>1075</v>
      </c>
      <c r="P2493" t="s">
        <v>20</v>
      </c>
      <c r="Q2493">
        <v>6.5</v>
      </c>
      <c r="R2493" s="48">
        <v>2.5000000000003908E-3</v>
      </c>
      <c r="S2493">
        <v>0</v>
      </c>
    </row>
    <row r="2494" spans="1:19" x14ac:dyDescent="0.25">
      <c r="A2494" t="s">
        <v>5142</v>
      </c>
      <c r="B2494" t="s">
        <v>5143</v>
      </c>
      <c r="C2494">
        <v>6086</v>
      </c>
      <c r="D2494" t="s">
        <v>96</v>
      </c>
      <c r="E2494" t="s">
        <v>16</v>
      </c>
      <c r="F2494" t="s">
        <v>21</v>
      </c>
      <c r="G2494" t="s">
        <v>21</v>
      </c>
      <c r="H2494" t="s">
        <v>96</v>
      </c>
      <c r="I2494" t="s">
        <v>22</v>
      </c>
      <c r="J2494">
        <v>20866.95</v>
      </c>
      <c r="K2494">
        <v>1</v>
      </c>
      <c r="L2494" t="s">
        <v>97</v>
      </c>
      <c r="M2494" t="s">
        <v>4300</v>
      </c>
      <c r="O2494">
        <v>1168</v>
      </c>
      <c r="P2494" t="s">
        <v>20</v>
      </c>
      <c r="Q2494">
        <v>7</v>
      </c>
      <c r="R2494" s="48">
        <v>1.6666666666666607E-2</v>
      </c>
      <c r="S2494">
        <v>0</v>
      </c>
    </row>
    <row r="2495" spans="1:19" x14ac:dyDescent="0.25">
      <c r="A2495" t="s">
        <v>5144</v>
      </c>
      <c r="B2495" t="s">
        <v>5145</v>
      </c>
      <c r="C2495">
        <v>6086</v>
      </c>
      <c r="D2495" t="s">
        <v>96</v>
      </c>
      <c r="E2495" t="s">
        <v>16</v>
      </c>
      <c r="F2495" t="s">
        <v>21</v>
      </c>
      <c r="G2495" t="s">
        <v>21</v>
      </c>
      <c r="H2495" t="s">
        <v>96</v>
      </c>
      <c r="I2495" t="s">
        <v>22</v>
      </c>
      <c r="J2495">
        <v>20866.95</v>
      </c>
      <c r="K2495">
        <v>1</v>
      </c>
      <c r="L2495" t="s">
        <v>97</v>
      </c>
      <c r="M2495" t="s">
        <v>4300</v>
      </c>
      <c r="O2495">
        <v>1081</v>
      </c>
      <c r="P2495" t="s">
        <v>20</v>
      </c>
      <c r="Q2495">
        <v>7.9</v>
      </c>
      <c r="R2495" s="48">
        <v>1.6666666666666607E-2</v>
      </c>
      <c r="S2495">
        <v>0</v>
      </c>
    </row>
    <row r="2496" spans="1:19" x14ac:dyDescent="0.25">
      <c r="A2496" t="s">
        <v>5147</v>
      </c>
      <c r="B2496" t="s">
        <v>5146</v>
      </c>
      <c r="C2496">
        <v>6086</v>
      </c>
      <c r="D2496" t="s">
        <v>96</v>
      </c>
      <c r="E2496" t="s">
        <v>16</v>
      </c>
      <c r="F2496" t="s">
        <v>26</v>
      </c>
      <c r="G2496" t="s">
        <v>27</v>
      </c>
      <c r="H2496" t="s">
        <v>96</v>
      </c>
      <c r="I2496" t="s">
        <v>19</v>
      </c>
      <c r="J2496">
        <v>20866.95</v>
      </c>
      <c r="K2496">
        <v>1</v>
      </c>
      <c r="L2496" t="s">
        <v>114</v>
      </c>
      <c r="M2496" t="s">
        <v>4300</v>
      </c>
      <c r="O2496">
        <v>1116</v>
      </c>
      <c r="P2496" t="s">
        <v>20</v>
      </c>
      <c r="Q2496">
        <v>7.9</v>
      </c>
      <c r="R2496" s="48">
        <v>2.7777777777693302E-4</v>
      </c>
      <c r="S2496">
        <v>0</v>
      </c>
    </row>
    <row r="2497" spans="1:19" x14ac:dyDescent="0.25">
      <c r="A2497" t="s">
        <v>5148</v>
      </c>
      <c r="B2497" t="s">
        <v>5149</v>
      </c>
      <c r="C2497">
        <v>6086</v>
      </c>
      <c r="D2497" t="s">
        <v>96</v>
      </c>
      <c r="E2497" t="s">
        <v>16</v>
      </c>
      <c r="F2497" t="s">
        <v>26</v>
      </c>
      <c r="G2497" t="s">
        <v>27</v>
      </c>
      <c r="H2497" t="s">
        <v>96</v>
      </c>
      <c r="I2497" t="s">
        <v>19</v>
      </c>
      <c r="J2497">
        <v>20866.95</v>
      </c>
      <c r="K2497">
        <v>1</v>
      </c>
      <c r="L2497" t="s">
        <v>114</v>
      </c>
      <c r="M2497" t="s">
        <v>4300</v>
      </c>
      <c r="O2497">
        <v>1031</v>
      </c>
      <c r="P2497" t="s">
        <v>20</v>
      </c>
      <c r="Q2497">
        <v>4.9000000000000004</v>
      </c>
      <c r="R2497" s="48">
        <v>1.6666666666666607E-2</v>
      </c>
      <c r="S2497">
        <v>0</v>
      </c>
    </row>
    <row r="2498" spans="1:19" x14ac:dyDescent="0.25">
      <c r="A2498" t="s">
        <v>5150</v>
      </c>
      <c r="B2498" t="s">
        <v>5151</v>
      </c>
      <c r="C2498">
        <v>6086</v>
      </c>
      <c r="D2498" t="s">
        <v>96</v>
      </c>
      <c r="E2498" t="s">
        <v>16</v>
      </c>
      <c r="F2498" t="s">
        <v>26</v>
      </c>
      <c r="G2498" t="s">
        <v>27</v>
      </c>
      <c r="H2498" t="s">
        <v>96</v>
      </c>
      <c r="I2498" t="s">
        <v>19</v>
      </c>
      <c r="J2498">
        <v>20866.95</v>
      </c>
      <c r="K2498">
        <v>1</v>
      </c>
      <c r="L2498" t="s">
        <v>114</v>
      </c>
      <c r="M2498" t="s">
        <v>4300</v>
      </c>
      <c r="O2498">
        <v>1037</v>
      </c>
      <c r="P2498" t="s">
        <v>20</v>
      </c>
      <c r="Q2498">
        <v>4.9000000000000004</v>
      </c>
      <c r="R2498" s="48">
        <v>3.888888888890385E-3</v>
      </c>
      <c r="S2498">
        <v>0</v>
      </c>
    </row>
    <row r="2499" spans="1:19" x14ac:dyDescent="0.25">
      <c r="A2499" t="s">
        <v>5152</v>
      </c>
      <c r="B2499" t="s">
        <v>5153</v>
      </c>
      <c r="C2499">
        <v>6086</v>
      </c>
      <c r="D2499" t="s">
        <v>96</v>
      </c>
      <c r="E2499" t="s">
        <v>16</v>
      </c>
      <c r="F2499" t="s">
        <v>26</v>
      </c>
      <c r="G2499" t="s">
        <v>27</v>
      </c>
      <c r="H2499" t="s">
        <v>96</v>
      </c>
      <c r="I2499" t="s">
        <v>19</v>
      </c>
      <c r="J2499">
        <v>20866.95</v>
      </c>
      <c r="K2499">
        <v>1</v>
      </c>
      <c r="L2499" t="s">
        <v>114</v>
      </c>
      <c r="M2499" t="s">
        <v>4300</v>
      </c>
      <c r="O2499">
        <v>1074</v>
      </c>
      <c r="P2499" t="s">
        <v>20</v>
      </c>
      <c r="Q2499">
        <v>8.1</v>
      </c>
      <c r="R2499" s="48">
        <v>1.6666666666666607E-2</v>
      </c>
      <c r="S2499">
        <v>0</v>
      </c>
    </row>
    <row r="2500" spans="1:19" x14ac:dyDescent="0.25">
      <c r="A2500" t="s">
        <v>5154</v>
      </c>
      <c r="B2500" t="s">
        <v>5155</v>
      </c>
      <c r="C2500">
        <v>6086</v>
      </c>
      <c r="D2500" t="s">
        <v>96</v>
      </c>
      <c r="E2500" t="s">
        <v>16</v>
      </c>
      <c r="F2500" t="s">
        <v>26</v>
      </c>
      <c r="G2500" t="s">
        <v>27</v>
      </c>
      <c r="H2500" t="s">
        <v>96</v>
      </c>
      <c r="I2500" t="s">
        <v>19</v>
      </c>
      <c r="J2500">
        <v>20867.3</v>
      </c>
      <c r="K2500">
        <v>1</v>
      </c>
      <c r="L2500" t="s">
        <v>114</v>
      </c>
      <c r="M2500" t="s">
        <v>4300</v>
      </c>
      <c r="O2500">
        <v>1020</v>
      </c>
      <c r="P2500" t="s">
        <v>20</v>
      </c>
      <c r="Q2500">
        <v>5.0999999999999996</v>
      </c>
      <c r="R2500" s="48">
        <v>1.6666666666666607E-2</v>
      </c>
      <c r="S2500">
        <v>0</v>
      </c>
    </row>
    <row r="2501" spans="1:19" x14ac:dyDescent="0.25">
      <c r="A2501" t="s">
        <v>5156</v>
      </c>
      <c r="B2501" t="s">
        <v>5157</v>
      </c>
      <c r="C2501">
        <v>6086</v>
      </c>
      <c r="D2501" t="s">
        <v>96</v>
      </c>
      <c r="E2501" t="s">
        <v>16</v>
      </c>
      <c r="F2501" t="s">
        <v>23</v>
      </c>
      <c r="G2501" t="s">
        <v>23</v>
      </c>
      <c r="H2501" t="s">
        <v>96</v>
      </c>
      <c r="I2501" t="s">
        <v>24</v>
      </c>
      <c r="J2501">
        <v>20867.3</v>
      </c>
      <c r="K2501">
        <v>1</v>
      </c>
      <c r="L2501" t="s">
        <v>131</v>
      </c>
      <c r="M2501" t="s">
        <v>4300</v>
      </c>
      <c r="O2501">
        <v>174</v>
      </c>
      <c r="P2501" t="s">
        <v>20</v>
      </c>
      <c r="Q2501">
        <v>1</v>
      </c>
      <c r="R2501" s="48">
        <v>3.8888888888877204E-3</v>
      </c>
      <c r="S2501">
        <v>0</v>
      </c>
    </row>
    <row r="2502" spans="1:19" x14ac:dyDescent="0.25">
      <c r="A2502" t="s">
        <v>5158</v>
      </c>
      <c r="B2502" t="s">
        <v>5159</v>
      </c>
      <c r="C2502">
        <v>6086</v>
      </c>
      <c r="D2502" t="s">
        <v>96</v>
      </c>
      <c r="E2502" t="s">
        <v>16</v>
      </c>
      <c r="F2502" t="s">
        <v>23</v>
      </c>
      <c r="G2502" t="s">
        <v>23</v>
      </c>
      <c r="H2502" t="s">
        <v>96</v>
      </c>
      <c r="I2502" t="s">
        <v>31</v>
      </c>
      <c r="J2502">
        <v>20867.3</v>
      </c>
      <c r="K2502">
        <v>1</v>
      </c>
      <c r="L2502" t="s">
        <v>4744</v>
      </c>
      <c r="M2502" t="s">
        <v>4300</v>
      </c>
      <c r="O2502">
        <v>854</v>
      </c>
      <c r="P2502" t="s">
        <v>20</v>
      </c>
      <c r="Q2502">
        <v>0</v>
      </c>
      <c r="R2502" s="48">
        <v>4.444444444444251E-3</v>
      </c>
      <c r="S2502">
        <v>1</v>
      </c>
    </row>
    <row r="2503" spans="1:19" x14ac:dyDescent="0.25">
      <c r="A2503" t="s">
        <v>5160</v>
      </c>
      <c r="B2503" t="s">
        <v>5161</v>
      </c>
      <c r="C2503">
        <v>6086</v>
      </c>
      <c r="D2503" t="s">
        <v>96</v>
      </c>
      <c r="E2503" t="s">
        <v>16</v>
      </c>
      <c r="F2503" t="s">
        <v>26</v>
      </c>
      <c r="G2503" t="s">
        <v>27</v>
      </c>
      <c r="H2503" t="s">
        <v>96</v>
      </c>
      <c r="I2503" t="s">
        <v>19</v>
      </c>
      <c r="J2503">
        <v>20867.3</v>
      </c>
      <c r="K2503">
        <v>1</v>
      </c>
      <c r="L2503" t="s">
        <v>114</v>
      </c>
      <c r="M2503" t="s">
        <v>4300</v>
      </c>
      <c r="O2503">
        <v>1117</v>
      </c>
      <c r="P2503" t="s">
        <v>20</v>
      </c>
      <c r="Q2503">
        <v>2.2999999999999998</v>
      </c>
      <c r="R2503" s="48">
        <v>4.166666666667318E-3</v>
      </c>
      <c r="S2503">
        <v>0</v>
      </c>
    </row>
    <row r="2504" spans="1:19" x14ac:dyDescent="0.25">
      <c r="A2504" t="s">
        <v>5162</v>
      </c>
      <c r="B2504" t="s">
        <v>5163</v>
      </c>
      <c r="C2504">
        <v>6086</v>
      </c>
      <c r="D2504" t="s">
        <v>96</v>
      </c>
      <c r="E2504" t="s">
        <v>16</v>
      </c>
      <c r="F2504" t="s">
        <v>26</v>
      </c>
      <c r="G2504" t="s">
        <v>27</v>
      </c>
      <c r="H2504" t="s">
        <v>96</v>
      </c>
      <c r="I2504" t="s">
        <v>19</v>
      </c>
      <c r="J2504">
        <v>20867.3</v>
      </c>
      <c r="K2504">
        <v>1</v>
      </c>
      <c r="L2504" t="s">
        <v>114</v>
      </c>
      <c r="M2504" t="s">
        <v>4300</v>
      </c>
      <c r="O2504">
        <v>878</v>
      </c>
      <c r="P2504" t="s">
        <v>20</v>
      </c>
      <c r="Q2504">
        <v>0</v>
      </c>
      <c r="R2504" s="48">
        <v>1.6666666666666607E-2</v>
      </c>
      <c r="S2504">
        <v>1</v>
      </c>
    </row>
    <row r="2505" spans="1:19" x14ac:dyDescent="0.25">
      <c r="A2505" t="s">
        <v>5164</v>
      </c>
      <c r="B2505" t="s">
        <v>5165</v>
      </c>
      <c r="C2505">
        <v>6086</v>
      </c>
      <c r="D2505" t="s">
        <v>96</v>
      </c>
      <c r="E2505" t="s">
        <v>16</v>
      </c>
      <c r="F2505" t="s">
        <v>28</v>
      </c>
      <c r="G2505" t="s">
        <v>28</v>
      </c>
      <c r="H2505" t="s">
        <v>96</v>
      </c>
      <c r="I2505" t="s">
        <v>19</v>
      </c>
      <c r="J2505">
        <v>20867.3</v>
      </c>
      <c r="K2505">
        <v>1</v>
      </c>
      <c r="L2505" t="s">
        <v>121</v>
      </c>
      <c r="M2505" t="s">
        <v>4300</v>
      </c>
      <c r="O2505">
        <v>864</v>
      </c>
      <c r="P2505" t="s">
        <v>20</v>
      </c>
      <c r="Q2505">
        <v>0</v>
      </c>
      <c r="R2505" s="48">
        <v>1.3888888888899942E-3</v>
      </c>
      <c r="S2505">
        <v>1</v>
      </c>
    </row>
    <row r="2506" spans="1:19" x14ac:dyDescent="0.25">
      <c r="A2506" t="s">
        <v>5166</v>
      </c>
      <c r="B2506" t="s">
        <v>5167</v>
      </c>
      <c r="C2506">
        <v>6086</v>
      </c>
      <c r="D2506" t="s">
        <v>96</v>
      </c>
      <c r="E2506" t="s">
        <v>16</v>
      </c>
      <c r="F2506" t="s">
        <v>28</v>
      </c>
      <c r="G2506" t="s">
        <v>28</v>
      </c>
      <c r="H2506" t="s">
        <v>96</v>
      </c>
      <c r="I2506" t="s">
        <v>19</v>
      </c>
      <c r="J2506">
        <v>20867.3</v>
      </c>
      <c r="K2506">
        <v>1</v>
      </c>
      <c r="L2506" t="s">
        <v>121</v>
      </c>
      <c r="M2506" t="s">
        <v>4300</v>
      </c>
      <c r="O2506">
        <v>1130</v>
      </c>
      <c r="P2506" t="s">
        <v>20</v>
      </c>
      <c r="Q2506">
        <v>0</v>
      </c>
      <c r="R2506" s="48">
        <v>8.0555555555550384E-3</v>
      </c>
      <c r="S2506">
        <v>1</v>
      </c>
    </row>
    <row r="2507" spans="1:19" x14ac:dyDescent="0.25">
      <c r="A2507" t="s">
        <v>5168</v>
      </c>
      <c r="B2507" t="s">
        <v>5169</v>
      </c>
      <c r="C2507">
        <v>6086</v>
      </c>
      <c r="D2507" t="s">
        <v>96</v>
      </c>
      <c r="E2507" t="s">
        <v>16</v>
      </c>
      <c r="F2507" t="s">
        <v>28</v>
      </c>
      <c r="G2507" t="s">
        <v>28</v>
      </c>
      <c r="H2507" t="s">
        <v>96</v>
      </c>
      <c r="I2507" t="s">
        <v>19</v>
      </c>
      <c r="J2507">
        <v>20867.3</v>
      </c>
      <c r="K2507">
        <v>1</v>
      </c>
      <c r="L2507" t="s">
        <v>121</v>
      </c>
      <c r="M2507" t="s">
        <v>4300</v>
      </c>
      <c r="O2507">
        <v>851</v>
      </c>
      <c r="P2507" t="s">
        <v>20</v>
      </c>
      <c r="Q2507">
        <v>0</v>
      </c>
      <c r="R2507" s="48">
        <v>1.6666666666666607E-2</v>
      </c>
      <c r="S2507">
        <v>1</v>
      </c>
    </row>
    <row r="2508" spans="1:19" x14ac:dyDescent="0.25">
      <c r="A2508" t="s">
        <v>5170</v>
      </c>
      <c r="B2508" t="s">
        <v>5171</v>
      </c>
      <c r="C2508">
        <v>6086</v>
      </c>
      <c r="D2508" t="s">
        <v>96</v>
      </c>
      <c r="E2508" t="s">
        <v>16</v>
      </c>
      <c r="F2508" t="s">
        <v>28</v>
      </c>
      <c r="G2508" t="s">
        <v>28</v>
      </c>
      <c r="H2508" t="s">
        <v>96</v>
      </c>
      <c r="I2508" t="s">
        <v>19</v>
      </c>
      <c r="J2508">
        <v>20867.3</v>
      </c>
      <c r="K2508">
        <v>1</v>
      </c>
      <c r="L2508" t="s">
        <v>121</v>
      </c>
      <c r="M2508" t="s">
        <v>4300</v>
      </c>
      <c r="O2508">
        <v>851</v>
      </c>
      <c r="P2508" t="s">
        <v>20</v>
      </c>
      <c r="Q2508">
        <v>0</v>
      </c>
      <c r="R2508" s="48">
        <v>1.6666666666666607E-2</v>
      </c>
      <c r="S2508">
        <v>1</v>
      </c>
    </row>
    <row r="2509" spans="1:19" x14ac:dyDescent="0.25">
      <c r="A2509" t="s">
        <v>5172</v>
      </c>
      <c r="B2509" t="s">
        <v>5173</v>
      </c>
      <c r="C2509">
        <v>6086</v>
      </c>
      <c r="D2509" t="s">
        <v>96</v>
      </c>
      <c r="E2509" t="s">
        <v>16</v>
      </c>
      <c r="F2509" t="s">
        <v>28</v>
      </c>
      <c r="G2509" t="s">
        <v>28</v>
      </c>
      <c r="H2509" t="s">
        <v>96</v>
      </c>
      <c r="I2509" t="s">
        <v>19</v>
      </c>
      <c r="J2509">
        <v>20867.3</v>
      </c>
      <c r="K2509">
        <v>1</v>
      </c>
      <c r="L2509" t="s">
        <v>121</v>
      </c>
      <c r="M2509" t="s">
        <v>4300</v>
      </c>
      <c r="O2509">
        <v>985</v>
      </c>
      <c r="P2509" t="s">
        <v>20</v>
      </c>
      <c r="Q2509">
        <v>3</v>
      </c>
      <c r="R2509" s="48">
        <v>1.6666666666666607E-2</v>
      </c>
      <c r="S2509">
        <v>0</v>
      </c>
    </row>
    <row r="2510" spans="1:19" x14ac:dyDescent="0.25">
      <c r="A2510" t="s">
        <v>5174</v>
      </c>
      <c r="B2510" t="s">
        <v>5175</v>
      </c>
      <c r="C2510">
        <v>6086</v>
      </c>
      <c r="D2510" t="s">
        <v>96</v>
      </c>
      <c r="E2510" t="s">
        <v>16</v>
      </c>
      <c r="F2510" t="s">
        <v>28</v>
      </c>
      <c r="G2510" t="s">
        <v>28</v>
      </c>
      <c r="H2510" t="s">
        <v>96</v>
      </c>
      <c r="I2510" t="s">
        <v>19</v>
      </c>
      <c r="J2510">
        <v>20867.3</v>
      </c>
      <c r="K2510">
        <v>1</v>
      </c>
      <c r="L2510" t="s">
        <v>121</v>
      </c>
      <c r="M2510" t="s">
        <v>4300</v>
      </c>
      <c r="O2510">
        <v>851</v>
      </c>
      <c r="P2510" t="s">
        <v>20</v>
      </c>
      <c r="Q2510">
        <v>0</v>
      </c>
      <c r="R2510" s="48">
        <v>1.6666666666666607E-2</v>
      </c>
      <c r="S2510">
        <v>1</v>
      </c>
    </row>
    <row r="2511" spans="1:19" x14ac:dyDescent="0.25">
      <c r="A2511" t="s">
        <v>5176</v>
      </c>
      <c r="B2511" t="s">
        <v>5177</v>
      </c>
      <c r="C2511">
        <v>6086</v>
      </c>
      <c r="D2511" t="s">
        <v>96</v>
      </c>
      <c r="E2511" t="s">
        <v>16</v>
      </c>
      <c r="F2511" t="s">
        <v>23</v>
      </c>
      <c r="G2511" t="s">
        <v>23</v>
      </c>
      <c r="H2511" t="s">
        <v>96</v>
      </c>
      <c r="I2511" t="s">
        <v>24</v>
      </c>
      <c r="J2511">
        <v>20867.3</v>
      </c>
      <c r="K2511">
        <v>1</v>
      </c>
      <c r="L2511" t="s">
        <v>134</v>
      </c>
      <c r="M2511" t="s">
        <v>4300</v>
      </c>
      <c r="O2511">
        <v>847</v>
      </c>
      <c r="P2511" t="s">
        <v>20</v>
      </c>
      <c r="Q2511">
        <v>0</v>
      </c>
      <c r="R2511" s="48">
        <v>3.3333333333338544E-3</v>
      </c>
      <c r="S2511">
        <v>1</v>
      </c>
    </row>
    <row r="2512" spans="1:19" x14ac:dyDescent="0.25">
      <c r="A2512" t="s">
        <v>5178</v>
      </c>
      <c r="B2512" t="s">
        <v>5179</v>
      </c>
      <c r="C2512">
        <v>6086</v>
      </c>
      <c r="D2512" t="s">
        <v>96</v>
      </c>
      <c r="E2512" t="s">
        <v>16</v>
      </c>
      <c r="F2512" t="s">
        <v>23</v>
      </c>
      <c r="G2512" t="s">
        <v>23</v>
      </c>
      <c r="H2512" t="s">
        <v>96</v>
      </c>
      <c r="I2512" t="s">
        <v>24</v>
      </c>
      <c r="J2512">
        <v>20867.3</v>
      </c>
      <c r="K2512">
        <v>0</v>
      </c>
      <c r="L2512" t="s">
        <v>134</v>
      </c>
      <c r="M2512" t="s">
        <v>4300</v>
      </c>
      <c r="O2512">
        <v>0</v>
      </c>
      <c r="P2512" t="s">
        <v>20</v>
      </c>
      <c r="Q2512">
        <v>0</v>
      </c>
      <c r="R2512" s="48">
        <v>4.444444444444251E-3</v>
      </c>
      <c r="S2512">
        <v>0</v>
      </c>
    </row>
    <row r="2513" spans="1:19" x14ac:dyDescent="0.25">
      <c r="A2513" t="s">
        <v>5180</v>
      </c>
      <c r="B2513" t="s">
        <v>5181</v>
      </c>
      <c r="C2513">
        <v>6086</v>
      </c>
      <c r="D2513" t="s">
        <v>96</v>
      </c>
      <c r="E2513" t="s">
        <v>16</v>
      </c>
      <c r="F2513" t="s">
        <v>23</v>
      </c>
      <c r="G2513" t="s">
        <v>23</v>
      </c>
      <c r="H2513" t="s">
        <v>96</v>
      </c>
      <c r="I2513" t="s">
        <v>24</v>
      </c>
      <c r="J2513">
        <v>20867.3</v>
      </c>
      <c r="K2513">
        <v>0</v>
      </c>
      <c r="L2513" t="s">
        <v>134</v>
      </c>
      <c r="M2513" t="s">
        <v>4300</v>
      </c>
      <c r="O2513">
        <v>0</v>
      </c>
      <c r="P2513" t="s">
        <v>20</v>
      </c>
      <c r="Q2513">
        <v>0</v>
      </c>
      <c r="R2513" s="48">
        <v>1.6666666666666607E-2</v>
      </c>
      <c r="S2513">
        <v>0</v>
      </c>
    </row>
    <row r="2514" spans="1:19" x14ac:dyDescent="0.25">
      <c r="A2514" t="s">
        <v>5182</v>
      </c>
      <c r="B2514" t="s">
        <v>5183</v>
      </c>
      <c r="C2514">
        <v>6086</v>
      </c>
      <c r="D2514" t="s">
        <v>96</v>
      </c>
      <c r="E2514" t="s">
        <v>16</v>
      </c>
      <c r="F2514" t="s">
        <v>23</v>
      </c>
      <c r="G2514" t="s">
        <v>23</v>
      </c>
      <c r="H2514" t="s">
        <v>96</v>
      </c>
      <c r="I2514" t="s">
        <v>24</v>
      </c>
      <c r="J2514">
        <v>20867.3</v>
      </c>
      <c r="K2514">
        <v>0</v>
      </c>
      <c r="L2514" t="s">
        <v>134</v>
      </c>
      <c r="M2514" t="s">
        <v>4300</v>
      </c>
      <c r="O2514">
        <v>0</v>
      </c>
      <c r="P2514" t="s">
        <v>20</v>
      </c>
      <c r="Q2514">
        <v>0</v>
      </c>
      <c r="R2514" s="48">
        <v>1.6666666666666607E-2</v>
      </c>
      <c r="S2514">
        <v>0</v>
      </c>
    </row>
    <row r="2515" spans="1:19" x14ac:dyDescent="0.25">
      <c r="A2515" t="s">
        <v>5184</v>
      </c>
      <c r="B2515" t="s">
        <v>5185</v>
      </c>
      <c r="C2515">
        <v>6086</v>
      </c>
      <c r="D2515" t="s">
        <v>96</v>
      </c>
      <c r="E2515" t="s">
        <v>16</v>
      </c>
      <c r="F2515" t="s">
        <v>23</v>
      </c>
      <c r="G2515" t="s">
        <v>23</v>
      </c>
      <c r="H2515" t="s">
        <v>96</v>
      </c>
      <c r="I2515" t="s">
        <v>24</v>
      </c>
      <c r="J2515">
        <v>20867.3</v>
      </c>
      <c r="K2515">
        <v>0</v>
      </c>
      <c r="L2515" t="s">
        <v>134</v>
      </c>
      <c r="M2515" t="s">
        <v>4300</v>
      </c>
      <c r="O2515">
        <v>0</v>
      </c>
      <c r="P2515" t="s">
        <v>20</v>
      </c>
      <c r="Q2515">
        <v>0</v>
      </c>
      <c r="R2515" s="48">
        <v>1.6666666666666607E-2</v>
      </c>
      <c r="S2515">
        <v>0</v>
      </c>
    </row>
    <row r="2516" spans="1:19" x14ac:dyDescent="0.25">
      <c r="A2516" t="s">
        <v>5186</v>
      </c>
      <c r="B2516" t="s">
        <v>5187</v>
      </c>
      <c r="C2516">
        <v>6086</v>
      </c>
      <c r="D2516" t="s">
        <v>96</v>
      </c>
      <c r="E2516" t="s">
        <v>16</v>
      </c>
      <c r="F2516" t="s">
        <v>23</v>
      </c>
      <c r="G2516" t="s">
        <v>23</v>
      </c>
      <c r="H2516" t="s">
        <v>96</v>
      </c>
      <c r="I2516" t="s">
        <v>24</v>
      </c>
      <c r="J2516">
        <v>20867.3</v>
      </c>
      <c r="K2516">
        <v>0</v>
      </c>
      <c r="L2516" t="s">
        <v>134</v>
      </c>
      <c r="M2516" t="s">
        <v>4300</v>
      </c>
      <c r="O2516">
        <v>0</v>
      </c>
      <c r="P2516" t="s">
        <v>20</v>
      </c>
      <c r="Q2516">
        <v>0</v>
      </c>
      <c r="R2516" s="48">
        <v>1.6666666666666607E-2</v>
      </c>
      <c r="S2516">
        <v>0</v>
      </c>
    </row>
    <row r="2517" spans="1:19" x14ac:dyDescent="0.25">
      <c r="A2517" t="s">
        <v>5188</v>
      </c>
      <c r="B2517" t="s">
        <v>5189</v>
      </c>
      <c r="C2517">
        <v>6086</v>
      </c>
      <c r="D2517" t="s">
        <v>96</v>
      </c>
      <c r="E2517" t="s">
        <v>16</v>
      </c>
      <c r="F2517" t="s">
        <v>23</v>
      </c>
      <c r="G2517" t="s">
        <v>23</v>
      </c>
      <c r="H2517" t="s">
        <v>96</v>
      </c>
      <c r="I2517" t="s">
        <v>24</v>
      </c>
      <c r="J2517">
        <v>20867.3</v>
      </c>
      <c r="K2517">
        <v>0</v>
      </c>
      <c r="L2517" t="s">
        <v>134</v>
      </c>
      <c r="M2517" t="s">
        <v>4300</v>
      </c>
      <c r="O2517">
        <v>0</v>
      </c>
      <c r="P2517" t="s">
        <v>20</v>
      </c>
      <c r="Q2517">
        <v>0</v>
      </c>
      <c r="R2517" s="48">
        <v>7.5000000000011724E-3</v>
      </c>
      <c r="S2517">
        <v>0</v>
      </c>
    </row>
    <row r="2518" spans="1:19" x14ac:dyDescent="0.25">
      <c r="A2518" t="s">
        <v>5190</v>
      </c>
      <c r="B2518" t="s">
        <v>5191</v>
      </c>
      <c r="C2518">
        <v>6086</v>
      </c>
      <c r="D2518" t="s">
        <v>96</v>
      </c>
      <c r="E2518" t="s">
        <v>16</v>
      </c>
      <c r="F2518" t="s">
        <v>23</v>
      </c>
      <c r="G2518" t="s">
        <v>23</v>
      </c>
      <c r="H2518" t="s">
        <v>96</v>
      </c>
      <c r="I2518" t="s">
        <v>24</v>
      </c>
      <c r="J2518">
        <v>20867.3</v>
      </c>
      <c r="K2518">
        <v>0</v>
      </c>
      <c r="L2518" t="s">
        <v>134</v>
      </c>
      <c r="M2518" t="s">
        <v>4300</v>
      </c>
      <c r="O2518">
        <v>0</v>
      </c>
      <c r="P2518" t="s">
        <v>20</v>
      </c>
      <c r="Q2518">
        <v>0</v>
      </c>
      <c r="R2518" s="48">
        <v>1.6666666666666607E-2</v>
      </c>
      <c r="S2518">
        <v>0</v>
      </c>
    </row>
    <row r="2519" spans="1:19" x14ac:dyDescent="0.25">
      <c r="A2519" t="s">
        <v>5192</v>
      </c>
      <c r="B2519" t="s">
        <v>5193</v>
      </c>
      <c r="C2519">
        <v>6086</v>
      </c>
      <c r="D2519" t="s">
        <v>96</v>
      </c>
      <c r="E2519" t="s">
        <v>16</v>
      </c>
      <c r="F2519" t="s">
        <v>23</v>
      </c>
      <c r="G2519" t="s">
        <v>23</v>
      </c>
      <c r="H2519" t="s">
        <v>96</v>
      </c>
      <c r="I2519" t="s">
        <v>24</v>
      </c>
      <c r="J2519">
        <v>20867.3</v>
      </c>
      <c r="K2519">
        <v>0</v>
      </c>
      <c r="L2519" t="s">
        <v>134</v>
      </c>
      <c r="M2519" t="s">
        <v>4300</v>
      </c>
      <c r="O2519">
        <v>0</v>
      </c>
      <c r="P2519" t="s">
        <v>20</v>
      </c>
      <c r="Q2519">
        <v>0</v>
      </c>
      <c r="R2519" s="48">
        <v>1.6666666666666607E-2</v>
      </c>
      <c r="S2519">
        <v>0</v>
      </c>
    </row>
    <row r="2520" spans="1:19" x14ac:dyDescent="0.25">
      <c r="A2520" t="s">
        <v>5194</v>
      </c>
      <c r="B2520" t="s">
        <v>5195</v>
      </c>
      <c r="C2520">
        <v>6086</v>
      </c>
      <c r="D2520" t="s">
        <v>96</v>
      </c>
      <c r="E2520" t="s">
        <v>16</v>
      </c>
      <c r="F2520" t="s">
        <v>23</v>
      </c>
      <c r="G2520" t="s">
        <v>23</v>
      </c>
      <c r="H2520" t="s">
        <v>96</v>
      </c>
      <c r="I2520" t="s">
        <v>24</v>
      </c>
      <c r="J2520">
        <v>20867.3</v>
      </c>
      <c r="K2520">
        <v>0</v>
      </c>
      <c r="L2520" t="s">
        <v>134</v>
      </c>
      <c r="M2520" t="s">
        <v>4300</v>
      </c>
      <c r="O2520">
        <v>0</v>
      </c>
      <c r="P2520" t="s">
        <v>20</v>
      </c>
      <c r="Q2520">
        <v>0</v>
      </c>
      <c r="R2520" s="48">
        <v>1.6666666666666607E-2</v>
      </c>
      <c r="S2520">
        <v>0</v>
      </c>
    </row>
    <row r="2521" spans="1:19" x14ac:dyDescent="0.25">
      <c r="A2521" t="s">
        <v>5196</v>
      </c>
      <c r="B2521" t="s">
        <v>5197</v>
      </c>
      <c r="C2521">
        <v>6086</v>
      </c>
      <c r="D2521" t="s">
        <v>96</v>
      </c>
      <c r="E2521" t="s">
        <v>16</v>
      </c>
      <c r="F2521" t="s">
        <v>23</v>
      </c>
      <c r="G2521" t="s">
        <v>23</v>
      </c>
      <c r="H2521" t="s">
        <v>96</v>
      </c>
      <c r="I2521" t="s">
        <v>24</v>
      </c>
      <c r="J2521">
        <v>20867.3</v>
      </c>
      <c r="K2521">
        <v>0</v>
      </c>
      <c r="L2521" t="s">
        <v>134</v>
      </c>
      <c r="M2521" t="s">
        <v>4300</v>
      </c>
      <c r="O2521">
        <v>0</v>
      </c>
      <c r="P2521" t="s">
        <v>20</v>
      </c>
      <c r="Q2521">
        <v>0</v>
      </c>
      <c r="R2521" s="48">
        <v>1.6666666666666607E-2</v>
      </c>
      <c r="S2521">
        <v>0</v>
      </c>
    </row>
    <row r="2522" spans="1:19" x14ac:dyDescent="0.25">
      <c r="A2522" t="s">
        <v>5198</v>
      </c>
      <c r="B2522" t="s">
        <v>5199</v>
      </c>
      <c r="C2522">
        <v>6086</v>
      </c>
      <c r="D2522" t="s">
        <v>96</v>
      </c>
      <c r="E2522" t="s">
        <v>16</v>
      </c>
      <c r="F2522" t="s">
        <v>29</v>
      </c>
      <c r="G2522" t="s">
        <v>30</v>
      </c>
      <c r="H2522" t="s">
        <v>96</v>
      </c>
      <c r="I2522" t="s">
        <v>22</v>
      </c>
      <c r="J2522">
        <v>20867.400000000001</v>
      </c>
      <c r="K2522">
        <v>1</v>
      </c>
      <c r="L2522" t="s">
        <v>124</v>
      </c>
      <c r="M2522" t="s">
        <v>4300</v>
      </c>
      <c r="O2522">
        <v>1021</v>
      </c>
      <c r="P2522" t="s">
        <v>20</v>
      </c>
      <c r="Q2522">
        <v>5.0999999999999996</v>
      </c>
      <c r="R2522" s="48">
        <v>1.638888888888701E-2</v>
      </c>
      <c r="S2522">
        <v>0</v>
      </c>
    </row>
    <row r="2523" spans="1:19" x14ac:dyDescent="0.25">
      <c r="A2523" t="s">
        <v>5200</v>
      </c>
      <c r="B2523" t="s">
        <v>5201</v>
      </c>
      <c r="C2523">
        <v>6086</v>
      </c>
      <c r="D2523" t="s">
        <v>96</v>
      </c>
      <c r="E2523" t="s">
        <v>16</v>
      </c>
      <c r="F2523" t="s">
        <v>29</v>
      </c>
      <c r="G2523" t="s">
        <v>30</v>
      </c>
      <c r="H2523" t="s">
        <v>96</v>
      </c>
      <c r="I2523" t="s">
        <v>22</v>
      </c>
      <c r="J2523">
        <v>20867.400000000001</v>
      </c>
      <c r="K2523">
        <v>1</v>
      </c>
      <c r="L2523" t="s">
        <v>124</v>
      </c>
      <c r="M2523" t="s">
        <v>4300</v>
      </c>
      <c r="O2523">
        <v>1087</v>
      </c>
      <c r="P2523" t="s">
        <v>20</v>
      </c>
      <c r="Q2523">
        <v>6.7</v>
      </c>
      <c r="R2523" s="48">
        <v>2.5000000000003908E-3</v>
      </c>
      <c r="S2523">
        <v>0</v>
      </c>
    </row>
    <row r="2524" spans="1:19" x14ac:dyDescent="0.25">
      <c r="A2524" t="s">
        <v>5202</v>
      </c>
      <c r="B2524" t="s">
        <v>5203</v>
      </c>
      <c r="C2524">
        <v>6086</v>
      </c>
      <c r="D2524" t="s">
        <v>96</v>
      </c>
      <c r="E2524" t="s">
        <v>16</v>
      </c>
      <c r="F2524" t="s">
        <v>29</v>
      </c>
      <c r="G2524" t="s">
        <v>30</v>
      </c>
      <c r="H2524" t="s">
        <v>96</v>
      </c>
      <c r="I2524" t="s">
        <v>22</v>
      </c>
      <c r="J2524">
        <v>20867.400000000001</v>
      </c>
      <c r="K2524">
        <v>1</v>
      </c>
      <c r="L2524" t="s">
        <v>124</v>
      </c>
      <c r="M2524" t="s">
        <v>4300</v>
      </c>
      <c r="O2524">
        <v>1090</v>
      </c>
      <c r="P2524" t="s">
        <v>20</v>
      </c>
      <c r="Q2524">
        <v>7.7</v>
      </c>
      <c r="R2524" s="48">
        <v>1.6666666666666607E-2</v>
      </c>
      <c r="S2524">
        <v>0</v>
      </c>
    </row>
    <row r="2525" spans="1:19" x14ac:dyDescent="0.25">
      <c r="A2525" t="s">
        <v>5204</v>
      </c>
      <c r="B2525" t="s">
        <v>5205</v>
      </c>
      <c r="C2525">
        <v>6086</v>
      </c>
      <c r="D2525" t="s">
        <v>96</v>
      </c>
      <c r="E2525" t="s">
        <v>16</v>
      </c>
      <c r="F2525" t="s">
        <v>29</v>
      </c>
      <c r="G2525" t="s">
        <v>30</v>
      </c>
      <c r="H2525" t="s">
        <v>96</v>
      </c>
      <c r="I2525" t="s">
        <v>22</v>
      </c>
      <c r="J2525">
        <v>20867.400000000001</v>
      </c>
      <c r="K2525">
        <v>1</v>
      </c>
      <c r="L2525" t="s">
        <v>124</v>
      </c>
      <c r="M2525" t="s">
        <v>4300</v>
      </c>
      <c r="O2525">
        <v>997</v>
      </c>
      <c r="P2525" t="s">
        <v>20</v>
      </c>
      <c r="Q2525">
        <v>8.6999999999999993</v>
      </c>
      <c r="R2525" s="48">
        <v>1.6666666666666607E-2</v>
      </c>
      <c r="S2525">
        <v>0</v>
      </c>
    </row>
    <row r="2526" spans="1:19" x14ac:dyDescent="0.25">
      <c r="A2526" t="s">
        <v>5206</v>
      </c>
      <c r="B2526" t="s">
        <v>5207</v>
      </c>
      <c r="C2526">
        <v>6086</v>
      </c>
      <c r="D2526" t="s">
        <v>96</v>
      </c>
      <c r="E2526" t="s">
        <v>16</v>
      </c>
      <c r="F2526" t="s">
        <v>29</v>
      </c>
      <c r="G2526" t="s">
        <v>30</v>
      </c>
      <c r="H2526" t="s">
        <v>96</v>
      </c>
      <c r="I2526" t="s">
        <v>22</v>
      </c>
      <c r="J2526">
        <v>20867.400000000001</v>
      </c>
      <c r="K2526">
        <v>1</v>
      </c>
      <c r="L2526" t="s">
        <v>124</v>
      </c>
      <c r="M2526" t="s">
        <v>4300</v>
      </c>
      <c r="O2526">
        <v>982</v>
      </c>
      <c r="P2526" t="s">
        <v>20</v>
      </c>
      <c r="Q2526">
        <v>8.6999999999999993</v>
      </c>
      <c r="R2526" s="48">
        <v>1.6666666666666607E-2</v>
      </c>
      <c r="S2526">
        <v>0</v>
      </c>
    </row>
    <row r="2527" spans="1:19" x14ac:dyDescent="0.25">
      <c r="A2527" t="s">
        <v>5208</v>
      </c>
      <c r="B2527" t="s">
        <v>5209</v>
      </c>
      <c r="C2527">
        <v>6086</v>
      </c>
      <c r="D2527" t="s">
        <v>96</v>
      </c>
      <c r="E2527" t="s">
        <v>16</v>
      </c>
      <c r="F2527" t="s">
        <v>29</v>
      </c>
      <c r="G2527" t="s">
        <v>30</v>
      </c>
      <c r="H2527" t="s">
        <v>96</v>
      </c>
      <c r="I2527" t="s">
        <v>22</v>
      </c>
      <c r="J2527">
        <v>20867.400000000001</v>
      </c>
      <c r="K2527">
        <v>1</v>
      </c>
      <c r="L2527" t="s">
        <v>124</v>
      </c>
      <c r="M2527" t="s">
        <v>4300</v>
      </c>
      <c r="O2527">
        <v>965</v>
      </c>
      <c r="P2527" t="s">
        <v>20</v>
      </c>
      <c r="Q2527">
        <v>8.4</v>
      </c>
      <c r="R2527" s="48">
        <v>1.6666666666666607E-2</v>
      </c>
      <c r="S2527">
        <v>0</v>
      </c>
    </row>
    <row r="2528" spans="1:19" x14ac:dyDescent="0.25">
      <c r="A2528" t="s">
        <v>5210</v>
      </c>
      <c r="B2528" t="s">
        <v>5211</v>
      </c>
      <c r="C2528">
        <v>6086</v>
      </c>
      <c r="D2528" t="s">
        <v>96</v>
      </c>
      <c r="E2528" t="s">
        <v>16</v>
      </c>
      <c r="F2528" t="s">
        <v>29</v>
      </c>
      <c r="G2528" t="s">
        <v>30</v>
      </c>
      <c r="H2528" t="s">
        <v>96</v>
      </c>
      <c r="I2528" t="s">
        <v>22</v>
      </c>
      <c r="J2528">
        <v>20867.400000000001</v>
      </c>
      <c r="K2528">
        <v>1</v>
      </c>
      <c r="L2528" t="s">
        <v>124</v>
      </c>
      <c r="M2528" t="s">
        <v>4300</v>
      </c>
      <c r="O2528">
        <v>973</v>
      </c>
      <c r="P2528" t="s">
        <v>20</v>
      </c>
      <c r="Q2528">
        <v>8.5</v>
      </c>
      <c r="R2528" s="48">
        <v>5.2777777777777146E-3</v>
      </c>
      <c r="S2528">
        <v>0</v>
      </c>
    </row>
    <row r="2529" spans="1:19" x14ac:dyDescent="0.25">
      <c r="A2529" t="s">
        <v>5212</v>
      </c>
      <c r="B2529" t="s">
        <v>5213</v>
      </c>
      <c r="C2529">
        <v>6086</v>
      </c>
      <c r="D2529" t="s">
        <v>96</v>
      </c>
      <c r="E2529" t="s">
        <v>16</v>
      </c>
      <c r="F2529" t="s">
        <v>29</v>
      </c>
      <c r="G2529" t="s">
        <v>30</v>
      </c>
      <c r="H2529" t="s">
        <v>96</v>
      </c>
      <c r="I2529" t="s">
        <v>22</v>
      </c>
      <c r="J2529">
        <v>20867.5</v>
      </c>
      <c r="K2529">
        <v>1</v>
      </c>
      <c r="L2529" t="s">
        <v>124</v>
      </c>
      <c r="M2529" t="s">
        <v>4300</v>
      </c>
      <c r="O2529">
        <v>967</v>
      </c>
      <c r="P2529" t="s">
        <v>20</v>
      </c>
      <c r="Q2529">
        <v>7.3</v>
      </c>
      <c r="R2529" s="48">
        <v>1.6666666666666607E-2</v>
      </c>
      <c r="S2529">
        <v>0</v>
      </c>
    </row>
    <row r="2530" spans="1:19" x14ac:dyDescent="0.25">
      <c r="A2530" t="s">
        <v>5214</v>
      </c>
      <c r="B2530" t="s">
        <v>5215</v>
      </c>
      <c r="C2530">
        <v>6086</v>
      </c>
      <c r="D2530" t="s">
        <v>96</v>
      </c>
      <c r="E2530" t="s">
        <v>16</v>
      </c>
      <c r="F2530" t="s">
        <v>29</v>
      </c>
      <c r="G2530" t="s">
        <v>30</v>
      </c>
      <c r="H2530" t="s">
        <v>96</v>
      </c>
      <c r="I2530" t="s">
        <v>22</v>
      </c>
      <c r="J2530">
        <v>20867.5</v>
      </c>
      <c r="K2530">
        <v>1</v>
      </c>
      <c r="L2530" t="s">
        <v>124</v>
      </c>
      <c r="M2530" t="s">
        <v>4300</v>
      </c>
      <c r="O2530">
        <v>1016</v>
      </c>
      <c r="P2530" t="s">
        <v>20</v>
      </c>
      <c r="Q2530">
        <v>7.5</v>
      </c>
      <c r="R2530" s="48">
        <v>1.6666666666666607E-2</v>
      </c>
      <c r="S2530">
        <v>0</v>
      </c>
    </row>
    <row r="2531" spans="1:19" x14ac:dyDescent="0.25">
      <c r="A2531" t="s">
        <v>5216</v>
      </c>
      <c r="B2531" t="s">
        <v>5217</v>
      </c>
      <c r="C2531">
        <v>6086</v>
      </c>
      <c r="D2531" t="s">
        <v>96</v>
      </c>
      <c r="E2531" t="s">
        <v>16</v>
      </c>
      <c r="F2531" t="s">
        <v>29</v>
      </c>
      <c r="G2531" t="s">
        <v>30</v>
      </c>
      <c r="H2531" t="s">
        <v>96</v>
      </c>
      <c r="I2531" t="s">
        <v>22</v>
      </c>
      <c r="J2531">
        <v>20867.5</v>
      </c>
      <c r="K2531">
        <v>1</v>
      </c>
      <c r="L2531" t="s">
        <v>124</v>
      </c>
      <c r="M2531" t="s">
        <v>4300</v>
      </c>
      <c r="O2531">
        <v>991</v>
      </c>
      <c r="P2531" t="s">
        <v>20</v>
      </c>
      <c r="Q2531">
        <v>4.8</v>
      </c>
      <c r="R2531" s="48">
        <v>1.6666666666666607E-2</v>
      </c>
      <c r="S2531">
        <v>0</v>
      </c>
    </row>
    <row r="2532" spans="1:19" x14ac:dyDescent="0.25">
      <c r="A2532" t="s">
        <v>5218</v>
      </c>
      <c r="B2532" t="s">
        <v>5219</v>
      </c>
      <c r="C2532">
        <v>6086</v>
      </c>
      <c r="D2532" t="s">
        <v>96</v>
      </c>
      <c r="E2532" t="s">
        <v>16</v>
      </c>
      <c r="F2532" t="s">
        <v>29</v>
      </c>
      <c r="G2532" t="s">
        <v>30</v>
      </c>
      <c r="H2532" t="s">
        <v>96</v>
      </c>
      <c r="I2532" t="s">
        <v>22</v>
      </c>
      <c r="J2532">
        <v>20867.5</v>
      </c>
      <c r="K2532">
        <v>1</v>
      </c>
      <c r="L2532" t="s">
        <v>124</v>
      </c>
      <c r="M2532" t="s">
        <v>4300</v>
      </c>
      <c r="O2532">
        <v>850</v>
      </c>
      <c r="P2532" t="s">
        <v>20</v>
      </c>
      <c r="Q2532">
        <v>0</v>
      </c>
      <c r="R2532" s="48">
        <v>1.6666666666666607E-2</v>
      </c>
      <c r="S2532">
        <v>1</v>
      </c>
    </row>
    <row r="2533" spans="1:19" x14ac:dyDescent="0.25">
      <c r="A2533" t="s">
        <v>5221</v>
      </c>
      <c r="B2533" t="s">
        <v>5220</v>
      </c>
      <c r="C2533">
        <v>6086</v>
      </c>
      <c r="D2533" t="s">
        <v>96</v>
      </c>
      <c r="E2533" t="s">
        <v>16</v>
      </c>
      <c r="F2533" t="s">
        <v>23</v>
      </c>
      <c r="G2533" t="s">
        <v>23</v>
      </c>
      <c r="H2533" t="s">
        <v>96</v>
      </c>
      <c r="I2533" t="s">
        <v>24</v>
      </c>
      <c r="J2533">
        <v>20867.5</v>
      </c>
      <c r="K2533">
        <v>1</v>
      </c>
      <c r="L2533" t="s">
        <v>131</v>
      </c>
      <c r="M2533" t="s">
        <v>4300</v>
      </c>
      <c r="O2533">
        <v>0</v>
      </c>
      <c r="P2533" t="s">
        <v>20</v>
      </c>
      <c r="Q2533">
        <v>0</v>
      </c>
      <c r="R2533" s="48">
        <v>2.7777777777959756E-4</v>
      </c>
      <c r="S2533">
        <v>1</v>
      </c>
    </row>
    <row r="2534" spans="1:19" x14ac:dyDescent="0.25">
      <c r="A2534" t="s">
        <v>5222</v>
      </c>
      <c r="B2534" t="s">
        <v>5223</v>
      </c>
      <c r="C2534">
        <v>6086</v>
      </c>
      <c r="D2534" t="s">
        <v>96</v>
      </c>
      <c r="E2534" t="s">
        <v>16</v>
      </c>
      <c r="F2534" t="s">
        <v>23</v>
      </c>
      <c r="G2534" t="s">
        <v>23</v>
      </c>
      <c r="H2534" t="s">
        <v>96</v>
      </c>
      <c r="I2534" t="s">
        <v>52</v>
      </c>
      <c r="J2534">
        <v>20867.5</v>
      </c>
      <c r="K2534">
        <v>0</v>
      </c>
      <c r="L2534" t="s">
        <v>5224</v>
      </c>
      <c r="M2534" t="s">
        <v>4300</v>
      </c>
      <c r="O2534">
        <v>0</v>
      </c>
      <c r="P2534" t="s">
        <v>20</v>
      </c>
      <c r="Q2534">
        <v>0</v>
      </c>
      <c r="R2534" s="48">
        <v>4.166666666667318E-3</v>
      </c>
      <c r="S2534">
        <v>0</v>
      </c>
    </row>
    <row r="2535" spans="1:19" x14ac:dyDescent="0.25">
      <c r="A2535" t="s">
        <v>5225</v>
      </c>
      <c r="B2535" t="s">
        <v>5226</v>
      </c>
      <c r="C2535">
        <v>6086</v>
      </c>
      <c r="D2535" t="s">
        <v>96</v>
      </c>
      <c r="E2535" t="s">
        <v>16</v>
      </c>
      <c r="F2535" t="s">
        <v>23</v>
      </c>
      <c r="G2535" t="s">
        <v>23</v>
      </c>
      <c r="H2535" t="s">
        <v>96</v>
      </c>
      <c r="I2535" t="s">
        <v>52</v>
      </c>
      <c r="J2535">
        <v>20867.5</v>
      </c>
      <c r="K2535">
        <v>0</v>
      </c>
      <c r="L2535" t="s">
        <v>5224</v>
      </c>
      <c r="M2535" t="s">
        <v>4300</v>
      </c>
      <c r="O2535">
        <v>0</v>
      </c>
      <c r="P2535" t="s">
        <v>20</v>
      </c>
      <c r="Q2535">
        <v>0</v>
      </c>
      <c r="R2535" s="48">
        <v>1.6666666666666607E-2</v>
      </c>
      <c r="S2535">
        <v>0</v>
      </c>
    </row>
    <row r="2536" spans="1:19" x14ac:dyDescent="0.25">
      <c r="A2536" t="s">
        <v>5227</v>
      </c>
      <c r="B2536" t="s">
        <v>5228</v>
      </c>
      <c r="C2536">
        <v>6086</v>
      </c>
      <c r="D2536" t="s">
        <v>96</v>
      </c>
      <c r="E2536" t="s">
        <v>16</v>
      </c>
      <c r="F2536" t="s">
        <v>23</v>
      </c>
      <c r="G2536" t="s">
        <v>23</v>
      </c>
      <c r="H2536" t="s">
        <v>96</v>
      </c>
      <c r="I2536" t="s">
        <v>52</v>
      </c>
      <c r="J2536">
        <v>20867.5</v>
      </c>
      <c r="K2536">
        <v>0</v>
      </c>
      <c r="L2536" t="s">
        <v>5224</v>
      </c>
      <c r="M2536" t="s">
        <v>4300</v>
      </c>
      <c r="O2536">
        <v>0</v>
      </c>
      <c r="P2536" t="s">
        <v>20</v>
      </c>
      <c r="Q2536">
        <v>0</v>
      </c>
      <c r="R2536" s="48">
        <v>1.6666666666666607E-2</v>
      </c>
      <c r="S2536">
        <v>0</v>
      </c>
    </row>
    <row r="2537" spans="1:19" x14ac:dyDescent="0.25">
      <c r="A2537" t="s">
        <v>5229</v>
      </c>
      <c r="B2537" t="s">
        <v>5230</v>
      </c>
      <c r="C2537">
        <v>6086</v>
      </c>
      <c r="D2537" t="s">
        <v>96</v>
      </c>
      <c r="E2537" t="s">
        <v>16</v>
      </c>
      <c r="F2537" t="s">
        <v>23</v>
      </c>
      <c r="G2537" t="s">
        <v>23</v>
      </c>
      <c r="H2537" t="s">
        <v>96</v>
      </c>
      <c r="I2537" t="s">
        <v>52</v>
      </c>
      <c r="J2537">
        <v>20867.5</v>
      </c>
      <c r="K2537">
        <v>0</v>
      </c>
      <c r="L2537" t="s">
        <v>5224</v>
      </c>
      <c r="M2537" t="s">
        <v>4300</v>
      </c>
      <c r="O2537">
        <v>0</v>
      </c>
      <c r="P2537" t="s">
        <v>20</v>
      </c>
      <c r="Q2537">
        <v>0</v>
      </c>
      <c r="R2537" s="48">
        <v>1.6666666666666607E-2</v>
      </c>
      <c r="S2537">
        <v>0</v>
      </c>
    </row>
    <row r="2538" spans="1:19" x14ac:dyDescent="0.25">
      <c r="A2538" t="s">
        <v>5231</v>
      </c>
      <c r="B2538" t="s">
        <v>5232</v>
      </c>
      <c r="C2538">
        <v>6086</v>
      </c>
      <c r="D2538" t="s">
        <v>96</v>
      </c>
      <c r="E2538" t="s">
        <v>16</v>
      </c>
      <c r="F2538" t="s">
        <v>23</v>
      </c>
      <c r="G2538" t="s">
        <v>23</v>
      </c>
      <c r="H2538" t="s">
        <v>96</v>
      </c>
      <c r="I2538" t="s">
        <v>52</v>
      </c>
      <c r="J2538">
        <v>20867.5</v>
      </c>
      <c r="K2538">
        <v>0</v>
      </c>
      <c r="L2538" t="s">
        <v>5224</v>
      </c>
      <c r="M2538" t="s">
        <v>4300</v>
      </c>
      <c r="O2538">
        <v>0</v>
      </c>
      <c r="P2538" t="s">
        <v>20</v>
      </c>
      <c r="Q2538">
        <v>0</v>
      </c>
      <c r="R2538" s="48">
        <v>1.6666666666666607E-2</v>
      </c>
      <c r="S2538">
        <v>0</v>
      </c>
    </row>
    <row r="2539" spans="1:19" x14ac:dyDescent="0.25">
      <c r="A2539" t="s">
        <v>2194</v>
      </c>
      <c r="B2539" t="s">
        <v>2195</v>
      </c>
      <c r="C2539">
        <v>6086</v>
      </c>
      <c r="D2539" t="s">
        <v>96</v>
      </c>
      <c r="E2539" t="s">
        <v>16</v>
      </c>
      <c r="F2539" t="s">
        <v>23</v>
      </c>
      <c r="G2539" t="s">
        <v>23</v>
      </c>
      <c r="H2539" t="s">
        <v>96</v>
      </c>
      <c r="I2539" t="s">
        <v>52</v>
      </c>
      <c r="J2539">
        <v>20867.5</v>
      </c>
      <c r="K2539">
        <v>0</v>
      </c>
      <c r="L2539" t="s">
        <v>5224</v>
      </c>
      <c r="M2539" t="s">
        <v>4300</v>
      </c>
      <c r="O2539">
        <v>0</v>
      </c>
      <c r="P2539" t="s">
        <v>20</v>
      </c>
      <c r="Q2539">
        <v>0</v>
      </c>
      <c r="R2539" s="48">
        <v>8.3333333333319715E-3</v>
      </c>
      <c r="S2539">
        <v>0</v>
      </c>
    </row>
    <row r="2540" spans="1:19" x14ac:dyDescent="0.25">
      <c r="A2540" t="s">
        <v>5233</v>
      </c>
      <c r="B2540" t="s">
        <v>5234</v>
      </c>
      <c r="C2540">
        <v>6086</v>
      </c>
      <c r="D2540" t="s">
        <v>96</v>
      </c>
      <c r="E2540" t="s">
        <v>16</v>
      </c>
      <c r="F2540" t="s">
        <v>23</v>
      </c>
      <c r="G2540" t="s">
        <v>23</v>
      </c>
      <c r="H2540" t="s">
        <v>96</v>
      </c>
      <c r="I2540" t="s">
        <v>52</v>
      </c>
      <c r="J2540">
        <v>20867.5</v>
      </c>
      <c r="K2540">
        <v>0</v>
      </c>
      <c r="L2540" t="s">
        <v>5224</v>
      </c>
      <c r="M2540" t="s">
        <v>4300</v>
      </c>
      <c r="O2540">
        <v>0</v>
      </c>
      <c r="P2540" t="s">
        <v>20</v>
      </c>
      <c r="Q2540">
        <v>0</v>
      </c>
      <c r="R2540" s="48">
        <v>1.6666666666666607E-2</v>
      </c>
      <c r="S2540">
        <v>0</v>
      </c>
    </row>
    <row r="2541" spans="1:19" x14ac:dyDescent="0.25">
      <c r="A2541" t="s">
        <v>5235</v>
      </c>
      <c r="B2541" t="s">
        <v>5236</v>
      </c>
      <c r="C2541">
        <v>6086</v>
      </c>
      <c r="D2541" t="s">
        <v>96</v>
      </c>
      <c r="E2541" t="s">
        <v>16</v>
      </c>
      <c r="F2541" t="s">
        <v>23</v>
      </c>
      <c r="G2541" t="s">
        <v>23</v>
      </c>
      <c r="H2541" t="s">
        <v>96</v>
      </c>
      <c r="I2541" t="s">
        <v>52</v>
      </c>
      <c r="J2541">
        <v>20867.5</v>
      </c>
      <c r="K2541">
        <v>0</v>
      </c>
      <c r="L2541" t="s">
        <v>5224</v>
      </c>
      <c r="M2541" t="s">
        <v>4300</v>
      </c>
      <c r="O2541">
        <v>0</v>
      </c>
      <c r="P2541" t="s">
        <v>20</v>
      </c>
      <c r="Q2541">
        <v>0</v>
      </c>
      <c r="R2541" s="48">
        <v>1.6666666666666607E-2</v>
      </c>
      <c r="S2541">
        <v>0</v>
      </c>
    </row>
    <row r="2542" spans="1:19" x14ac:dyDescent="0.25">
      <c r="A2542" t="s">
        <v>5237</v>
      </c>
      <c r="B2542" t="s">
        <v>5238</v>
      </c>
      <c r="C2542">
        <v>6086</v>
      </c>
      <c r="D2542" t="s">
        <v>96</v>
      </c>
      <c r="E2542" t="s">
        <v>16</v>
      </c>
      <c r="F2542" t="s">
        <v>23</v>
      </c>
      <c r="G2542" t="s">
        <v>23</v>
      </c>
      <c r="H2542" t="s">
        <v>96</v>
      </c>
      <c r="I2542" t="s">
        <v>52</v>
      </c>
      <c r="J2542">
        <v>20867.5</v>
      </c>
      <c r="K2542">
        <v>0</v>
      </c>
      <c r="L2542" t="s">
        <v>5224</v>
      </c>
      <c r="M2542" t="s">
        <v>4300</v>
      </c>
      <c r="O2542">
        <v>0</v>
      </c>
      <c r="P2542" t="s">
        <v>20</v>
      </c>
      <c r="Q2542">
        <v>0</v>
      </c>
      <c r="R2542" s="48">
        <v>1.6666666666666607E-2</v>
      </c>
      <c r="S2542">
        <v>0</v>
      </c>
    </row>
    <row r="2543" spans="1:19" x14ac:dyDescent="0.25">
      <c r="A2543" t="s">
        <v>5239</v>
      </c>
      <c r="B2543" t="s">
        <v>5240</v>
      </c>
      <c r="C2543">
        <v>6086</v>
      </c>
      <c r="D2543" t="s">
        <v>96</v>
      </c>
      <c r="E2543" t="s">
        <v>16</v>
      </c>
      <c r="F2543" t="s">
        <v>23</v>
      </c>
      <c r="G2543" t="s">
        <v>23</v>
      </c>
      <c r="H2543" t="s">
        <v>96</v>
      </c>
      <c r="I2543" t="s">
        <v>52</v>
      </c>
      <c r="J2543">
        <v>20867.5</v>
      </c>
      <c r="K2543">
        <v>0</v>
      </c>
      <c r="L2543" t="s">
        <v>5224</v>
      </c>
      <c r="M2543" t="s">
        <v>4300</v>
      </c>
      <c r="O2543">
        <v>0</v>
      </c>
      <c r="P2543" t="s">
        <v>20</v>
      </c>
      <c r="Q2543">
        <v>0</v>
      </c>
      <c r="R2543" s="48">
        <v>1.6666666666666607E-2</v>
      </c>
      <c r="S2543">
        <v>0</v>
      </c>
    </row>
    <row r="2544" spans="1:19" x14ac:dyDescent="0.25">
      <c r="A2544" t="s">
        <v>5241</v>
      </c>
      <c r="B2544" t="s">
        <v>5242</v>
      </c>
      <c r="C2544">
        <v>6086</v>
      </c>
      <c r="D2544" t="s">
        <v>96</v>
      </c>
      <c r="E2544" t="s">
        <v>16</v>
      </c>
      <c r="F2544" t="s">
        <v>23</v>
      </c>
      <c r="G2544" t="s">
        <v>23</v>
      </c>
      <c r="H2544" t="s">
        <v>96</v>
      </c>
      <c r="I2544" t="s">
        <v>52</v>
      </c>
      <c r="J2544">
        <v>20867.5</v>
      </c>
      <c r="K2544">
        <v>0</v>
      </c>
      <c r="L2544" t="s">
        <v>5224</v>
      </c>
      <c r="M2544" t="s">
        <v>4300</v>
      </c>
      <c r="O2544">
        <v>0</v>
      </c>
      <c r="P2544" t="s">
        <v>20</v>
      </c>
      <c r="Q2544">
        <v>0</v>
      </c>
      <c r="R2544" s="48">
        <v>1.6666666666666607E-2</v>
      </c>
      <c r="S2544">
        <v>0</v>
      </c>
    </row>
    <row r="2545" spans="1:19" x14ac:dyDescent="0.25">
      <c r="A2545" t="s">
        <v>5243</v>
      </c>
      <c r="B2545" t="s">
        <v>5244</v>
      </c>
      <c r="C2545">
        <v>6086</v>
      </c>
      <c r="D2545" t="s">
        <v>96</v>
      </c>
      <c r="E2545" t="s">
        <v>16</v>
      </c>
      <c r="F2545" t="s">
        <v>23</v>
      </c>
      <c r="G2545" t="s">
        <v>23</v>
      </c>
      <c r="H2545" t="s">
        <v>96</v>
      </c>
      <c r="I2545" t="s">
        <v>52</v>
      </c>
      <c r="J2545">
        <v>20867.5</v>
      </c>
      <c r="K2545">
        <v>0</v>
      </c>
      <c r="L2545" t="s">
        <v>5224</v>
      </c>
      <c r="M2545" t="s">
        <v>4300</v>
      </c>
      <c r="O2545">
        <v>0</v>
      </c>
      <c r="P2545" t="s">
        <v>20</v>
      </c>
      <c r="Q2545">
        <v>0</v>
      </c>
      <c r="R2545" s="48">
        <v>1.9444444444465248E-3</v>
      </c>
      <c r="S2545">
        <v>0</v>
      </c>
    </row>
    <row r="2546" spans="1:19" x14ac:dyDescent="0.25">
      <c r="A2546" t="s">
        <v>5245</v>
      </c>
      <c r="B2546" t="s">
        <v>5246</v>
      </c>
      <c r="C2546">
        <v>6086</v>
      </c>
      <c r="D2546" t="s">
        <v>96</v>
      </c>
      <c r="E2546" t="s">
        <v>16</v>
      </c>
      <c r="F2546" t="s">
        <v>23</v>
      </c>
      <c r="G2546" t="s">
        <v>23</v>
      </c>
      <c r="H2546" t="s">
        <v>96</v>
      </c>
      <c r="I2546" t="s">
        <v>52</v>
      </c>
      <c r="J2546">
        <v>20867.5</v>
      </c>
      <c r="K2546">
        <v>0</v>
      </c>
      <c r="L2546" t="s">
        <v>5224</v>
      </c>
      <c r="M2546" t="s">
        <v>4300</v>
      </c>
      <c r="O2546">
        <v>0</v>
      </c>
      <c r="P2546" t="s">
        <v>20</v>
      </c>
      <c r="Q2546">
        <v>0</v>
      </c>
      <c r="R2546" s="48">
        <v>1.6666666666666607E-2</v>
      </c>
      <c r="S2546">
        <v>0</v>
      </c>
    </row>
    <row r="2547" spans="1:19" x14ac:dyDescent="0.25">
      <c r="A2547" t="s">
        <v>5247</v>
      </c>
      <c r="B2547" t="s">
        <v>5248</v>
      </c>
      <c r="C2547">
        <v>6086</v>
      </c>
      <c r="D2547" t="s">
        <v>96</v>
      </c>
      <c r="E2547" t="s">
        <v>16</v>
      </c>
      <c r="F2547" t="s">
        <v>23</v>
      </c>
      <c r="G2547" t="s">
        <v>23</v>
      </c>
      <c r="H2547" t="s">
        <v>96</v>
      </c>
      <c r="I2547" t="s">
        <v>52</v>
      </c>
      <c r="J2547">
        <v>20867.5</v>
      </c>
      <c r="K2547">
        <v>0</v>
      </c>
      <c r="L2547" t="s">
        <v>5224</v>
      </c>
      <c r="M2547" t="s">
        <v>4300</v>
      </c>
      <c r="O2547">
        <v>0</v>
      </c>
      <c r="P2547" t="s">
        <v>20</v>
      </c>
      <c r="Q2547">
        <v>0</v>
      </c>
      <c r="R2547" s="48">
        <v>1.6666666666666607E-2</v>
      </c>
      <c r="S2547">
        <v>0</v>
      </c>
    </row>
    <row r="2548" spans="1:19" x14ac:dyDescent="0.25">
      <c r="A2548" t="s">
        <v>5249</v>
      </c>
      <c r="B2548" t="s">
        <v>5250</v>
      </c>
      <c r="C2548">
        <v>6086</v>
      </c>
      <c r="D2548" t="s">
        <v>96</v>
      </c>
      <c r="E2548" t="s">
        <v>16</v>
      </c>
      <c r="F2548" t="s">
        <v>23</v>
      </c>
      <c r="G2548" t="s">
        <v>23</v>
      </c>
      <c r="H2548" t="s">
        <v>96</v>
      </c>
      <c r="I2548" t="s">
        <v>52</v>
      </c>
      <c r="J2548">
        <v>20867.5</v>
      </c>
      <c r="K2548">
        <v>0</v>
      </c>
      <c r="L2548" t="s">
        <v>5224</v>
      </c>
      <c r="M2548" t="s">
        <v>4300</v>
      </c>
      <c r="O2548">
        <v>0</v>
      </c>
      <c r="P2548" t="s">
        <v>20</v>
      </c>
      <c r="Q2548">
        <v>0</v>
      </c>
      <c r="R2548" s="48">
        <v>1.6666666666666607E-2</v>
      </c>
      <c r="S2548">
        <v>0</v>
      </c>
    </row>
    <row r="2549" spans="1:19" x14ac:dyDescent="0.25">
      <c r="A2549" t="s">
        <v>5251</v>
      </c>
      <c r="B2549" t="s">
        <v>5252</v>
      </c>
      <c r="C2549">
        <v>6086</v>
      </c>
      <c r="D2549" t="s">
        <v>96</v>
      </c>
      <c r="E2549" t="s">
        <v>16</v>
      </c>
      <c r="F2549" t="s">
        <v>23</v>
      </c>
      <c r="G2549" t="s">
        <v>23</v>
      </c>
      <c r="H2549" t="s">
        <v>96</v>
      </c>
      <c r="I2549" t="s">
        <v>52</v>
      </c>
      <c r="J2549">
        <v>20867.5</v>
      </c>
      <c r="K2549">
        <v>0</v>
      </c>
      <c r="L2549" t="s">
        <v>5224</v>
      </c>
      <c r="M2549" t="s">
        <v>4300</v>
      </c>
      <c r="O2549">
        <v>0</v>
      </c>
      <c r="P2549" t="s">
        <v>20</v>
      </c>
      <c r="Q2549">
        <v>0</v>
      </c>
      <c r="R2549" s="48">
        <v>1.6666666666666607E-2</v>
      </c>
      <c r="S2549">
        <v>0</v>
      </c>
    </row>
    <row r="2550" spans="1:19" x14ac:dyDescent="0.25">
      <c r="A2550" t="s">
        <v>5253</v>
      </c>
      <c r="B2550" t="s">
        <v>5254</v>
      </c>
      <c r="C2550">
        <v>6086</v>
      </c>
      <c r="D2550" t="s">
        <v>96</v>
      </c>
      <c r="E2550" t="s">
        <v>16</v>
      </c>
      <c r="F2550" t="s">
        <v>23</v>
      </c>
      <c r="G2550" t="s">
        <v>23</v>
      </c>
      <c r="H2550" t="s">
        <v>96</v>
      </c>
      <c r="I2550" t="s">
        <v>52</v>
      </c>
      <c r="J2550">
        <v>20867.5</v>
      </c>
      <c r="K2550">
        <v>0</v>
      </c>
      <c r="L2550" t="s">
        <v>5224</v>
      </c>
      <c r="M2550" t="s">
        <v>4300</v>
      </c>
      <c r="O2550">
        <v>0</v>
      </c>
      <c r="P2550" t="s">
        <v>20</v>
      </c>
      <c r="Q2550">
        <v>0</v>
      </c>
      <c r="R2550" s="48">
        <v>5.2777777777777146E-3</v>
      </c>
      <c r="S2550">
        <v>0</v>
      </c>
    </row>
    <row r="2551" spans="1:19" x14ac:dyDescent="0.25">
      <c r="A2551" t="s">
        <v>5255</v>
      </c>
      <c r="B2551" t="s">
        <v>5256</v>
      </c>
      <c r="C2551">
        <v>6086</v>
      </c>
      <c r="D2551" t="s">
        <v>96</v>
      </c>
      <c r="E2551" t="s">
        <v>16</v>
      </c>
      <c r="F2551" t="s">
        <v>23</v>
      </c>
      <c r="G2551" t="s">
        <v>23</v>
      </c>
      <c r="H2551" t="s">
        <v>96</v>
      </c>
      <c r="I2551" t="s">
        <v>52</v>
      </c>
      <c r="J2551">
        <v>20867.5</v>
      </c>
      <c r="K2551">
        <v>0</v>
      </c>
      <c r="L2551" t="s">
        <v>5224</v>
      </c>
      <c r="M2551" t="s">
        <v>4300</v>
      </c>
      <c r="O2551">
        <v>0</v>
      </c>
      <c r="P2551" t="s">
        <v>20</v>
      </c>
      <c r="Q2551">
        <v>0</v>
      </c>
      <c r="R2551" s="48">
        <v>1.6666666666666607E-2</v>
      </c>
      <c r="S2551">
        <v>0</v>
      </c>
    </row>
    <row r="2552" spans="1:19" x14ac:dyDescent="0.25">
      <c r="A2552" t="s">
        <v>5257</v>
      </c>
      <c r="B2552" t="s">
        <v>5258</v>
      </c>
      <c r="C2552">
        <v>6086</v>
      </c>
      <c r="D2552" t="s">
        <v>96</v>
      </c>
      <c r="E2552" t="s">
        <v>16</v>
      </c>
      <c r="F2552" t="s">
        <v>23</v>
      </c>
      <c r="G2552" t="s">
        <v>23</v>
      </c>
      <c r="H2552" t="s">
        <v>96</v>
      </c>
      <c r="I2552" t="s">
        <v>52</v>
      </c>
      <c r="J2552">
        <v>20867.5</v>
      </c>
      <c r="K2552">
        <v>0</v>
      </c>
      <c r="L2552" t="s">
        <v>5224</v>
      </c>
      <c r="M2552" t="s">
        <v>4300</v>
      </c>
      <c r="O2552">
        <v>0</v>
      </c>
      <c r="P2552" t="s">
        <v>20</v>
      </c>
      <c r="Q2552">
        <v>0</v>
      </c>
      <c r="R2552" s="48">
        <v>1.6666666666666607E-2</v>
      </c>
      <c r="S2552">
        <v>0</v>
      </c>
    </row>
    <row r="2553" spans="1:19" x14ac:dyDescent="0.25">
      <c r="A2553" t="s">
        <v>5259</v>
      </c>
      <c r="B2553" t="s">
        <v>5260</v>
      </c>
      <c r="C2553">
        <v>6086</v>
      </c>
      <c r="D2553" t="s">
        <v>96</v>
      </c>
      <c r="E2553" t="s">
        <v>16</v>
      </c>
      <c r="F2553" t="s">
        <v>23</v>
      </c>
      <c r="G2553" t="s">
        <v>23</v>
      </c>
      <c r="H2553" t="s">
        <v>96</v>
      </c>
      <c r="I2553" t="s">
        <v>52</v>
      </c>
      <c r="J2553">
        <v>20867.5</v>
      </c>
      <c r="K2553">
        <v>0</v>
      </c>
      <c r="L2553" t="s">
        <v>5224</v>
      </c>
      <c r="M2553" t="s">
        <v>4300</v>
      </c>
      <c r="O2553">
        <v>0</v>
      </c>
      <c r="P2553" t="s">
        <v>20</v>
      </c>
      <c r="Q2553">
        <v>0</v>
      </c>
      <c r="R2553" s="48">
        <v>1.6666666666666607E-2</v>
      </c>
      <c r="S2553">
        <v>0</v>
      </c>
    </row>
    <row r="2554" spans="1:19" x14ac:dyDescent="0.25">
      <c r="A2554" t="s">
        <v>5261</v>
      </c>
      <c r="B2554" t="s">
        <v>5262</v>
      </c>
      <c r="C2554">
        <v>6086</v>
      </c>
      <c r="D2554" t="s">
        <v>96</v>
      </c>
      <c r="E2554" t="s">
        <v>16</v>
      </c>
      <c r="F2554" t="s">
        <v>23</v>
      </c>
      <c r="G2554" t="s">
        <v>23</v>
      </c>
      <c r="H2554" t="s">
        <v>96</v>
      </c>
      <c r="I2554" t="s">
        <v>52</v>
      </c>
      <c r="J2554">
        <v>20867.5</v>
      </c>
      <c r="K2554">
        <v>0</v>
      </c>
      <c r="L2554" t="s">
        <v>5224</v>
      </c>
      <c r="M2554" t="s">
        <v>4300</v>
      </c>
      <c r="O2554">
        <v>0</v>
      </c>
      <c r="P2554" t="s">
        <v>20</v>
      </c>
      <c r="Q2554">
        <v>0</v>
      </c>
      <c r="R2554" s="48">
        <v>1.6666666666666607E-2</v>
      </c>
      <c r="S2554">
        <v>0</v>
      </c>
    </row>
    <row r="2555" spans="1:19" x14ac:dyDescent="0.25">
      <c r="A2555" t="s">
        <v>5263</v>
      </c>
      <c r="B2555" t="s">
        <v>5264</v>
      </c>
      <c r="C2555">
        <v>6086</v>
      </c>
      <c r="D2555" t="s">
        <v>96</v>
      </c>
      <c r="E2555" t="s">
        <v>16</v>
      </c>
      <c r="F2555" t="s">
        <v>23</v>
      </c>
      <c r="G2555" t="s">
        <v>23</v>
      </c>
      <c r="H2555" t="s">
        <v>96</v>
      </c>
      <c r="I2555" t="s">
        <v>52</v>
      </c>
      <c r="J2555">
        <v>20867.5</v>
      </c>
      <c r="K2555">
        <v>0</v>
      </c>
      <c r="L2555" t="s">
        <v>5224</v>
      </c>
      <c r="M2555" t="s">
        <v>4300</v>
      </c>
      <c r="O2555">
        <v>0</v>
      </c>
      <c r="P2555" t="s">
        <v>20</v>
      </c>
      <c r="Q2555">
        <v>0</v>
      </c>
      <c r="R2555" s="48">
        <v>1.6666666666666607E-2</v>
      </c>
      <c r="S2555">
        <v>0</v>
      </c>
    </row>
    <row r="2556" spans="1:19" x14ac:dyDescent="0.25">
      <c r="A2556" t="s">
        <v>5265</v>
      </c>
      <c r="B2556" t="s">
        <v>5266</v>
      </c>
      <c r="C2556">
        <v>6086</v>
      </c>
      <c r="D2556" t="s">
        <v>96</v>
      </c>
      <c r="E2556" t="s">
        <v>16</v>
      </c>
      <c r="F2556" t="s">
        <v>23</v>
      </c>
      <c r="G2556" t="s">
        <v>23</v>
      </c>
      <c r="H2556" t="s">
        <v>96</v>
      </c>
      <c r="I2556" t="s">
        <v>52</v>
      </c>
      <c r="J2556">
        <v>20867.5</v>
      </c>
      <c r="K2556">
        <v>0</v>
      </c>
      <c r="L2556" t="s">
        <v>5224</v>
      </c>
      <c r="M2556" t="s">
        <v>4300</v>
      </c>
      <c r="O2556">
        <v>0</v>
      </c>
      <c r="P2556" t="s">
        <v>20</v>
      </c>
      <c r="Q2556">
        <v>0</v>
      </c>
      <c r="R2556" s="48">
        <v>4.444444444444251E-3</v>
      </c>
      <c r="S2556">
        <v>0</v>
      </c>
    </row>
    <row r="2557" spans="1:19" x14ac:dyDescent="0.25">
      <c r="A2557" t="s">
        <v>5267</v>
      </c>
      <c r="B2557" t="s">
        <v>5268</v>
      </c>
      <c r="C2557">
        <v>6086</v>
      </c>
      <c r="D2557" t="s">
        <v>96</v>
      </c>
      <c r="E2557" t="s">
        <v>16</v>
      </c>
      <c r="F2557" t="s">
        <v>23</v>
      </c>
      <c r="G2557" t="s">
        <v>23</v>
      </c>
      <c r="H2557" t="s">
        <v>96</v>
      </c>
      <c r="I2557" t="s">
        <v>52</v>
      </c>
      <c r="J2557">
        <v>20867.5</v>
      </c>
      <c r="K2557">
        <v>0</v>
      </c>
      <c r="L2557" t="s">
        <v>5224</v>
      </c>
      <c r="M2557" t="s">
        <v>4300</v>
      </c>
      <c r="O2557">
        <v>0</v>
      </c>
      <c r="P2557" t="s">
        <v>20</v>
      </c>
      <c r="Q2557">
        <v>0</v>
      </c>
      <c r="R2557" s="48">
        <v>1.6666666666666607E-2</v>
      </c>
      <c r="S2557">
        <v>0</v>
      </c>
    </row>
    <row r="2558" spans="1:19" x14ac:dyDescent="0.25">
      <c r="A2558" t="s">
        <v>5269</v>
      </c>
      <c r="B2558" t="s">
        <v>5270</v>
      </c>
      <c r="C2558">
        <v>6086</v>
      </c>
      <c r="D2558" t="s">
        <v>96</v>
      </c>
      <c r="E2558" t="s">
        <v>16</v>
      </c>
      <c r="F2558" t="s">
        <v>23</v>
      </c>
      <c r="G2558" t="s">
        <v>23</v>
      </c>
      <c r="H2558" t="s">
        <v>96</v>
      </c>
      <c r="I2558" t="s">
        <v>52</v>
      </c>
      <c r="J2558">
        <v>20867.5</v>
      </c>
      <c r="K2558">
        <v>0</v>
      </c>
      <c r="L2558" t="s">
        <v>5224</v>
      </c>
      <c r="M2558" t="s">
        <v>4300</v>
      </c>
      <c r="O2558">
        <v>0</v>
      </c>
      <c r="P2558" t="s">
        <v>20</v>
      </c>
      <c r="Q2558">
        <v>0</v>
      </c>
      <c r="R2558" s="48">
        <v>1.6666666666666607E-2</v>
      </c>
      <c r="S2558">
        <v>0</v>
      </c>
    </row>
    <row r="2559" spans="1:19" x14ac:dyDescent="0.25">
      <c r="A2559" t="s">
        <v>5271</v>
      </c>
      <c r="B2559" t="s">
        <v>5272</v>
      </c>
      <c r="C2559">
        <v>6086</v>
      </c>
      <c r="D2559" t="s">
        <v>96</v>
      </c>
      <c r="E2559" t="s">
        <v>16</v>
      </c>
      <c r="F2559" t="s">
        <v>23</v>
      </c>
      <c r="G2559" t="s">
        <v>23</v>
      </c>
      <c r="H2559" t="s">
        <v>96</v>
      </c>
      <c r="I2559" t="s">
        <v>52</v>
      </c>
      <c r="J2559">
        <v>20867.5</v>
      </c>
      <c r="K2559">
        <v>0</v>
      </c>
      <c r="L2559" t="s">
        <v>5224</v>
      </c>
      <c r="M2559" t="s">
        <v>4300</v>
      </c>
      <c r="O2559">
        <v>0</v>
      </c>
      <c r="P2559" t="s">
        <v>20</v>
      </c>
      <c r="Q2559">
        <v>0</v>
      </c>
      <c r="R2559" s="48">
        <v>1.6666666666666607E-2</v>
      </c>
      <c r="S2559">
        <v>0</v>
      </c>
    </row>
    <row r="2560" spans="1:19" x14ac:dyDescent="0.25">
      <c r="A2560" t="s">
        <v>5273</v>
      </c>
      <c r="B2560" t="s">
        <v>5274</v>
      </c>
      <c r="C2560">
        <v>6086</v>
      </c>
      <c r="D2560" t="s">
        <v>96</v>
      </c>
      <c r="E2560" t="s">
        <v>16</v>
      </c>
      <c r="F2560" t="s">
        <v>23</v>
      </c>
      <c r="G2560" t="s">
        <v>23</v>
      </c>
      <c r="H2560" t="s">
        <v>96</v>
      </c>
      <c r="I2560" t="s">
        <v>52</v>
      </c>
      <c r="J2560">
        <v>20867.5</v>
      </c>
      <c r="K2560">
        <v>0</v>
      </c>
      <c r="L2560" t="s">
        <v>5224</v>
      </c>
      <c r="M2560" t="s">
        <v>4300</v>
      </c>
      <c r="O2560">
        <v>0</v>
      </c>
      <c r="P2560" t="s">
        <v>20</v>
      </c>
      <c r="Q2560">
        <v>0</v>
      </c>
      <c r="R2560" s="48">
        <v>1.6666666666666607E-2</v>
      </c>
      <c r="S2560">
        <v>0</v>
      </c>
    </row>
    <row r="2561" spans="1:19" x14ac:dyDescent="0.25">
      <c r="A2561" t="s">
        <v>5275</v>
      </c>
      <c r="B2561" t="s">
        <v>5276</v>
      </c>
      <c r="C2561">
        <v>6086</v>
      </c>
      <c r="D2561" t="s">
        <v>96</v>
      </c>
      <c r="E2561" t="s">
        <v>16</v>
      </c>
      <c r="F2561" t="s">
        <v>23</v>
      </c>
      <c r="G2561" t="s">
        <v>23</v>
      </c>
      <c r="H2561" t="s">
        <v>96</v>
      </c>
      <c r="I2561" t="s">
        <v>52</v>
      </c>
      <c r="J2561">
        <v>20867.5</v>
      </c>
      <c r="K2561">
        <v>0</v>
      </c>
      <c r="L2561" t="s">
        <v>5224</v>
      </c>
      <c r="M2561" t="s">
        <v>4300</v>
      </c>
      <c r="O2561">
        <v>0</v>
      </c>
      <c r="P2561" t="s">
        <v>20</v>
      </c>
      <c r="Q2561">
        <v>0</v>
      </c>
      <c r="R2561" s="48">
        <v>5.2777777777777146E-3</v>
      </c>
      <c r="S2561">
        <v>0</v>
      </c>
    </row>
    <row r="2562" spans="1:19" x14ac:dyDescent="0.25">
      <c r="A2562" t="s">
        <v>5277</v>
      </c>
      <c r="B2562" t="s">
        <v>5278</v>
      </c>
      <c r="C2562">
        <v>6086</v>
      </c>
      <c r="D2562" t="s">
        <v>96</v>
      </c>
      <c r="E2562" t="s">
        <v>16</v>
      </c>
      <c r="F2562" t="s">
        <v>23</v>
      </c>
      <c r="G2562" t="s">
        <v>23</v>
      </c>
      <c r="H2562" t="s">
        <v>96</v>
      </c>
      <c r="I2562" t="s">
        <v>52</v>
      </c>
      <c r="J2562">
        <v>20867.5</v>
      </c>
      <c r="K2562">
        <v>0</v>
      </c>
      <c r="L2562" t="s">
        <v>5224</v>
      </c>
      <c r="M2562" t="s">
        <v>4300</v>
      </c>
      <c r="O2562">
        <v>0</v>
      </c>
      <c r="P2562" t="s">
        <v>20</v>
      </c>
      <c r="Q2562">
        <v>0</v>
      </c>
      <c r="R2562" s="48">
        <v>1.6666666666666607E-2</v>
      </c>
      <c r="S2562">
        <v>0</v>
      </c>
    </row>
    <row r="2563" spans="1:19" x14ac:dyDescent="0.25">
      <c r="A2563" t="s">
        <v>5279</v>
      </c>
      <c r="B2563" t="s">
        <v>5280</v>
      </c>
      <c r="C2563">
        <v>6086</v>
      </c>
      <c r="D2563" t="s">
        <v>96</v>
      </c>
      <c r="E2563" t="s">
        <v>16</v>
      </c>
      <c r="F2563" t="s">
        <v>23</v>
      </c>
      <c r="G2563" t="s">
        <v>23</v>
      </c>
      <c r="H2563" t="s">
        <v>96</v>
      </c>
      <c r="I2563" t="s">
        <v>52</v>
      </c>
      <c r="J2563">
        <v>20867.5</v>
      </c>
      <c r="K2563">
        <v>0</v>
      </c>
      <c r="L2563" t="s">
        <v>5224</v>
      </c>
      <c r="M2563" t="s">
        <v>4300</v>
      </c>
      <c r="O2563">
        <v>0</v>
      </c>
      <c r="P2563" t="s">
        <v>20</v>
      </c>
      <c r="Q2563">
        <v>0</v>
      </c>
      <c r="R2563" s="48">
        <v>1.6666666666666607E-2</v>
      </c>
      <c r="S2563">
        <v>0</v>
      </c>
    </row>
    <row r="2564" spans="1:19" x14ac:dyDescent="0.25">
      <c r="A2564" t="s">
        <v>5281</v>
      </c>
      <c r="B2564" t="s">
        <v>5282</v>
      </c>
      <c r="C2564">
        <v>6086</v>
      </c>
      <c r="D2564" t="s">
        <v>96</v>
      </c>
      <c r="E2564" t="s">
        <v>16</v>
      </c>
      <c r="F2564" t="s">
        <v>23</v>
      </c>
      <c r="G2564" t="s">
        <v>23</v>
      </c>
      <c r="H2564" t="s">
        <v>96</v>
      </c>
      <c r="I2564" t="s">
        <v>52</v>
      </c>
      <c r="J2564">
        <v>20867.5</v>
      </c>
      <c r="K2564">
        <v>0</v>
      </c>
      <c r="L2564" t="s">
        <v>5224</v>
      </c>
      <c r="M2564" t="s">
        <v>4300</v>
      </c>
      <c r="O2564">
        <v>0</v>
      </c>
      <c r="P2564" t="s">
        <v>20</v>
      </c>
      <c r="Q2564">
        <v>0</v>
      </c>
      <c r="R2564" s="48">
        <v>1.6666666666666607E-2</v>
      </c>
      <c r="S2564">
        <v>0</v>
      </c>
    </row>
    <row r="2565" spans="1:19" x14ac:dyDescent="0.25">
      <c r="A2565" t="s">
        <v>5283</v>
      </c>
      <c r="B2565" t="s">
        <v>5284</v>
      </c>
      <c r="C2565">
        <v>6086</v>
      </c>
      <c r="D2565" t="s">
        <v>96</v>
      </c>
      <c r="E2565" t="s">
        <v>16</v>
      </c>
      <c r="F2565" t="s">
        <v>23</v>
      </c>
      <c r="G2565" t="s">
        <v>23</v>
      </c>
      <c r="H2565" t="s">
        <v>96</v>
      </c>
      <c r="I2565" t="s">
        <v>52</v>
      </c>
      <c r="J2565">
        <v>20867.5</v>
      </c>
      <c r="K2565">
        <v>0</v>
      </c>
      <c r="L2565" t="s">
        <v>5224</v>
      </c>
      <c r="M2565" t="s">
        <v>4300</v>
      </c>
      <c r="O2565">
        <v>0</v>
      </c>
      <c r="P2565" t="s">
        <v>20</v>
      </c>
      <c r="Q2565">
        <v>0</v>
      </c>
      <c r="R2565" s="48">
        <v>1.6666666666666607E-2</v>
      </c>
      <c r="S2565">
        <v>0</v>
      </c>
    </row>
    <row r="2566" spans="1:19" x14ac:dyDescent="0.25">
      <c r="A2566" t="s">
        <v>5285</v>
      </c>
      <c r="B2566" t="s">
        <v>5286</v>
      </c>
      <c r="C2566">
        <v>6086</v>
      </c>
      <c r="D2566" t="s">
        <v>96</v>
      </c>
      <c r="E2566" t="s">
        <v>16</v>
      </c>
      <c r="F2566" t="s">
        <v>23</v>
      </c>
      <c r="G2566" t="s">
        <v>23</v>
      </c>
      <c r="H2566" t="s">
        <v>96</v>
      </c>
      <c r="I2566" t="s">
        <v>52</v>
      </c>
      <c r="J2566">
        <v>20867.5</v>
      </c>
      <c r="K2566">
        <v>0</v>
      </c>
      <c r="L2566" t="s">
        <v>5224</v>
      </c>
      <c r="M2566" t="s">
        <v>4300</v>
      </c>
      <c r="O2566">
        <v>0</v>
      </c>
      <c r="P2566" t="s">
        <v>20</v>
      </c>
      <c r="Q2566">
        <v>0</v>
      </c>
      <c r="R2566" s="48">
        <v>1.6666666666666607E-2</v>
      </c>
      <c r="S2566">
        <v>0</v>
      </c>
    </row>
    <row r="2567" spans="1:19" x14ac:dyDescent="0.25">
      <c r="A2567" t="s">
        <v>5287</v>
      </c>
      <c r="B2567" t="s">
        <v>5288</v>
      </c>
      <c r="C2567">
        <v>6086</v>
      </c>
      <c r="D2567" t="s">
        <v>96</v>
      </c>
      <c r="E2567" t="s">
        <v>16</v>
      </c>
      <c r="F2567" t="s">
        <v>23</v>
      </c>
      <c r="G2567" t="s">
        <v>23</v>
      </c>
      <c r="H2567" t="s">
        <v>96</v>
      </c>
      <c r="I2567" t="s">
        <v>52</v>
      </c>
      <c r="J2567">
        <v>20867.5</v>
      </c>
      <c r="K2567">
        <v>0</v>
      </c>
      <c r="L2567" t="s">
        <v>5224</v>
      </c>
      <c r="M2567" t="s">
        <v>4300</v>
      </c>
      <c r="O2567">
        <v>0</v>
      </c>
      <c r="P2567" t="s">
        <v>20</v>
      </c>
      <c r="Q2567">
        <v>0</v>
      </c>
      <c r="R2567" s="48">
        <v>2.7777777777773238E-3</v>
      </c>
      <c r="S2567">
        <v>0</v>
      </c>
    </row>
    <row r="2568" spans="1:19" x14ac:dyDescent="0.25">
      <c r="A2568" t="s">
        <v>5289</v>
      </c>
      <c r="B2568" t="s">
        <v>5290</v>
      </c>
      <c r="C2568">
        <v>6086</v>
      </c>
      <c r="D2568" t="s">
        <v>96</v>
      </c>
      <c r="E2568" t="s">
        <v>16</v>
      </c>
      <c r="F2568" t="s">
        <v>23</v>
      </c>
      <c r="G2568" t="s">
        <v>23</v>
      </c>
      <c r="H2568" t="s">
        <v>96</v>
      </c>
      <c r="I2568" t="s">
        <v>52</v>
      </c>
      <c r="J2568">
        <v>20867.5</v>
      </c>
      <c r="K2568">
        <v>0</v>
      </c>
      <c r="L2568" t="s">
        <v>5224</v>
      </c>
      <c r="M2568" t="s">
        <v>4300</v>
      </c>
      <c r="O2568">
        <v>0</v>
      </c>
      <c r="P2568" t="s">
        <v>20</v>
      </c>
      <c r="Q2568">
        <v>0</v>
      </c>
      <c r="R2568" s="48">
        <v>1.6666666666666607E-2</v>
      </c>
      <c r="S2568">
        <v>0</v>
      </c>
    </row>
    <row r="2569" spans="1:19" x14ac:dyDescent="0.25">
      <c r="A2569" t="s">
        <v>5291</v>
      </c>
      <c r="B2569" t="s">
        <v>5292</v>
      </c>
      <c r="C2569">
        <v>6086</v>
      </c>
      <c r="D2569" t="s">
        <v>96</v>
      </c>
      <c r="E2569" t="s">
        <v>16</v>
      </c>
      <c r="F2569" t="s">
        <v>23</v>
      </c>
      <c r="G2569" t="s">
        <v>23</v>
      </c>
      <c r="H2569" t="s">
        <v>96</v>
      </c>
      <c r="I2569" t="s">
        <v>52</v>
      </c>
      <c r="J2569">
        <v>20867.5</v>
      </c>
      <c r="K2569">
        <v>0</v>
      </c>
      <c r="L2569" t="s">
        <v>5224</v>
      </c>
      <c r="M2569" t="s">
        <v>4300</v>
      </c>
      <c r="O2569">
        <v>0</v>
      </c>
      <c r="P2569" t="s">
        <v>20</v>
      </c>
      <c r="Q2569">
        <v>0</v>
      </c>
      <c r="R2569" s="48">
        <v>1.6666666666666607E-2</v>
      </c>
      <c r="S2569">
        <v>0</v>
      </c>
    </row>
    <row r="2570" spans="1:19" x14ac:dyDescent="0.25">
      <c r="A2570" t="s">
        <v>5293</v>
      </c>
      <c r="B2570" t="s">
        <v>5294</v>
      </c>
      <c r="C2570">
        <v>6086</v>
      </c>
      <c r="D2570" t="s">
        <v>96</v>
      </c>
      <c r="E2570" t="s">
        <v>16</v>
      </c>
      <c r="F2570" t="s">
        <v>23</v>
      </c>
      <c r="G2570" t="s">
        <v>23</v>
      </c>
      <c r="H2570" t="s">
        <v>96</v>
      </c>
      <c r="I2570" t="s">
        <v>52</v>
      </c>
      <c r="J2570">
        <v>20867.5</v>
      </c>
      <c r="K2570">
        <v>0</v>
      </c>
      <c r="L2570" t="s">
        <v>5224</v>
      </c>
      <c r="M2570" t="s">
        <v>4300</v>
      </c>
      <c r="O2570">
        <v>0</v>
      </c>
      <c r="P2570" t="s">
        <v>20</v>
      </c>
      <c r="Q2570">
        <v>0</v>
      </c>
      <c r="R2570" s="48">
        <v>1.6666666666666607E-2</v>
      </c>
      <c r="S2570">
        <v>0</v>
      </c>
    </row>
    <row r="2571" spans="1:19" x14ac:dyDescent="0.25">
      <c r="A2571" t="s">
        <v>5295</v>
      </c>
      <c r="B2571" t="s">
        <v>5296</v>
      </c>
      <c r="C2571">
        <v>6086</v>
      </c>
      <c r="D2571" t="s">
        <v>96</v>
      </c>
      <c r="E2571" t="s">
        <v>16</v>
      </c>
      <c r="F2571" t="s">
        <v>23</v>
      </c>
      <c r="G2571" t="s">
        <v>23</v>
      </c>
      <c r="H2571" t="s">
        <v>96</v>
      </c>
      <c r="I2571" t="s">
        <v>52</v>
      </c>
      <c r="J2571">
        <v>20867.5</v>
      </c>
      <c r="K2571">
        <v>0</v>
      </c>
      <c r="L2571" t="s">
        <v>5224</v>
      </c>
      <c r="M2571" t="s">
        <v>4300</v>
      </c>
      <c r="O2571">
        <v>0</v>
      </c>
      <c r="P2571" t="s">
        <v>20</v>
      </c>
      <c r="Q2571">
        <v>0</v>
      </c>
      <c r="R2571" s="48">
        <v>1.6666666666666607E-2</v>
      </c>
      <c r="S2571">
        <v>0</v>
      </c>
    </row>
    <row r="2572" spans="1:19" x14ac:dyDescent="0.25">
      <c r="A2572" t="s">
        <v>5297</v>
      </c>
      <c r="B2572" t="s">
        <v>5298</v>
      </c>
      <c r="C2572">
        <v>6086</v>
      </c>
      <c r="D2572" t="s">
        <v>96</v>
      </c>
      <c r="E2572" t="s">
        <v>16</v>
      </c>
      <c r="F2572" t="s">
        <v>23</v>
      </c>
      <c r="G2572" t="s">
        <v>23</v>
      </c>
      <c r="H2572" t="s">
        <v>96</v>
      </c>
      <c r="I2572" t="s">
        <v>52</v>
      </c>
      <c r="J2572">
        <v>20867.5</v>
      </c>
      <c r="K2572">
        <v>0</v>
      </c>
      <c r="L2572" t="s">
        <v>5224</v>
      </c>
      <c r="M2572" t="s">
        <v>4300</v>
      </c>
      <c r="O2572">
        <v>0</v>
      </c>
      <c r="P2572" t="s">
        <v>20</v>
      </c>
      <c r="Q2572">
        <v>0</v>
      </c>
      <c r="R2572" s="48">
        <v>1.6666666666666607E-2</v>
      </c>
      <c r="S2572">
        <v>0</v>
      </c>
    </row>
    <row r="2573" spans="1:19" x14ac:dyDescent="0.25">
      <c r="A2573" t="s">
        <v>5299</v>
      </c>
      <c r="B2573" t="s">
        <v>5300</v>
      </c>
      <c r="C2573">
        <v>6086</v>
      </c>
      <c r="D2573" t="s">
        <v>96</v>
      </c>
      <c r="E2573" t="s">
        <v>16</v>
      </c>
      <c r="F2573" t="s">
        <v>23</v>
      </c>
      <c r="G2573" t="s">
        <v>23</v>
      </c>
      <c r="H2573" t="s">
        <v>96</v>
      </c>
      <c r="I2573" t="s">
        <v>52</v>
      </c>
      <c r="J2573">
        <v>20867.5</v>
      </c>
      <c r="K2573">
        <v>0</v>
      </c>
      <c r="L2573" t="s">
        <v>5224</v>
      </c>
      <c r="M2573" t="s">
        <v>4300</v>
      </c>
      <c r="O2573">
        <v>0</v>
      </c>
      <c r="P2573" t="s">
        <v>20</v>
      </c>
      <c r="Q2573">
        <v>0</v>
      </c>
      <c r="R2573" s="48">
        <v>1.0555555555555429E-2</v>
      </c>
      <c r="S2573">
        <v>0</v>
      </c>
    </row>
    <row r="2574" spans="1:19" x14ac:dyDescent="0.25">
      <c r="A2574" t="s">
        <v>5301</v>
      </c>
      <c r="B2574" t="s">
        <v>5302</v>
      </c>
      <c r="C2574">
        <v>6086</v>
      </c>
      <c r="D2574" t="s">
        <v>96</v>
      </c>
      <c r="E2574" t="s">
        <v>16</v>
      </c>
      <c r="F2574" t="s">
        <v>23</v>
      </c>
      <c r="G2574" t="s">
        <v>23</v>
      </c>
      <c r="H2574" t="s">
        <v>96</v>
      </c>
      <c r="I2574" t="s">
        <v>52</v>
      </c>
      <c r="J2574">
        <v>20867.5</v>
      </c>
      <c r="K2574">
        <v>0</v>
      </c>
      <c r="L2574" t="s">
        <v>5224</v>
      </c>
      <c r="M2574" t="s">
        <v>4300</v>
      </c>
      <c r="O2574">
        <v>0</v>
      </c>
      <c r="P2574" t="s">
        <v>20</v>
      </c>
      <c r="Q2574">
        <v>0</v>
      </c>
      <c r="R2574" s="48">
        <v>1.6666666666666607E-2</v>
      </c>
      <c r="S2574">
        <v>0</v>
      </c>
    </row>
    <row r="2575" spans="1:19" x14ac:dyDescent="0.25">
      <c r="A2575" t="s">
        <v>2269</v>
      </c>
      <c r="B2575" t="s">
        <v>2270</v>
      </c>
      <c r="C2575">
        <v>6086</v>
      </c>
      <c r="D2575" t="s">
        <v>96</v>
      </c>
      <c r="E2575" t="s">
        <v>16</v>
      </c>
      <c r="F2575" t="s">
        <v>23</v>
      </c>
      <c r="G2575" t="s">
        <v>23</v>
      </c>
      <c r="H2575" t="s">
        <v>96</v>
      </c>
      <c r="I2575" t="s">
        <v>52</v>
      </c>
      <c r="J2575">
        <v>20867.5</v>
      </c>
      <c r="K2575">
        <v>0</v>
      </c>
      <c r="L2575" t="s">
        <v>5224</v>
      </c>
      <c r="M2575" t="s">
        <v>4300</v>
      </c>
      <c r="O2575">
        <v>0</v>
      </c>
      <c r="P2575" t="s">
        <v>20</v>
      </c>
      <c r="Q2575">
        <v>0</v>
      </c>
      <c r="R2575" s="48">
        <v>1.6666666666666607E-2</v>
      </c>
      <c r="S2575">
        <v>0</v>
      </c>
    </row>
    <row r="2576" spans="1:19" x14ac:dyDescent="0.25">
      <c r="A2576" t="s">
        <v>2271</v>
      </c>
      <c r="B2576" t="s">
        <v>2272</v>
      </c>
      <c r="C2576">
        <v>6086</v>
      </c>
      <c r="D2576" t="s">
        <v>96</v>
      </c>
      <c r="E2576" t="s">
        <v>16</v>
      </c>
      <c r="F2576" t="s">
        <v>23</v>
      </c>
      <c r="G2576" t="s">
        <v>23</v>
      </c>
      <c r="H2576" t="s">
        <v>96</v>
      </c>
      <c r="I2576" t="s">
        <v>52</v>
      </c>
      <c r="J2576">
        <v>20867.5</v>
      </c>
      <c r="K2576">
        <v>0</v>
      </c>
      <c r="L2576" t="s">
        <v>5224</v>
      </c>
      <c r="M2576" t="s">
        <v>4300</v>
      </c>
      <c r="O2576">
        <v>0</v>
      </c>
      <c r="P2576" t="s">
        <v>20</v>
      </c>
      <c r="Q2576">
        <v>0</v>
      </c>
      <c r="R2576" s="48">
        <v>1.6666666666666607E-2</v>
      </c>
      <c r="S2576">
        <v>0</v>
      </c>
    </row>
    <row r="2577" spans="1:19" x14ac:dyDescent="0.25">
      <c r="A2577" t="s">
        <v>2273</v>
      </c>
      <c r="B2577" t="s">
        <v>2274</v>
      </c>
      <c r="C2577">
        <v>6086</v>
      </c>
      <c r="D2577" t="s">
        <v>96</v>
      </c>
      <c r="E2577" t="s">
        <v>16</v>
      </c>
      <c r="F2577" t="s">
        <v>23</v>
      </c>
      <c r="G2577" t="s">
        <v>23</v>
      </c>
      <c r="H2577" t="s">
        <v>96</v>
      </c>
      <c r="I2577" t="s">
        <v>52</v>
      </c>
      <c r="J2577">
        <v>20867.5</v>
      </c>
      <c r="K2577">
        <v>0</v>
      </c>
      <c r="L2577" t="s">
        <v>5224</v>
      </c>
      <c r="M2577" t="s">
        <v>4300</v>
      </c>
      <c r="O2577">
        <v>0</v>
      </c>
      <c r="P2577" t="s">
        <v>20</v>
      </c>
      <c r="Q2577">
        <v>0</v>
      </c>
      <c r="R2577" s="48">
        <v>1.6666666666666607E-2</v>
      </c>
      <c r="S2577">
        <v>0</v>
      </c>
    </row>
    <row r="2578" spans="1:19" x14ac:dyDescent="0.25">
      <c r="A2578" t="s">
        <v>2275</v>
      </c>
      <c r="B2578" t="s">
        <v>2276</v>
      </c>
      <c r="C2578">
        <v>6086</v>
      </c>
      <c r="D2578" t="s">
        <v>96</v>
      </c>
      <c r="E2578" t="s">
        <v>16</v>
      </c>
      <c r="F2578" t="s">
        <v>23</v>
      </c>
      <c r="G2578" t="s">
        <v>23</v>
      </c>
      <c r="H2578" t="s">
        <v>96</v>
      </c>
      <c r="I2578" t="s">
        <v>52</v>
      </c>
      <c r="J2578">
        <v>20867.5</v>
      </c>
      <c r="K2578">
        <v>0</v>
      </c>
      <c r="L2578" t="s">
        <v>5224</v>
      </c>
      <c r="M2578" t="s">
        <v>4300</v>
      </c>
      <c r="O2578">
        <v>0</v>
      </c>
      <c r="P2578" t="s">
        <v>20</v>
      </c>
      <c r="Q2578">
        <v>0</v>
      </c>
      <c r="R2578" s="48">
        <v>1.6666666666666607E-2</v>
      </c>
      <c r="S2578">
        <v>0</v>
      </c>
    </row>
    <row r="2579" spans="1:19" x14ac:dyDescent="0.25">
      <c r="A2579" t="s">
        <v>5303</v>
      </c>
      <c r="B2579" t="s">
        <v>5304</v>
      </c>
      <c r="C2579">
        <v>6086</v>
      </c>
      <c r="D2579" t="s">
        <v>96</v>
      </c>
      <c r="E2579" t="s">
        <v>16</v>
      </c>
      <c r="F2579" t="s">
        <v>23</v>
      </c>
      <c r="G2579" t="s">
        <v>23</v>
      </c>
      <c r="H2579" t="s">
        <v>96</v>
      </c>
      <c r="I2579" t="s">
        <v>52</v>
      </c>
      <c r="J2579">
        <v>20867.5</v>
      </c>
      <c r="K2579">
        <v>0</v>
      </c>
      <c r="L2579" t="s">
        <v>5224</v>
      </c>
      <c r="M2579" t="s">
        <v>4300</v>
      </c>
      <c r="O2579">
        <v>0</v>
      </c>
      <c r="P2579" t="s">
        <v>20</v>
      </c>
      <c r="Q2579">
        <v>0</v>
      </c>
      <c r="R2579" s="48">
        <v>1.5000000000002345E-2</v>
      </c>
      <c r="S2579">
        <v>0</v>
      </c>
    </row>
    <row r="2580" spans="1:19" x14ac:dyDescent="0.25">
      <c r="A2580" t="s">
        <v>5305</v>
      </c>
      <c r="B2580" t="s">
        <v>5306</v>
      </c>
      <c r="C2580">
        <v>6086</v>
      </c>
      <c r="D2580" t="s">
        <v>96</v>
      </c>
      <c r="E2580" t="s">
        <v>16</v>
      </c>
      <c r="F2580" t="s">
        <v>23</v>
      </c>
      <c r="G2580" t="s">
        <v>23</v>
      </c>
      <c r="H2580" t="s">
        <v>96</v>
      </c>
      <c r="I2580" t="s">
        <v>52</v>
      </c>
      <c r="J2580">
        <v>20867.5</v>
      </c>
      <c r="K2580">
        <v>0</v>
      </c>
      <c r="L2580" t="s">
        <v>5224</v>
      </c>
      <c r="M2580" t="s">
        <v>4300</v>
      </c>
      <c r="O2580">
        <v>0</v>
      </c>
      <c r="P2580" t="s">
        <v>20</v>
      </c>
      <c r="Q2580">
        <v>0</v>
      </c>
      <c r="R2580" s="48">
        <v>1.6666666666666607E-2</v>
      </c>
      <c r="S2580">
        <v>0</v>
      </c>
    </row>
    <row r="2581" spans="1:19" x14ac:dyDescent="0.25">
      <c r="A2581" t="s">
        <v>5307</v>
      </c>
      <c r="B2581" t="s">
        <v>5308</v>
      </c>
      <c r="C2581">
        <v>6086</v>
      </c>
      <c r="D2581" t="s">
        <v>96</v>
      </c>
      <c r="E2581" t="s">
        <v>16</v>
      </c>
      <c r="F2581" t="s">
        <v>23</v>
      </c>
      <c r="G2581" t="s">
        <v>23</v>
      </c>
      <c r="H2581" t="s">
        <v>96</v>
      </c>
      <c r="I2581" t="s">
        <v>52</v>
      </c>
      <c r="J2581">
        <v>20867.5</v>
      </c>
      <c r="K2581">
        <v>0</v>
      </c>
      <c r="L2581" t="s">
        <v>5224</v>
      </c>
      <c r="M2581" t="s">
        <v>4300</v>
      </c>
      <c r="O2581">
        <v>0</v>
      </c>
      <c r="P2581" t="s">
        <v>20</v>
      </c>
      <c r="Q2581">
        <v>0</v>
      </c>
      <c r="R2581" s="48">
        <v>1.6666666666666607E-2</v>
      </c>
      <c r="S2581">
        <v>0</v>
      </c>
    </row>
    <row r="2582" spans="1:19" x14ac:dyDescent="0.25">
      <c r="A2582" t="s">
        <v>5309</v>
      </c>
      <c r="B2582" t="s">
        <v>5310</v>
      </c>
      <c r="C2582">
        <v>6086</v>
      </c>
      <c r="D2582" t="s">
        <v>96</v>
      </c>
      <c r="E2582" t="s">
        <v>16</v>
      </c>
      <c r="F2582" t="s">
        <v>23</v>
      </c>
      <c r="G2582" t="s">
        <v>23</v>
      </c>
      <c r="H2582" t="s">
        <v>96</v>
      </c>
      <c r="I2582" t="s">
        <v>52</v>
      </c>
      <c r="J2582">
        <v>20867.5</v>
      </c>
      <c r="K2582">
        <v>0</v>
      </c>
      <c r="L2582" t="s">
        <v>5224</v>
      </c>
      <c r="M2582" t="s">
        <v>4300</v>
      </c>
      <c r="O2582">
        <v>0</v>
      </c>
      <c r="P2582" t="s">
        <v>20</v>
      </c>
      <c r="Q2582">
        <v>0</v>
      </c>
      <c r="R2582" s="48">
        <v>1.6666666666666607E-2</v>
      </c>
      <c r="S2582">
        <v>0</v>
      </c>
    </row>
    <row r="2583" spans="1:19" x14ac:dyDescent="0.25">
      <c r="A2583" t="s">
        <v>5311</v>
      </c>
      <c r="B2583" t="s">
        <v>5312</v>
      </c>
      <c r="C2583">
        <v>6086</v>
      </c>
      <c r="D2583" t="s">
        <v>96</v>
      </c>
      <c r="E2583" t="s">
        <v>16</v>
      </c>
      <c r="F2583" t="s">
        <v>23</v>
      </c>
      <c r="G2583" t="s">
        <v>23</v>
      </c>
      <c r="H2583" t="s">
        <v>96</v>
      </c>
      <c r="I2583" t="s">
        <v>52</v>
      </c>
      <c r="J2583">
        <v>20867.5</v>
      </c>
      <c r="K2583">
        <v>0</v>
      </c>
      <c r="L2583" t="s">
        <v>5224</v>
      </c>
      <c r="M2583" t="s">
        <v>4300</v>
      </c>
      <c r="O2583">
        <v>0</v>
      </c>
      <c r="P2583" t="s">
        <v>20</v>
      </c>
      <c r="Q2583">
        <v>0</v>
      </c>
      <c r="R2583" s="48">
        <v>1.6666666666666607E-2</v>
      </c>
      <c r="S2583">
        <v>0</v>
      </c>
    </row>
    <row r="2584" spans="1:19" x14ac:dyDescent="0.25">
      <c r="A2584" t="s">
        <v>5313</v>
      </c>
      <c r="B2584" t="s">
        <v>5314</v>
      </c>
      <c r="C2584">
        <v>6086</v>
      </c>
      <c r="D2584" t="s">
        <v>96</v>
      </c>
      <c r="E2584" t="s">
        <v>16</v>
      </c>
      <c r="F2584" t="s">
        <v>23</v>
      </c>
      <c r="G2584" t="s">
        <v>23</v>
      </c>
      <c r="H2584" t="s">
        <v>96</v>
      </c>
      <c r="I2584" t="s">
        <v>52</v>
      </c>
      <c r="J2584">
        <v>20867.5</v>
      </c>
      <c r="K2584">
        <v>0</v>
      </c>
      <c r="L2584" t="s">
        <v>5224</v>
      </c>
      <c r="M2584" t="s">
        <v>4300</v>
      </c>
      <c r="O2584">
        <v>0</v>
      </c>
      <c r="P2584" t="s">
        <v>20</v>
      </c>
      <c r="Q2584">
        <v>0</v>
      </c>
      <c r="R2584" s="48">
        <v>1.4722222222220083E-2</v>
      </c>
      <c r="S2584">
        <v>0</v>
      </c>
    </row>
    <row r="2585" spans="1:19" x14ac:dyDescent="0.25">
      <c r="A2585" t="s">
        <v>5315</v>
      </c>
      <c r="B2585" t="s">
        <v>5316</v>
      </c>
      <c r="C2585">
        <v>6086</v>
      </c>
      <c r="D2585" t="s">
        <v>96</v>
      </c>
      <c r="E2585" t="s">
        <v>16</v>
      </c>
      <c r="F2585" t="s">
        <v>23</v>
      </c>
      <c r="G2585" t="s">
        <v>23</v>
      </c>
      <c r="H2585" t="s">
        <v>96</v>
      </c>
      <c r="I2585" t="s">
        <v>52</v>
      </c>
      <c r="J2585">
        <v>20867.5</v>
      </c>
      <c r="K2585">
        <v>0</v>
      </c>
      <c r="L2585" t="s">
        <v>5224</v>
      </c>
      <c r="M2585" t="s">
        <v>4300</v>
      </c>
      <c r="O2585">
        <v>0</v>
      </c>
      <c r="P2585" t="s">
        <v>20</v>
      </c>
      <c r="Q2585">
        <v>0</v>
      </c>
      <c r="R2585" s="48">
        <v>1.6666666666666607E-2</v>
      </c>
      <c r="S2585">
        <v>0</v>
      </c>
    </row>
    <row r="2586" spans="1:19" x14ac:dyDescent="0.25">
      <c r="A2586" t="s">
        <v>5317</v>
      </c>
      <c r="B2586" t="s">
        <v>5318</v>
      </c>
      <c r="C2586">
        <v>6086</v>
      </c>
      <c r="D2586" t="s">
        <v>96</v>
      </c>
      <c r="E2586" t="s">
        <v>16</v>
      </c>
      <c r="F2586" t="s">
        <v>23</v>
      </c>
      <c r="G2586" t="s">
        <v>23</v>
      </c>
      <c r="H2586" t="s">
        <v>96</v>
      </c>
      <c r="I2586" t="s">
        <v>52</v>
      </c>
      <c r="J2586">
        <v>20867.5</v>
      </c>
      <c r="K2586">
        <v>0</v>
      </c>
      <c r="L2586" t="s">
        <v>5224</v>
      </c>
      <c r="M2586" t="s">
        <v>4300</v>
      </c>
      <c r="O2586">
        <v>0</v>
      </c>
      <c r="P2586" t="s">
        <v>20</v>
      </c>
      <c r="Q2586">
        <v>0</v>
      </c>
      <c r="R2586" s="48">
        <v>1.6666666666669272E-2</v>
      </c>
      <c r="S2586">
        <v>0</v>
      </c>
    </row>
    <row r="2587" spans="1:19" x14ac:dyDescent="0.25">
      <c r="A2587" t="s">
        <v>5319</v>
      </c>
      <c r="B2587" t="s">
        <v>5320</v>
      </c>
      <c r="C2587">
        <v>6086</v>
      </c>
      <c r="D2587" t="s">
        <v>96</v>
      </c>
      <c r="E2587" t="s">
        <v>16</v>
      </c>
      <c r="F2587" t="s">
        <v>23</v>
      </c>
      <c r="G2587" t="s">
        <v>23</v>
      </c>
      <c r="H2587" t="s">
        <v>96</v>
      </c>
      <c r="I2587" t="s">
        <v>52</v>
      </c>
      <c r="J2587">
        <v>20867.5</v>
      </c>
      <c r="K2587">
        <v>0</v>
      </c>
      <c r="L2587" t="s">
        <v>5224</v>
      </c>
      <c r="M2587" t="s">
        <v>4300</v>
      </c>
      <c r="O2587">
        <v>0</v>
      </c>
      <c r="P2587" t="s">
        <v>20</v>
      </c>
      <c r="Q2587">
        <v>0</v>
      </c>
      <c r="R2587" s="48">
        <v>1.6666666666666607E-2</v>
      </c>
      <c r="S2587">
        <v>0</v>
      </c>
    </row>
    <row r="2588" spans="1:19" x14ac:dyDescent="0.25">
      <c r="A2588" t="s">
        <v>5321</v>
      </c>
      <c r="B2588" t="s">
        <v>5322</v>
      </c>
      <c r="C2588">
        <v>6086</v>
      </c>
      <c r="D2588" t="s">
        <v>96</v>
      </c>
      <c r="E2588" t="s">
        <v>16</v>
      </c>
      <c r="F2588" t="s">
        <v>23</v>
      </c>
      <c r="G2588" t="s">
        <v>23</v>
      </c>
      <c r="H2588" t="s">
        <v>96</v>
      </c>
      <c r="I2588" t="s">
        <v>52</v>
      </c>
      <c r="J2588">
        <v>20867.5</v>
      </c>
      <c r="K2588">
        <v>0</v>
      </c>
      <c r="L2588" t="s">
        <v>5224</v>
      </c>
      <c r="M2588" t="s">
        <v>4300</v>
      </c>
      <c r="O2588">
        <v>0</v>
      </c>
      <c r="P2588" t="s">
        <v>20</v>
      </c>
      <c r="Q2588">
        <v>0</v>
      </c>
      <c r="R2588" s="48">
        <v>1.6666666666666607E-2</v>
      </c>
      <c r="S2588">
        <v>0</v>
      </c>
    </row>
    <row r="2589" spans="1:19" x14ac:dyDescent="0.25">
      <c r="A2589" t="s">
        <v>5323</v>
      </c>
      <c r="B2589" t="s">
        <v>5324</v>
      </c>
      <c r="C2589">
        <v>6086</v>
      </c>
      <c r="D2589" t="s">
        <v>96</v>
      </c>
      <c r="E2589" t="s">
        <v>16</v>
      </c>
      <c r="F2589" t="s">
        <v>23</v>
      </c>
      <c r="G2589" t="s">
        <v>23</v>
      </c>
      <c r="H2589" t="s">
        <v>96</v>
      </c>
      <c r="I2589" t="s">
        <v>52</v>
      </c>
      <c r="J2589">
        <v>20867.5</v>
      </c>
      <c r="K2589">
        <v>0</v>
      </c>
      <c r="L2589" t="s">
        <v>5224</v>
      </c>
      <c r="M2589" t="s">
        <v>4300</v>
      </c>
      <c r="O2589">
        <v>0</v>
      </c>
      <c r="P2589" t="s">
        <v>20</v>
      </c>
      <c r="Q2589">
        <v>0</v>
      </c>
      <c r="R2589" s="48">
        <v>1.6666666666666607E-2</v>
      </c>
      <c r="S2589">
        <v>0</v>
      </c>
    </row>
    <row r="2590" spans="1:19" x14ac:dyDescent="0.25">
      <c r="A2590" t="s">
        <v>5325</v>
      </c>
      <c r="B2590" t="s">
        <v>5326</v>
      </c>
      <c r="C2590">
        <v>6086</v>
      </c>
      <c r="D2590" t="s">
        <v>96</v>
      </c>
      <c r="E2590" t="s">
        <v>16</v>
      </c>
      <c r="F2590" t="s">
        <v>23</v>
      </c>
      <c r="G2590" t="s">
        <v>23</v>
      </c>
      <c r="H2590" t="s">
        <v>96</v>
      </c>
      <c r="I2590" t="s">
        <v>52</v>
      </c>
      <c r="J2590">
        <v>20867.5</v>
      </c>
      <c r="K2590">
        <v>0</v>
      </c>
      <c r="L2590" t="s">
        <v>5224</v>
      </c>
      <c r="M2590" t="s">
        <v>4300</v>
      </c>
      <c r="O2590">
        <v>0</v>
      </c>
      <c r="P2590" t="s">
        <v>20</v>
      </c>
      <c r="Q2590">
        <v>0</v>
      </c>
      <c r="R2590" s="48">
        <v>9.4444444444423681E-3</v>
      </c>
      <c r="S2590">
        <v>0</v>
      </c>
    </row>
    <row r="2591" spans="1:19" x14ac:dyDescent="0.25">
      <c r="A2591" t="s">
        <v>5327</v>
      </c>
      <c r="B2591" t="s">
        <v>5328</v>
      </c>
      <c r="C2591">
        <v>6086</v>
      </c>
      <c r="D2591" t="s">
        <v>96</v>
      </c>
      <c r="E2591" t="s">
        <v>16</v>
      </c>
      <c r="F2591" t="s">
        <v>23</v>
      </c>
      <c r="G2591" t="s">
        <v>23</v>
      </c>
      <c r="H2591" t="s">
        <v>96</v>
      </c>
      <c r="I2591" t="s">
        <v>52</v>
      </c>
      <c r="J2591">
        <v>20867.5</v>
      </c>
      <c r="K2591">
        <v>0</v>
      </c>
      <c r="L2591" t="s">
        <v>5224</v>
      </c>
      <c r="M2591" t="s">
        <v>4300</v>
      </c>
      <c r="O2591">
        <v>0</v>
      </c>
      <c r="P2591" t="s">
        <v>20</v>
      </c>
      <c r="Q2591">
        <v>0</v>
      </c>
      <c r="R2591" s="48">
        <v>1.6666666666666607E-2</v>
      </c>
      <c r="S2591">
        <v>0</v>
      </c>
    </row>
    <row r="2592" spans="1:19" x14ac:dyDescent="0.25">
      <c r="A2592" t="s">
        <v>5329</v>
      </c>
      <c r="B2592" t="s">
        <v>5330</v>
      </c>
      <c r="C2592">
        <v>6086</v>
      </c>
      <c r="D2592" t="s">
        <v>96</v>
      </c>
      <c r="E2592" t="s">
        <v>16</v>
      </c>
      <c r="F2592" t="s">
        <v>23</v>
      </c>
      <c r="G2592" t="s">
        <v>23</v>
      </c>
      <c r="H2592" t="s">
        <v>96</v>
      </c>
      <c r="I2592" t="s">
        <v>52</v>
      </c>
      <c r="J2592">
        <v>20867.5</v>
      </c>
      <c r="K2592">
        <v>0</v>
      </c>
      <c r="L2592" t="s">
        <v>5224</v>
      </c>
      <c r="M2592" t="s">
        <v>4300</v>
      </c>
      <c r="O2592">
        <v>0</v>
      </c>
      <c r="P2592" t="s">
        <v>20</v>
      </c>
      <c r="Q2592">
        <v>0</v>
      </c>
      <c r="R2592" s="48">
        <v>1.6666666666666607E-2</v>
      </c>
      <c r="S2592">
        <v>0</v>
      </c>
    </row>
    <row r="2593" spans="1:19" x14ac:dyDescent="0.25">
      <c r="A2593" t="s">
        <v>5331</v>
      </c>
      <c r="B2593" t="s">
        <v>5332</v>
      </c>
      <c r="C2593">
        <v>6086</v>
      </c>
      <c r="D2593" t="s">
        <v>96</v>
      </c>
      <c r="E2593" t="s">
        <v>16</v>
      </c>
      <c r="F2593" t="s">
        <v>23</v>
      </c>
      <c r="G2593" t="s">
        <v>23</v>
      </c>
      <c r="H2593" t="s">
        <v>96</v>
      </c>
      <c r="I2593" t="s">
        <v>52</v>
      </c>
      <c r="J2593">
        <v>20867.5</v>
      </c>
      <c r="K2593">
        <v>0</v>
      </c>
      <c r="L2593" t="s">
        <v>5224</v>
      </c>
      <c r="M2593" t="s">
        <v>4300</v>
      </c>
      <c r="O2593">
        <v>0</v>
      </c>
      <c r="P2593" t="s">
        <v>20</v>
      </c>
      <c r="Q2593">
        <v>0</v>
      </c>
      <c r="R2593" s="48">
        <v>1.6666666666666607E-2</v>
      </c>
      <c r="S2593">
        <v>0</v>
      </c>
    </row>
    <row r="2594" spans="1:19" x14ac:dyDescent="0.25">
      <c r="A2594" t="s">
        <v>5333</v>
      </c>
      <c r="B2594" t="s">
        <v>5334</v>
      </c>
      <c r="C2594">
        <v>6086</v>
      </c>
      <c r="D2594" t="s">
        <v>96</v>
      </c>
      <c r="E2594" t="s">
        <v>16</v>
      </c>
      <c r="F2594" t="s">
        <v>23</v>
      </c>
      <c r="G2594" t="s">
        <v>23</v>
      </c>
      <c r="H2594" t="s">
        <v>96</v>
      </c>
      <c r="I2594" t="s">
        <v>52</v>
      </c>
      <c r="J2594">
        <v>20867.5</v>
      </c>
      <c r="K2594">
        <v>0</v>
      </c>
      <c r="L2594" t="s">
        <v>5224</v>
      </c>
      <c r="M2594" t="s">
        <v>4300</v>
      </c>
      <c r="O2594">
        <v>0</v>
      </c>
      <c r="P2594" t="s">
        <v>20</v>
      </c>
      <c r="Q2594">
        <v>0</v>
      </c>
      <c r="R2594" s="48">
        <v>1.6666666666666607E-2</v>
      </c>
      <c r="S2594">
        <v>0</v>
      </c>
    </row>
    <row r="2595" spans="1:19" x14ac:dyDescent="0.25">
      <c r="A2595" t="s">
        <v>5335</v>
      </c>
      <c r="B2595" t="s">
        <v>5336</v>
      </c>
      <c r="C2595">
        <v>6086</v>
      </c>
      <c r="D2595" t="s">
        <v>96</v>
      </c>
      <c r="E2595" t="s">
        <v>16</v>
      </c>
      <c r="F2595" t="s">
        <v>23</v>
      </c>
      <c r="G2595" t="s">
        <v>23</v>
      </c>
      <c r="H2595" t="s">
        <v>96</v>
      </c>
      <c r="I2595" t="s">
        <v>52</v>
      </c>
      <c r="J2595">
        <v>20867.5</v>
      </c>
      <c r="K2595">
        <v>0</v>
      </c>
      <c r="L2595" t="s">
        <v>5224</v>
      </c>
      <c r="M2595" t="s">
        <v>4300</v>
      </c>
      <c r="O2595">
        <v>0</v>
      </c>
      <c r="P2595" t="s">
        <v>20</v>
      </c>
      <c r="Q2595">
        <v>0</v>
      </c>
      <c r="R2595" s="48">
        <v>1.4722222222222747E-2</v>
      </c>
      <c r="S2595">
        <v>0</v>
      </c>
    </row>
    <row r="2596" spans="1:19" x14ac:dyDescent="0.25">
      <c r="A2596" t="s">
        <v>5337</v>
      </c>
      <c r="B2596" t="s">
        <v>5338</v>
      </c>
      <c r="C2596">
        <v>6086</v>
      </c>
      <c r="D2596" t="s">
        <v>96</v>
      </c>
      <c r="E2596" t="s">
        <v>16</v>
      </c>
      <c r="F2596" t="s">
        <v>23</v>
      </c>
      <c r="G2596" t="s">
        <v>23</v>
      </c>
      <c r="H2596" t="s">
        <v>96</v>
      </c>
      <c r="I2596" t="s">
        <v>52</v>
      </c>
      <c r="J2596">
        <v>20867.5</v>
      </c>
      <c r="K2596">
        <v>0</v>
      </c>
      <c r="L2596" t="s">
        <v>5224</v>
      </c>
      <c r="M2596" t="s">
        <v>4300</v>
      </c>
      <c r="O2596">
        <v>0</v>
      </c>
      <c r="P2596" t="s">
        <v>20</v>
      </c>
      <c r="Q2596">
        <v>0</v>
      </c>
      <c r="R2596" s="48">
        <v>1.6666666666666607E-2</v>
      </c>
      <c r="S2596">
        <v>0</v>
      </c>
    </row>
    <row r="2597" spans="1:19" x14ac:dyDescent="0.25">
      <c r="A2597" t="s">
        <v>5339</v>
      </c>
      <c r="B2597" t="s">
        <v>5340</v>
      </c>
      <c r="C2597">
        <v>6086</v>
      </c>
      <c r="D2597" t="s">
        <v>96</v>
      </c>
      <c r="E2597" t="s">
        <v>16</v>
      </c>
      <c r="F2597" t="s">
        <v>23</v>
      </c>
      <c r="G2597" t="s">
        <v>23</v>
      </c>
      <c r="H2597" t="s">
        <v>96</v>
      </c>
      <c r="I2597" t="s">
        <v>52</v>
      </c>
      <c r="J2597">
        <v>20867.5</v>
      </c>
      <c r="K2597">
        <v>0</v>
      </c>
      <c r="L2597" t="s">
        <v>5224</v>
      </c>
      <c r="M2597" t="s">
        <v>4300</v>
      </c>
      <c r="O2597">
        <v>0</v>
      </c>
      <c r="P2597" t="s">
        <v>20</v>
      </c>
      <c r="Q2597">
        <v>0</v>
      </c>
      <c r="R2597" s="48">
        <v>1.6666666666666607E-2</v>
      </c>
      <c r="S2597">
        <v>0</v>
      </c>
    </row>
    <row r="2598" spans="1:19" x14ac:dyDescent="0.25">
      <c r="A2598" t="s">
        <v>5341</v>
      </c>
      <c r="B2598" t="s">
        <v>5342</v>
      </c>
      <c r="C2598">
        <v>6086</v>
      </c>
      <c r="D2598" t="s">
        <v>96</v>
      </c>
      <c r="E2598" t="s">
        <v>16</v>
      </c>
      <c r="F2598" t="s">
        <v>23</v>
      </c>
      <c r="G2598" t="s">
        <v>23</v>
      </c>
      <c r="H2598" t="s">
        <v>96</v>
      </c>
      <c r="I2598" t="s">
        <v>52</v>
      </c>
      <c r="J2598">
        <v>20867.5</v>
      </c>
      <c r="K2598">
        <v>0</v>
      </c>
      <c r="L2598" t="s">
        <v>5224</v>
      </c>
      <c r="M2598" t="s">
        <v>4300</v>
      </c>
      <c r="O2598">
        <v>0</v>
      </c>
      <c r="P2598" t="s">
        <v>20</v>
      </c>
      <c r="Q2598">
        <v>0</v>
      </c>
      <c r="R2598" s="48">
        <v>1.6666666666666607E-2</v>
      </c>
      <c r="S2598">
        <v>0</v>
      </c>
    </row>
    <row r="2599" spans="1:19" x14ac:dyDescent="0.25">
      <c r="A2599" t="s">
        <v>5343</v>
      </c>
      <c r="B2599" t="s">
        <v>5344</v>
      </c>
      <c r="C2599">
        <v>6086</v>
      </c>
      <c r="D2599" t="s">
        <v>96</v>
      </c>
      <c r="E2599" t="s">
        <v>16</v>
      </c>
      <c r="F2599" t="s">
        <v>23</v>
      </c>
      <c r="G2599" t="s">
        <v>23</v>
      </c>
      <c r="H2599" t="s">
        <v>96</v>
      </c>
      <c r="I2599" t="s">
        <v>52</v>
      </c>
      <c r="J2599">
        <v>20867.5</v>
      </c>
      <c r="K2599">
        <v>0</v>
      </c>
      <c r="L2599" t="s">
        <v>5224</v>
      </c>
      <c r="M2599" t="s">
        <v>4300</v>
      </c>
      <c r="O2599">
        <v>0</v>
      </c>
      <c r="P2599" t="s">
        <v>20</v>
      </c>
      <c r="Q2599">
        <v>0</v>
      </c>
      <c r="R2599" s="48">
        <v>1.6666666666666607E-2</v>
      </c>
      <c r="S2599">
        <v>0</v>
      </c>
    </row>
    <row r="2600" spans="1:19" x14ac:dyDescent="0.25">
      <c r="A2600" t="s">
        <v>5345</v>
      </c>
      <c r="B2600" t="s">
        <v>5346</v>
      </c>
      <c r="C2600">
        <v>6086</v>
      </c>
      <c r="D2600" t="s">
        <v>96</v>
      </c>
      <c r="E2600" t="s">
        <v>16</v>
      </c>
      <c r="F2600" t="s">
        <v>23</v>
      </c>
      <c r="G2600" t="s">
        <v>23</v>
      </c>
      <c r="H2600" t="s">
        <v>96</v>
      </c>
      <c r="I2600" t="s">
        <v>52</v>
      </c>
      <c r="J2600">
        <v>20867.5</v>
      </c>
      <c r="K2600">
        <v>0</v>
      </c>
      <c r="L2600" t="s">
        <v>5224</v>
      </c>
      <c r="M2600" t="s">
        <v>4300</v>
      </c>
      <c r="O2600">
        <v>0</v>
      </c>
      <c r="P2600" t="s">
        <v>20</v>
      </c>
      <c r="Q2600">
        <v>0</v>
      </c>
      <c r="R2600" s="48">
        <v>1.6666666666666607E-2</v>
      </c>
      <c r="S2600">
        <v>0</v>
      </c>
    </row>
    <row r="2601" spans="1:19" x14ac:dyDescent="0.25">
      <c r="A2601" t="s">
        <v>5347</v>
      </c>
      <c r="B2601" t="s">
        <v>5348</v>
      </c>
      <c r="C2601">
        <v>6086</v>
      </c>
      <c r="D2601" t="s">
        <v>96</v>
      </c>
      <c r="E2601" t="s">
        <v>16</v>
      </c>
      <c r="F2601" t="s">
        <v>23</v>
      </c>
      <c r="G2601" t="s">
        <v>23</v>
      </c>
      <c r="H2601" t="s">
        <v>96</v>
      </c>
      <c r="I2601" t="s">
        <v>52</v>
      </c>
      <c r="J2601">
        <v>20867.5</v>
      </c>
      <c r="K2601">
        <v>0</v>
      </c>
      <c r="L2601" t="s">
        <v>5224</v>
      </c>
      <c r="M2601" t="s">
        <v>4300</v>
      </c>
      <c r="O2601">
        <v>0</v>
      </c>
      <c r="P2601" t="s">
        <v>20</v>
      </c>
      <c r="Q2601">
        <v>0</v>
      </c>
      <c r="R2601" s="48">
        <v>1.1388888888888893E-2</v>
      </c>
      <c r="S2601">
        <v>0</v>
      </c>
    </row>
    <row r="2602" spans="1:19" x14ac:dyDescent="0.25">
      <c r="A2602" t="s">
        <v>5349</v>
      </c>
      <c r="B2602" t="s">
        <v>5350</v>
      </c>
      <c r="C2602">
        <v>6086</v>
      </c>
      <c r="D2602" t="s">
        <v>96</v>
      </c>
      <c r="E2602" t="s">
        <v>16</v>
      </c>
      <c r="F2602" t="s">
        <v>23</v>
      </c>
      <c r="G2602" t="s">
        <v>23</v>
      </c>
      <c r="H2602" t="s">
        <v>96</v>
      </c>
      <c r="I2602" t="s">
        <v>52</v>
      </c>
      <c r="J2602">
        <v>20867.5</v>
      </c>
      <c r="K2602">
        <v>0</v>
      </c>
      <c r="L2602" t="s">
        <v>5224</v>
      </c>
      <c r="M2602" t="s">
        <v>4300</v>
      </c>
      <c r="O2602">
        <v>0</v>
      </c>
      <c r="P2602" t="s">
        <v>20</v>
      </c>
      <c r="Q2602">
        <v>0</v>
      </c>
      <c r="R2602" s="48">
        <v>1.6666666666666607E-2</v>
      </c>
      <c r="S2602">
        <v>0</v>
      </c>
    </row>
    <row r="2603" spans="1:19" x14ac:dyDescent="0.25">
      <c r="A2603" t="s">
        <v>5351</v>
      </c>
      <c r="B2603" t="s">
        <v>5352</v>
      </c>
      <c r="C2603">
        <v>6086</v>
      </c>
      <c r="D2603" t="s">
        <v>96</v>
      </c>
      <c r="E2603" t="s">
        <v>16</v>
      </c>
      <c r="F2603" t="s">
        <v>23</v>
      </c>
      <c r="G2603" t="s">
        <v>23</v>
      </c>
      <c r="H2603" t="s">
        <v>96</v>
      </c>
      <c r="I2603" t="s">
        <v>52</v>
      </c>
      <c r="J2603">
        <v>20867.5</v>
      </c>
      <c r="K2603">
        <v>0</v>
      </c>
      <c r="L2603" t="s">
        <v>5224</v>
      </c>
      <c r="M2603" t="s">
        <v>4300</v>
      </c>
      <c r="O2603">
        <v>0</v>
      </c>
      <c r="P2603" t="s">
        <v>20</v>
      </c>
      <c r="Q2603">
        <v>0</v>
      </c>
      <c r="R2603" s="48">
        <v>1.6666666666666607E-2</v>
      </c>
      <c r="S2603">
        <v>0</v>
      </c>
    </row>
    <row r="2604" spans="1:19" x14ac:dyDescent="0.25">
      <c r="A2604" t="s">
        <v>5353</v>
      </c>
      <c r="B2604" t="s">
        <v>5354</v>
      </c>
      <c r="C2604">
        <v>6086</v>
      </c>
      <c r="D2604" t="s">
        <v>96</v>
      </c>
      <c r="E2604" t="s">
        <v>16</v>
      </c>
      <c r="F2604" t="s">
        <v>23</v>
      </c>
      <c r="G2604" t="s">
        <v>23</v>
      </c>
      <c r="H2604" t="s">
        <v>96</v>
      </c>
      <c r="I2604" t="s">
        <v>52</v>
      </c>
      <c r="J2604">
        <v>20867.5</v>
      </c>
      <c r="K2604">
        <v>0</v>
      </c>
      <c r="L2604" t="s">
        <v>5224</v>
      </c>
      <c r="M2604" t="s">
        <v>4300</v>
      </c>
      <c r="O2604">
        <v>0</v>
      </c>
      <c r="P2604" t="s">
        <v>20</v>
      </c>
      <c r="Q2604">
        <v>0</v>
      </c>
      <c r="R2604" s="48">
        <v>1.6666666666666607E-2</v>
      </c>
      <c r="S2604">
        <v>0</v>
      </c>
    </row>
    <row r="2605" spans="1:19" x14ac:dyDescent="0.25">
      <c r="A2605" t="s">
        <v>5355</v>
      </c>
      <c r="B2605" t="s">
        <v>5356</v>
      </c>
      <c r="C2605">
        <v>6086</v>
      </c>
      <c r="D2605" t="s">
        <v>96</v>
      </c>
      <c r="E2605" t="s">
        <v>16</v>
      </c>
      <c r="F2605" t="s">
        <v>23</v>
      </c>
      <c r="G2605" t="s">
        <v>23</v>
      </c>
      <c r="H2605" t="s">
        <v>96</v>
      </c>
      <c r="I2605" t="s">
        <v>52</v>
      </c>
      <c r="J2605">
        <v>20867.5</v>
      </c>
      <c r="K2605">
        <v>0</v>
      </c>
      <c r="L2605" t="s">
        <v>5224</v>
      </c>
      <c r="M2605" t="s">
        <v>4300</v>
      </c>
      <c r="O2605">
        <v>0</v>
      </c>
      <c r="P2605" t="s">
        <v>20</v>
      </c>
      <c r="Q2605">
        <v>0</v>
      </c>
      <c r="R2605" s="48">
        <v>1.6666666666666607E-2</v>
      </c>
      <c r="S2605">
        <v>0</v>
      </c>
    </row>
    <row r="2606" spans="1:19" x14ac:dyDescent="0.25">
      <c r="A2606" t="s">
        <v>5357</v>
      </c>
      <c r="B2606" t="s">
        <v>5358</v>
      </c>
      <c r="C2606">
        <v>6086</v>
      </c>
      <c r="D2606" t="s">
        <v>96</v>
      </c>
      <c r="E2606" t="s">
        <v>16</v>
      </c>
      <c r="F2606" t="s">
        <v>23</v>
      </c>
      <c r="G2606" t="s">
        <v>23</v>
      </c>
      <c r="H2606" t="s">
        <v>96</v>
      </c>
      <c r="I2606" t="s">
        <v>52</v>
      </c>
      <c r="J2606">
        <v>20867.5</v>
      </c>
      <c r="K2606">
        <v>0</v>
      </c>
      <c r="L2606" t="s">
        <v>5224</v>
      </c>
      <c r="M2606" t="s">
        <v>4300</v>
      </c>
      <c r="O2606">
        <v>0</v>
      </c>
      <c r="P2606" t="s">
        <v>20</v>
      </c>
      <c r="Q2606">
        <v>0</v>
      </c>
      <c r="R2606" s="48">
        <v>1.6666666666666607E-2</v>
      </c>
      <c r="S2606">
        <v>0</v>
      </c>
    </row>
    <row r="2607" spans="1:19" x14ac:dyDescent="0.25">
      <c r="A2607" t="s">
        <v>5359</v>
      </c>
      <c r="B2607" t="s">
        <v>2345</v>
      </c>
      <c r="C2607">
        <v>6086</v>
      </c>
      <c r="D2607" t="s">
        <v>96</v>
      </c>
      <c r="E2607" t="s">
        <v>16</v>
      </c>
      <c r="F2607" t="s">
        <v>23</v>
      </c>
      <c r="G2607" t="s">
        <v>23</v>
      </c>
      <c r="H2607" t="s">
        <v>96</v>
      </c>
      <c r="I2607" t="s">
        <v>52</v>
      </c>
      <c r="J2607">
        <v>20867.5</v>
      </c>
      <c r="K2607">
        <v>0</v>
      </c>
      <c r="L2607" t="s">
        <v>5224</v>
      </c>
      <c r="M2607" t="s">
        <v>4300</v>
      </c>
      <c r="O2607">
        <v>0</v>
      </c>
      <c r="P2607" t="s">
        <v>20</v>
      </c>
      <c r="Q2607">
        <v>0</v>
      </c>
      <c r="R2607" s="48">
        <v>1.166666666666849E-2</v>
      </c>
      <c r="S2607">
        <v>0</v>
      </c>
    </row>
    <row r="2608" spans="1:19" x14ac:dyDescent="0.25">
      <c r="A2608" t="s">
        <v>5360</v>
      </c>
      <c r="B2608" t="s">
        <v>5361</v>
      </c>
      <c r="C2608">
        <v>6086</v>
      </c>
      <c r="D2608" t="s">
        <v>96</v>
      </c>
      <c r="E2608" t="s">
        <v>16</v>
      </c>
      <c r="F2608" t="s">
        <v>23</v>
      </c>
      <c r="G2608" t="s">
        <v>23</v>
      </c>
      <c r="H2608" t="s">
        <v>96</v>
      </c>
      <c r="I2608" t="s">
        <v>52</v>
      </c>
      <c r="J2608">
        <v>20867.5</v>
      </c>
      <c r="K2608">
        <v>0</v>
      </c>
      <c r="L2608" t="s">
        <v>5224</v>
      </c>
      <c r="M2608" t="s">
        <v>4300</v>
      </c>
      <c r="O2608">
        <v>0</v>
      </c>
      <c r="P2608" t="s">
        <v>20</v>
      </c>
      <c r="Q2608">
        <v>0</v>
      </c>
      <c r="R2608" s="48">
        <v>1.6666666666666607E-2</v>
      </c>
      <c r="S2608">
        <v>0</v>
      </c>
    </row>
    <row r="2609" spans="1:19" x14ac:dyDescent="0.25">
      <c r="A2609" t="s">
        <v>5362</v>
      </c>
      <c r="B2609" t="s">
        <v>5363</v>
      </c>
      <c r="C2609">
        <v>6086</v>
      </c>
      <c r="D2609" t="s">
        <v>96</v>
      </c>
      <c r="E2609" t="s">
        <v>16</v>
      </c>
      <c r="F2609" t="s">
        <v>23</v>
      </c>
      <c r="G2609" t="s">
        <v>23</v>
      </c>
      <c r="H2609" t="s">
        <v>96</v>
      </c>
      <c r="I2609" t="s">
        <v>52</v>
      </c>
      <c r="J2609">
        <v>20867.5</v>
      </c>
      <c r="K2609">
        <v>0</v>
      </c>
      <c r="L2609" t="s">
        <v>5224</v>
      </c>
      <c r="M2609" t="s">
        <v>4300</v>
      </c>
      <c r="O2609">
        <v>0</v>
      </c>
      <c r="P2609" t="s">
        <v>20</v>
      </c>
      <c r="Q2609">
        <v>0</v>
      </c>
      <c r="R2609" s="48">
        <v>1.6666666666666607E-2</v>
      </c>
      <c r="S2609">
        <v>0</v>
      </c>
    </row>
    <row r="2610" spans="1:19" x14ac:dyDescent="0.25">
      <c r="A2610" t="s">
        <v>5364</v>
      </c>
      <c r="B2610" t="s">
        <v>5365</v>
      </c>
      <c r="C2610">
        <v>6086</v>
      </c>
      <c r="D2610" t="s">
        <v>96</v>
      </c>
      <c r="E2610" t="s">
        <v>16</v>
      </c>
      <c r="F2610" t="s">
        <v>23</v>
      </c>
      <c r="G2610" t="s">
        <v>23</v>
      </c>
      <c r="H2610" t="s">
        <v>96</v>
      </c>
      <c r="I2610" t="s">
        <v>52</v>
      </c>
      <c r="J2610">
        <v>20867.5</v>
      </c>
      <c r="K2610">
        <v>0</v>
      </c>
      <c r="L2610" t="s">
        <v>5224</v>
      </c>
      <c r="M2610" t="s">
        <v>4300</v>
      </c>
      <c r="O2610">
        <v>0</v>
      </c>
      <c r="P2610" t="s">
        <v>20</v>
      </c>
      <c r="Q2610">
        <v>0</v>
      </c>
      <c r="R2610" s="48">
        <v>1.6666666666666607E-2</v>
      </c>
      <c r="S2610">
        <v>0</v>
      </c>
    </row>
    <row r="2611" spans="1:19" x14ac:dyDescent="0.25">
      <c r="A2611" t="s">
        <v>5366</v>
      </c>
      <c r="B2611" t="s">
        <v>5367</v>
      </c>
      <c r="C2611">
        <v>6086</v>
      </c>
      <c r="D2611" t="s">
        <v>96</v>
      </c>
      <c r="E2611" t="s">
        <v>16</v>
      </c>
      <c r="F2611" t="s">
        <v>23</v>
      </c>
      <c r="G2611" t="s">
        <v>23</v>
      </c>
      <c r="H2611" t="s">
        <v>96</v>
      </c>
      <c r="I2611" t="s">
        <v>52</v>
      </c>
      <c r="J2611">
        <v>20867.5</v>
      </c>
      <c r="K2611">
        <v>0</v>
      </c>
      <c r="L2611" t="s">
        <v>5224</v>
      </c>
      <c r="M2611" t="s">
        <v>4300</v>
      </c>
      <c r="O2611">
        <v>0</v>
      </c>
      <c r="P2611" t="s">
        <v>20</v>
      </c>
      <c r="Q2611">
        <v>0</v>
      </c>
      <c r="R2611" s="48">
        <v>1.6666666666666607E-2</v>
      </c>
      <c r="S2611">
        <v>0</v>
      </c>
    </row>
    <row r="2612" spans="1:19" x14ac:dyDescent="0.25">
      <c r="A2612" t="s">
        <v>5368</v>
      </c>
      <c r="B2612" t="s">
        <v>5369</v>
      </c>
      <c r="C2612">
        <v>6086</v>
      </c>
      <c r="D2612" t="s">
        <v>96</v>
      </c>
      <c r="E2612" t="s">
        <v>16</v>
      </c>
      <c r="F2612" t="s">
        <v>23</v>
      </c>
      <c r="G2612" t="s">
        <v>23</v>
      </c>
      <c r="H2612" t="s">
        <v>96</v>
      </c>
      <c r="I2612" t="s">
        <v>52</v>
      </c>
      <c r="J2612">
        <v>20867.5</v>
      </c>
      <c r="K2612">
        <v>0</v>
      </c>
      <c r="L2612" t="s">
        <v>5224</v>
      </c>
      <c r="M2612" t="s">
        <v>4300</v>
      </c>
      <c r="O2612">
        <v>0</v>
      </c>
      <c r="P2612" t="s">
        <v>20</v>
      </c>
      <c r="Q2612">
        <v>0</v>
      </c>
      <c r="R2612" s="48">
        <v>1.6666666666666607E-2</v>
      </c>
      <c r="S2612">
        <v>0</v>
      </c>
    </row>
    <row r="2613" spans="1:19" x14ac:dyDescent="0.25">
      <c r="A2613" t="s">
        <v>5370</v>
      </c>
      <c r="B2613" t="s">
        <v>5371</v>
      </c>
      <c r="C2613">
        <v>6086</v>
      </c>
      <c r="D2613" t="s">
        <v>96</v>
      </c>
      <c r="E2613" t="s">
        <v>16</v>
      </c>
      <c r="F2613" t="s">
        <v>23</v>
      </c>
      <c r="G2613" t="s">
        <v>23</v>
      </c>
      <c r="H2613" t="s">
        <v>96</v>
      </c>
      <c r="I2613" t="s">
        <v>52</v>
      </c>
      <c r="J2613">
        <v>20867.5</v>
      </c>
      <c r="K2613">
        <v>0</v>
      </c>
      <c r="L2613" t="s">
        <v>5224</v>
      </c>
      <c r="M2613" t="s">
        <v>4300</v>
      </c>
      <c r="O2613">
        <v>0</v>
      </c>
      <c r="P2613" t="s">
        <v>20</v>
      </c>
      <c r="Q2613">
        <v>0</v>
      </c>
      <c r="R2613" s="48">
        <v>1.1666666666665826E-2</v>
      </c>
      <c r="S2613">
        <v>0</v>
      </c>
    </row>
    <row r="2614" spans="1:19" x14ac:dyDescent="0.25">
      <c r="A2614" t="s">
        <v>5372</v>
      </c>
      <c r="B2614" t="s">
        <v>5373</v>
      </c>
      <c r="C2614">
        <v>6086</v>
      </c>
      <c r="D2614" t="s">
        <v>96</v>
      </c>
      <c r="E2614" t="s">
        <v>16</v>
      </c>
      <c r="F2614" t="s">
        <v>23</v>
      </c>
      <c r="G2614" t="s">
        <v>23</v>
      </c>
      <c r="H2614" t="s">
        <v>96</v>
      </c>
      <c r="I2614" t="s">
        <v>52</v>
      </c>
      <c r="J2614">
        <v>20867.5</v>
      </c>
      <c r="K2614">
        <v>0</v>
      </c>
      <c r="L2614" t="s">
        <v>5224</v>
      </c>
      <c r="M2614" t="s">
        <v>4300</v>
      </c>
      <c r="O2614">
        <v>0</v>
      </c>
      <c r="P2614" t="s">
        <v>20</v>
      </c>
      <c r="Q2614">
        <v>0</v>
      </c>
      <c r="R2614" s="48">
        <v>1.6666666666666607E-2</v>
      </c>
      <c r="S2614">
        <v>0</v>
      </c>
    </row>
    <row r="2615" spans="1:19" x14ac:dyDescent="0.25">
      <c r="A2615" t="s">
        <v>5374</v>
      </c>
      <c r="B2615" t="s">
        <v>5375</v>
      </c>
      <c r="C2615">
        <v>6086</v>
      </c>
      <c r="D2615" t="s">
        <v>96</v>
      </c>
      <c r="E2615" t="s">
        <v>16</v>
      </c>
      <c r="F2615" t="s">
        <v>23</v>
      </c>
      <c r="G2615" t="s">
        <v>23</v>
      </c>
      <c r="H2615" t="s">
        <v>96</v>
      </c>
      <c r="I2615" t="s">
        <v>52</v>
      </c>
      <c r="J2615">
        <v>20867.55</v>
      </c>
      <c r="K2615">
        <v>1</v>
      </c>
      <c r="L2615" t="s">
        <v>5224</v>
      </c>
      <c r="M2615" t="s">
        <v>4300</v>
      </c>
      <c r="O2615">
        <v>848</v>
      </c>
      <c r="P2615" t="s">
        <v>20</v>
      </c>
      <c r="Q2615">
        <v>0</v>
      </c>
      <c r="R2615" s="48">
        <v>1.6666666666666607E-2</v>
      </c>
      <c r="S2615">
        <v>1</v>
      </c>
    </row>
    <row r="2616" spans="1:19" x14ac:dyDescent="0.25">
      <c r="A2616" t="s">
        <v>5376</v>
      </c>
      <c r="B2616" t="s">
        <v>5377</v>
      </c>
      <c r="C2616">
        <v>6086</v>
      </c>
      <c r="D2616" t="s">
        <v>96</v>
      </c>
      <c r="E2616" t="s">
        <v>16</v>
      </c>
      <c r="F2616" t="s">
        <v>23</v>
      </c>
      <c r="G2616" t="s">
        <v>23</v>
      </c>
      <c r="H2616" t="s">
        <v>96</v>
      </c>
      <c r="I2616" t="s">
        <v>52</v>
      </c>
      <c r="J2616">
        <v>20867.55</v>
      </c>
      <c r="K2616">
        <v>1</v>
      </c>
      <c r="L2616" t="s">
        <v>5224</v>
      </c>
      <c r="M2616" t="s">
        <v>4300</v>
      </c>
      <c r="O2616">
        <v>843</v>
      </c>
      <c r="P2616" t="s">
        <v>20</v>
      </c>
      <c r="Q2616">
        <v>0</v>
      </c>
      <c r="R2616" s="48">
        <v>1.6666666666666607E-2</v>
      </c>
      <c r="S2616">
        <v>1</v>
      </c>
    </row>
    <row r="2617" spans="1:19" x14ac:dyDescent="0.25">
      <c r="A2617" t="s">
        <v>5378</v>
      </c>
      <c r="B2617" t="s">
        <v>5379</v>
      </c>
      <c r="C2617">
        <v>6086</v>
      </c>
      <c r="D2617" t="s">
        <v>96</v>
      </c>
      <c r="E2617" t="s">
        <v>16</v>
      </c>
      <c r="F2617" t="s">
        <v>23</v>
      </c>
      <c r="G2617" t="s">
        <v>23</v>
      </c>
      <c r="H2617" t="s">
        <v>96</v>
      </c>
      <c r="I2617" t="s">
        <v>52</v>
      </c>
      <c r="J2617">
        <v>20867.55</v>
      </c>
      <c r="K2617">
        <v>0</v>
      </c>
      <c r="L2617" t="s">
        <v>5224</v>
      </c>
      <c r="M2617" t="s">
        <v>4300</v>
      </c>
      <c r="O2617">
        <v>0</v>
      </c>
      <c r="P2617" t="s">
        <v>20</v>
      </c>
      <c r="Q2617">
        <v>0</v>
      </c>
      <c r="R2617" s="48">
        <v>1.6666666666666607E-2</v>
      </c>
      <c r="S2617">
        <v>0</v>
      </c>
    </row>
    <row r="2618" spans="1:19" x14ac:dyDescent="0.25">
      <c r="A2618" t="s">
        <v>5380</v>
      </c>
      <c r="B2618" t="s">
        <v>5381</v>
      </c>
      <c r="C2618">
        <v>6086</v>
      </c>
      <c r="D2618" t="s">
        <v>96</v>
      </c>
      <c r="E2618" t="s">
        <v>16</v>
      </c>
      <c r="F2618" t="s">
        <v>23</v>
      </c>
      <c r="G2618" t="s">
        <v>23</v>
      </c>
      <c r="H2618" t="s">
        <v>96</v>
      </c>
      <c r="I2618" t="s">
        <v>52</v>
      </c>
      <c r="J2618">
        <v>20867.55</v>
      </c>
      <c r="K2618">
        <v>0</v>
      </c>
      <c r="L2618" t="s">
        <v>5224</v>
      </c>
      <c r="M2618" t="s">
        <v>4300</v>
      </c>
      <c r="O2618">
        <v>0</v>
      </c>
      <c r="P2618" t="s">
        <v>20</v>
      </c>
      <c r="Q2618">
        <v>0</v>
      </c>
      <c r="R2618" s="48">
        <v>1.6666666666666607E-2</v>
      </c>
      <c r="S2618">
        <v>0</v>
      </c>
    </row>
    <row r="2619" spans="1:19" x14ac:dyDescent="0.25">
      <c r="A2619" t="s">
        <v>5382</v>
      </c>
      <c r="B2619" t="s">
        <v>5383</v>
      </c>
      <c r="C2619">
        <v>6086</v>
      </c>
      <c r="D2619" t="s">
        <v>96</v>
      </c>
      <c r="E2619" t="s">
        <v>16</v>
      </c>
      <c r="F2619" t="s">
        <v>23</v>
      </c>
      <c r="G2619" t="s">
        <v>23</v>
      </c>
      <c r="H2619" t="s">
        <v>96</v>
      </c>
      <c r="I2619" t="s">
        <v>52</v>
      </c>
      <c r="J2619">
        <v>20867.55</v>
      </c>
      <c r="K2619">
        <v>0</v>
      </c>
      <c r="L2619" t="s">
        <v>5224</v>
      </c>
      <c r="M2619" t="s">
        <v>4300</v>
      </c>
      <c r="O2619">
        <v>0</v>
      </c>
      <c r="P2619" t="s">
        <v>20</v>
      </c>
      <c r="Q2619">
        <v>0</v>
      </c>
      <c r="R2619" s="48">
        <v>1.111111111111196E-2</v>
      </c>
      <c r="S2619">
        <v>0</v>
      </c>
    </row>
    <row r="2620" spans="1:19" x14ac:dyDescent="0.25">
      <c r="A2620" t="s">
        <v>5384</v>
      </c>
      <c r="B2620" t="s">
        <v>5385</v>
      </c>
      <c r="C2620">
        <v>6086</v>
      </c>
      <c r="D2620" t="s">
        <v>96</v>
      </c>
      <c r="E2620" t="s">
        <v>16</v>
      </c>
      <c r="F2620" t="s">
        <v>23</v>
      </c>
      <c r="G2620" t="s">
        <v>23</v>
      </c>
      <c r="H2620" t="s">
        <v>96</v>
      </c>
      <c r="I2620" t="s">
        <v>31</v>
      </c>
      <c r="J2620">
        <v>20867.55</v>
      </c>
      <c r="K2620">
        <v>1</v>
      </c>
      <c r="L2620" t="s">
        <v>145</v>
      </c>
      <c r="M2620" t="s">
        <v>4300</v>
      </c>
      <c r="O2620">
        <v>851</v>
      </c>
      <c r="P2620" t="s">
        <v>20</v>
      </c>
      <c r="Q2620">
        <v>0</v>
      </c>
      <c r="R2620" s="48">
        <v>1.0277777777778496E-2</v>
      </c>
      <c r="S2620">
        <v>1</v>
      </c>
    </row>
    <row r="2621" spans="1:19" x14ac:dyDescent="0.25">
      <c r="A2621" t="s">
        <v>5386</v>
      </c>
      <c r="B2621" t="s">
        <v>5387</v>
      </c>
      <c r="C2621">
        <v>6086</v>
      </c>
      <c r="D2621" t="s">
        <v>96</v>
      </c>
      <c r="E2621" t="s">
        <v>16</v>
      </c>
      <c r="F2621" t="s">
        <v>23</v>
      </c>
      <c r="G2621" t="s">
        <v>23</v>
      </c>
      <c r="H2621" t="s">
        <v>96</v>
      </c>
      <c r="I2621" t="s">
        <v>31</v>
      </c>
      <c r="J2621">
        <v>20867.55</v>
      </c>
      <c r="K2621">
        <v>1</v>
      </c>
      <c r="L2621" t="s">
        <v>145</v>
      </c>
      <c r="M2621" t="s">
        <v>4300</v>
      </c>
      <c r="O2621">
        <v>1053</v>
      </c>
      <c r="P2621" t="s">
        <v>20</v>
      </c>
      <c r="Q2621">
        <v>0</v>
      </c>
      <c r="R2621" s="48">
        <v>4.9999999999981171E-3</v>
      </c>
      <c r="S2621">
        <v>1</v>
      </c>
    </row>
    <row r="2622" spans="1:19" x14ac:dyDescent="0.25">
      <c r="A2622" t="s">
        <v>5388</v>
      </c>
      <c r="B2622" t="s">
        <v>5389</v>
      </c>
      <c r="C2622">
        <v>6086</v>
      </c>
      <c r="D2622" t="s">
        <v>96</v>
      </c>
      <c r="E2622" t="s">
        <v>16</v>
      </c>
      <c r="F2622" t="s">
        <v>23</v>
      </c>
      <c r="G2622" t="s">
        <v>23</v>
      </c>
      <c r="H2622" t="s">
        <v>96</v>
      </c>
      <c r="I2622" t="s">
        <v>31</v>
      </c>
      <c r="J2622">
        <v>20867.599999999999</v>
      </c>
      <c r="K2622">
        <v>1</v>
      </c>
      <c r="L2622" t="s">
        <v>145</v>
      </c>
      <c r="M2622" t="s">
        <v>4300</v>
      </c>
      <c r="O2622">
        <v>1056</v>
      </c>
      <c r="P2622" t="s">
        <v>20</v>
      </c>
      <c r="Q2622">
        <v>0</v>
      </c>
      <c r="R2622" s="48">
        <v>1.6666666666666607E-2</v>
      </c>
      <c r="S2622">
        <v>1</v>
      </c>
    </row>
    <row r="2623" spans="1:19" x14ac:dyDescent="0.25">
      <c r="A2623" t="s">
        <v>5390</v>
      </c>
      <c r="B2623" t="s">
        <v>5391</v>
      </c>
      <c r="C2623">
        <v>6086</v>
      </c>
      <c r="D2623" t="s">
        <v>96</v>
      </c>
      <c r="E2623" t="s">
        <v>16</v>
      </c>
      <c r="F2623" t="s">
        <v>23</v>
      </c>
      <c r="G2623" t="s">
        <v>23</v>
      </c>
      <c r="H2623" t="s">
        <v>96</v>
      </c>
      <c r="I2623" t="s">
        <v>31</v>
      </c>
      <c r="J2623">
        <v>20867.599999999999</v>
      </c>
      <c r="K2623">
        <v>0</v>
      </c>
      <c r="L2623" t="s">
        <v>145</v>
      </c>
      <c r="M2623" t="s">
        <v>4300</v>
      </c>
      <c r="O2623">
        <v>0</v>
      </c>
      <c r="P2623" t="s">
        <v>20</v>
      </c>
      <c r="Q2623">
        <v>0</v>
      </c>
      <c r="R2623" s="48">
        <v>1.6666666666666607E-2</v>
      </c>
      <c r="S2623">
        <v>0</v>
      </c>
    </row>
    <row r="2624" spans="1:19" x14ac:dyDescent="0.25">
      <c r="A2624" t="s">
        <v>5392</v>
      </c>
      <c r="B2624" t="s">
        <v>5393</v>
      </c>
      <c r="C2624">
        <v>6086</v>
      </c>
      <c r="D2624" t="s">
        <v>96</v>
      </c>
      <c r="E2624" t="s">
        <v>16</v>
      </c>
      <c r="F2624" t="s">
        <v>23</v>
      </c>
      <c r="G2624" t="s">
        <v>23</v>
      </c>
      <c r="H2624" t="s">
        <v>96</v>
      </c>
      <c r="I2624" t="s">
        <v>31</v>
      </c>
      <c r="J2624">
        <v>20867.599999999999</v>
      </c>
      <c r="K2624">
        <v>1</v>
      </c>
      <c r="L2624" t="s">
        <v>145</v>
      </c>
      <c r="M2624" t="s">
        <v>4300</v>
      </c>
      <c r="O2624">
        <v>852</v>
      </c>
      <c r="P2624" t="s">
        <v>20</v>
      </c>
      <c r="Q2624">
        <v>0</v>
      </c>
      <c r="R2624" s="48">
        <v>6.6666666666677088E-3</v>
      </c>
      <c r="S2624">
        <v>1</v>
      </c>
    </row>
    <row r="2625" spans="1:19" x14ac:dyDescent="0.25">
      <c r="A2625" t="s">
        <v>5394</v>
      </c>
      <c r="B2625" t="s">
        <v>5395</v>
      </c>
      <c r="C2625">
        <v>6086</v>
      </c>
      <c r="D2625" t="s">
        <v>96</v>
      </c>
      <c r="E2625" t="s">
        <v>16</v>
      </c>
      <c r="F2625" t="s">
        <v>23</v>
      </c>
      <c r="G2625" t="s">
        <v>23</v>
      </c>
      <c r="H2625" t="s">
        <v>96</v>
      </c>
      <c r="I2625" t="s">
        <v>31</v>
      </c>
      <c r="J2625">
        <v>20867.599999999999</v>
      </c>
      <c r="K2625">
        <v>1</v>
      </c>
      <c r="L2625" t="s">
        <v>145</v>
      </c>
      <c r="M2625" t="s">
        <v>4300</v>
      </c>
      <c r="O2625">
        <v>850</v>
      </c>
      <c r="P2625" t="s">
        <v>20</v>
      </c>
      <c r="Q2625">
        <v>0</v>
      </c>
      <c r="R2625" s="48">
        <v>1.6666666666666607E-2</v>
      </c>
      <c r="S2625">
        <v>1</v>
      </c>
    </row>
    <row r="2626" spans="1:19" x14ac:dyDescent="0.25">
      <c r="A2626" t="s">
        <v>5396</v>
      </c>
      <c r="B2626" t="s">
        <v>5397</v>
      </c>
      <c r="C2626">
        <v>6086</v>
      </c>
      <c r="D2626" t="s">
        <v>96</v>
      </c>
      <c r="E2626" t="s">
        <v>16</v>
      </c>
      <c r="F2626" t="s">
        <v>23</v>
      </c>
      <c r="G2626" t="s">
        <v>23</v>
      </c>
      <c r="H2626" t="s">
        <v>96</v>
      </c>
      <c r="I2626" t="s">
        <v>31</v>
      </c>
      <c r="J2626">
        <v>20867.599999999999</v>
      </c>
      <c r="K2626">
        <v>1</v>
      </c>
      <c r="L2626" t="s">
        <v>145</v>
      </c>
      <c r="M2626" t="s">
        <v>4300</v>
      </c>
      <c r="O2626">
        <v>1227</v>
      </c>
      <c r="P2626" t="s">
        <v>20</v>
      </c>
      <c r="Q2626">
        <v>2.8</v>
      </c>
      <c r="R2626" s="48">
        <v>1.6666666666666607E-2</v>
      </c>
      <c r="S2626">
        <v>0</v>
      </c>
    </row>
    <row r="2627" spans="1:19" x14ac:dyDescent="0.25">
      <c r="A2627" t="s">
        <v>5398</v>
      </c>
      <c r="B2627" t="s">
        <v>5399</v>
      </c>
      <c r="C2627">
        <v>6086</v>
      </c>
      <c r="D2627" t="s">
        <v>96</v>
      </c>
      <c r="E2627" t="s">
        <v>16</v>
      </c>
      <c r="F2627" t="s">
        <v>29</v>
      </c>
      <c r="G2627" t="s">
        <v>30</v>
      </c>
      <c r="H2627" t="s">
        <v>96</v>
      </c>
      <c r="I2627" t="s">
        <v>22</v>
      </c>
      <c r="J2627">
        <v>20867.599999999999</v>
      </c>
      <c r="K2627">
        <v>1</v>
      </c>
      <c r="L2627" t="s">
        <v>124</v>
      </c>
      <c r="M2627" t="s">
        <v>4300</v>
      </c>
      <c r="O2627">
        <v>1301</v>
      </c>
      <c r="P2627" t="s">
        <v>20</v>
      </c>
      <c r="Q2627">
        <v>4.7</v>
      </c>
      <c r="R2627" s="48">
        <v>1.9444444444438602E-3</v>
      </c>
      <c r="S2627">
        <v>0</v>
      </c>
    </row>
    <row r="2628" spans="1:19" x14ac:dyDescent="0.25">
      <c r="A2628" t="s">
        <v>5400</v>
      </c>
      <c r="B2628" t="s">
        <v>5401</v>
      </c>
      <c r="C2628">
        <v>6086</v>
      </c>
      <c r="D2628" t="s">
        <v>96</v>
      </c>
      <c r="E2628" t="s">
        <v>16</v>
      </c>
      <c r="F2628" t="s">
        <v>29</v>
      </c>
      <c r="G2628" t="s">
        <v>30</v>
      </c>
      <c r="H2628" t="s">
        <v>96</v>
      </c>
      <c r="I2628" t="s">
        <v>22</v>
      </c>
      <c r="J2628">
        <v>20867.599999999999</v>
      </c>
      <c r="K2628">
        <v>1</v>
      </c>
      <c r="L2628" t="s">
        <v>124</v>
      </c>
      <c r="M2628" t="s">
        <v>4300</v>
      </c>
      <c r="O2628">
        <v>1234</v>
      </c>
      <c r="P2628" t="s">
        <v>20</v>
      </c>
      <c r="Q2628">
        <v>7.1</v>
      </c>
      <c r="R2628" s="48">
        <v>1.9444444444465248E-3</v>
      </c>
      <c r="S2628">
        <v>0</v>
      </c>
    </row>
    <row r="2629" spans="1:19" x14ac:dyDescent="0.25">
      <c r="A2629" t="s">
        <v>5402</v>
      </c>
      <c r="B2629" t="s">
        <v>5403</v>
      </c>
      <c r="C2629">
        <v>6086</v>
      </c>
      <c r="D2629" t="s">
        <v>96</v>
      </c>
      <c r="E2629" t="s">
        <v>16</v>
      </c>
      <c r="F2629" t="s">
        <v>29</v>
      </c>
      <c r="G2629" t="s">
        <v>30</v>
      </c>
      <c r="H2629" t="s">
        <v>96</v>
      </c>
      <c r="I2629" t="s">
        <v>22</v>
      </c>
      <c r="J2629">
        <v>20867.599999999999</v>
      </c>
      <c r="K2629">
        <v>1</v>
      </c>
      <c r="L2629" t="s">
        <v>124</v>
      </c>
      <c r="M2629" t="s">
        <v>4300</v>
      </c>
      <c r="O2629">
        <v>1090</v>
      </c>
      <c r="P2629" t="s">
        <v>20</v>
      </c>
      <c r="Q2629">
        <v>8.1999999999999993</v>
      </c>
      <c r="R2629" s="48">
        <v>1.6666666666666607E-2</v>
      </c>
      <c r="S2629">
        <v>0</v>
      </c>
    </row>
    <row r="2630" spans="1:19" x14ac:dyDescent="0.25">
      <c r="A2630" t="s">
        <v>5404</v>
      </c>
      <c r="B2630" t="s">
        <v>5405</v>
      </c>
      <c r="C2630">
        <v>6086</v>
      </c>
      <c r="D2630" t="s">
        <v>96</v>
      </c>
      <c r="E2630" t="s">
        <v>16</v>
      </c>
      <c r="F2630" t="s">
        <v>29</v>
      </c>
      <c r="G2630" t="s">
        <v>30</v>
      </c>
      <c r="H2630" t="s">
        <v>96</v>
      </c>
      <c r="I2630" t="s">
        <v>22</v>
      </c>
      <c r="J2630">
        <v>20867.599999999999</v>
      </c>
      <c r="K2630">
        <v>1</v>
      </c>
      <c r="L2630" t="s">
        <v>124</v>
      </c>
      <c r="M2630" t="s">
        <v>4300</v>
      </c>
      <c r="O2630">
        <v>1014</v>
      </c>
      <c r="P2630" t="s">
        <v>20</v>
      </c>
      <c r="Q2630">
        <v>7.7</v>
      </c>
      <c r="R2630" s="48">
        <v>1.6666666666666607E-2</v>
      </c>
      <c r="S2630">
        <v>0</v>
      </c>
    </row>
    <row r="2631" spans="1:19" x14ac:dyDescent="0.25">
      <c r="A2631" t="s">
        <v>5406</v>
      </c>
      <c r="B2631" t="s">
        <v>5407</v>
      </c>
      <c r="C2631">
        <v>6086</v>
      </c>
      <c r="D2631" t="s">
        <v>96</v>
      </c>
      <c r="E2631" t="s">
        <v>16</v>
      </c>
      <c r="F2631" t="s">
        <v>29</v>
      </c>
      <c r="G2631" t="s">
        <v>30</v>
      </c>
      <c r="H2631" t="s">
        <v>96</v>
      </c>
      <c r="I2631" t="s">
        <v>22</v>
      </c>
      <c r="J2631">
        <v>20867.7</v>
      </c>
      <c r="K2631">
        <v>1</v>
      </c>
      <c r="L2631" t="s">
        <v>124</v>
      </c>
      <c r="M2631" t="s">
        <v>4300</v>
      </c>
      <c r="O2631">
        <v>1003</v>
      </c>
      <c r="P2631" t="s">
        <v>20</v>
      </c>
      <c r="Q2631">
        <v>5.0999999999999996</v>
      </c>
      <c r="R2631" s="48">
        <v>1.6666666666666607E-2</v>
      </c>
      <c r="S2631">
        <v>0</v>
      </c>
    </row>
    <row r="2632" spans="1:19" x14ac:dyDescent="0.25">
      <c r="A2632" t="s">
        <v>5408</v>
      </c>
      <c r="B2632" t="s">
        <v>5409</v>
      </c>
      <c r="C2632">
        <v>6086</v>
      </c>
      <c r="D2632" t="s">
        <v>96</v>
      </c>
      <c r="E2632" t="s">
        <v>16</v>
      </c>
      <c r="F2632" t="s">
        <v>23</v>
      </c>
      <c r="G2632" t="s">
        <v>23</v>
      </c>
      <c r="H2632" t="s">
        <v>96</v>
      </c>
      <c r="I2632" t="s">
        <v>24</v>
      </c>
      <c r="J2632">
        <v>20867.7</v>
      </c>
      <c r="K2632">
        <v>1</v>
      </c>
      <c r="L2632" t="s">
        <v>134</v>
      </c>
      <c r="M2632" t="s">
        <v>4300</v>
      </c>
      <c r="O2632">
        <v>849</v>
      </c>
      <c r="P2632" t="s">
        <v>20</v>
      </c>
      <c r="Q2632">
        <v>0</v>
      </c>
      <c r="R2632" s="48">
        <v>1.0555555555555429E-2</v>
      </c>
      <c r="S2632">
        <v>1</v>
      </c>
    </row>
    <row r="2633" spans="1:19" x14ac:dyDescent="0.25">
      <c r="A2633" t="s">
        <v>5410</v>
      </c>
      <c r="B2633" t="s">
        <v>5411</v>
      </c>
      <c r="C2633">
        <v>6086</v>
      </c>
      <c r="D2633" t="s">
        <v>96</v>
      </c>
      <c r="E2633" t="s">
        <v>16</v>
      </c>
      <c r="F2633" t="s">
        <v>23</v>
      </c>
      <c r="G2633" t="s">
        <v>23</v>
      </c>
      <c r="H2633" t="s">
        <v>96</v>
      </c>
      <c r="I2633" t="s">
        <v>24</v>
      </c>
      <c r="J2633">
        <v>20867.7</v>
      </c>
      <c r="K2633">
        <v>0</v>
      </c>
      <c r="L2633" t="s">
        <v>134</v>
      </c>
      <c r="M2633" t="s">
        <v>4300</v>
      </c>
      <c r="O2633">
        <v>0</v>
      </c>
      <c r="P2633" t="s">
        <v>20</v>
      </c>
      <c r="Q2633">
        <v>0</v>
      </c>
      <c r="R2633" s="48">
        <v>1.6666666666666607E-2</v>
      </c>
      <c r="S2633">
        <v>0</v>
      </c>
    </row>
    <row r="2634" spans="1:19" x14ac:dyDescent="0.25">
      <c r="A2634" t="s">
        <v>5412</v>
      </c>
      <c r="B2634" t="s">
        <v>5413</v>
      </c>
      <c r="C2634">
        <v>6086</v>
      </c>
      <c r="D2634" t="s">
        <v>96</v>
      </c>
      <c r="E2634" t="s">
        <v>16</v>
      </c>
      <c r="F2634" t="s">
        <v>23</v>
      </c>
      <c r="G2634" t="s">
        <v>23</v>
      </c>
      <c r="H2634" t="s">
        <v>96</v>
      </c>
      <c r="I2634" t="s">
        <v>24</v>
      </c>
      <c r="J2634">
        <v>20867.7</v>
      </c>
      <c r="K2634">
        <v>0</v>
      </c>
      <c r="L2634" t="s">
        <v>134</v>
      </c>
      <c r="M2634" t="s">
        <v>4300</v>
      </c>
      <c r="O2634">
        <v>0</v>
      </c>
      <c r="P2634" t="s">
        <v>20</v>
      </c>
      <c r="Q2634">
        <v>0</v>
      </c>
      <c r="R2634" s="48">
        <v>4.9999999999981171E-3</v>
      </c>
      <c r="S2634">
        <v>0</v>
      </c>
    </row>
    <row r="2635" spans="1:19" x14ac:dyDescent="0.25">
      <c r="A2635" t="s">
        <v>5414</v>
      </c>
      <c r="B2635" t="s">
        <v>5415</v>
      </c>
      <c r="C2635">
        <v>6086</v>
      </c>
      <c r="D2635" t="s">
        <v>96</v>
      </c>
      <c r="E2635" t="s">
        <v>16</v>
      </c>
      <c r="F2635" t="s">
        <v>23</v>
      </c>
      <c r="G2635" t="s">
        <v>23</v>
      </c>
      <c r="H2635" t="s">
        <v>96</v>
      </c>
      <c r="I2635" t="s">
        <v>24</v>
      </c>
      <c r="J2635">
        <v>20867.7</v>
      </c>
      <c r="K2635">
        <v>1</v>
      </c>
      <c r="L2635" t="s">
        <v>134</v>
      </c>
      <c r="M2635" t="s">
        <v>4300</v>
      </c>
      <c r="O2635">
        <v>848</v>
      </c>
      <c r="P2635" t="s">
        <v>20</v>
      </c>
      <c r="Q2635">
        <v>0</v>
      </c>
      <c r="R2635" s="48">
        <v>1.6666666666666607E-2</v>
      </c>
      <c r="S2635">
        <v>1</v>
      </c>
    </row>
    <row r="2636" spans="1:19" x14ac:dyDescent="0.25">
      <c r="A2636" t="s">
        <v>5416</v>
      </c>
      <c r="B2636" t="s">
        <v>5417</v>
      </c>
      <c r="C2636">
        <v>6086</v>
      </c>
      <c r="D2636" t="s">
        <v>96</v>
      </c>
      <c r="E2636" t="s">
        <v>16</v>
      </c>
      <c r="F2636" t="s">
        <v>23</v>
      </c>
      <c r="G2636" t="s">
        <v>23</v>
      </c>
      <c r="H2636" t="s">
        <v>96</v>
      </c>
      <c r="I2636" t="s">
        <v>24</v>
      </c>
      <c r="J2636">
        <v>20867.7</v>
      </c>
      <c r="K2636">
        <v>1</v>
      </c>
      <c r="L2636" t="s">
        <v>134</v>
      </c>
      <c r="M2636" t="s">
        <v>4300</v>
      </c>
      <c r="O2636">
        <v>852</v>
      </c>
      <c r="P2636" t="s">
        <v>20</v>
      </c>
      <c r="Q2636">
        <v>0</v>
      </c>
      <c r="R2636" s="48">
        <v>1.6666666666666607E-2</v>
      </c>
      <c r="S2636">
        <v>1</v>
      </c>
    </row>
    <row r="2637" spans="1:19" x14ac:dyDescent="0.25">
      <c r="A2637" t="s">
        <v>5418</v>
      </c>
      <c r="B2637" t="s">
        <v>5419</v>
      </c>
      <c r="C2637">
        <v>6086</v>
      </c>
      <c r="D2637" t="s">
        <v>96</v>
      </c>
      <c r="E2637" t="s">
        <v>16</v>
      </c>
      <c r="F2637" t="s">
        <v>29</v>
      </c>
      <c r="G2637" t="s">
        <v>30</v>
      </c>
      <c r="H2637" t="s">
        <v>96</v>
      </c>
      <c r="I2637" t="s">
        <v>22</v>
      </c>
      <c r="J2637">
        <v>20867.7</v>
      </c>
      <c r="K2637">
        <v>1</v>
      </c>
      <c r="L2637" t="s">
        <v>124</v>
      </c>
      <c r="M2637" t="s">
        <v>4300</v>
      </c>
      <c r="O2637">
        <v>1085</v>
      </c>
      <c r="P2637" t="s">
        <v>20</v>
      </c>
      <c r="Q2637">
        <v>3.3</v>
      </c>
      <c r="R2637" s="48">
        <v>1.6666666666666607E-2</v>
      </c>
      <c r="S2637">
        <v>0</v>
      </c>
    </row>
    <row r="2638" spans="1:19" x14ac:dyDescent="0.25">
      <c r="A2638" t="s">
        <v>5420</v>
      </c>
      <c r="B2638" t="s">
        <v>5421</v>
      </c>
      <c r="C2638">
        <v>6086</v>
      </c>
      <c r="D2638" t="s">
        <v>96</v>
      </c>
      <c r="E2638" t="s">
        <v>16</v>
      </c>
      <c r="F2638" t="s">
        <v>17</v>
      </c>
      <c r="G2638" t="s">
        <v>17</v>
      </c>
      <c r="H2638" t="s">
        <v>96</v>
      </c>
      <c r="I2638" t="s">
        <v>19</v>
      </c>
      <c r="J2638">
        <v>20867.7</v>
      </c>
      <c r="K2638">
        <v>1</v>
      </c>
      <c r="L2638" t="s">
        <v>101</v>
      </c>
      <c r="M2638" t="s">
        <v>4300</v>
      </c>
      <c r="O2638">
        <v>1077</v>
      </c>
      <c r="P2638" t="s">
        <v>20</v>
      </c>
      <c r="Q2638">
        <v>5.6</v>
      </c>
      <c r="R2638" s="48">
        <v>9.7222222222246302E-3</v>
      </c>
      <c r="S2638">
        <v>0</v>
      </c>
    </row>
    <row r="2639" spans="1:19" x14ac:dyDescent="0.25">
      <c r="A2639" t="s">
        <v>5422</v>
      </c>
      <c r="B2639" t="s">
        <v>5423</v>
      </c>
      <c r="C2639">
        <v>6086</v>
      </c>
      <c r="D2639" t="s">
        <v>96</v>
      </c>
      <c r="E2639" t="s">
        <v>16</v>
      </c>
      <c r="F2639" t="s">
        <v>17</v>
      </c>
      <c r="G2639" t="s">
        <v>17</v>
      </c>
      <c r="H2639" t="s">
        <v>96</v>
      </c>
      <c r="I2639" t="s">
        <v>19</v>
      </c>
      <c r="J2639">
        <v>20867.7</v>
      </c>
      <c r="K2639">
        <v>1</v>
      </c>
      <c r="L2639" t="s">
        <v>101</v>
      </c>
      <c r="M2639" t="s">
        <v>4300</v>
      </c>
      <c r="O2639">
        <v>1090</v>
      </c>
      <c r="P2639" t="s">
        <v>20</v>
      </c>
      <c r="Q2639">
        <v>5.5</v>
      </c>
      <c r="R2639" s="48">
        <v>1.6666666666666607E-2</v>
      </c>
      <c r="S2639">
        <v>0</v>
      </c>
    </row>
    <row r="2640" spans="1:19" x14ac:dyDescent="0.25">
      <c r="A2640" t="s">
        <v>5424</v>
      </c>
      <c r="B2640" t="s">
        <v>5425</v>
      </c>
      <c r="C2640">
        <v>6086</v>
      </c>
      <c r="D2640" t="s">
        <v>96</v>
      </c>
      <c r="E2640" t="s">
        <v>16</v>
      </c>
      <c r="F2640" t="s">
        <v>17</v>
      </c>
      <c r="G2640" t="s">
        <v>17</v>
      </c>
      <c r="H2640" t="s">
        <v>96</v>
      </c>
      <c r="I2640" t="s">
        <v>19</v>
      </c>
      <c r="J2640">
        <v>20867.7</v>
      </c>
      <c r="K2640">
        <v>1</v>
      </c>
      <c r="L2640" t="s">
        <v>101</v>
      </c>
      <c r="M2640" t="s">
        <v>4300</v>
      </c>
      <c r="O2640">
        <v>1105</v>
      </c>
      <c r="P2640" t="s">
        <v>20</v>
      </c>
      <c r="Q2640">
        <v>5.8</v>
      </c>
      <c r="R2640" s="48">
        <v>6.3888888888881112E-3</v>
      </c>
      <c r="S2640">
        <v>0</v>
      </c>
    </row>
    <row r="2641" spans="1:19" x14ac:dyDescent="0.25">
      <c r="A2641" t="s">
        <v>5426</v>
      </c>
      <c r="B2641" t="s">
        <v>5427</v>
      </c>
      <c r="C2641">
        <v>6086</v>
      </c>
      <c r="D2641" t="s">
        <v>96</v>
      </c>
      <c r="E2641" t="s">
        <v>16</v>
      </c>
      <c r="F2641" t="s">
        <v>17</v>
      </c>
      <c r="G2641" t="s">
        <v>17</v>
      </c>
      <c r="H2641" t="s">
        <v>96</v>
      </c>
      <c r="I2641" t="s">
        <v>19</v>
      </c>
      <c r="J2641">
        <v>20867.8</v>
      </c>
      <c r="K2641">
        <v>1</v>
      </c>
      <c r="L2641" t="s">
        <v>101</v>
      </c>
      <c r="M2641" t="s">
        <v>4300</v>
      </c>
      <c r="O2641">
        <v>1098</v>
      </c>
      <c r="P2641" t="s">
        <v>20</v>
      </c>
      <c r="Q2641">
        <v>5.6</v>
      </c>
      <c r="R2641" s="48">
        <v>1.6666666666666607E-2</v>
      </c>
      <c r="S2641">
        <v>0</v>
      </c>
    </row>
    <row r="2642" spans="1:19" x14ac:dyDescent="0.25">
      <c r="A2642" t="s">
        <v>5428</v>
      </c>
      <c r="B2642" t="s">
        <v>5429</v>
      </c>
      <c r="C2642">
        <v>6086</v>
      </c>
      <c r="D2642" t="s">
        <v>96</v>
      </c>
      <c r="E2642" t="s">
        <v>16</v>
      </c>
      <c r="F2642" t="s">
        <v>17</v>
      </c>
      <c r="G2642" t="s">
        <v>17</v>
      </c>
      <c r="H2642" t="s">
        <v>96</v>
      </c>
      <c r="I2642" t="s">
        <v>19</v>
      </c>
      <c r="J2642">
        <v>20867.8</v>
      </c>
      <c r="K2642">
        <v>1</v>
      </c>
      <c r="L2642" t="s">
        <v>101</v>
      </c>
      <c r="M2642" t="s">
        <v>4300</v>
      </c>
      <c r="O2642">
        <v>1052</v>
      </c>
      <c r="P2642" t="s">
        <v>20</v>
      </c>
      <c r="Q2642">
        <v>5.3</v>
      </c>
      <c r="R2642" s="48">
        <v>1.6666666666666607E-2</v>
      </c>
      <c r="S2642">
        <v>0</v>
      </c>
    </row>
    <row r="2643" spans="1:19" x14ac:dyDescent="0.25">
      <c r="A2643" t="s">
        <v>5430</v>
      </c>
      <c r="B2643" t="s">
        <v>5431</v>
      </c>
      <c r="C2643">
        <v>6086</v>
      </c>
      <c r="D2643" t="s">
        <v>96</v>
      </c>
      <c r="E2643" t="s">
        <v>16</v>
      </c>
      <c r="F2643" t="s">
        <v>17</v>
      </c>
      <c r="G2643" t="s">
        <v>17</v>
      </c>
      <c r="H2643" t="s">
        <v>96</v>
      </c>
      <c r="I2643" t="s">
        <v>19</v>
      </c>
      <c r="J2643">
        <v>20867.8</v>
      </c>
      <c r="K2643">
        <v>1</v>
      </c>
      <c r="L2643" t="s">
        <v>101</v>
      </c>
      <c r="M2643" t="s">
        <v>4300</v>
      </c>
      <c r="O2643">
        <v>1122</v>
      </c>
      <c r="P2643" t="s">
        <v>20</v>
      </c>
      <c r="Q2643">
        <v>6.3</v>
      </c>
      <c r="R2643" s="48">
        <v>1.6666666666666607E-2</v>
      </c>
      <c r="S2643">
        <v>0</v>
      </c>
    </row>
    <row r="2644" spans="1:19" x14ac:dyDescent="0.25">
      <c r="A2644" t="s">
        <v>5432</v>
      </c>
      <c r="B2644" t="s">
        <v>5433</v>
      </c>
      <c r="C2644">
        <v>6086</v>
      </c>
      <c r="D2644" t="s">
        <v>96</v>
      </c>
      <c r="E2644" t="s">
        <v>16</v>
      </c>
      <c r="F2644" t="s">
        <v>17</v>
      </c>
      <c r="G2644" t="s">
        <v>17</v>
      </c>
      <c r="H2644" t="s">
        <v>96</v>
      </c>
      <c r="I2644" t="s">
        <v>19</v>
      </c>
      <c r="J2644">
        <v>20867.8</v>
      </c>
      <c r="K2644">
        <v>1</v>
      </c>
      <c r="L2644" t="s">
        <v>101</v>
      </c>
      <c r="M2644" t="s">
        <v>4300</v>
      </c>
      <c r="O2644">
        <v>1114</v>
      </c>
      <c r="P2644" t="s">
        <v>20</v>
      </c>
      <c r="Q2644">
        <v>5.7</v>
      </c>
      <c r="R2644" s="48">
        <v>1.6666666666666607E-2</v>
      </c>
      <c r="S2644">
        <v>0</v>
      </c>
    </row>
    <row r="2645" spans="1:19" x14ac:dyDescent="0.25">
      <c r="A2645" t="s">
        <v>5434</v>
      </c>
      <c r="B2645" t="s">
        <v>5435</v>
      </c>
      <c r="C2645">
        <v>6086</v>
      </c>
      <c r="D2645" t="s">
        <v>96</v>
      </c>
      <c r="E2645" t="s">
        <v>16</v>
      </c>
      <c r="F2645" t="s">
        <v>17</v>
      </c>
      <c r="G2645" t="s">
        <v>17</v>
      </c>
      <c r="H2645" t="s">
        <v>96</v>
      </c>
      <c r="I2645" t="s">
        <v>19</v>
      </c>
      <c r="J2645">
        <v>20867.8</v>
      </c>
      <c r="K2645">
        <v>1</v>
      </c>
      <c r="L2645" t="s">
        <v>101</v>
      </c>
      <c r="M2645" t="s">
        <v>4300</v>
      </c>
      <c r="O2645">
        <v>1096</v>
      </c>
      <c r="P2645" t="s">
        <v>20</v>
      </c>
      <c r="Q2645">
        <v>5.7</v>
      </c>
      <c r="R2645" s="48">
        <v>1.499999999999968E-2</v>
      </c>
      <c r="S2645">
        <v>0</v>
      </c>
    </row>
    <row r="2646" spans="1:19" x14ac:dyDescent="0.25">
      <c r="A2646" t="s">
        <v>5436</v>
      </c>
      <c r="B2646" t="s">
        <v>5437</v>
      </c>
      <c r="C2646">
        <v>6086</v>
      </c>
      <c r="D2646" t="s">
        <v>96</v>
      </c>
      <c r="E2646" t="s">
        <v>16</v>
      </c>
      <c r="F2646" t="s">
        <v>17</v>
      </c>
      <c r="G2646" t="s">
        <v>17</v>
      </c>
      <c r="H2646" t="s">
        <v>96</v>
      </c>
      <c r="I2646" t="s">
        <v>19</v>
      </c>
      <c r="J2646">
        <v>20867.8</v>
      </c>
      <c r="K2646">
        <v>1</v>
      </c>
      <c r="L2646" t="s">
        <v>101</v>
      </c>
      <c r="M2646" t="s">
        <v>4300</v>
      </c>
      <c r="O2646">
        <v>1069</v>
      </c>
      <c r="P2646" t="s">
        <v>20</v>
      </c>
      <c r="Q2646">
        <v>5.5</v>
      </c>
      <c r="R2646" s="48">
        <v>1.6666666666666607E-2</v>
      </c>
      <c r="S2646">
        <v>0</v>
      </c>
    </row>
    <row r="2647" spans="1:19" x14ac:dyDescent="0.25">
      <c r="A2647" t="s">
        <v>5438</v>
      </c>
      <c r="B2647" t="s">
        <v>5439</v>
      </c>
      <c r="C2647">
        <v>6086</v>
      </c>
      <c r="D2647" t="s">
        <v>96</v>
      </c>
      <c r="E2647" t="s">
        <v>16</v>
      </c>
      <c r="F2647" t="s">
        <v>17</v>
      </c>
      <c r="G2647" t="s">
        <v>17</v>
      </c>
      <c r="H2647" t="s">
        <v>96</v>
      </c>
      <c r="I2647" t="s">
        <v>19</v>
      </c>
      <c r="J2647">
        <v>20867.900000000001</v>
      </c>
      <c r="K2647">
        <v>1</v>
      </c>
      <c r="L2647" t="s">
        <v>101</v>
      </c>
      <c r="M2647" t="s">
        <v>4300</v>
      </c>
      <c r="O2647">
        <v>1129</v>
      </c>
      <c r="P2647" t="s">
        <v>20</v>
      </c>
      <c r="Q2647">
        <v>5.9</v>
      </c>
      <c r="R2647" s="48">
        <v>1.6666666666666607E-2</v>
      </c>
      <c r="S2647">
        <v>0</v>
      </c>
    </row>
    <row r="2648" spans="1:19" x14ac:dyDescent="0.25">
      <c r="A2648" t="s">
        <v>5440</v>
      </c>
      <c r="B2648" t="s">
        <v>5441</v>
      </c>
      <c r="C2648">
        <v>6086</v>
      </c>
      <c r="D2648" t="s">
        <v>96</v>
      </c>
      <c r="E2648" t="s">
        <v>16</v>
      </c>
      <c r="F2648" t="s">
        <v>17</v>
      </c>
      <c r="G2648" t="s">
        <v>17</v>
      </c>
      <c r="H2648" t="s">
        <v>96</v>
      </c>
      <c r="I2648" t="s">
        <v>19</v>
      </c>
      <c r="J2648">
        <v>20867.900000000001</v>
      </c>
      <c r="K2648">
        <v>1</v>
      </c>
      <c r="L2648" t="s">
        <v>101</v>
      </c>
      <c r="M2648" t="s">
        <v>4300</v>
      </c>
      <c r="O2648">
        <v>961</v>
      </c>
      <c r="P2648" t="s">
        <v>20</v>
      </c>
      <c r="Q2648">
        <v>3.9</v>
      </c>
      <c r="R2648" s="48">
        <v>1.6666666666666607E-2</v>
      </c>
      <c r="S2648">
        <v>0</v>
      </c>
    </row>
    <row r="2649" spans="1:19" x14ac:dyDescent="0.25">
      <c r="A2649" t="s">
        <v>5442</v>
      </c>
      <c r="B2649" t="s">
        <v>5443</v>
      </c>
      <c r="C2649">
        <v>6086</v>
      </c>
      <c r="D2649" t="s">
        <v>96</v>
      </c>
      <c r="E2649" t="s">
        <v>16</v>
      </c>
      <c r="F2649" t="s">
        <v>21</v>
      </c>
      <c r="G2649" t="s">
        <v>21</v>
      </c>
      <c r="H2649" t="s">
        <v>96</v>
      </c>
      <c r="I2649" t="s">
        <v>22</v>
      </c>
      <c r="J2649">
        <v>20867.900000000001</v>
      </c>
      <c r="K2649">
        <v>1</v>
      </c>
      <c r="L2649" t="s">
        <v>97</v>
      </c>
      <c r="M2649" t="s">
        <v>4300</v>
      </c>
      <c r="O2649">
        <v>848</v>
      </c>
      <c r="P2649" t="s">
        <v>20</v>
      </c>
      <c r="Q2649">
        <v>0</v>
      </c>
      <c r="R2649" s="48">
        <v>5.8333333333342452E-3</v>
      </c>
      <c r="S2649">
        <v>1</v>
      </c>
    </row>
    <row r="2650" spans="1:19" x14ac:dyDescent="0.25">
      <c r="A2650" t="s">
        <v>5444</v>
      </c>
      <c r="B2650" t="s">
        <v>5445</v>
      </c>
      <c r="C2650">
        <v>6086</v>
      </c>
      <c r="D2650" t="s">
        <v>96</v>
      </c>
      <c r="E2650" t="s">
        <v>16</v>
      </c>
      <c r="F2650" t="s">
        <v>21</v>
      </c>
      <c r="G2650" t="s">
        <v>21</v>
      </c>
      <c r="H2650" t="s">
        <v>96</v>
      </c>
      <c r="I2650" t="s">
        <v>22</v>
      </c>
      <c r="J2650">
        <v>20867.900000000001</v>
      </c>
      <c r="K2650">
        <v>1</v>
      </c>
      <c r="L2650" t="s">
        <v>97</v>
      </c>
      <c r="M2650" t="s">
        <v>4300</v>
      </c>
      <c r="O2650">
        <v>849</v>
      </c>
      <c r="P2650" t="s">
        <v>20</v>
      </c>
      <c r="Q2650">
        <v>0</v>
      </c>
      <c r="R2650" s="48">
        <v>1.6666666666666607E-2</v>
      </c>
      <c r="S2650">
        <v>1</v>
      </c>
    </row>
    <row r="2651" spans="1:19" x14ac:dyDescent="0.25">
      <c r="A2651" t="s">
        <v>5446</v>
      </c>
      <c r="B2651" t="s">
        <v>5447</v>
      </c>
      <c r="C2651">
        <v>6086</v>
      </c>
      <c r="D2651" t="s">
        <v>96</v>
      </c>
      <c r="E2651" t="s">
        <v>16</v>
      </c>
      <c r="F2651" t="s">
        <v>23</v>
      </c>
      <c r="G2651" t="s">
        <v>23</v>
      </c>
      <c r="H2651" t="s">
        <v>96</v>
      </c>
      <c r="I2651" t="s">
        <v>24</v>
      </c>
      <c r="J2651">
        <v>20867.900000000001</v>
      </c>
      <c r="K2651">
        <v>1</v>
      </c>
      <c r="L2651" t="s">
        <v>134</v>
      </c>
      <c r="M2651" t="s">
        <v>4300</v>
      </c>
      <c r="O2651">
        <v>852</v>
      </c>
      <c r="P2651" t="s">
        <v>20</v>
      </c>
      <c r="Q2651">
        <v>0</v>
      </c>
      <c r="R2651" s="48">
        <v>2.5000000000003908E-3</v>
      </c>
      <c r="S2651">
        <v>1</v>
      </c>
    </row>
    <row r="2652" spans="1:19" x14ac:dyDescent="0.25">
      <c r="A2652" t="s">
        <v>5448</v>
      </c>
      <c r="B2652" t="s">
        <v>5449</v>
      </c>
      <c r="C2652">
        <v>6086</v>
      </c>
      <c r="D2652" t="s">
        <v>96</v>
      </c>
      <c r="E2652" t="s">
        <v>16</v>
      </c>
      <c r="F2652" t="s">
        <v>23</v>
      </c>
      <c r="G2652" t="s">
        <v>23</v>
      </c>
      <c r="H2652" t="s">
        <v>96</v>
      </c>
      <c r="I2652" t="s">
        <v>24</v>
      </c>
      <c r="J2652">
        <v>20867.900000000001</v>
      </c>
      <c r="K2652">
        <v>0</v>
      </c>
      <c r="L2652" t="s">
        <v>134</v>
      </c>
      <c r="M2652" t="s">
        <v>4300</v>
      </c>
      <c r="O2652">
        <v>0</v>
      </c>
      <c r="P2652" t="s">
        <v>20</v>
      </c>
      <c r="Q2652">
        <v>0</v>
      </c>
      <c r="R2652" s="48">
        <v>5.5555555555546476E-3</v>
      </c>
      <c r="S2652">
        <v>0</v>
      </c>
    </row>
    <row r="2653" spans="1:19" x14ac:dyDescent="0.25">
      <c r="A2653" t="s">
        <v>5450</v>
      </c>
      <c r="B2653" t="s">
        <v>5451</v>
      </c>
      <c r="C2653">
        <v>6086</v>
      </c>
      <c r="D2653" t="s">
        <v>96</v>
      </c>
      <c r="E2653" t="s">
        <v>16</v>
      </c>
      <c r="F2653" t="s">
        <v>23</v>
      </c>
      <c r="G2653" t="s">
        <v>23</v>
      </c>
      <c r="H2653" t="s">
        <v>96</v>
      </c>
      <c r="I2653" t="s">
        <v>24</v>
      </c>
      <c r="J2653">
        <v>20867.900000000001</v>
      </c>
      <c r="K2653">
        <v>0</v>
      </c>
      <c r="L2653" t="s">
        <v>134</v>
      </c>
      <c r="M2653" t="s">
        <v>4300</v>
      </c>
      <c r="O2653">
        <v>0</v>
      </c>
      <c r="P2653" t="s">
        <v>20</v>
      </c>
      <c r="Q2653">
        <v>0</v>
      </c>
      <c r="R2653" s="48">
        <v>1.6666666666666607E-2</v>
      </c>
      <c r="S2653">
        <v>0</v>
      </c>
    </row>
    <row r="2654" spans="1:19" x14ac:dyDescent="0.25">
      <c r="A2654" t="s">
        <v>5452</v>
      </c>
      <c r="B2654" t="s">
        <v>5453</v>
      </c>
      <c r="C2654">
        <v>6086</v>
      </c>
      <c r="D2654" t="s">
        <v>96</v>
      </c>
      <c r="E2654" t="s">
        <v>16</v>
      </c>
      <c r="F2654" t="s">
        <v>23</v>
      </c>
      <c r="G2654" t="s">
        <v>23</v>
      </c>
      <c r="H2654" t="s">
        <v>96</v>
      </c>
      <c r="I2654" t="s">
        <v>24</v>
      </c>
      <c r="J2654">
        <v>20867.900000000001</v>
      </c>
      <c r="K2654">
        <v>0</v>
      </c>
      <c r="L2654" t="s">
        <v>134</v>
      </c>
      <c r="M2654" t="s">
        <v>4300</v>
      </c>
      <c r="O2654">
        <v>0</v>
      </c>
      <c r="P2654" t="s">
        <v>20</v>
      </c>
      <c r="Q2654">
        <v>0</v>
      </c>
      <c r="R2654" s="48">
        <v>1.6666666666666607E-2</v>
      </c>
      <c r="S2654">
        <v>0</v>
      </c>
    </row>
    <row r="2655" spans="1:19" x14ac:dyDescent="0.25">
      <c r="A2655" t="s">
        <v>5454</v>
      </c>
      <c r="B2655" t="s">
        <v>5455</v>
      </c>
      <c r="C2655">
        <v>6086</v>
      </c>
      <c r="D2655" t="s">
        <v>96</v>
      </c>
      <c r="E2655" t="s">
        <v>16</v>
      </c>
      <c r="F2655" t="s">
        <v>23</v>
      </c>
      <c r="G2655" t="s">
        <v>23</v>
      </c>
      <c r="H2655" t="s">
        <v>96</v>
      </c>
      <c r="I2655" t="s">
        <v>24</v>
      </c>
      <c r="J2655">
        <v>20867.900000000001</v>
      </c>
      <c r="K2655">
        <v>0</v>
      </c>
      <c r="L2655" t="s">
        <v>134</v>
      </c>
      <c r="M2655" t="s">
        <v>4300</v>
      </c>
      <c r="O2655">
        <v>0</v>
      </c>
      <c r="P2655" t="s">
        <v>20</v>
      </c>
      <c r="Q2655">
        <v>0</v>
      </c>
      <c r="R2655" s="48">
        <v>1.6666666666666607E-2</v>
      </c>
      <c r="S2655">
        <v>0</v>
      </c>
    </row>
    <row r="2656" spans="1:19" x14ac:dyDescent="0.25">
      <c r="A2656" t="s">
        <v>5456</v>
      </c>
      <c r="B2656" t="s">
        <v>5457</v>
      </c>
      <c r="C2656">
        <v>6086</v>
      </c>
      <c r="D2656" t="s">
        <v>96</v>
      </c>
      <c r="E2656" t="s">
        <v>16</v>
      </c>
      <c r="F2656" t="s">
        <v>23</v>
      </c>
      <c r="G2656" t="s">
        <v>23</v>
      </c>
      <c r="H2656" t="s">
        <v>96</v>
      </c>
      <c r="I2656" t="s">
        <v>24</v>
      </c>
      <c r="J2656">
        <v>20867.900000000001</v>
      </c>
      <c r="K2656">
        <v>0</v>
      </c>
      <c r="L2656" t="s">
        <v>134</v>
      </c>
      <c r="M2656" t="s">
        <v>4300</v>
      </c>
      <c r="O2656">
        <v>0</v>
      </c>
      <c r="P2656" t="s">
        <v>20</v>
      </c>
      <c r="Q2656">
        <v>0</v>
      </c>
      <c r="R2656" s="48">
        <v>1.6666666666666607E-2</v>
      </c>
      <c r="S2656">
        <v>0</v>
      </c>
    </row>
    <row r="2657" spans="1:19" x14ac:dyDescent="0.25">
      <c r="A2657" t="s">
        <v>5458</v>
      </c>
      <c r="B2657" t="s">
        <v>5459</v>
      </c>
      <c r="C2657">
        <v>6086</v>
      </c>
      <c r="D2657" t="s">
        <v>96</v>
      </c>
      <c r="E2657" t="s">
        <v>16</v>
      </c>
      <c r="F2657" t="s">
        <v>23</v>
      </c>
      <c r="G2657" t="s">
        <v>23</v>
      </c>
      <c r="H2657" t="s">
        <v>96</v>
      </c>
      <c r="I2657" t="s">
        <v>24</v>
      </c>
      <c r="J2657">
        <v>20867.900000000001</v>
      </c>
      <c r="K2657">
        <v>0</v>
      </c>
      <c r="L2657" t="s">
        <v>134</v>
      </c>
      <c r="M2657" t="s">
        <v>4300</v>
      </c>
      <c r="O2657">
        <v>0</v>
      </c>
      <c r="P2657" t="s">
        <v>20</v>
      </c>
      <c r="Q2657">
        <v>0</v>
      </c>
      <c r="R2657" s="48">
        <v>1.1388888888888893E-2</v>
      </c>
      <c r="S2657">
        <v>0</v>
      </c>
    </row>
    <row r="2658" spans="1:19" x14ac:dyDescent="0.25">
      <c r="A2658" t="s">
        <v>5460</v>
      </c>
      <c r="B2658" t="s">
        <v>5461</v>
      </c>
      <c r="C2658">
        <v>6086</v>
      </c>
      <c r="D2658" t="s">
        <v>96</v>
      </c>
      <c r="E2658" t="s">
        <v>16</v>
      </c>
      <c r="F2658" t="s">
        <v>23</v>
      </c>
      <c r="G2658" t="s">
        <v>23</v>
      </c>
      <c r="H2658" t="s">
        <v>96</v>
      </c>
      <c r="I2658" t="s">
        <v>24</v>
      </c>
      <c r="J2658">
        <v>20867.900000000001</v>
      </c>
      <c r="K2658">
        <v>0</v>
      </c>
      <c r="L2658" t="s">
        <v>134</v>
      </c>
      <c r="M2658" t="s">
        <v>4300</v>
      </c>
      <c r="O2658">
        <v>0</v>
      </c>
      <c r="P2658" t="s">
        <v>20</v>
      </c>
      <c r="Q2658">
        <v>0</v>
      </c>
      <c r="R2658" s="48">
        <v>1.6666666666666607E-2</v>
      </c>
      <c r="S2658">
        <v>0</v>
      </c>
    </row>
    <row r="2659" spans="1:19" x14ac:dyDescent="0.25">
      <c r="A2659" t="s">
        <v>5462</v>
      </c>
      <c r="B2659" t="s">
        <v>5463</v>
      </c>
      <c r="C2659">
        <v>6086</v>
      </c>
      <c r="D2659" t="s">
        <v>96</v>
      </c>
      <c r="E2659" t="s">
        <v>16</v>
      </c>
      <c r="F2659" t="s">
        <v>23</v>
      </c>
      <c r="G2659" t="s">
        <v>23</v>
      </c>
      <c r="H2659" t="s">
        <v>96</v>
      </c>
      <c r="I2659" t="s">
        <v>24</v>
      </c>
      <c r="J2659">
        <v>20867.900000000001</v>
      </c>
      <c r="K2659">
        <v>0</v>
      </c>
      <c r="L2659" t="s">
        <v>134</v>
      </c>
      <c r="M2659" t="s">
        <v>4300</v>
      </c>
      <c r="O2659">
        <v>0</v>
      </c>
      <c r="P2659" t="s">
        <v>20</v>
      </c>
      <c r="Q2659">
        <v>0</v>
      </c>
      <c r="R2659" s="48">
        <v>1.6666666666666607E-2</v>
      </c>
      <c r="S2659">
        <v>0</v>
      </c>
    </row>
    <row r="2660" spans="1:19" x14ac:dyDescent="0.25">
      <c r="A2660" t="s">
        <v>5464</v>
      </c>
      <c r="B2660" t="s">
        <v>5465</v>
      </c>
      <c r="C2660">
        <v>6086</v>
      </c>
      <c r="D2660" t="s">
        <v>96</v>
      </c>
      <c r="E2660" t="s">
        <v>16</v>
      </c>
      <c r="F2660" t="s">
        <v>23</v>
      </c>
      <c r="G2660" t="s">
        <v>23</v>
      </c>
      <c r="H2660" t="s">
        <v>96</v>
      </c>
      <c r="I2660" t="s">
        <v>24</v>
      </c>
      <c r="J2660">
        <v>20867.900000000001</v>
      </c>
      <c r="K2660">
        <v>0</v>
      </c>
      <c r="L2660" t="s">
        <v>134</v>
      </c>
      <c r="M2660" t="s">
        <v>4300</v>
      </c>
      <c r="O2660">
        <v>0</v>
      </c>
      <c r="P2660" t="s">
        <v>20</v>
      </c>
      <c r="Q2660">
        <v>0</v>
      </c>
      <c r="R2660" s="48">
        <v>1.6666666666666607E-2</v>
      </c>
      <c r="S2660">
        <v>0</v>
      </c>
    </row>
    <row r="2661" spans="1:19" x14ac:dyDescent="0.25">
      <c r="A2661" t="s">
        <v>5466</v>
      </c>
      <c r="B2661" t="s">
        <v>5467</v>
      </c>
      <c r="C2661">
        <v>6086</v>
      </c>
      <c r="D2661" t="s">
        <v>96</v>
      </c>
      <c r="E2661" t="s">
        <v>16</v>
      </c>
      <c r="F2661" t="s">
        <v>23</v>
      </c>
      <c r="G2661" t="s">
        <v>23</v>
      </c>
      <c r="H2661" t="s">
        <v>96</v>
      </c>
      <c r="I2661" t="s">
        <v>24</v>
      </c>
      <c r="J2661">
        <v>20867.900000000001</v>
      </c>
      <c r="K2661">
        <v>0</v>
      </c>
      <c r="L2661" t="s">
        <v>134</v>
      </c>
      <c r="M2661" t="s">
        <v>4300</v>
      </c>
      <c r="O2661">
        <v>0</v>
      </c>
      <c r="P2661" t="s">
        <v>20</v>
      </c>
      <c r="Q2661">
        <v>0</v>
      </c>
      <c r="R2661" s="48">
        <v>1.6666666666666607E-2</v>
      </c>
      <c r="S2661">
        <v>0</v>
      </c>
    </row>
    <row r="2662" spans="1:19" x14ac:dyDescent="0.25">
      <c r="A2662" t="s">
        <v>5468</v>
      </c>
      <c r="B2662" t="s">
        <v>5469</v>
      </c>
      <c r="C2662">
        <v>6086</v>
      </c>
      <c r="D2662" t="s">
        <v>96</v>
      </c>
      <c r="E2662" t="s">
        <v>16</v>
      </c>
      <c r="F2662" t="s">
        <v>23</v>
      </c>
      <c r="G2662" t="s">
        <v>23</v>
      </c>
      <c r="H2662" t="s">
        <v>96</v>
      </c>
      <c r="I2662" t="s">
        <v>24</v>
      </c>
      <c r="J2662">
        <v>20867.900000000001</v>
      </c>
      <c r="K2662">
        <v>1</v>
      </c>
      <c r="L2662" t="s">
        <v>134</v>
      </c>
      <c r="M2662" t="s">
        <v>4300</v>
      </c>
      <c r="O2662">
        <v>853</v>
      </c>
      <c r="P2662" t="s">
        <v>20</v>
      </c>
      <c r="Q2662">
        <v>0</v>
      </c>
      <c r="R2662" s="48">
        <v>1.6666666666666607E-2</v>
      </c>
      <c r="S2662">
        <v>1</v>
      </c>
    </row>
    <row r="2663" spans="1:19" x14ac:dyDescent="0.25">
      <c r="A2663" t="s">
        <v>5470</v>
      </c>
      <c r="B2663" t="s">
        <v>5471</v>
      </c>
      <c r="C2663">
        <v>6086</v>
      </c>
      <c r="D2663" t="s">
        <v>96</v>
      </c>
      <c r="E2663" t="s">
        <v>16</v>
      </c>
      <c r="F2663" t="s">
        <v>23</v>
      </c>
      <c r="G2663" t="s">
        <v>23</v>
      </c>
      <c r="H2663" t="s">
        <v>96</v>
      </c>
      <c r="I2663" t="s">
        <v>24</v>
      </c>
      <c r="J2663">
        <v>20867.900000000001</v>
      </c>
      <c r="K2663">
        <v>1</v>
      </c>
      <c r="L2663" t="s">
        <v>134</v>
      </c>
      <c r="M2663" t="s">
        <v>4300</v>
      </c>
      <c r="O2663">
        <v>850</v>
      </c>
      <c r="P2663" t="s">
        <v>20</v>
      </c>
      <c r="Q2663">
        <v>0</v>
      </c>
      <c r="R2663" s="48">
        <v>5.2777777777777146E-3</v>
      </c>
      <c r="S2663">
        <v>1</v>
      </c>
    </row>
    <row r="2664" spans="1:19" x14ac:dyDescent="0.25">
      <c r="A2664" t="s">
        <v>5472</v>
      </c>
      <c r="B2664" t="s">
        <v>5473</v>
      </c>
      <c r="C2664">
        <v>6086</v>
      </c>
      <c r="D2664" t="s">
        <v>96</v>
      </c>
      <c r="E2664" t="s">
        <v>16</v>
      </c>
      <c r="F2664" t="s">
        <v>23</v>
      </c>
      <c r="G2664" t="s">
        <v>23</v>
      </c>
      <c r="H2664" t="s">
        <v>96</v>
      </c>
      <c r="I2664" t="s">
        <v>24</v>
      </c>
      <c r="J2664">
        <v>20867.900000000001</v>
      </c>
      <c r="K2664">
        <v>0</v>
      </c>
      <c r="L2664" t="s">
        <v>134</v>
      </c>
      <c r="M2664" t="s">
        <v>4300</v>
      </c>
      <c r="O2664">
        <v>0</v>
      </c>
      <c r="P2664" t="s">
        <v>20</v>
      </c>
      <c r="Q2664">
        <v>0</v>
      </c>
      <c r="R2664" s="48">
        <v>1.6666666666666607E-2</v>
      </c>
      <c r="S2664">
        <v>0</v>
      </c>
    </row>
    <row r="2665" spans="1:19" x14ac:dyDescent="0.25">
      <c r="A2665" t="s">
        <v>5474</v>
      </c>
      <c r="B2665" t="s">
        <v>5475</v>
      </c>
      <c r="C2665">
        <v>6086</v>
      </c>
      <c r="D2665" t="s">
        <v>96</v>
      </c>
      <c r="E2665" t="s">
        <v>16</v>
      </c>
      <c r="F2665" t="s">
        <v>23</v>
      </c>
      <c r="G2665" t="s">
        <v>23</v>
      </c>
      <c r="H2665" t="s">
        <v>96</v>
      </c>
      <c r="I2665" t="s">
        <v>24</v>
      </c>
      <c r="J2665">
        <v>20867.900000000001</v>
      </c>
      <c r="K2665">
        <v>0</v>
      </c>
      <c r="L2665" t="s">
        <v>134</v>
      </c>
      <c r="M2665" t="s">
        <v>4300</v>
      </c>
      <c r="O2665">
        <v>0</v>
      </c>
      <c r="P2665" t="s">
        <v>20</v>
      </c>
      <c r="Q2665">
        <v>0</v>
      </c>
      <c r="R2665" s="48">
        <v>1.6666666666666607E-2</v>
      </c>
      <c r="S2665">
        <v>0</v>
      </c>
    </row>
    <row r="2666" spans="1:19" x14ac:dyDescent="0.25">
      <c r="A2666" t="s">
        <v>5476</v>
      </c>
      <c r="B2666" t="s">
        <v>5477</v>
      </c>
      <c r="C2666">
        <v>6086</v>
      </c>
      <c r="D2666" t="s">
        <v>96</v>
      </c>
      <c r="E2666" t="s">
        <v>16</v>
      </c>
      <c r="F2666" t="s">
        <v>23</v>
      </c>
      <c r="G2666" t="s">
        <v>23</v>
      </c>
      <c r="H2666" t="s">
        <v>96</v>
      </c>
      <c r="I2666" t="s">
        <v>24</v>
      </c>
      <c r="J2666">
        <v>20867.900000000001</v>
      </c>
      <c r="K2666">
        <v>0</v>
      </c>
      <c r="L2666" t="s">
        <v>134</v>
      </c>
      <c r="M2666" t="s">
        <v>4300</v>
      </c>
      <c r="O2666">
        <v>0</v>
      </c>
      <c r="P2666" t="s">
        <v>20</v>
      </c>
      <c r="Q2666">
        <v>0</v>
      </c>
      <c r="R2666" s="48">
        <v>1.6666666666666607E-2</v>
      </c>
      <c r="S2666">
        <v>0</v>
      </c>
    </row>
    <row r="2667" spans="1:19" x14ac:dyDescent="0.25">
      <c r="A2667" t="s">
        <v>5478</v>
      </c>
      <c r="B2667" t="s">
        <v>5479</v>
      </c>
      <c r="C2667">
        <v>6086</v>
      </c>
      <c r="D2667" t="s">
        <v>96</v>
      </c>
      <c r="E2667" t="s">
        <v>16</v>
      </c>
      <c r="F2667" t="s">
        <v>23</v>
      </c>
      <c r="G2667" t="s">
        <v>23</v>
      </c>
      <c r="H2667" t="s">
        <v>96</v>
      </c>
      <c r="I2667" t="s">
        <v>24</v>
      </c>
      <c r="J2667">
        <v>20867.900000000001</v>
      </c>
      <c r="K2667">
        <v>0</v>
      </c>
      <c r="L2667" t="s">
        <v>134</v>
      </c>
      <c r="M2667" t="s">
        <v>4300</v>
      </c>
      <c r="O2667">
        <v>0</v>
      </c>
      <c r="P2667" t="s">
        <v>20</v>
      </c>
      <c r="Q2667">
        <v>0</v>
      </c>
      <c r="R2667" s="48">
        <v>1.6666666666666607E-2</v>
      </c>
      <c r="S2667">
        <v>0</v>
      </c>
    </row>
    <row r="2668" spans="1:19" x14ac:dyDescent="0.25">
      <c r="A2668" t="s">
        <v>5480</v>
      </c>
      <c r="B2668" t="s">
        <v>5481</v>
      </c>
      <c r="C2668">
        <v>6086</v>
      </c>
      <c r="D2668" t="s">
        <v>96</v>
      </c>
      <c r="E2668" t="s">
        <v>16</v>
      </c>
      <c r="F2668" t="s">
        <v>23</v>
      </c>
      <c r="G2668" t="s">
        <v>23</v>
      </c>
      <c r="H2668" t="s">
        <v>96</v>
      </c>
      <c r="I2668" t="s">
        <v>24</v>
      </c>
      <c r="J2668">
        <v>20867.900000000001</v>
      </c>
      <c r="K2668">
        <v>0</v>
      </c>
      <c r="L2668" t="s">
        <v>134</v>
      </c>
      <c r="M2668" t="s">
        <v>4300</v>
      </c>
      <c r="O2668">
        <v>0</v>
      </c>
      <c r="P2668" t="s">
        <v>20</v>
      </c>
      <c r="Q2668">
        <v>0</v>
      </c>
      <c r="R2668" s="48">
        <v>8.055555555557703E-3</v>
      </c>
      <c r="S2668">
        <v>0</v>
      </c>
    </row>
    <row r="2669" spans="1:19" x14ac:dyDescent="0.25">
      <c r="A2669" t="s">
        <v>5482</v>
      </c>
      <c r="B2669" t="s">
        <v>5483</v>
      </c>
      <c r="C2669">
        <v>6086</v>
      </c>
      <c r="D2669" t="s">
        <v>96</v>
      </c>
      <c r="E2669" t="s">
        <v>16</v>
      </c>
      <c r="F2669" t="s">
        <v>23</v>
      </c>
      <c r="G2669" t="s">
        <v>23</v>
      </c>
      <c r="H2669" t="s">
        <v>96</v>
      </c>
      <c r="I2669" t="s">
        <v>24</v>
      </c>
      <c r="J2669">
        <v>20867.900000000001</v>
      </c>
      <c r="K2669">
        <v>0</v>
      </c>
      <c r="L2669" t="s">
        <v>134</v>
      </c>
      <c r="M2669" t="s">
        <v>4300</v>
      </c>
      <c r="O2669">
        <v>0</v>
      </c>
      <c r="P2669" t="s">
        <v>20</v>
      </c>
      <c r="Q2669">
        <v>0</v>
      </c>
      <c r="R2669" s="48">
        <v>1.6666666666666607E-2</v>
      </c>
      <c r="S2669">
        <v>0</v>
      </c>
    </row>
    <row r="2670" spans="1:19" x14ac:dyDescent="0.25">
      <c r="A2670" t="s">
        <v>5484</v>
      </c>
      <c r="B2670" t="s">
        <v>5485</v>
      </c>
      <c r="C2670">
        <v>6086</v>
      </c>
      <c r="D2670" t="s">
        <v>96</v>
      </c>
      <c r="E2670" t="s">
        <v>16</v>
      </c>
      <c r="F2670" t="s">
        <v>23</v>
      </c>
      <c r="G2670" t="s">
        <v>23</v>
      </c>
      <c r="H2670" t="s">
        <v>96</v>
      </c>
      <c r="I2670" t="s">
        <v>24</v>
      </c>
      <c r="J2670">
        <v>20867.95</v>
      </c>
      <c r="K2670">
        <v>1</v>
      </c>
      <c r="L2670" t="s">
        <v>134</v>
      </c>
      <c r="M2670" t="s">
        <v>4300</v>
      </c>
      <c r="O2670">
        <v>852</v>
      </c>
      <c r="P2670" t="s">
        <v>20</v>
      </c>
      <c r="Q2670">
        <v>0</v>
      </c>
      <c r="R2670" s="48">
        <v>1.6666666666666607E-2</v>
      </c>
      <c r="S2670">
        <v>1</v>
      </c>
    </row>
    <row r="2671" spans="1:19" x14ac:dyDescent="0.25">
      <c r="A2671" t="s">
        <v>5486</v>
      </c>
      <c r="B2671" t="s">
        <v>5487</v>
      </c>
      <c r="C2671">
        <v>6086</v>
      </c>
      <c r="D2671" t="s">
        <v>96</v>
      </c>
      <c r="E2671" t="s">
        <v>16</v>
      </c>
      <c r="F2671" t="s">
        <v>23</v>
      </c>
      <c r="G2671" t="s">
        <v>23</v>
      </c>
      <c r="H2671" t="s">
        <v>96</v>
      </c>
      <c r="I2671" t="s">
        <v>24</v>
      </c>
      <c r="J2671">
        <v>20867.95</v>
      </c>
      <c r="K2671">
        <v>0</v>
      </c>
      <c r="L2671" t="s">
        <v>134</v>
      </c>
      <c r="M2671" t="s">
        <v>4300</v>
      </c>
      <c r="O2671">
        <v>0</v>
      </c>
      <c r="P2671" t="s">
        <v>20</v>
      </c>
      <c r="Q2671">
        <v>0</v>
      </c>
      <c r="R2671" s="48">
        <v>1.6666666666666607E-2</v>
      </c>
      <c r="S2671">
        <v>0</v>
      </c>
    </row>
    <row r="2672" spans="1:19" x14ac:dyDescent="0.25">
      <c r="A2672" t="s">
        <v>5488</v>
      </c>
      <c r="B2672" t="s">
        <v>5489</v>
      </c>
      <c r="C2672">
        <v>6086</v>
      </c>
      <c r="D2672" t="s">
        <v>96</v>
      </c>
      <c r="E2672" t="s">
        <v>16</v>
      </c>
      <c r="F2672" t="s">
        <v>23</v>
      </c>
      <c r="G2672" t="s">
        <v>23</v>
      </c>
      <c r="H2672" t="s">
        <v>96</v>
      </c>
      <c r="I2672" t="s">
        <v>24</v>
      </c>
      <c r="J2672">
        <v>20867.95</v>
      </c>
      <c r="K2672">
        <v>1</v>
      </c>
      <c r="L2672" t="s">
        <v>134</v>
      </c>
      <c r="M2672" t="s">
        <v>4300</v>
      </c>
      <c r="O2672">
        <v>850</v>
      </c>
      <c r="P2672" t="s">
        <v>20</v>
      </c>
      <c r="Q2672">
        <v>0</v>
      </c>
      <c r="R2672" s="48">
        <v>1.6666666666666607E-2</v>
      </c>
      <c r="S2672">
        <v>1</v>
      </c>
    </row>
    <row r="2673" spans="1:19" x14ac:dyDescent="0.25">
      <c r="A2673" t="s">
        <v>5490</v>
      </c>
      <c r="B2673" t="s">
        <v>5491</v>
      </c>
      <c r="C2673">
        <v>6086</v>
      </c>
      <c r="D2673" t="s">
        <v>96</v>
      </c>
      <c r="E2673" t="s">
        <v>16</v>
      </c>
      <c r="F2673" t="s">
        <v>23</v>
      </c>
      <c r="G2673" t="s">
        <v>23</v>
      </c>
      <c r="H2673" t="s">
        <v>96</v>
      </c>
      <c r="I2673" t="s">
        <v>24</v>
      </c>
      <c r="J2673">
        <v>20867.95</v>
      </c>
      <c r="K2673">
        <v>0</v>
      </c>
      <c r="L2673" t="s">
        <v>134</v>
      </c>
      <c r="M2673" t="s">
        <v>4300</v>
      </c>
      <c r="O2673">
        <v>0</v>
      </c>
      <c r="P2673" t="s">
        <v>20</v>
      </c>
      <c r="Q2673">
        <v>0</v>
      </c>
      <c r="R2673" s="48">
        <v>1.6666666666666607E-2</v>
      </c>
      <c r="S2673">
        <v>0</v>
      </c>
    </row>
    <row r="2674" spans="1:19" x14ac:dyDescent="0.25">
      <c r="A2674" t="s">
        <v>5492</v>
      </c>
      <c r="B2674" t="s">
        <v>5493</v>
      </c>
      <c r="C2674">
        <v>6086</v>
      </c>
      <c r="D2674" t="s">
        <v>96</v>
      </c>
      <c r="E2674" t="s">
        <v>16</v>
      </c>
      <c r="F2674" t="s">
        <v>23</v>
      </c>
      <c r="G2674" t="s">
        <v>23</v>
      </c>
      <c r="H2674" t="s">
        <v>96</v>
      </c>
      <c r="I2674" t="s">
        <v>24</v>
      </c>
      <c r="J2674">
        <v>20867.95</v>
      </c>
      <c r="K2674">
        <v>1</v>
      </c>
      <c r="L2674" t="s">
        <v>134</v>
      </c>
      <c r="M2674" t="s">
        <v>4300</v>
      </c>
      <c r="O2674">
        <v>851</v>
      </c>
      <c r="P2674" t="s">
        <v>20</v>
      </c>
      <c r="Q2674">
        <v>0</v>
      </c>
      <c r="R2674" s="48">
        <v>4.722222222221184E-3</v>
      </c>
      <c r="S2674">
        <v>1</v>
      </c>
    </row>
    <row r="2675" spans="1:19" x14ac:dyDescent="0.25">
      <c r="A2675" t="s">
        <v>5494</v>
      </c>
      <c r="B2675" t="s">
        <v>5495</v>
      </c>
      <c r="C2675">
        <v>6086</v>
      </c>
      <c r="D2675" t="s">
        <v>96</v>
      </c>
      <c r="E2675" t="s">
        <v>16</v>
      </c>
      <c r="F2675" t="s">
        <v>26</v>
      </c>
      <c r="G2675" t="s">
        <v>27</v>
      </c>
      <c r="H2675" t="s">
        <v>96</v>
      </c>
      <c r="I2675" t="s">
        <v>19</v>
      </c>
      <c r="J2675">
        <v>20867.95</v>
      </c>
      <c r="K2675">
        <v>1</v>
      </c>
      <c r="L2675" t="s">
        <v>114</v>
      </c>
      <c r="M2675" t="s">
        <v>4300</v>
      </c>
      <c r="O2675">
        <v>852</v>
      </c>
      <c r="P2675" t="s">
        <v>20</v>
      </c>
      <c r="Q2675">
        <v>3.8</v>
      </c>
      <c r="R2675" s="48">
        <v>6.9444444444446418E-3</v>
      </c>
      <c r="S2675">
        <v>0</v>
      </c>
    </row>
    <row r="2676" spans="1:19" x14ac:dyDescent="0.25">
      <c r="A2676" t="s">
        <v>5496</v>
      </c>
      <c r="B2676" t="s">
        <v>2471</v>
      </c>
      <c r="C2676">
        <v>6086</v>
      </c>
      <c r="D2676" t="s">
        <v>96</v>
      </c>
      <c r="E2676" t="s">
        <v>16</v>
      </c>
      <c r="F2676" t="s">
        <v>17</v>
      </c>
      <c r="G2676" t="s">
        <v>17</v>
      </c>
      <c r="H2676" t="s">
        <v>96</v>
      </c>
      <c r="I2676" t="s">
        <v>19</v>
      </c>
      <c r="J2676">
        <v>20867.95</v>
      </c>
      <c r="K2676">
        <v>1</v>
      </c>
      <c r="L2676" t="s">
        <v>101</v>
      </c>
      <c r="M2676" t="s">
        <v>4300</v>
      </c>
      <c r="O2676">
        <v>1066</v>
      </c>
      <c r="P2676" t="s">
        <v>20</v>
      </c>
      <c r="Q2676">
        <v>4.3</v>
      </c>
      <c r="R2676" s="48">
        <v>4.722222222221184E-3</v>
      </c>
      <c r="S2676">
        <v>0</v>
      </c>
    </row>
    <row r="2677" spans="1:19" x14ac:dyDescent="0.25">
      <c r="A2677" t="s">
        <v>5497</v>
      </c>
      <c r="B2677" t="s">
        <v>2474</v>
      </c>
      <c r="C2677">
        <v>6086</v>
      </c>
      <c r="D2677" t="s">
        <v>96</v>
      </c>
      <c r="E2677" t="s">
        <v>16</v>
      </c>
      <c r="F2677" t="s">
        <v>17</v>
      </c>
      <c r="G2677" t="s">
        <v>17</v>
      </c>
      <c r="H2677" t="s">
        <v>96</v>
      </c>
      <c r="I2677" t="s">
        <v>19</v>
      </c>
      <c r="J2677">
        <v>20867.95</v>
      </c>
      <c r="K2677">
        <v>1</v>
      </c>
      <c r="L2677" t="s">
        <v>101</v>
      </c>
      <c r="M2677" t="s">
        <v>4300</v>
      </c>
      <c r="O2677">
        <v>1048</v>
      </c>
      <c r="P2677" t="s">
        <v>20</v>
      </c>
      <c r="Q2677">
        <v>4.4000000000000004</v>
      </c>
      <c r="R2677" s="48">
        <v>1.6666666666666607E-2</v>
      </c>
      <c r="S2677">
        <v>0</v>
      </c>
    </row>
    <row r="2678" spans="1:19" x14ac:dyDescent="0.25">
      <c r="A2678" t="s">
        <v>5498</v>
      </c>
      <c r="B2678" t="s">
        <v>2477</v>
      </c>
      <c r="C2678">
        <v>6086</v>
      </c>
      <c r="D2678" t="s">
        <v>96</v>
      </c>
      <c r="E2678" t="s">
        <v>16</v>
      </c>
      <c r="F2678" t="s">
        <v>17</v>
      </c>
      <c r="G2678" t="s">
        <v>17</v>
      </c>
      <c r="H2678" t="s">
        <v>96</v>
      </c>
      <c r="I2678" t="s">
        <v>19</v>
      </c>
      <c r="J2678">
        <v>20867.95</v>
      </c>
      <c r="K2678">
        <v>1</v>
      </c>
      <c r="L2678" t="s">
        <v>101</v>
      </c>
      <c r="M2678" t="s">
        <v>4300</v>
      </c>
      <c r="O2678">
        <v>1055</v>
      </c>
      <c r="P2678" t="s">
        <v>20</v>
      </c>
      <c r="Q2678">
        <v>4.5999999999999996</v>
      </c>
      <c r="R2678" s="48">
        <v>1.6666666666666607E-2</v>
      </c>
      <c r="S2678">
        <v>0</v>
      </c>
    </row>
    <row r="2679" spans="1:19" x14ac:dyDescent="0.25">
      <c r="A2679" t="s">
        <v>5499</v>
      </c>
      <c r="B2679" t="s">
        <v>5500</v>
      </c>
      <c r="C2679">
        <v>6086</v>
      </c>
      <c r="D2679" t="s">
        <v>96</v>
      </c>
      <c r="E2679" t="s">
        <v>16</v>
      </c>
      <c r="F2679" t="s">
        <v>21</v>
      </c>
      <c r="G2679" t="s">
        <v>21</v>
      </c>
      <c r="H2679" t="s">
        <v>96</v>
      </c>
      <c r="I2679" t="s">
        <v>22</v>
      </c>
      <c r="J2679">
        <v>20867.95</v>
      </c>
      <c r="K2679">
        <v>1</v>
      </c>
      <c r="L2679" t="s">
        <v>97</v>
      </c>
      <c r="M2679" t="s">
        <v>4300</v>
      </c>
      <c r="O2679">
        <v>849</v>
      </c>
      <c r="P2679" t="s">
        <v>20</v>
      </c>
      <c r="Q2679">
        <v>0</v>
      </c>
      <c r="R2679" s="48">
        <v>5.0000000000007816E-3</v>
      </c>
      <c r="S2679">
        <v>1</v>
      </c>
    </row>
    <row r="2680" spans="1:19" x14ac:dyDescent="0.25">
      <c r="A2680" t="s">
        <v>5501</v>
      </c>
      <c r="B2680" t="s">
        <v>5502</v>
      </c>
      <c r="C2680">
        <v>6086</v>
      </c>
      <c r="D2680" t="s">
        <v>96</v>
      </c>
      <c r="E2680" t="s">
        <v>16</v>
      </c>
      <c r="F2680" t="s">
        <v>21</v>
      </c>
      <c r="G2680" t="s">
        <v>21</v>
      </c>
      <c r="H2680" t="s">
        <v>96</v>
      </c>
      <c r="I2680" t="s">
        <v>22</v>
      </c>
      <c r="J2680">
        <v>20867.95</v>
      </c>
      <c r="K2680">
        <v>1</v>
      </c>
      <c r="L2680" t="s">
        <v>97</v>
      </c>
      <c r="M2680" t="s">
        <v>4300</v>
      </c>
      <c r="O2680">
        <v>1094</v>
      </c>
      <c r="P2680" t="s">
        <v>20</v>
      </c>
      <c r="Q2680">
        <v>8</v>
      </c>
      <c r="R2680" s="48">
        <v>1.6666666666666607E-2</v>
      </c>
      <c r="S2680">
        <v>0</v>
      </c>
    </row>
    <row r="2681" spans="1:19" x14ac:dyDescent="0.25">
      <c r="A2681" t="s">
        <v>5503</v>
      </c>
      <c r="B2681" t="s">
        <v>5504</v>
      </c>
      <c r="C2681">
        <v>6086</v>
      </c>
      <c r="D2681" t="s">
        <v>96</v>
      </c>
      <c r="E2681" t="s">
        <v>16</v>
      </c>
      <c r="F2681" t="s">
        <v>21</v>
      </c>
      <c r="G2681" t="s">
        <v>21</v>
      </c>
      <c r="H2681" t="s">
        <v>96</v>
      </c>
      <c r="I2681" t="s">
        <v>22</v>
      </c>
      <c r="J2681">
        <v>20867.95</v>
      </c>
      <c r="K2681">
        <v>1</v>
      </c>
      <c r="L2681" t="s">
        <v>97</v>
      </c>
      <c r="M2681" t="s">
        <v>4300</v>
      </c>
      <c r="O2681">
        <v>1111</v>
      </c>
      <c r="P2681" t="s">
        <v>20</v>
      </c>
      <c r="Q2681">
        <v>8.1999999999999993</v>
      </c>
      <c r="R2681" s="48">
        <v>1.6666666666666607E-2</v>
      </c>
      <c r="S2681">
        <v>0</v>
      </c>
    </row>
    <row r="2682" spans="1:19" x14ac:dyDescent="0.25">
      <c r="A2682" t="s">
        <v>5505</v>
      </c>
      <c r="B2682" t="s">
        <v>5506</v>
      </c>
      <c r="C2682">
        <v>6086</v>
      </c>
      <c r="D2682" t="s">
        <v>96</v>
      </c>
      <c r="E2682" t="s">
        <v>16</v>
      </c>
      <c r="F2682" t="s">
        <v>26</v>
      </c>
      <c r="G2682" t="s">
        <v>27</v>
      </c>
      <c r="H2682" t="s">
        <v>96</v>
      </c>
      <c r="I2682" t="s">
        <v>19</v>
      </c>
      <c r="J2682">
        <v>20867.95</v>
      </c>
      <c r="K2682">
        <v>1</v>
      </c>
      <c r="L2682" t="s">
        <v>114</v>
      </c>
      <c r="M2682" t="s">
        <v>4300</v>
      </c>
      <c r="O2682">
        <v>1080</v>
      </c>
      <c r="P2682" t="s">
        <v>20</v>
      </c>
      <c r="Q2682">
        <v>6.8</v>
      </c>
      <c r="R2682" s="48">
        <v>4.166666666667318E-3</v>
      </c>
      <c r="S2682">
        <v>0</v>
      </c>
    </row>
    <row r="2683" spans="1:19" x14ac:dyDescent="0.25">
      <c r="A2683" t="s">
        <v>5507</v>
      </c>
      <c r="B2683" t="s">
        <v>5508</v>
      </c>
      <c r="C2683">
        <v>6086</v>
      </c>
      <c r="D2683" t="s">
        <v>96</v>
      </c>
      <c r="E2683" t="s">
        <v>16</v>
      </c>
      <c r="F2683" t="s">
        <v>26</v>
      </c>
      <c r="G2683" t="s">
        <v>27</v>
      </c>
      <c r="H2683" t="s">
        <v>96</v>
      </c>
      <c r="I2683" t="s">
        <v>19</v>
      </c>
      <c r="J2683">
        <v>20867.95</v>
      </c>
      <c r="K2683">
        <v>1</v>
      </c>
      <c r="L2683" t="s">
        <v>114</v>
      </c>
      <c r="M2683" t="s">
        <v>4300</v>
      </c>
      <c r="O2683">
        <v>1087</v>
      </c>
      <c r="P2683" t="s">
        <v>20</v>
      </c>
      <c r="Q2683">
        <v>8.1999999999999993</v>
      </c>
      <c r="R2683" s="48">
        <v>1.6666666666666607E-2</v>
      </c>
      <c r="S2683">
        <v>0</v>
      </c>
    </row>
    <row r="2684" spans="1:19" x14ac:dyDescent="0.25">
      <c r="A2684" t="s">
        <v>5509</v>
      </c>
      <c r="B2684" t="s">
        <v>5510</v>
      </c>
      <c r="C2684">
        <v>6086</v>
      </c>
      <c r="D2684" t="s">
        <v>96</v>
      </c>
      <c r="E2684" t="s">
        <v>16</v>
      </c>
      <c r="F2684" t="s">
        <v>26</v>
      </c>
      <c r="G2684" t="s">
        <v>27</v>
      </c>
      <c r="H2684" t="s">
        <v>96</v>
      </c>
      <c r="I2684" t="s">
        <v>19</v>
      </c>
      <c r="J2684">
        <v>20867.95</v>
      </c>
      <c r="K2684">
        <v>1</v>
      </c>
      <c r="L2684" t="s">
        <v>114</v>
      </c>
      <c r="M2684" t="s">
        <v>4300</v>
      </c>
      <c r="O2684">
        <v>1125</v>
      </c>
      <c r="P2684" t="s">
        <v>20</v>
      </c>
      <c r="Q2684">
        <v>8.3000000000000007</v>
      </c>
      <c r="R2684" s="48">
        <v>1.6666666666666607E-2</v>
      </c>
      <c r="S2684">
        <v>0</v>
      </c>
    </row>
    <row r="2685" spans="1:19" x14ac:dyDescent="0.25">
      <c r="A2685" t="s">
        <v>5511</v>
      </c>
      <c r="B2685" t="s">
        <v>5512</v>
      </c>
      <c r="C2685">
        <v>6086</v>
      </c>
      <c r="D2685" t="s">
        <v>96</v>
      </c>
      <c r="E2685" t="s">
        <v>16</v>
      </c>
      <c r="F2685" t="s">
        <v>26</v>
      </c>
      <c r="G2685" t="s">
        <v>27</v>
      </c>
      <c r="H2685" t="s">
        <v>96</v>
      </c>
      <c r="I2685" t="s">
        <v>19</v>
      </c>
      <c r="J2685">
        <v>20868.099999999999</v>
      </c>
      <c r="K2685">
        <v>1</v>
      </c>
      <c r="L2685" t="s">
        <v>114</v>
      </c>
      <c r="M2685" t="s">
        <v>4300</v>
      </c>
      <c r="O2685">
        <v>1109</v>
      </c>
      <c r="P2685" t="s">
        <v>20</v>
      </c>
      <c r="Q2685">
        <v>8</v>
      </c>
      <c r="R2685" s="48">
        <v>1.3333333333332753E-2</v>
      </c>
      <c r="S2685">
        <v>0</v>
      </c>
    </row>
    <row r="2686" spans="1:19" x14ac:dyDescent="0.25">
      <c r="A2686" t="s">
        <v>5513</v>
      </c>
      <c r="B2686" t="s">
        <v>5514</v>
      </c>
      <c r="C2686">
        <v>6086</v>
      </c>
      <c r="D2686" t="s">
        <v>96</v>
      </c>
      <c r="E2686" t="s">
        <v>16</v>
      </c>
      <c r="F2686" t="s">
        <v>26</v>
      </c>
      <c r="G2686" t="s">
        <v>27</v>
      </c>
      <c r="H2686" t="s">
        <v>96</v>
      </c>
      <c r="I2686" t="s">
        <v>19</v>
      </c>
      <c r="J2686">
        <v>20868.099999999999</v>
      </c>
      <c r="K2686">
        <v>1</v>
      </c>
      <c r="L2686" t="s">
        <v>114</v>
      </c>
      <c r="M2686" t="s">
        <v>4300</v>
      </c>
      <c r="O2686">
        <v>1095</v>
      </c>
      <c r="P2686" t="s">
        <v>20</v>
      </c>
      <c r="Q2686">
        <v>8.4</v>
      </c>
      <c r="R2686" s="48">
        <v>1.6666666666666607E-2</v>
      </c>
      <c r="S2686">
        <v>0</v>
      </c>
    </row>
    <row r="2687" spans="1:19" x14ac:dyDescent="0.25">
      <c r="A2687" t="s">
        <v>5515</v>
      </c>
      <c r="B2687" t="s">
        <v>5516</v>
      </c>
      <c r="C2687">
        <v>6086</v>
      </c>
      <c r="D2687" t="s">
        <v>96</v>
      </c>
      <c r="E2687" t="s">
        <v>16</v>
      </c>
      <c r="F2687" t="s">
        <v>26</v>
      </c>
      <c r="G2687" t="s">
        <v>27</v>
      </c>
      <c r="H2687" t="s">
        <v>96</v>
      </c>
      <c r="I2687" t="s">
        <v>19</v>
      </c>
      <c r="J2687">
        <v>20868.099999999999</v>
      </c>
      <c r="K2687">
        <v>1</v>
      </c>
      <c r="L2687" t="s">
        <v>114</v>
      </c>
      <c r="M2687" t="s">
        <v>4300</v>
      </c>
      <c r="O2687">
        <v>1082</v>
      </c>
      <c r="P2687" t="s">
        <v>20</v>
      </c>
      <c r="Q2687">
        <v>5.7</v>
      </c>
      <c r="R2687" s="48">
        <v>1.6666666666666607E-2</v>
      </c>
      <c r="S2687">
        <v>0</v>
      </c>
    </row>
    <row r="2688" spans="1:19" x14ac:dyDescent="0.25">
      <c r="A2688" t="s">
        <v>5517</v>
      </c>
      <c r="B2688" t="s">
        <v>5518</v>
      </c>
      <c r="C2688">
        <v>6086</v>
      </c>
      <c r="D2688" t="s">
        <v>96</v>
      </c>
      <c r="E2688" t="s">
        <v>16</v>
      </c>
      <c r="F2688" t="s">
        <v>26</v>
      </c>
      <c r="G2688" t="s">
        <v>27</v>
      </c>
      <c r="H2688" t="s">
        <v>96</v>
      </c>
      <c r="I2688" t="s">
        <v>19</v>
      </c>
      <c r="J2688">
        <v>20868.099999999999</v>
      </c>
      <c r="K2688">
        <v>1</v>
      </c>
      <c r="L2688" t="s">
        <v>114</v>
      </c>
      <c r="M2688" t="s">
        <v>4300</v>
      </c>
      <c r="O2688">
        <v>841</v>
      </c>
      <c r="P2688" t="s">
        <v>20</v>
      </c>
      <c r="Q2688">
        <v>2.5</v>
      </c>
      <c r="R2688" s="48">
        <v>1.6666666666666607E-2</v>
      </c>
      <c r="S2688">
        <v>0</v>
      </c>
    </row>
    <row r="2689" spans="1:19" x14ac:dyDescent="0.25">
      <c r="A2689" t="s">
        <v>5519</v>
      </c>
      <c r="B2689" t="s">
        <v>5520</v>
      </c>
      <c r="C2689">
        <v>6086</v>
      </c>
      <c r="D2689" t="s">
        <v>96</v>
      </c>
      <c r="E2689" t="s">
        <v>16</v>
      </c>
      <c r="F2689" t="s">
        <v>26</v>
      </c>
      <c r="G2689" t="s">
        <v>27</v>
      </c>
      <c r="H2689" t="s">
        <v>96</v>
      </c>
      <c r="I2689" t="s">
        <v>19</v>
      </c>
      <c r="J2689">
        <v>20868.099999999999</v>
      </c>
      <c r="K2689">
        <v>1</v>
      </c>
      <c r="L2689" t="s">
        <v>114</v>
      </c>
      <c r="M2689" t="s">
        <v>4300</v>
      </c>
      <c r="O2689">
        <v>888</v>
      </c>
      <c r="P2689" t="s">
        <v>20</v>
      </c>
      <c r="Q2689">
        <v>0</v>
      </c>
      <c r="R2689" s="48">
        <v>1.6666666666666607E-2</v>
      </c>
      <c r="S2689">
        <v>1</v>
      </c>
    </row>
    <row r="2690" spans="1:19" x14ac:dyDescent="0.25">
      <c r="A2690" t="s">
        <v>5521</v>
      </c>
      <c r="B2690" t="s">
        <v>5522</v>
      </c>
      <c r="C2690">
        <v>6086</v>
      </c>
      <c r="D2690" t="s">
        <v>96</v>
      </c>
      <c r="E2690" t="s">
        <v>16</v>
      </c>
      <c r="F2690" t="s">
        <v>26</v>
      </c>
      <c r="G2690" t="s">
        <v>27</v>
      </c>
      <c r="H2690" t="s">
        <v>96</v>
      </c>
      <c r="I2690" t="s">
        <v>19</v>
      </c>
      <c r="J2690">
        <v>20868.099999999999</v>
      </c>
      <c r="K2690">
        <v>1</v>
      </c>
      <c r="L2690" t="s">
        <v>114</v>
      </c>
      <c r="M2690" t="s">
        <v>4300</v>
      </c>
      <c r="O2690">
        <v>1079</v>
      </c>
      <c r="P2690" t="s">
        <v>20</v>
      </c>
      <c r="Q2690">
        <v>4.3</v>
      </c>
      <c r="R2690" s="48">
        <v>5.5555555555573122E-3</v>
      </c>
      <c r="S2690">
        <v>0</v>
      </c>
    </row>
    <row r="2691" spans="1:19" x14ac:dyDescent="0.25">
      <c r="A2691" t="s">
        <v>5523</v>
      </c>
      <c r="B2691" t="s">
        <v>5524</v>
      </c>
      <c r="C2691">
        <v>6086</v>
      </c>
      <c r="D2691" t="s">
        <v>96</v>
      </c>
      <c r="E2691" t="s">
        <v>16</v>
      </c>
      <c r="F2691" t="s">
        <v>26</v>
      </c>
      <c r="G2691" t="s">
        <v>27</v>
      </c>
      <c r="H2691" t="s">
        <v>96</v>
      </c>
      <c r="I2691" t="s">
        <v>19</v>
      </c>
      <c r="J2691">
        <v>20868.099999999999</v>
      </c>
      <c r="K2691">
        <v>1</v>
      </c>
      <c r="L2691" t="s">
        <v>114</v>
      </c>
      <c r="M2691" t="s">
        <v>4300</v>
      </c>
      <c r="O2691">
        <v>1071</v>
      </c>
      <c r="P2691" t="s">
        <v>20</v>
      </c>
      <c r="Q2691">
        <v>5.5</v>
      </c>
      <c r="R2691" s="48">
        <v>1.6666666666666607E-2</v>
      </c>
      <c r="S2691">
        <v>0</v>
      </c>
    </row>
    <row r="2692" spans="1:19" x14ac:dyDescent="0.25">
      <c r="A2692" t="s">
        <v>5525</v>
      </c>
      <c r="B2692" t="s">
        <v>5526</v>
      </c>
      <c r="C2692">
        <v>6086</v>
      </c>
      <c r="D2692" t="s">
        <v>96</v>
      </c>
      <c r="E2692" t="s">
        <v>16</v>
      </c>
      <c r="F2692" t="s">
        <v>26</v>
      </c>
      <c r="G2692" t="s">
        <v>27</v>
      </c>
      <c r="H2692" t="s">
        <v>96</v>
      </c>
      <c r="I2692" t="s">
        <v>19</v>
      </c>
      <c r="J2692">
        <v>20868.2</v>
      </c>
      <c r="K2692">
        <v>1</v>
      </c>
      <c r="L2692" t="s">
        <v>114</v>
      </c>
      <c r="M2692" t="s">
        <v>4300</v>
      </c>
      <c r="O2692">
        <v>1066</v>
      </c>
      <c r="P2692" t="s">
        <v>20</v>
      </c>
      <c r="Q2692">
        <v>3.8</v>
      </c>
      <c r="R2692" s="48">
        <v>1.6666666666666607E-2</v>
      </c>
      <c r="S2692">
        <v>0</v>
      </c>
    </row>
    <row r="2693" spans="1:19" x14ac:dyDescent="0.25">
      <c r="A2693" t="s">
        <v>5527</v>
      </c>
      <c r="B2693" t="s">
        <v>5528</v>
      </c>
      <c r="C2693">
        <v>6086</v>
      </c>
      <c r="D2693" t="s">
        <v>96</v>
      </c>
      <c r="E2693" t="s">
        <v>16</v>
      </c>
      <c r="F2693" t="s">
        <v>26</v>
      </c>
      <c r="G2693" t="s">
        <v>27</v>
      </c>
      <c r="H2693" t="s">
        <v>96</v>
      </c>
      <c r="I2693" t="s">
        <v>19</v>
      </c>
      <c r="J2693">
        <v>20868.2</v>
      </c>
      <c r="K2693">
        <v>1</v>
      </c>
      <c r="L2693" t="s">
        <v>114</v>
      </c>
      <c r="M2693" t="s">
        <v>4300</v>
      </c>
      <c r="O2693">
        <v>957</v>
      </c>
      <c r="P2693" t="s">
        <v>20</v>
      </c>
      <c r="Q2693">
        <v>0</v>
      </c>
      <c r="R2693" s="48">
        <v>1.6666666666666607E-2</v>
      </c>
      <c r="S2693">
        <v>1</v>
      </c>
    </row>
    <row r="2694" spans="1:19" x14ac:dyDescent="0.25">
      <c r="A2694" t="s">
        <v>5530</v>
      </c>
      <c r="B2694" t="s">
        <v>5529</v>
      </c>
      <c r="C2694">
        <v>6086</v>
      </c>
      <c r="D2694" t="s">
        <v>96</v>
      </c>
      <c r="E2694" t="s">
        <v>16</v>
      </c>
      <c r="F2694" t="s">
        <v>28</v>
      </c>
      <c r="G2694" t="s">
        <v>28</v>
      </c>
      <c r="H2694" t="s">
        <v>96</v>
      </c>
      <c r="I2694" t="s">
        <v>19</v>
      </c>
      <c r="J2694">
        <v>20868.2</v>
      </c>
      <c r="K2694">
        <v>1</v>
      </c>
      <c r="L2694" t="s">
        <v>121</v>
      </c>
      <c r="M2694" t="s">
        <v>4300</v>
      </c>
      <c r="O2694">
        <v>955</v>
      </c>
      <c r="P2694" t="s">
        <v>20</v>
      </c>
      <c r="Q2694">
        <v>0</v>
      </c>
      <c r="R2694" s="48">
        <v>2.7777777777693302E-4</v>
      </c>
      <c r="S2694">
        <v>1</v>
      </c>
    </row>
    <row r="2695" spans="1:19" x14ac:dyDescent="0.25">
      <c r="A2695" t="s">
        <v>5531</v>
      </c>
      <c r="B2695" t="s">
        <v>5532</v>
      </c>
      <c r="C2695">
        <v>6086</v>
      </c>
      <c r="D2695" t="s">
        <v>96</v>
      </c>
      <c r="E2695" t="s">
        <v>16</v>
      </c>
      <c r="F2695" t="s">
        <v>28</v>
      </c>
      <c r="G2695" t="s">
        <v>28</v>
      </c>
      <c r="H2695" t="s">
        <v>96</v>
      </c>
      <c r="I2695" t="s">
        <v>19</v>
      </c>
      <c r="J2695">
        <v>20868.2</v>
      </c>
      <c r="K2695">
        <v>1</v>
      </c>
      <c r="L2695" t="s">
        <v>121</v>
      </c>
      <c r="M2695" t="s">
        <v>4300</v>
      </c>
      <c r="O2695">
        <v>1109</v>
      </c>
      <c r="P2695" t="s">
        <v>20</v>
      </c>
      <c r="Q2695">
        <v>0</v>
      </c>
      <c r="R2695" s="48">
        <v>1.6666666666666607E-2</v>
      </c>
      <c r="S2695">
        <v>1</v>
      </c>
    </row>
    <row r="2696" spans="1:19" x14ac:dyDescent="0.25">
      <c r="A2696" t="s">
        <v>5533</v>
      </c>
      <c r="B2696" t="s">
        <v>5534</v>
      </c>
      <c r="C2696">
        <v>6086</v>
      </c>
      <c r="D2696" t="s">
        <v>96</v>
      </c>
      <c r="E2696" t="s">
        <v>16</v>
      </c>
      <c r="F2696" t="s">
        <v>28</v>
      </c>
      <c r="G2696" t="s">
        <v>28</v>
      </c>
      <c r="H2696" t="s">
        <v>96</v>
      </c>
      <c r="I2696" t="s">
        <v>19</v>
      </c>
      <c r="J2696">
        <v>20868.2</v>
      </c>
      <c r="K2696">
        <v>1</v>
      </c>
      <c r="L2696" t="s">
        <v>121</v>
      </c>
      <c r="M2696" t="s">
        <v>4300</v>
      </c>
      <c r="O2696">
        <v>1096</v>
      </c>
      <c r="P2696" t="s">
        <v>20</v>
      </c>
      <c r="Q2696">
        <v>0</v>
      </c>
      <c r="R2696" s="48">
        <v>8.611111111111569E-3</v>
      </c>
      <c r="S2696">
        <v>1</v>
      </c>
    </row>
    <row r="2697" spans="1:19" x14ac:dyDescent="0.25">
      <c r="A2697" t="s">
        <v>5535</v>
      </c>
      <c r="B2697" t="s">
        <v>5536</v>
      </c>
      <c r="C2697">
        <v>6086</v>
      </c>
      <c r="D2697" t="s">
        <v>96</v>
      </c>
      <c r="E2697" t="s">
        <v>16</v>
      </c>
      <c r="F2697" t="s">
        <v>28</v>
      </c>
      <c r="G2697" t="s">
        <v>28</v>
      </c>
      <c r="H2697" t="s">
        <v>96</v>
      </c>
      <c r="I2697" t="s">
        <v>19</v>
      </c>
      <c r="J2697">
        <v>20868.2</v>
      </c>
      <c r="K2697">
        <v>1</v>
      </c>
      <c r="L2697" t="s">
        <v>121</v>
      </c>
      <c r="M2697" t="s">
        <v>4300</v>
      </c>
      <c r="O2697">
        <v>855</v>
      </c>
      <c r="P2697" t="s">
        <v>20</v>
      </c>
      <c r="Q2697">
        <v>0</v>
      </c>
      <c r="R2697" s="48">
        <v>1.6666666666666607E-2</v>
      </c>
      <c r="S2697">
        <v>1</v>
      </c>
    </row>
    <row r="2698" spans="1:19" x14ac:dyDescent="0.25">
      <c r="A2698" t="s">
        <v>5537</v>
      </c>
      <c r="B2698" t="s">
        <v>5538</v>
      </c>
      <c r="C2698">
        <v>6086</v>
      </c>
      <c r="D2698" t="s">
        <v>96</v>
      </c>
      <c r="E2698" t="s">
        <v>16</v>
      </c>
      <c r="F2698" t="s">
        <v>28</v>
      </c>
      <c r="G2698" t="s">
        <v>28</v>
      </c>
      <c r="H2698" t="s">
        <v>96</v>
      </c>
      <c r="I2698" t="s">
        <v>19</v>
      </c>
      <c r="J2698">
        <v>20868.2</v>
      </c>
      <c r="K2698">
        <v>1</v>
      </c>
      <c r="L2698" t="s">
        <v>121</v>
      </c>
      <c r="M2698" t="s">
        <v>4300</v>
      </c>
      <c r="O2698">
        <v>1007</v>
      </c>
      <c r="P2698" t="s">
        <v>20</v>
      </c>
      <c r="Q2698">
        <v>6.2</v>
      </c>
      <c r="R2698" s="48">
        <v>1.6666666666666607E-2</v>
      </c>
      <c r="S2698">
        <v>0</v>
      </c>
    </row>
    <row r="2699" spans="1:19" x14ac:dyDescent="0.25">
      <c r="A2699" t="s">
        <v>5539</v>
      </c>
      <c r="B2699" t="s">
        <v>5540</v>
      </c>
      <c r="C2699">
        <v>6086</v>
      </c>
      <c r="D2699" t="s">
        <v>96</v>
      </c>
      <c r="E2699" t="s">
        <v>16</v>
      </c>
      <c r="F2699" t="s">
        <v>28</v>
      </c>
      <c r="G2699" t="s">
        <v>28</v>
      </c>
      <c r="H2699" t="s">
        <v>96</v>
      </c>
      <c r="I2699" t="s">
        <v>19</v>
      </c>
      <c r="J2699">
        <v>20868.3</v>
      </c>
      <c r="K2699">
        <v>1</v>
      </c>
      <c r="L2699" t="s">
        <v>121</v>
      </c>
      <c r="M2699" t="s">
        <v>4300</v>
      </c>
      <c r="O2699">
        <v>852</v>
      </c>
      <c r="P2699" t="s">
        <v>20</v>
      </c>
      <c r="Q2699">
        <v>0</v>
      </c>
      <c r="R2699" s="48">
        <v>1.6666666666666607E-2</v>
      </c>
      <c r="S2699">
        <v>1</v>
      </c>
    </row>
    <row r="2700" spans="1:19" x14ac:dyDescent="0.25">
      <c r="A2700" t="s">
        <v>5541</v>
      </c>
      <c r="B2700" t="s">
        <v>5542</v>
      </c>
      <c r="C2700">
        <v>6086</v>
      </c>
      <c r="D2700" t="s">
        <v>96</v>
      </c>
      <c r="E2700" t="s">
        <v>16</v>
      </c>
      <c r="F2700" t="s">
        <v>23</v>
      </c>
      <c r="G2700" t="s">
        <v>23</v>
      </c>
      <c r="H2700" t="s">
        <v>96</v>
      </c>
      <c r="I2700" t="s">
        <v>24</v>
      </c>
      <c r="J2700">
        <v>20868.3</v>
      </c>
      <c r="K2700">
        <v>1</v>
      </c>
      <c r="L2700" t="s">
        <v>134</v>
      </c>
      <c r="M2700" t="s">
        <v>4300</v>
      </c>
      <c r="O2700">
        <v>850</v>
      </c>
      <c r="P2700" t="s">
        <v>20</v>
      </c>
      <c r="Q2700">
        <v>0</v>
      </c>
      <c r="R2700" s="48">
        <v>7.2222222222215748E-3</v>
      </c>
      <c r="S2700">
        <v>1</v>
      </c>
    </row>
    <row r="2701" spans="1:19" x14ac:dyDescent="0.25">
      <c r="A2701" t="s">
        <v>5543</v>
      </c>
      <c r="B2701" t="s">
        <v>5544</v>
      </c>
      <c r="C2701">
        <v>6086</v>
      </c>
      <c r="D2701" t="s">
        <v>96</v>
      </c>
      <c r="E2701" t="s">
        <v>16</v>
      </c>
      <c r="F2701" t="s">
        <v>23</v>
      </c>
      <c r="G2701" t="s">
        <v>23</v>
      </c>
      <c r="H2701" t="s">
        <v>96</v>
      </c>
      <c r="I2701" t="s">
        <v>24</v>
      </c>
      <c r="J2701">
        <v>20868.3</v>
      </c>
      <c r="K2701">
        <v>0</v>
      </c>
      <c r="L2701" t="s">
        <v>134</v>
      </c>
      <c r="M2701" t="s">
        <v>4300</v>
      </c>
      <c r="O2701">
        <v>0</v>
      </c>
      <c r="P2701" t="s">
        <v>20</v>
      </c>
      <c r="Q2701">
        <v>0</v>
      </c>
      <c r="R2701" s="48">
        <v>1.6944444444446205E-2</v>
      </c>
      <c r="S2701">
        <v>0</v>
      </c>
    </row>
    <row r="2702" spans="1:19" x14ac:dyDescent="0.25">
      <c r="A2702" t="s">
        <v>5545</v>
      </c>
      <c r="B2702" t="s">
        <v>5546</v>
      </c>
      <c r="C2702">
        <v>6086</v>
      </c>
      <c r="D2702" t="s">
        <v>96</v>
      </c>
      <c r="E2702" t="s">
        <v>16</v>
      </c>
      <c r="F2702" t="s">
        <v>23</v>
      </c>
      <c r="G2702" t="s">
        <v>23</v>
      </c>
      <c r="H2702" t="s">
        <v>96</v>
      </c>
      <c r="I2702" t="s">
        <v>24</v>
      </c>
      <c r="J2702">
        <v>20868.3</v>
      </c>
      <c r="K2702">
        <v>0</v>
      </c>
      <c r="L2702" t="s">
        <v>134</v>
      </c>
      <c r="M2702" t="s">
        <v>4300</v>
      </c>
      <c r="O2702">
        <v>0</v>
      </c>
      <c r="P2702" t="s">
        <v>20</v>
      </c>
      <c r="Q2702">
        <v>0</v>
      </c>
      <c r="R2702" s="48">
        <v>1.6666666666666607E-2</v>
      </c>
      <c r="S2702">
        <v>0</v>
      </c>
    </row>
    <row r="2703" spans="1:19" x14ac:dyDescent="0.25">
      <c r="A2703" t="s">
        <v>5547</v>
      </c>
      <c r="B2703" t="s">
        <v>5548</v>
      </c>
      <c r="C2703">
        <v>6086</v>
      </c>
      <c r="D2703" t="s">
        <v>96</v>
      </c>
      <c r="E2703" t="s">
        <v>16</v>
      </c>
      <c r="F2703" t="s">
        <v>23</v>
      </c>
      <c r="G2703" t="s">
        <v>23</v>
      </c>
      <c r="H2703" t="s">
        <v>96</v>
      </c>
      <c r="I2703" t="s">
        <v>24</v>
      </c>
      <c r="J2703">
        <v>20868.3</v>
      </c>
      <c r="K2703">
        <v>0</v>
      </c>
      <c r="L2703" t="s">
        <v>134</v>
      </c>
      <c r="M2703" t="s">
        <v>4300</v>
      </c>
      <c r="O2703">
        <v>0</v>
      </c>
      <c r="P2703" t="s">
        <v>20</v>
      </c>
      <c r="Q2703">
        <v>0</v>
      </c>
      <c r="R2703" s="48">
        <v>1.6666666666666607E-2</v>
      </c>
      <c r="S2703">
        <v>0</v>
      </c>
    </row>
    <row r="2704" spans="1:19" x14ac:dyDescent="0.25">
      <c r="A2704" t="s">
        <v>5549</v>
      </c>
      <c r="B2704" t="s">
        <v>5550</v>
      </c>
      <c r="C2704">
        <v>6086</v>
      </c>
      <c r="D2704" t="s">
        <v>96</v>
      </c>
      <c r="E2704" t="s">
        <v>16</v>
      </c>
      <c r="F2704" t="s">
        <v>23</v>
      </c>
      <c r="G2704" t="s">
        <v>23</v>
      </c>
      <c r="H2704" t="s">
        <v>96</v>
      </c>
      <c r="I2704" t="s">
        <v>24</v>
      </c>
      <c r="J2704">
        <v>20868.3</v>
      </c>
      <c r="K2704">
        <v>0</v>
      </c>
      <c r="L2704" t="s">
        <v>134</v>
      </c>
      <c r="M2704" t="s">
        <v>4300</v>
      </c>
      <c r="O2704">
        <v>0</v>
      </c>
      <c r="P2704" t="s">
        <v>20</v>
      </c>
      <c r="Q2704">
        <v>0</v>
      </c>
      <c r="R2704" s="48">
        <v>1.6666666666666607E-2</v>
      </c>
      <c r="S2704">
        <v>0</v>
      </c>
    </row>
    <row r="2705" spans="1:19" x14ac:dyDescent="0.25">
      <c r="A2705" t="s">
        <v>5551</v>
      </c>
      <c r="B2705" t="s">
        <v>5552</v>
      </c>
      <c r="C2705">
        <v>6086</v>
      </c>
      <c r="D2705" t="s">
        <v>96</v>
      </c>
      <c r="E2705" t="s">
        <v>16</v>
      </c>
      <c r="F2705" t="s">
        <v>23</v>
      </c>
      <c r="G2705" t="s">
        <v>23</v>
      </c>
      <c r="H2705" t="s">
        <v>96</v>
      </c>
      <c r="I2705" t="s">
        <v>24</v>
      </c>
      <c r="J2705">
        <v>20868.3</v>
      </c>
      <c r="K2705">
        <v>0</v>
      </c>
      <c r="L2705" t="s">
        <v>134</v>
      </c>
      <c r="M2705" t="s">
        <v>4300</v>
      </c>
      <c r="O2705">
        <v>0</v>
      </c>
      <c r="P2705" t="s">
        <v>20</v>
      </c>
      <c r="Q2705">
        <v>0</v>
      </c>
      <c r="R2705" s="48">
        <v>1.6666666666666607E-2</v>
      </c>
      <c r="S2705">
        <v>0</v>
      </c>
    </row>
    <row r="2706" spans="1:19" x14ac:dyDescent="0.25">
      <c r="A2706" t="s">
        <v>5553</v>
      </c>
      <c r="B2706" t="s">
        <v>5554</v>
      </c>
      <c r="C2706">
        <v>6086</v>
      </c>
      <c r="D2706" t="s">
        <v>96</v>
      </c>
      <c r="E2706" t="s">
        <v>16</v>
      </c>
      <c r="F2706" t="s">
        <v>23</v>
      </c>
      <c r="G2706" t="s">
        <v>23</v>
      </c>
      <c r="H2706" t="s">
        <v>96</v>
      </c>
      <c r="I2706" t="s">
        <v>24</v>
      </c>
      <c r="J2706">
        <v>20868.3</v>
      </c>
      <c r="K2706">
        <v>0</v>
      </c>
      <c r="L2706" t="s">
        <v>134</v>
      </c>
      <c r="M2706" t="s">
        <v>4300</v>
      </c>
      <c r="O2706">
        <v>0</v>
      </c>
      <c r="P2706" t="s">
        <v>20</v>
      </c>
      <c r="Q2706">
        <v>0</v>
      </c>
      <c r="R2706" s="48">
        <v>5.2777777777777146E-3</v>
      </c>
      <c r="S2706">
        <v>0</v>
      </c>
    </row>
    <row r="2707" spans="1:19" x14ac:dyDescent="0.25">
      <c r="A2707" t="s">
        <v>5555</v>
      </c>
      <c r="B2707" t="s">
        <v>5556</v>
      </c>
      <c r="C2707">
        <v>6086</v>
      </c>
      <c r="D2707" t="s">
        <v>96</v>
      </c>
      <c r="E2707" t="s">
        <v>16</v>
      </c>
      <c r="F2707" t="s">
        <v>23</v>
      </c>
      <c r="G2707" t="s">
        <v>23</v>
      </c>
      <c r="H2707" t="s">
        <v>96</v>
      </c>
      <c r="I2707" t="s">
        <v>24</v>
      </c>
      <c r="J2707">
        <v>20868.3</v>
      </c>
      <c r="K2707">
        <v>0</v>
      </c>
      <c r="L2707" t="s">
        <v>134</v>
      </c>
      <c r="M2707" t="s">
        <v>4300</v>
      </c>
      <c r="O2707">
        <v>0</v>
      </c>
      <c r="P2707" t="s">
        <v>20</v>
      </c>
      <c r="Q2707">
        <v>0</v>
      </c>
      <c r="R2707" s="48">
        <v>1.6666666666666607E-2</v>
      </c>
      <c r="S2707">
        <v>0</v>
      </c>
    </row>
    <row r="2708" spans="1:19" x14ac:dyDescent="0.25">
      <c r="A2708" t="s">
        <v>5557</v>
      </c>
      <c r="B2708" t="s">
        <v>5558</v>
      </c>
      <c r="C2708">
        <v>6086</v>
      </c>
      <c r="D2708" t="s">
        <v>96</v>
      </c>
      <c r="E2708" t="s">
        <v>16</v>
      </c>
      <c r="F2708" t="s">
        <v>23</v>
      </c>
      <c r="G2708" t="s">
        <v>23</v>
      </c>
      <c r="H2708" t="s">
        <v>96</v>
      </c>
      <c r="I2708" t="s">
        <v>24</v>
      </c>
      <c r="J2708">
        <v>20868.3</v>
      </c>
      <c r="K2708">
        <v>0</v>
      </c>
      <c r="L2708" t="s">
        <v>134</v>
      </c>
      <c r="M2708" t="s">
        <v>4300</v>
      </c>
      <c r="O2708">
        <v>0</v>
      </c>
      <c r="P2708" t="s">
        <v>20</v>
      </c>
      <c r="Q2708">
        <v>0</v>
      </c>
      <c r="R2708" s="48">
        <v>1.6666666666666607E-2</v>
      </c>
      <c r="S2708">
        <v>0</v>
      </c>
    </row>
    <row r="2709" spans="1:19" x14ac:dyDescent="0.25">
      <c r="A2709" t="s">
        <v>5559</v>
      </c>
      <c r="B2709" t="s">
        <v>5560</v>
      </c>
      <c r="C2709">
        <v>6086</v>
      </c>
      <c r="D2709" t="s">
        <v>96</v>
      </c>
      <c r="E2709" t="s">
        <v>16</v>
      </c>
      <c r="F2709" t="s">
        <v>23</v>
      </c>
      <c r="G2709" t="s">
        <v>23</v>
      </c>
      <c r="H2709" t="s">
        <v>96</v>
      </c>
      <c r="I2709" t="s">
        <v>24</v>
      </c>
      <c r="J2709">
        <v>20868.3</v>
      </c>
      <c r="K2709">
        <v>0</v>
      </c>
      <c r="L2709" t="s">
        <v>134</v>
      </c>
      <c r="M2709" t="s">
        <v>4300</v>
      </c>
      <c r="O2709">
        <v>0</v>
      </c>
      <c r="P2709" t="s">
        <v>20</v>
      </c>
      <c r="Q2709">
        <v>0</v>
      </c>
      <c r="R2709" s="48">
        <v>1.6666666666666607E-2</v>
      </c>
      <c r="S2709">
        <v>0</v>
      </c>
    </row>
    <row r="2710" spans="1:19" x14ac:dyDescent="0.25">
      <c r="A2710" t="s">
        <v>5561</v>
      </c>
      <c r="B2710" t="s">
        <v>5562</v>
      </c>
      <c r="C2710">
        <v>6086</v>
      </c>
      <c r="D2710" t="s">
        <v>96</v>
      </c>
      <c r="E2710" t="s">
        <v>16</v>
      </c>
      <c r="F2710" t="s">
        <v>23</v>
      </c>
      <c r="G2710" t="s">
        <v>23</v>
      </c>
      <c r="H2710" t="s">
        <v>96</v>
      </c>
      <c r="I2710" t="s">
        <v>24</v>
      </c>
      <c r="J2710">
        <v>20868.3</v>
      </c>
      <c r="K2710">
        <v>0</v>
      </c>
      <c r="L2710" t="s">
        <v>134</v>
      </c>
      <c r="M2710" t="s">
        <v>4300</v>
      </c>
      <c r="O2710">
        <v>0</v>
      </c>
      <c r="P2710" t="s">
        <v>20</v>
      </c>
      <c r="Q2710">
        <v>0</v>
      </c>
      <c r="R2710" s="48">
        <v>1.6666666666666607E-2</v>
      </c>
      <c r="S2710">
        <v>0</v>
      </c>
    </row>
    <row r="2711" spans="1:19" x14ac:dyDescent="0.25">
      <c r="A2711" t="s">
        <v>5563</v>
      </c>
      <c r="B2711" t="s">
        <v>5564</v>
      </c>
      <c r="C2711">
        <v>6086</v>
      </c>
      <c r="D2711" t="s">
        <v>96</v>
      </c>
      <c r="E2711" t="s">
        <v>16</v>
      </c>
      <c r="F2711" t="s">
        <v>23</v>
      </c>
      <c r="G2711" t="s">
        <v>23</v>
      </c>
      <c r="H2711" t="s">
        <v>96</v>
      </c>
      <c r="I2711" t="s">
        <v>24</v>
      </c>
      <c r="J2711">
        <v>20868.3</v>
      </c>
      <c r="K2711">
        <v>0</v>
      </c>
      <c r="L2711" t="s">
        <v>134</v>
      </c>
      <c r="M2711" t="s">
        <v>4300</v>
      </c>
      <c r="O2711">
        <v>0</v>
      </c>
      <c r="P2711" t="s">
        <v>20</v>
      </c>
      <c r="Q2711">
        <v>0</v>
      </c>
      <c r="R2711" s="48">
        <v>1.6666666666666607E-2</v>
      </c>
      <c r="S2711">
        <v>0</v>
      </c>
    </row>
    <row r="2712" spans="1:19" x14ac:dyDescent="0.25">
      <c r="A2712" t="s">
        <v>5565</v>
      </c>
      <c r="B2712" t="s">
        <v>5566</v>
      </c>
      <c r="C2712">
        <v>6086</v>
      </c>
      <c r="D2712" t="s">
        <v>96</v>
      </c>
      <c r="E2712" t="s">
        <v>16</v>
      </c>
      <c r="F2712" t="s">
        <v>23</v>
      </c>
      <c r="G2712" t="s">
        <v>23</v>
      </c>
      <c r="H2712" t="s">
        <v>96</v>
      </c>
      <c r="I2712" t="s">
        <v>24</v>
      </c>
      <c r="J2712">
        <v>20868.3</v>
      </c>
      <c r="K2712">
        <v>0</v>
      </c>
      <c r="L2712" t="s">
        <v>134</v>
      </c>
      <c r="M2712" t="s">
        <v>4300</v>
      </c>
      <c r="O2712">
        <v>0</v>
      </c>
      <c r="P2712" t="s">
        <v>20</v>
      </c>
      <c r="Q2712">
        <v>0</v>
      </c>
      <c r="R2712" s="48">
        <v>1.9444444444438602E-3</v>
      </c>
      <c r="S2712">
        <v>0</v>
      </c>
    </row>
    <row r="2713" spans="1:19" x14ac:dyDescent="0.25">
      <c r="A2713" t="s">
        <v>5567</v>
      </c>
      <c r="B2713" t="s">
        <v>5568</v>
      </c>
      <c r="C2713">
        <v>6086</v>
      </c>
      <c r="D2713" t="s">
        <v>96</v>
      </c>
      <c r="E2713" t="s">
        <v>16</v>
      </c>
      <c r="F2713" t="s">
        <v>23</v>
      </c>
      <c r="G2713" t="s">
        <v>23</v>
      </c>
      <c r="H2713" t="s">
        <v>96</v>
      </c>
      <c r="I2713" t="s">
        <v>24</v>
      </c>
      <c r="J2713">
        <v>20868.3</v>
      </c>
      <c r="K2713">
        <v>0</v>
      </c>
      <c r="L2713" t="s">
        <v>134</v>
      </c>
      <c r="M2713" t="s">
        <v>4300</v>
      </c>
      <c r="O2713">
        <v>0</v>
      </c>
      <c r="P2713" t="s">
        <v>20</v>
      </c>
      <c r="Q2713">
        <v>0</v>
      </c>
      <c r="R2713" s="48">
        <v>1.6666666666666607E-2</v>
      </c>
      <c r="S2713">
        <v>0</v>
      </c>
    </row>
    <row r="2714" spans="1:19" x14ac:dyDescent="0.25">
      <c r="A2714" t="s">
        <v>5569</v>
      </c>
      <c r="B2714" t="s">
        <v>5570</v>
      </c>
      <c r="C2714">
        <v>6086</v>
      </c>
      <c r="D2714" t="s">
        <v>96</v>
      </c>
      <c r="E2714" t="s">
        <v>16</v>
      </c>
      <c r="F2714" t="s">
        <v>23</v>
      </c>
      <c r="G2714" t="s">
        <v>23</v>
      </c>
      <c r="H2714" t="s">
        <v>96</v>
      </c>
      <c r="I2714" t="s">
        <v>24</v>
      </c>
      <c r="J2714">
        <v>20868.3</v>
      </c>
      <c r="K2714">
        <v>0</v>
      </c>
      <c r="L2714" t="s">
        <v>134</v>
      </c>
      <c r="M2714" t="s">
        <v>4300</v>
      </c>
      <c r="O2714">
        <v>0</v>
      </c>
      <c r="P2714" t="s">
        <v>20</v>
      </c>
      <c r="Q2714">
        <v>0</v>
      </c>
      <c r="R2714" s="48">
        <v>1.6666666666666607E-2</v>
      </c>
      <c r="S2714">
        <v>0</v>
      </c>
    </row>
    <row r="2715" spans="1:19" x14ac:dyDescent="0.25">
      <c r="A2715" t="s">
        <v>5571</v>
      </c>
      <c r="B2715" t="s">
        <v>5572</v>
      </c>
      <c r="C2715">
        <v>6086</v>
      </c>
      <c r="D2715" t="s">
        <v>96</v>
      </c>
      <c r="E2715" t="s">
        <v>16</v>
      </c>
      <c r="F2715" t="s">
        <v>23</v>
      </c>
      <c r="G2715" t="s">
        <v>23</v>
      </c>
      <c r="H2715" t="s">
        <v>96</v>
      </c>
      <c r="I2715" t="s">
        <v>24</v>
      </c>
      <c r="J2715">
        <v>20868.3</v>
      </c>
      <c r="K2715">
        <v>0</v>
      </c>
      <c r="L2715" t="s">
        <v>134</v>
      </c>
      <c r="M2715" t="s">
        <v>4300</v>
      </c>
      <c r="O2715">
        <v>0</v>
      </c>
      <c r="P2715" t="s">
        <v>20</v>
      </c>
      <c r="Q2715">
        <v>0</v>
      </c>
      <c r="R2715" s="48">
        <v>1.6666666666666607E-2</v>
      </c>
      <c r="S2715">
        <v>0</v>
      </c>
    </row>
    <row r="2716" spans="1:19" x14ac:dyDescent="0.25">
      <c r="A2716" t="s">
        <v>5573</v>
      </c>
      <c r="B2716" t="s">
        <v>5574</v>
      </c>
      <c r="C2716">
        <v>6086</v>
      </c>
      <c r="D2716" t="s">
        <v>96</v>
      </c>
      <c r="E2716" t="s">
        <v>16</v>
      </c>
      <c r="F2716" t="s">
        <v>23</v>
      </c>
      <c r="G2716" t="s">
        <v>23</v>
      </c>
      <c r="H2716" t="s">
        <v>96</v>
      </c>
      <c r="I2716" t="s">
        <v>24</v>
      </c>
      <c r="J2716">
        <v>20868.3</v>
      </c>
      <c r="K2716">
        <v>0</v>
      </c>
      <c r="L2716" t="s">
        <v>134</v>
      </c>
      <c r="M2716" t="s">
        <v>4300</v>
      </c>
      <c r="O2716">
        <v>0</v>
      </c>
      <c r="P2716" t="s">
        <v>20</v>
      </c>
      <c r="Q2716">
        <v>0</v>
      </c>
      <c r="R2716" s="48">
        <v>1.6666666666666607E-2</v>
      </c>
      <c r="S2716">
        <v>0</v>
      </c>
    </row>
    <row r="2717" spans="1:19" x14ac:dyDescent="0.25">
      <c r="A2717" t="s">
        <v>5575</v>
      </c>
      <c r="B2717" t="s">
        <v>5576</v>
      </c>
      <c r="C2717">
        <v>6086</v>
      </c>
      <c r="D2717" t="s">
        <v>96</v>
      </c>
      <c r="E2717" t="s">
        <v>16</v>
      </c>
      <c r="F2717" t="s">
        <v>23</v>
      </c>
      <c r="G2717" t="s">
        <v>23</v>
      </c>
      <c r="H2717" t="s">
        <v>96</v>
      </c>
      <c r="I2717" t="s">
        <v>24</v>
      </c>
      <c r="J2717">
        <v>20868.3</v>
      </c>
      <c r="K2717">
        <v>0</v>
      </c>
      <c r="L2717" t="s">
        <v>134</v>
      </c>
      <c r="M2717" t="s">
        <v>4300</v>
      </c>
      <c r="O2717">
        <v>0</v>
      </c>
      <c r="P2717" t="s">
        <v>20</v>
      </c>
      <c r="Q2717">
        <v>0</v>
      </c>
      <c r="R2717" s="48">
        <v>7.5000000000011724E-3</v>
      </c>
      <c r="S2717">
        <v>0</v>
      </c>
    </row>
    <row r="2718" spans="1:19" x14ac:dyDescent="0.25">
      <c r="A2718" t="s">
        <v>5577</v>
      </c>
      <c r="B2718" t="s">
        <v>5578</v>
      </c>
      <c r="C2718">
        <v>6086</v>
      </c>
      <c r="D2718" t="s">
        <v>96</v>
      </c>
      <c r="E2718" t="s">
        <v>16</v>
      </c>
      <c r="F2718" t="s">
        <v>23</v>
      </c>
      <c r="G2718" t="s">
        <v>23</v>
      </c>
      <c r="H2718" t="s">
        <v>96</v>
      </c>
      <c r="I2718" t="s">
        <v>24</v>
      </c>
      <c r="J2718">
        <v>20868.3</v>
      </c>
      <c r="K2718">
        <v>0</v>
      </c>
      <c r="L2718" t="s">
        <v>134</v>
      </c>
      <c r="M2718" t="s">
        <v>4300</v>
      </c>
      <c r="O2718">
        <v>0</v>
      </c>
      <c r="P2718" t="s">
        <v>20</v>
      </c>
      <c r="Q2718">
        <v>0</v>
      </c>
      <c r="R2718" s="48">
        <v>1.6666666666666607E-2</v>
      </c>
      <c r="S2718">
        <v>0</v>
      </c>
    </row>
    <row r="2719" spans="1:19" x14ac:dyDescent="0.25">
      <c r="A2719" t="s">
        <v>5579</v>
      </c>
      <c r="B2719" t="s">
        <v>5580</v>
      </c>
      <c r="C2719">
        <v>6086</v>
      </c>
      <c r="D2719" t="s">
        <v>96</v>
      </c>
      <c r="E2719" t="s">
        <v>16</v>
      </c>
      <c r="F2719" t="s">
        <v>23</v>
      </c>
      <c r="G2719" t="s">
        <v>23</v>
      </c>
      <c r="H2719" t="s">
        <v>96</v>
      </c>
      <c r="I2719" t="s">
        <v>24</v>
      </c>
      <c r="J2719">
        <v>20868.3</v>
      </c>
      <c r="K2719">
        <v>0</v>
      </c>
      <c r="L2719" t="s">
        <v>134</v>
      </c>
      <c r="M2719" t="s">
        <v>4300</v>
      </c>
      <c r="O2719">
        <v>0</v>
      </c>
      <c r="P2719" t="s">
        <v>20</v>
      </c>
      <c r="Q2719">
        <v>0</v>
      </c>
      <c r="R2719" s="48">
        <v>1.6666666666666607E-2</v>
      </c>
      <c r="S2719">
        <v>0</v>
      </c>
    </row>
    <row r="2720" spans="1:19" x14ac:dyDescent="0.25">
      <c r="A2720" t="s">
        <v>5581</v>
      </c>
      <c r="B2720" t="s">
        <v>5582</v>
      </c>
      <c r="C2720">
        <v>6086</v>
      </c>
      <c r="D2720" t="s">
        <v>96</v>
      </c>
      <c r="E2720" t="s">
        <v>16</v>
      </c>
      <c r="F2720" t="s">
        <v>23</v>
      </c>
      <c r="G2720" t="s">
        <v>23</v>
      </c>
      <c r="H2720" t="s">
        <v>96</v>
      </c>
      <c r="I2720" t="s">
        <v>24</v>
      </c>
      <c r="J2720">
        <v>20868.3</v>
      </c>
      <c r="K2720">
        <v>0</v>
      </c>
      <c r="L2720" t="s">
        <v>134</v>
      </c>
      <c r="M2720" t="s">
        <v>4300</v>
      </c>
      <c r="O2720">
        <v>0</v>
      </c>
      <c r="P2720" t="s">
        <v>20</v>
      </c>
      <c r="Q2720">
        <v>0</v>
      </c>
      <c r="R2720" s="48">
        <v>1.6666666666666607E-2</v>
      </c>
      <c r="S2720">
        <v>0</v>
      </c>
    </row>
    <row r="2721" spans="1:19" x14ac:dyDescent="0.25">
      <c r="A2721" t="s">
        <v>5583</v>
      </c>
      <c r="B2721" t="s">
        <v>5584</v>
      </c>
      <c r="C2721">
        <v>6086</v>
      </c>
      <c r="D2721" t="s">
        <v>96</v>
      </c>
      <c r="E2721" t="s">
        <v>16</v>
      </c>
      <c r="F2721" t="s">
        <v>23</v>
      </c>
      <c r="G2721" t="s">
        <v>23</v>
      </c>
      <c r="H2721" t="s">
        <v>96</v>
      </c>
      <c r="I2721" t="s">
        <v>24</v>
      </c>
      <c r="J2721">
        <v>20868.3</v>
      </c>
      <c r="K2721">
        <v>0</v>
      </c>
      <c r="L2721" t="s">
        <v>134</v>
      </c>
      <c r="M2721" t="s">
        <v>4300</v>
      </c>
      <c r="O2721">
        <v>0</v>
      </c>
      <c r="P2721" t="s">
        <v>20</v>
      </c>
      <c r="Q2721">
        <v>0</v>
      </c>
      <c r="R2721" s="48">
        <v>1.6666666666666607E-2</v>
      </c>
      <c r="S2721">
        <v>0</v>
      </c>
    </row>
    <row r="2722" spans="1:19" x14ac:dyDescent="0.25">
      <c r="A2722" t="s">
        <v>5585</v>
      </c>
      <c r="B2722" t="s">
        <v>5586</v>
      </c>
      <c r="C2722">
        <v>6086</v>
      </c>
      <c r="D2722" t="s">
        <v>96</v>
      </c>
      <c r="E2722" t="s">
        <v>16</v>
      </c>
      <c r="F2722" t="s">
        <v>23</v>
      </c>
      <c r="G2722" t="s">
        <v>23</v>
      </c>
      <c r="H2722" t="s">
        <v>96</v>
      </c>
      <c r="I2722" t="s">
        <v>24</v>
      </c>
      <c r="J2722">
        <v>20868.3</v>
      </c>
      <c r="K2722">
        <v>0</v>
      </c>
      <c r="L2722" t="s">
        <v>134</v>
      </c>
      <c r="M2722" t="s">
        <v>4300</v>
      </c>
      <c r="O2722">
        <v>0</v>
      </c>
      <c r="P2722" t="s">
        <v>20</v>
      </c>
      <c r="Q2722">
        <v>0</v>
      </c>
      <c r="R2722" s="48">
        <v>7.7777777777781054E-3</v>
      </c>
      <c r="S2722">
        <v>0</v>
      </c>
    </row>
    <row r="2723" spans="1:19" x14ac:dyDescent="0.25">
      <c r="A2723" t="s">
        <v>5587</v>
      </c>
      <c r="B2723" t="s">
        <v>5588</v>
      </c>
      <c r="C2723">
        <v>6086</v>
      </c>
      <c r="D2723" t="s">
        <v>96</v>
      </c>
      <c r="E2723" t="s">
        <v>16</v>
      </c>
      <c r="F2723" t="s">
        <v>23</v>
      </c>
      <c r="G2723" t="s">
        <v>23</v>
      </c>
      <c r="H2723" t="s">
        <v>96</v>
      </c>
      <c r="I2723" t="s">
        <v>24</v>
      </c>
      <c r="J2723">
        <v>20868.3</v>
      </c>
      <c r="K2723">
        <v>0</v>
      </c>
      <c r="L2723" t="s">
        <v>134</v>
      </c>
      <c r="M2723" t="s">
        <v>4300</v>
      </c>
      <c r="O2723">
        <v>0</v>
      </c>
      <c r="P2723" t="s">
        <v>20</v>
      </c>
      <c r="Q2723">
        <v>0</v>
      </c>
      <c r="R2723" s="48">
        <v>1.6666666666666607E-2</v>
      </c>
      <c r="S2723">
        <v>0</v>
      </c>
    </row>
    <row r="2724" spans="1:19" x14ac:dyDescent="0.25">
      <c r="A2724" t="s">
        <v>5589</v>
      </c>
      <c r="B2724" t="s">
        <v>5590</v>
      </c>
      <c r="C2724">
        <v>6086</v>
      </c>
      <c r="D2724" t="s">
        <v>96</v>
      </c>
      <c r="E2724" t="s">
        <v>16</v>
      </c>
      <c r="F2724" t="s">
        <v>23</v>
      </c>
      <c r="G2724" t="s">
        <v>23</v>
      </c>
      <c r="H2724" t="s">
        <v>96</v>
      </c>
      <c r="I2724" t="s">
        <v>24</v>
      </c>
      <c r="J2724">
        <v>20868.3</v>
      </c>
      <c r="K2724">
        <v>1</v>
      </c>
      <c r="L2724" t="s">
        <v>134</v>
      </c>
      <c r="M2724" t="s">
        <v>4300</v>
      </c>
      <c r="O2724">
        <v>848</v>
      </c>
      <c r="P2724" t="s">
        <v>20</v>
      </c>
      <c r="Q2724">
        <v>0</v>
      </c>
      <c r="R2724" s="48">
        <v>1.6666666666666607E-2</v>
      </c>
      <c r="S2724">
        <v>1</v>
      </c>
    </row>
    <row r="2725" spans="1:19" x14ac:dyDescent="0.25">
      <c r="A2725" t="s">
        <v>5591</v>
      </c>
      <c r="B2725" t="s">
        <v>5592</v>
      </c>
      <c r="C2725">
        <v>6086</v>
      </c>
      <c r="D2725" t="s">
        <v>96</v>
      </c>
      <c r="E2725" t="s">
        <v>16</v>
      </c>
      <c r="F2725" t="s">
        <v>23</v>
      </c>
      <c r="G2725" t="s">
        <v>23</v>
      </c>
      <c r="H2725" t="s">
        <v>96</v>
      </c>
      <c r="I2725" t="s">
        <v>24</v>
      </c>
      <c r="J2725">
        <v>20868.3</v>
      </c>
      <c r="K2725">
        <v>0</v>
      </c>
      <c r="L2725" t="s">
        <v>134</v>
      </c>
      <c r="M2725" t="s">
        <v>4300</v>
      </c>
      <c r="O2725">
        <v>0</v>
      </c>
      <c r="P2725" t="s">
        <v>20</v>
      </c>
      <c r="Q2725">
        <v>0</v>
      </c>
      <c r="R2725" s="48">
        <v>1.6666666666666607E-2</v>
      </c>
      <c r="S2725">
        <v>0</v>
      </c>
    </row>
    <row r="2726" spans="1:19" x14ac:dyDescent="0.25">
      <c r="A2726" t="s">
        <v>5593</v>
      </c>
      <c r="B2726" t="s">
        <v>5594</v>
      </c>
      <c r="C2726">
        <v>6086</v>
      </c>
      <c r="D2726" t="s">
        <v>96</v>
      </c>
      <c r="E2726" t="s">
        <v>16</v>
      </c>
      <c r="F2726" t="s">
        <v>23</v>
      </c>
      <c r="G2726" t="s">
        <v>23</v>
      </c>
      <c r="H2726" t="s">
        <v>96</v>
      </c>
      <c r="I2726" t="s">
        <v>24</v>
      </c>
      <c r="J2726">
        <v>20868.3</v>
      </c>
      <c r="K2726">
        <v>0</v>
      </c>
      <c r="L2726" t="s">
        <v>134</v>
      </c>
      <c r="M2726" t="s">
        <v>4300</v>
      </c>
      <c r="O2726">
        <v>0</v>
      </c>
      <c r="P2726" t="s">
        <v>20</v>
      </c>
      <c r="Q2726">
        <v>0</v>
      </c>
      <c r="R2726" s="48">
        <v>1.6666666666666607E-2</v>
      </c>
      <c r="S2726">
        <v>0</v>
      </c>
    </row>
    <row r="2727" spans="1:19" x14ac:dyDescent="0.25">
      <c r="A2727" t="s">
        <v>5595</v>
      </c>
      <c r="B2727" t="s">
        <v>5596</v>
      </c>
      <c r="C2727">
        <v>6086</v>
      </c>
      <c r="D2727" t="s">
        <v>96</v>
      </c>
      <c r="E2727" t="s">
        <v>16</v>
      </c>
      <c r="F2727" t="s">
        <v>23</v>
      </c>
      <c r="G2727" t="s">
        <v>23</v>
      </c>
      <c r="H2727" t="s">
        <v>96</v>
      </c>
      <c r="I2727" t="s">
        <v>24</v>
      </c>
      <c r="J2727">
        <v>20868.3</v>
      </c>
      <c r="K2727">
        <v>0</v>
      </c>
      <c r="L2727" t="s">
        <v>134</v>
      </c>
      <c r="M2727" t="s">
        <v>4300</v>
      </c>
      <c r="O2727">
        <v>0</v>
      </c>
      <c r="P2727" t="s">
        <v>20</v>
      </c>
      <c r="Q2727">
        <v>0</v>
      </c>
      <c r="R2727" s="48">
        <v>1.6666666666666607E-2</v>
      </c>
      <c r="S2727">
        <v>0</v>
      </c>
    </row>
    <row r="2728" spans="1:19" x14ac:dyDescent="0.25">
      <c r="A2728" t="s">
        <v>5597</v>
      </c>
      <c r="B2728" t="s">
        <v>5598</v>
      </c>
      <c r="C2728">
        <v>6086</v>
      </c>
      <c r="D2728" t="s">
        <v>96</v>
      </c>
      <c r="E2728" t="s">
        <v>16</v>
      </c>
      <c r="F2728" t="s">
        <v>23</v>
      </c>
      <c r="G2728" t="s">
        <v>23</v>
      </c>
      <c r="H2728" t="s">
        <v>96</v>
      </c>
      <c r="I2728" t="s">
        <v>24</v>
      </c>
      <c r="J2728">
        <v>20868.3</v>
      </c>
      <c r="K2728">
        <v>0</v>
      </c>
      <c r="L2728" t="s">
        <v>134</v>
      </c>
      <c r="M2728" t="s">
        <v>4300</v>
      </c>
      <c r="O2728">
        <v>0</v>
      </c>
      <c r="P2728" t="s">
        <v>20</v>
      </c>
      <c r="Q2728">
        <v>0</v>
      </c>
      <c r="R2728" s="48">
        <v>1.9444444444438602E-3</v>
      </c>
      <c r="S2728">
        <v>0</v>
      </c>
    </row>
    <row r="2729" spans="1:19" x14ac:dyDescent="0.25">
      <c r="A2729" t="s">
        <v>5599</v>
      </c>
      <c r="B2729" t="s">
        <v>5600</v>
      </c>
      <c r="C2729">
        <v>6086</v>
      </c>
      <c r="D2729" t="s">
        <v>96</v>
      </c>
      <c r="E2729" t="s">
        <v>16</v>
      </c>
      <c r="F2729" t="s">
        <v>23</v>
      </c>
      <c r="G2729" t="s">
        <v>23</v>
      </c>
      <c r="H2729" t="s">
        <v>96</v>
      </c>
      <c r="I2729" t="s">
        <v>24</v>
      </c>
      <c r="J2729">
        <v>20868.3</v>
      </c>
      <c r="K2729">
        <v>0</v>
      </c>
      <c r="L2729" t="s">
        <v>134</v>
      </c>
      <c r="M2729" t="s">
        <v>4300</v>
      </c>
      <c r="O2729">
        <v>0</v>
      </c>
      <c r="P2729" t="s">
        <v>20</v>
      </c>
      <c r="Q2729">
        <v>0</v>
      </c>
      <c r="R2729" s="48">
        <v>1.6666666666666607E-2</v>
      </c>
      <c r="S2729">
        <v>0</v>
      </c>
    </row>
    <row r="2730" spans="1:19" x14ac:dyDescent="0.25">
      <c r="A2730" t="s">
        <v>5601</v>
      </c>
      <c r="B2730" t="s">
        <v>5602</v>
      </c>
      <c r="C2730">
        <v>6086</v>
      </c>
      <c r="D2730" t="s">
        <v>96</v>
      </c>
      <c r="E2730" t="s">
        <v>16</v>
      </c>
      <c r="F2730" t="s">
        <v>23</v>
      </c>
      <c r="G2730" t="s">
        <v>23</v>
      </c>
      <c r="H2730" t="s">
        <v>96</v>
      </c>
      <c r="I2730" t="s">
        <v>24</v>
      </c>
      <c r="J2730">
        <v>20868.3</v>
      </c>
      <c r="K2730">
        <v>0</v>
      </c>
      <c r="L2730" t="s">
        <v>134</v>
      </c>
      <c r="M2730" t="s">
        <v>4300</v>
      </c>
      <c r="O2730">
        <v>0</v>
      </c>
      <c r="P2730" t="s">
        <v>20</v>
      </c>
      <c r="Q2730">
        <v>0</v>
      </c>
      <c r="R2730" s="48">
        <v>1.6666666666666607E-2</v>
      </c>
      <c r="S2730">
        <v>0</v>
      </c>
    </row>
    <row r="2731" spans="1:19" x14ac:dyDescent="0.25">
      <c r="A2731" t="s">
        <v>5603</v>
      </c>
      <c r="B2731" t="s">
        <v>5604</v>
      </c>
      <c r="C2731">
        <v>6086</v>
      </c>
      <c r="D2731" t="s">
        <v>96</v>
      </c>
      <c r="E2731" t="s">
        <v>16</v>
      </c>
      <c r="F2731" t="s">
        <v>23</v>
      </c>
      <c r="G2731" t="s">
        <v>23</v>
      </c>
      <c r="H2731" t="s">
        <v>96</v>
      </c>
      <c r="I2731" t="s">
        <v>24</v>
      </c>
      <c r="J2731">
        <v>20868.3</v>
      </c>
      <c r="K2731">
        <v>0</v>
      </c>
      <c r="L2731" t="s">
        <v>134</v>
      </c>
      <c r="M2731" t="s">
        <v>4300</v>
      </c>
      <c r="O2731">
        <v>0</v>
      </c>
      <c r="P2731" t="s">
        <v>20</v>
      </c>
      <c r="Q2731">
        <v>0</v>
      </c>
      <c r="R2731" s="48">
        <v>1.6666666666666607E-2</v>
      </c>
      <c r="S2731">
        <v>0</v>
      </c>
    </row>
    <row r="2732" spans="1:19" x14ac:dyDescent="0.25">
      <c r="A2732" t="s">
        <v>5605</v>
      </c>
      <c r="B2732" t="s">
        <v>5606</v>
      </c>
      <c r="C2732">
        <v>6086</v>
      </c>
      <c r="D2732" t="s">
        <v>96</v>
      </c>
      <c r="E2732" t="s">
        <v>16</v>
      </c>
      <c r="F2732" t="s">
        <v>23</v>
      </c>
      <c r="G2732" t="s">
        <v>23</v>
      </c>
      <c r="H2732" t="s">
        <v>96</v>
      </c>
      <c r="I2732" t="s">
        <v>24</v>
      </c>
      <c r="J2732">
        <v>20868.3</v>
      </c>
      <c r="K2732">
        <v>0</v>
      </c>
      <c r="L2732" t="s">
        <v>134</v>
      </c>
      <c r="M2732" t="s">
        <v>4300</v>
      </c>
      <c r="O2732">
        <v>0</v>
      </c>
      <c r="P2732" t="s">
        <v>20</v>
      </c>
      <c r="Q2732">
        <v>0</v>
      </c>
      <c r="R2732" s="48">
        <v>1.6666666666666607E-2</v>
      </c>
      <c r="S2732">
        <v>0</v>
      </c>
    </row>
    <row r="2733" spans="1:19" x14ac:dyDescent="0.25">
      <c r="A2733" t="s">
        <v>5607</v>
      </c>
      <c r="B2733" t="s">
        <v>5608</v>
      </c>
      <c r="C2733">
        <v>6086</v>
      </c>
      <c r="D2733" t="s">
        <v>96</v>
      </c>
      <c r="E2733" t="s">
        <v>16</v>
      </c>
      <c r="F2733" t="s">
        <v>23</v>
      </c>
      <c r="G2733" t="s">
        <v>23</v>
      </c>
      <c r="H2733" t="s">
        <v>96</v>
      </c>
      <c r="I2733" t="s">
        <v>24</v>
      </c>
      <c r="J2733">
        <v>20868.3</v>
      </c>
      <c r="K2733">
        <v>0</v>
      </c>
      <c r="L2733" t="s">
        <v>134</v>
      </c>
      <c r="M2733" t="s">
        <v>4300</v>
      </c>
      <c r="O2733">
        <v>0</v>
      </c>
      <c r="P2733" t="s">
        <v>20</v>
      </c>
      <c r="Q2733">
        <v>0</v>
      </c>
      <c r="R2733" s="48">
        <v>1.6666666666666607E-2</v>
      </c>
      <c r="S2733">
        <v>0</v>
      </c>
    </row>
    <row r="2734" spans="1:19" x14ac:dyDescent="0.25">
      <c r="A2734" t="s">
        <v>5609</v>
      </c>
      <c r="B2734" t="s">
        <v>5610</v>
      </c>
      <c r="C2734">
        <v>6086</v>
      </c>
      <c r="D2734" t="s">
        <v>96</v>
      </c>
      <c r="E2734" t="s">
        <v>16</v>
      </c>
      <c r="F2734" t="s">
        <v>23</v>
      </c>
      <c r="G2734" t="s">
        <v>23</v>
      </c>
      <c r="H2734" t="s">
        <v>96</v>
      </c>
      <c r="I2734" t="s">
        <v>24</v>
      </c>
      <c r="J2734">
        <v>20868.3</v>
      </c>
      <c r="K2734">
        <v>0</v>
      </c>
      <c r="L2734" t="s">
        <v>134</v>
      </c>
      <c r="M2734" t="s">
        <v>4300</v>
      </c>
      <c r="O2734">
        <v>0</v>
      </c>
      <c r="P2734" t="s">
        <v>20</v>
      </c>
      <c r="Q2734">
        <v>0</v>
      </c>
      <c r="R2734" s="48">
        <v>1.9444444444438602E-3</v>
      </c>
      <c r="S2734">
        <v>0</v>
      </c>
    </row>
    <row r="2735" spans="1:19" x14ac:dyDescent="0.25">
      <c r="A2735" t="s">
        <v>5611</v>
      </c>
      <c r="B2735" t="s">
        <v>5612</v>
      </c>
      <c r="C2735">
        <v>6086</v>
      </c>
      <c r="D2735" t="s">
        <v>96</v>
      </c>
      <c r="E2735" t="s">
        <v>16</v>
      </c>
      <c r="F2735" t="s">
        <v>23</v>
      </c>
      <c r="G2735" t="s">
        <v>23</v>
      </c>
      <c r="H2735" t="s">
        <v>96</v>
      </c>
      <c r="I2735" t="s">
        <v>24</v>
      </c>
      <c r="J2735">
        <v>20868.3</v>
      </c>
      <c r="K2735">
        <v>0</v>
      </c>
      <c r="L2735" t="s">
        <v>134</v>
      </c>
      <c r="M2735" t="s">
        <v>4300</v>
      </c>
      <c r="O2735">
        <v>0</v>
      </c>
      <c r="P2735" t="s">
        <v>20</v>
      </c>
      <c r="Q2735">
        <v>0</v>
      </c>
      <c r="R2735" s="48">
        <v>1.6666666666666607E-2</v>
      </c>
      <c r="S2735">
        <v>0</v>
      </c>
    </row>
    <row r="2736" spans="1:19" x14ac:dyDescent="0.25">
      <c r="A2736" t="s">
        <v>5613</v>
      </c>
      <c r="B2736" t="s">
        <v>5614</v>
      </c>
      <c r="C2736">
        <v>6086</v>
      </c>
      <c r="D2736" t="s">
        <v>96</v>
      </c>
      <c r="E2736" t="s">
        <v>16</v>
      </c>
      <c r="F2736" t="s">
        <v>23</v>
      </c>
      <c r="G2736" t="s">
        <v>23</v>
      </c>
      <c r="H2736" t="s">
        <v>96</v>
      </c>
      <c r="I2736" t="s">
        <v>24</v>
      </c>
      <c r="J2736">
        <v>20868.3</v>
      </c>
      <c r="K2736">
        <v>0</v>
      </c>
      <c r="L2736" t="s">
        <v>134</v>
      </c>
      <c r="M2736" t="s">
        <v>4300</v>
      </c>
      <c r="O2736">
        <v>0</v>
      </c>
      <c r="P2736" t="s">
        <v>20</v>
      </c>
      <c r="Q2736">
        <v>0</v>
      </c>
      <c r="R2736" s="48">
        <v>1.6666666666666607E-2</v>
      </c>
      <c r="S2736">
        <v>0</v>
      </c>
    </row>
    <row r="2737" spans="1:19" x14ac:dyDescent="0.25">
      <c r="A2737" t="s">
        <v>5615</v>
      </c>
      <c r="B2737" t="s">
        <v>5616</v>
      </c>
      <c r="C2737">
        <v>6086</v>
      </c>
      <c r="D2737" t="s">
        <v>96</v>
      </c>
      <c r="E2737" t="s">
        <v>16</v>
      </c>
      <c r="F2737" t="s">
        <v>23</v>
      </c>
      <c r="G2737" t="s">
        <v>23</v>
      </c>
      <c r="H2737" t="s">
        <v>96</v>
      </c>
      <c r="I2737" t="s">
        <v>24</v>
      </c>
      <c r="J2737">
        <v>20868.3</v>
      </c>
      <c r="K2737">
        <v>0</v>
      </c>
      <c r="L2737" t="s">
        <v>134</v>
      </c>
      <c r="M2737" t="s">
        <v>4300</v>
      </c>
      <c r="O2737">
        <v>0</v>
      </c>
      <c r="P2737" t="s">
        <v>20</v>
      </c>
      <c r="Q2737">
        <v>0</v>
      </c>
      <c r="R2737" s="48">
        <v>1.6666666666666607E-2</v>
      </c>
      <c r="S2737">
        <v>0</v>
      </c>
    </row>
    <row r="2738" spans="1:19" x14ac:dyDescent="0.25">
      <c r="A2738" t="s">
        <v>5617</v>
      </c>
      <c r="B2738" t="s">
        <v>5618</v>
      </c>
      <c r="C2738">
        <v>6086</v>
      </c>
      <c r="D2738" t="s">
        <v>96</v>
      </c>
      <c r="E2738" t="s">
        <v>16</v>
      </c>
      <c r="F2738" t="s">
        <v>23</v>
      </c>
      <c r="G2738" t="s">
        <v>23</v>
      </c>
      <c r="H2738" t="s">
        <v>96</v>
      </c>
      <c r="I2738" t="s">
        <v>24</v>
      </c>
      <c r="J2738">
        <v>20868.3</v>
      </c>
      <c r="K2738">
        <v>0</v>
      </c>
      <c r="L2738" t="s">
        <v>134</v>
      </c>
      <c r="M2738" t="s">
        <v>4300</v>
      </c>
      <c r="O2738">
        <v>0</v>
      </c>
      <c r="P2738" t="s">
        <v>20</v>
      </c>
      <c r="Q2738">
        <v>0</v>
      </c>
      <c r="R2738" s="48">
        <v>1.6666666666666607E-2</v>
      </c>
      <c r="S2738">
        <v>0</v>
      </c>
    </row>
    <row r="2739" spans="1:19" x14ac:dyDescent="0.25">
      <c r="A2739" t="s">
        <v>5619</v>
      </c>
      <c r="B2739" t="s">
        <v>5620</v>
      </c>
      <c r="C2739">
        <v>6086</v>
      </c>
      <c r="D2739" t="s">
        <v>96</v>
      </c>
      <c r="E2739" t="s">
        <v>16</v>
      </c>
      <c r="F2739" t="s">
        <v>23</v>
      </c>
      <c r="G2739" t="s">
        <v>23</v>
      </c>
      <c r="H2739" t="s">
        <v>96</v>
      </c>
      <c r="I2739" t="s">
        <v>24</v>
      </c>
      <c r="J2739">
        <v>20868.3</v>
      </c>
      <c r="K2739">
        <v>0</v>
      </c>
      <c r="L2739" t="s">
        <v>134</v>
      </c>
      <c r="M2739" t="s">
        <v>4300</v>
      </c>
      <c r="O2739">
        <v>0</v>
      </c>
      <c r="P2739" t="s">
        <v>20</v>
      </c>
      <c r="Q2739">
        <v>0</v>
      </c>
      <c r="R2739" s="48">
        <v>1.6666666666666607E-2</v>
      </c>
      <c r="S2739">
        <v>0</v>
      </c>
    </row>
    <row r="2740" spans="1:19" x14ac:dyDescent="0.25">
      <c r="A2740" t="s">
        <v>5621</v>
      </c>
      <c r="B2740" t="s">
        <v>5622</v>
      </c>
      <c r="C2740">
        <v>6086</v>
      </c>
      <c r="D2740" t="s">
        <v>96</v>
      </c>
      <c r="E2740" t="s">
        <v>16</v>
      </c>
      <c r="F2740" t="s">
        <v>23</v>
      </c>
      <c r="G2740" t="s">
        <v>23</v>
      </c>
      <c r="H2740" t="s">
        <v>96</v>
      </c>
      <c r="I2740" t="s">
        <v>24</v>
      </c>
      <c r="J2740">
        <v>20868.3</v>
      </c>
      <c r="K2740">
        <v>0</v>
      </c>
      <c r="L2740" t="s">
        <v>134</v>
      </c>
      <c r="M2740" t="s">
        <v>4300</v>
      </c>
      <c r="O2740">
        <v>311</v>
      </c>
      <c r="P2740" t="s">
        <v>20</v>
      </c>
      <c r="Q2740">
        <v>0</v>
      </c>
      <c r="R2740" s="48">
        <v>4.166666666667318E-3</v>
      </c>
      <c r="S2740">
        <v>0</v>
      </c>
    </row>
    <row r="2741" spans="1:19" x14ac:dyDescent="0.25">
      <c r="A2741" t="s">
        <v>5623</v>
      </c>
      <c r="B2741" t="s">
        <v>5624</v>
      </c>
      <c r="C2741">
        <v>6086</v>
      </c>
      <c r="D2741" t="s">
        <v>96</v>
      </c>
      <c r="E2741" t="s">
        <v>16</v>
      </c>
      <c r="F2741" t="s">
        <v>23</v>
      </c>
      <c r="G2741" t="s">
        <v>23</v>
      </c>
      <c r="H2741" t="s">
        <v>96</v>
      </c>
      <c r="I2741" t="s">
        <v>31</v>
      </c>
      <c r="J2741">
        <v>20868.3</v>
      </c>
      <c r="K2741">
        <v>1</v>
      </c>
      <c r="L2741" t="s">
        <v>145</v>
      </c>
      <c r="M2741" t="s">
        <v>4300</v>
      </c>
      <c r="O2741">
        <v>849</v>
      </c>
      <c r="P2741" t="s">
        <v>20</v>
      </c>
      <c r="Q2741">
        <v>0</v>
      </c>
      <c r="R2741" s="48">
        <v>3.6111111111107874E-3</v>
      </c>
      <c r="S2741">
        <v>1</v>
      </c>
    </row>
    <row r="2742" spans="1:19" x14ac:dyDescent="0.25">
      <c r="A2742" t="s">
        <v>5625</v>
      </c>
      <c r="B2742" t="s">
        <v>5626</v>
      </c>
      <c r="C2742">
        <v>6086</v>
      </c>
      <c r="D2742" t="s">
        <v>96</v>
      </c>
      <c r="E2742" t="s">
        <v>16</v>
      </c>
      <c r="F2742" t="s">
        <v>23</v>
      </c>
      <c r="G2742" t="s">
        <v>23</v>
      </c>
      <c r="H2742" t="s">
        <v>96</v>
      </c>
      <c r="I2742" t="s">
        <v>31</v>
      </c>
      <c r="J2742">
        <v>20868.3</v>
      </c>
      <c r="K2742">
        <v>1</v>
      </c>
      <c r="L2742" t="s">
        <v>145</v>
      </c>
      <c r="M2742" t="s">
        <v>4300</v>
      </c>
      <c r="O2742">
        <v>937</v>
      </c>
      <c r="P2742" t="s">
        <v>20</v>
      </c>
      <c r="Q2742">
        <v>0</v>
      </c>
      <c r="R2742" s="48">
        <v>1.6666666666669272E-3</v>
      </c>
      <c r="S2742">
        <v>1</v>
      </c>
    </row>
    <row r="2743" spans="1:19" x14ac:dyDescent="0.25">
      <c r="A2743" t="s">
        <v>5627</v>
      </c>
      <c r="B2743" t="s">
        <v>5628</v>
      </c>
      <c r="C2743">
        <v>6086</v>
      </c>
      <c r="D2743" t="s">
        <v>96</v>
      </c>
      <c r="E2743" t="s">
        <v>16</v>
      </c>
      <c r="F2743" t="s">
        <v>29</v>
      </c>
      <c r="G2743" t="s">
        <v>30</v>
      </c>
      <c r="H2743" t="s">
        <v>96</v>
      </c>
      <c r="I2743" t="s">
        <v>22</v>
      </c>
      <c r="J2743">
        <v>20868.3</v>
      </c>
      <c r="K2743">
        <v>1</v>
      </c>
      <c r="L2743" t="s">
        <v>124</v>
      </c>
      <c r="M2743" t="s">
        <v>4300</v>
      </c>
      <c r="O2743">
        <v>1056</v>
      </c>
      <c r="P2743" t="s">
        <v>20</v>
      </c>
      <c r="Q2743">
        <v>4.5</v>
      </c>
      <c r="R2743" s="48">
        <v>3.0833333333332824E-2</v>
      </c>
      <c r="S2743">
        <v>0</v>
      </c>
    </row>
    <row r="2744" spans="1:19" x14ac:dyDescent="0.25">
      <c r="A2744" t="s">
        <v>5629</v>
      </c>
      <c r="B2744" t="s">
        <v>5630</v>
      </c>
      <c r="C2744">
        <v>6086</v>
      </c>
      <c r="D2744" t="s">
        <v>96</v>
      </c>
      <c r="E2744" t="s">
        <v>16</v>
      </c>
      <c r="F2744" t="s">
        <v>29</v>
      </c>
      <c r="G2744" t="s">
        <v>30</v>
      </c>
      <c r="H2744" t="s">
        <v>96</v>
      </c>
      <c r="I2744" t="s">
        <v>22</v>
      </c>
      <c r="J2744">
        <v>20868.3</v>
      </c>
      <c r="K2744">
        <v>1</v>
      </c>
      <c r="L2744" t="s">
        <v>124</v>
      </c>
      <c r="M2744" t="s">
        <v>4300</v>
      </c>
      <c r="O2744">
        <v>1080</v>
      </c>
      <c r="P2744" t="s">
        <v>20</v>
      </c>
      <c r="Q2744">
        <v>4.8</v>
      </c>
      <c r="R2744" s="48">
        <v>1.6666666666666607E-2</v>
      </c>
      <c r="S2744">
        <v>0</v>
      </c>
    </row>
    <row r="2745" spans="1:19" x14ac:dyDescent="0.25">
      <c r="A2745" t="s">
        <v>5631</v>
      </c>
      <c r="B2745" t="s">
        <v>5632</v>
      </c>
      <c r="C2745">
        <v>6086</v>
      </c>
      <c r="D2745" t="s">
        <v>96</v>
      </c>
      <c r="E2745" t="s">
        <v>16</v>
      </c>
      <c r="F2745" t="s">
        <v>29</v>
      </c>
      <c r="G2745" t="s">
        <v>30</v>
      </c>
      <c r="H2745" t="s">
        <v>96</v>
      </c>
      <c r="I2745" t="s">
        <v>22</v>
      </c>
      <c r="J2745">
        <v>20868.3</v>
      </c>
      <c r="K2745">
        <v>1</v>
      </c>
      <c r="L2745" t="s">
        <v>124</v>
      </c>
      <c r="M2745" t="s">
        <v>4300</v>
      </c>
      <c r="O2745">
        <v>1097</v>
      </c>
      <c r="P2745" t="s">
        <v>20</v>
      </c>
      <c r="Q2745">
        <v>8.4</v>
      </c>
      <c r="R2745" s="48">
        <v>1.6666666666666607E-2</v>
      </c>
      <c r="S2745">
        <v>0</v>
      </c>
    </row>
    <row r="2746" spans="1:19" x14ac:dyDescent="0.25">
      <c r="A2746" t="s">
        <v>5633</v>
      </c>
      <c r="B2746" t="s">
        <v>5634</v>
      </c>
      <c r="C2746">
        <v>6086</v>
      </c>
      <c r="D2746" t="s">
        <v>96</v>
      </c>
      <c r="E2746" t="s">
        <v>16</v>
      </c>
      <c r="F2746" t="s">
        <v>29</v>
      </c>
      <c r="G2746" t="s">
        <v>30</v>
      </c>
      <c r="H2746" t="s">
        <v>96</v>
      </c>
      <c r="I2746" t="s">
        <v>22</v>
      </c>
      <c r="J2746">
        <v>20868.3</v>
      </c>
      <c r="K2746">
        <v>1</v>
      </c>
      <c r="L2746" t="s">
        <v>124</v>
      </c>
      <c r="M2746" t="s">
        <v>4300</v>
      </c>
      <c r="O2746">
        <v>1093</v>
      </c>
      <c r="P2746" t="s">
        <v>20</v>
      </c>
      <c r="Q2746">
        <v>7.6</v>
      </c>
      <c r="R2746" s="48">
        <v>2.5000000000003908E-3</v>
      </c>
      <c r="S2746">
        <v>0</v>
      </c>
    </row>
    <row r="2747" spans="1:19" x14ac:dyDescent="0.25">
      <c r="A2747" t="s">
        <v>5635</v>
      </c>
      <c r="B2747" t="s">
        <v>5636</v>
      </c>
      <c r="C2747">
        <v>6086</v>
      </c>
      <c r="D2747" t="s">
        <v>96</v>
      </c>
      <c r="E2747" t="s">
        <v>16</v>
      </c>
      <c r="F2747" t="s">
        <v>29</v>
      </c>
      <c r="G2747" t="s">
        <v>30</v>
      </c>
      <c r="H2747" t="s">
        <v>96</v>
      </c>
      <c r="I2747" t="s">
        <v>22</v>
      </c>
      <c r="J2747">
        <v>20868.3</v>
      </c>
      <c r="K2747">
        <v>1</v>
      </c>
      <c r="L2747" t="s">
        <v>124</v>
      </c>
      <c r="M2747" t="s">
        <v>4300</v>
      </c>
      <c r="O2747">
        <v>1049</v>
      </c>
      <c r="P2747" t="s">
        <v>20</v>
      </c>
      <c r="Q2747">
        <v>8.1</v>
      </c>
      <c r="R2747" s="48">
        <v>1.6666666666666607E-2</v>
      </c>
      <c r="S2747">
        <v>0</v>
      </c>
    </row>
    <row r="2748" spans="1:19" x14ac:dyDescent="0.25">
      <c r="A2748" t="s">
        <v>5637</v>
      </c>
      <c r="B2748" t="s">
        <v>5638</v>
      </c>
      <c r="C2748">
        <v>6086</v>
      </c>
      <c r="D2748" t="s">
        <v>96</v>
      </c>
      <c r="E2748" t="s">
        <v>16</v>
      </c>
      <c r="F2748" t="s">
        <v>29</v>
      </c>
      <c r="G2748" t="s">
        <v>30</v>
      </c>
      <c r="H2748" t="s">
        <v>96</v>
      </c>
      <c r="I2748" t="s">
        <v>22</v>
      </c>
      <c r="J2748">
        <v>20868.3</v>
      </c>
      <c r="K2748">
        <v>1</v>
      </c>
      <c r="L2748" t="s">
        <v>124</v>
      </c>
      <c r="M2748" t="s">
        <v>4300</v>
      </c>
      <c r="O2748">
        <v>1020</v>
      </c>
      <c r="P2748" t="s">
        <v>20</v>
      </c>
      <c r="Q2748">
        <v>7.3</v>
      </c>
      <c r="R2748" s="48">
        <v>1.6666666666666607E-2</v>
      </c>
      <c r="S2748">
        <v>0</v>
      </c>
    </row>
    <row r="2749" spans="1:19" x14ac:dyDescent="0.25">
      <c r="A2749" t="s">
        <v>5639</v>
      </c>
      <c r="B2749" t="s">
        <v>5640</v>
      </c>
      <c r="C2749">
        <v>6086</v>
      </c>
      <c r="D2749" t="s">
        <v>96</v>
      </c>
      <c r="E2749" t="s">
        <v>16</v>
      </c>
      <c r="F2749" t="s">
        <v>29</v>
      </c>
      <c r="G2749" t="s">
        <v>30</v>
      </c>
      <c r="H2749" t="s">
        <v>96</v>
      </c>
      <c r="I2749" t="s">
        <v>22</v>
      </c>
      <c r="J2749">
        <v>20868.3</v>
      </c>
      <c r="K2749">
        <v>1</v>
      </c>
      <c r="L2749" t="s">
        <v>124</v>
      </c>
      <c r="M2749" t="s">
        <v>4300</v>
      </c>
      <c r="O2749">
        <v>984</v>
      </c>
      <c r="P2749" t="s">
        <v>20</v>
      </c>
      <c r="Q2749">
        <v>7.2</v>
      </c>
      <c r="R2749" s="48">
        <v>1.6666666666666607E-2</v>
      </c>
      <c r="S2749">
        <v>0</v>
      </c>
    </row>
    <row r="2750" spans="1:19" x14ac:dyDescent="0.25">
      <c r="A2750" t="s">
        <v>5641</v>
      </c>
      <c r="B2750" t="s">
        <v>5642</v>
      </c>
      <c r="C2750">
        <v>6086</v>
      </c>
      <c r="D2750" t="s">
        <v>96</v>
      </c>
      <c r="E2750" t="s">
        <v>16</v>
      </c>
      <c r="F2750" t="s">
        <v>29</v>
      </c>
      <c r="G2750" t="s">
        <v>30</v>
      </c>
      <c r="H2750" t="s">
        <v>96</v>
      </c>
      <c r="I2750" t="s">
        <v>22</v>
      </c>
      <c r="J2750">
        <v>20868.3</v>
      </c>
      <c r="K2750">
        <v>1</v>
      </c>
      <c r="L2750" t="s">
        <v>124</v>
      </c>
      <c r="M2750" t="s">
        <v>4300</v>
      </c>
      <c r="O2750">
        <v>911</v>
      </c>
      <c r="P2750" t="s">
        <v>20</v>
      </c>
      <c r="Q2750">
        <v>4.7</v>
      </c>
      <c r="R2750" s="48">
        <v>1.6666666666666607E-2</v>
      </c>
      <c r="S2750">
        <v>0</v>
      </c>
    </row>
    <row r="2751" spans="1:19" x14ac:dyDescent="0.25">
      <c r="A2751" t="s">
        <v>5643</v>
      </c>
      <c r="B2751" t="s">
        <v>5644</v>
      </c>
      <c r="C2751">
        <v>6086</v>
      </c>
      <c r="D2751" t="s">
        <v>96</v>
      </c>
      <c r="E2751" t="s">
        <v>16</v>
      </c>
      <c r="F2751" t="s">
        <v>29</v>
      </c>
      <c r="G2751" t="s">
        <v>30</v>
      </c>
      <c r="H2751" t="s">
        <v>96</v>
      </c>
      <c r="I2751" t="s">
        <v>22</v>
      </c>
      <c r="J2751">
        <v>20868.3</v>
      </c>
      <c r="K2751">
        <v>1</v>
      </c>
      <c r="L2751" t="s">
        <v>124</v>
      </c>
      <c r="M2751" t="s">
        <v>4300</v>
      </c>
      <c r="O2751">
        <v>1095</v>
      </c>
      <c r="P2751" t="s">
        <v>20</v>
      </c>
      <c r="Q2751">
        <v>5.7</v>
      </c>
      <c r="R2751" s="48">
        <v>3.888888888890385E-3</v>
      </c>
      <c r="S2751">
        <v>0</v>
      </c>
    </row>
    <row r="2752" spans="1:19" x14ac:dyDescent="0.25">
      <c r="A2752" t="s">
        <v>5646</v>
      </c>
      <c r="B2752" t="s">
        <v>5645</v>
      </c>
      <c r="C2752">
        <v>6086</v>
      </c>
      <c r="D2752" t="s">
        <v>96</v>
      </c>
      <c r="E2752" t="s">
        <v>16</v>
      </c>
      <c r="F2752" t="s">
        <v>17</v>
      </c>
      <c r="G2752" t="s">
        <v>17</v>
      </c>
      <c r="H2752" t="s">
        <v>96</v>
      </c>
      <c r="I2752" t="s">
        <v>19</v>
      </c>
      <c r="J2752">
        <v>20868.3</v>
      </c>
      <c r="K2752">
        <v>1</v>
      </c>
      <c r="L2752" t="s">
        <v>101</v>
      </c>
      <c r="M2752" t="s">
        <v>4300</v>
      </c>
      <c r="O2752">
        <v>1088</v>
      </c>
      <c r="P2752" t="s">
        <v>20</v>
      </c>
      <c r="Q2752">
        <v>5.7</v>
      </c>
      <c r="R2752" s="48">
        <v>2.7777777777693302E-4</v>
      </c>
      <c r="S2752">
        <v>0</v>
      </c>
    </row>
    <row r="2753" spans="1:19" x14ac:dyDescent="0.25">
      <c r="A2753" t="s">
        <v>5647</v>
      </c>
      <c r="B2753" t="s">
        <v>5648</v>
      </c>
      <c r="C2753">
        <v>6086</v>
      </c>
      <c r="D2753" t="s">
        <v>96</v>
      </c>
      <c r="E2753" t="s">
        <v>16</v>
      </c>
      <c r="F2753" t="s">
        <v>17</v>
      </c>
      <c r="G2753" t="s">
        <v>17</v>
      </c>
      <c r="H2753" t="s">
        <v>96</v>
      </c>
      <c r="I2753" t="s">
        <v>19</v>
      </c>
      <c r="J2753">
        <v>20868.3</v>
      </c>
      <c r="K2753">
        <v>1</v>
      </c>
      <c r="L2753" t="s">
        <v>101</v>
      </c>
      <c r="M2753" t="s">
        <v>4300</v>
      </c>
      <c r="O2753">
        <v>1037</v>
      </c>
      <c r="P2753" t="s">
        <v>20</v>
      </c>
      <c r="Q2753">
        <v>5</v>
      </c>
      <c r="R2753" s="48">
        <v>1.6666666666666607E-2</v>
      </c>
      <c r="S2753">
        <v>0</v>
      </c>
    </row>
    <row r="2754" spans="1:19" x14ac:dyDescent="0.25">
      <c r="A2754" t="s">
        <v>5649</v>
      </c>
      <c r="B2754" t="s">
        <v>5650</v>
      </c>
      <c r="C2754">
        <v>6086</v>
      </c>
      <c r="D2754" t="s">
        <v>96</v>
      </c>
      <c r="E2754" t="s">
        <v>16</v>
      </c>
      <c r="F2754" t="s">
        <v>21</v>
      </c>
      <c r="G2754" t="s">
        <v>21</v>
      </c>
      <c r="H2754" t="s">
        <v>96</v>
      </c>
      <c r="I2754" t="s">
        <v>22</v>
      </c>
      <c r="J2754">
        <v>20868.3</v>
      </c>
      <c r="K2754">
        <v>1</v>
      </c>
      <c r="L2754" t="s">
        <v>97</v>
      </c>
      <c r="M2754" t="s">
        <v>4300</v>
      </c>
      <c r="O2754">
        <v>879</v>
      </c>
      <c r="P2754" t="s">
        <v>20</v>
      </c>
      <c r="Q2754">
        <v>0</v>
      </c>
      <c r="R2754" s="48">
        <v>8.333333333334636E-3</v>
      </c>
      <c r="S2754">
        <v>1</v>
      </c>
    </row>
    <row r="2755" spans="1:19" x14ac:dyDescent="0.25">
      <c r="A2755" t="s">
        <v>5651</v>
      </c>
      <c r="B2755" t="s">
        <v>5652</v>
      </c>
      <c r="C2755">
        <v>6086</v>
      </c>
      <c r="D2755" t="s">
        <v>96</v>
      </c>
      <c r="E2755" t="s">
        <v>16</v>
      </c>
      <c r="F2755" t="s">
        <v>17</v>
      </c>
      <c r="G2755" t="s">
        <v>17</v>
      </c>
      <c r="H2755" t="s">
        <v>96</v>
      </c>
      <c r="I2755" t="s">
        <v>19</v>
      </c>
      <c r="J2755">
        <v>20868.3</v>
      </c>
      <c r="K2755">
        <v>1</v>
      </c>
      <c r="L2755" t="s">
        <v>101</v>
      </c>
      <c r="M2755" t="s">
        <v>4300</v>
      </c>
      <c r="O2755">
        <v>853</v>
      </c>
      <c r="P2755" t="s">
        <v>20</v>
      </c>
      <c r="Q2755">
        <v>0</v>
      </c>
      <c r="R2755" s="48">
        <v>3.6111111111107874E-3</v>
      </c>
      <c r="S2755">
        <v>1</v>
      </c>
    </row>
    <row r="2756" spans="1:19" x14ac:dyDescent="0.25">
      <c r="A2756" t="s">
        <v>5653</v>
      </c>
      <c r="B2756" t="s">
        <v>5654</v>
      </c>
      <c r="C2756">
        <v>6086</v>
      </c>
      <c r="D2756" t="s">
        <v>96</v>
      </c>
      <c r="E2756" t="s">
        <v>16</v>
      </c>
      <c r="F2756" t="s">
        <v>21</v>
      </c>
      <c r="G2756" t="s">
        <v>21</v>
      </c>
      <c r="H2756" t="s">
        <v>96</v>
      </c>
      <c r="I2756" t="s">
        <v>22</v>
      </c>
      <c r="J2756">
        <v>20868.5</v>
      </c>
      <c r="K2756">
        <v>1</v>
      </c>
      <c r="L2756" t="s">
        <v>97</v>
      </c>
      <c r="M2756" t="s">
        <v>4300</v>
      </c>
      <c r="O2756">
        <v>846</v>
      </c>
      <c r="P2756" t="s">
        <v>20</v>
      </c>
      <c r="Q2756">
        <v>0</v>
      </c>
      <c r="R2756" s="48">
        <v>1.0833333333332362E-2</v>
      </c>
      <c r="S2756">
        <v>1</v>
      </c>
    </row>
    <row r="2757" spans="1:19" x14ac:dyDescent="0.25">
      <c r="A2757" t="s">
        <v>5655</v>
      </c>
      <c r="B2757" t="s">
        <v>5656</v>
      </c>
      <c r="C2757">
        <v>6086</v>
      </c>
      <c r="D2757" t="s">
        <v>96</v>
      </c>
      <c r="E2757" t="s">
        <v>16</v>
      </c>
      <c r="F2757" t="s">
        <v>23</v>
      </c>
      <c r="G2757" t="s">
        <v>23</v>
      </c>
      <c r="H2757" t="s">
        <v>96</v>
      </c>
      <c r="I2757" t="s">
        <v>24</v>
      </c>
      <c r="J2757">
        <v>20868.5</v>
      </c>
      <c r="K2757">
        <v>1</v>
      </c>
      <c r="L2757" t="s">
        <v>134</v>
      </c>
      <c r="M2757" t="s">
        <v>4300</v>
      </c>
      <c r="O2757">
        <v>850</v>
      </c>
      <c r="P2757" t="s">
        <v>20</v>
      </c>
      <c r="Q2757">
        <v>0</v>
      </c>
      <c r="R2757" s="48">
        <v>3.3333333333338544E-3</v>
      </c>
      <c r="S2757">
        <v>1</v>
      </c>
    </row>
    <row r="2758" spans="1:19" x14ac:dyDescent="0.25">
      <c r="A2758" t="s">
        <v>5657</v>
      </c>
      <c r="B2758" t="s">
        <v>5658</v>
      </c>
      <c r="C2758">
        <v>6086</v>
      </c>
      <c r="D2758" t="s">
        <v>96</v>
      </c>
      <c r="E2758" t="s">
        <v>16</v>
      </c>
      <c r="F2758" t="s">
        <v>26</v>
      </c>
      <c r="G2758" t="s">
        <v>27</v>
      </c>
      <c r="H2758" t="s">
        <v>96</v>
      </c>
      <c r="I2758" t="s">
        <v>19</v>
      </c>
      <c r="J2758">
        <v>20868.5</v>
      </c>
      <c r="K2758">
        <v>1</v>
      </c>
      <c r="L2758" t="s">
        <v>114</v>
      </c>
      <c r="M2758" t="s">
        <v>4300</v>
      </c>
      <c r="O2758">
        <v>1033</v>
      </c>
      <c r="P2758" t="s">
        <v>20</v>
      </c>
      <c r="Q2758">
        <v>3.1</v>
      </c>
      <c r="R2758" s="48">
        <v>9.7222222222219656E-3</v>
      </c>
      <c r="S2758">
        <v>0</v>
      </c>
    </row>
    <row r="2759" spans="1:19" x14ac:dyDescent="0.25">
      <c r="A2759" t="s">
        <v>5659</v>
      </c>
      <c r="B2759" t="s">
        <v>5660</v>
      </c>
      <c r="C2759">
        <v>6086</v>
      </c>
      <c r="D2759" t="s">
        <v>96</v>
      </c>
      <c r="E2759" t="s">
        <v>16</v>
      </c>
      <c r="F2759" t="s">
        <v>17</v>
      </c>
      <c r="G2759" t="s">
        <v>17</v>
      </c>
      <c r="H2759" t="s">
        <v>96</v>
      </c>
      <c r="I2759" t="s">
        <v>19</v>
      </c>
      <c r="J2759">
        <v>20868.5</v>
      </c>
      <c r="K2759">
        <v>1</v>
      </c>
      <c r="L2759" t="s">
        <v>101</v>
      </c>
      <c r="M2759" t="s">
        <v>4300</v>
      </c>
      <c r="O2759">
        <v>1013</v>
      </c>
      <c r="P2759" t="s">
        <v>20</v>
      </c>
      <c r="Q2759">
        <v>5.3</v>
      </c>
      <c r="R2759" s="48">
        <v>1.1666666666665826E-2</v>
      </c>
      <c r="S2759">
        <v>0</v>
      </c>
    </row>
    <row r="2760" spans="1:19" x14ac:dyDescent="0.25">
      <c r="A2760" t="s">
        <v>5661</v>
      </c>
      <c r="B2760" t="s">
        <v>5662</v>
      </c>
      <c r="C2760">
        <v>6086</v>
      </c>
      <c r="D2760" t="s">
        <v>96</v>
      </c>
      <c r="E2760" t="s">
        <v>16</v>
      </c>
      <c r="F2760" t="s">
        <v>17</v>
      </c>
      <c r="G2760" t="s">
        <v>17</v>
      </c>
      <c r="H2760" t="s">
        <v>96</v>
      </c>
      <c r="I2760" t="s">
        <v>19</v>
      </c>
      <c r="J2760">
        <v>20868.5</v>
      </c>
      <c r="K2760">
        <v>1</v>
      </c>
      <c r="L2760" t="s">
        <v>101</v>
      </c>
      <c r="M2760" t="s">
        <v>4300</v>
      </c>
      <c r="O2760">
        <v>1105</v>
      </c>
      <c r="P2760" t="s">
        <v>20</v>
      </c>
      <c r="Q2760">
        <v>5.7</v>
      </c>
      <c r="R2760" s="48">
        <v>1.6666666666666607E-2</v>
      </c>
      <c r="S2760">
        <v>0</v>
      </c>
    </row>
    <row r="2761" spans="1:19" x14ac:dyDescent="0.25">
      <c r="A2761" t="s">
        <v>5663</v>
      </c>
      <c r="B2761" t="s">
        <v>5664</v>
      </c>
      <c r="C2761">
        <v>6086</v>
      </c>
      <c r="D2761" t="s">
        <v>96</v>
      </c>
      <c r="E2761" t="s">
        <v>16</v>
      </c>
      <c r="F2761" t="s">
        <v>17</v>
      </c>
      <c r="G2761" t="s">
        <v>17</v>
      </c>
      <c r="H2761" t="s">
        <v>96</v>
      </c>
      <c r="I2761" t="s">
        <v>19</v>
      </c>
      <c r="J2761">
        <v>20868.5</v>
      </c>
      <c r="K2761">
        <v>1</v>
      </c>
      <c r="L2761" t="s">
        <v>101</v>
      </c>
      <c r="M2761" t="s">
        <v>4300</v>
      </c>
      <c r="O2761">
        <v>819</v>
      </c>
      <c r="P2761" t="s">
        <v>20</v>
      </c>
      <c r="Q2761">
        <v>2.8</v>
      </c>
      <c r="R2761" s="48">
        <v>1.6666666666666607E-2</v>
      </c>
      <c r="S2761">
        <v>0</v>
      </c>
    </row>
    <row r="2762" spans="1:19" x14ac:dyDescent="0.25">
      <c r="A2762" t="s">
        <v>5665</v>
      </c>
      <c r="B2762" t="s">
        <v>5666</v>
      </c>
      <c r="C2762">
        <v>6086</v>
      </c>
      <c r="D2762" t="s">
        <v>96</v>
      </c>
      <c r="E2762" t="s">
        <v>16</v>
      </c>
      <c r="F2762" t="s">
        <v>21</v>
      </c>
      <c r="G2762" t="s">
        <v>21</v>
      </c>
      <c r="H2762" t="s">
        <v>96</v>
      </c>
      <c r="I2762" t="s">
        <v>22</v>
      </c>
      <c r="J2762">
        <v>20868.5</v>
      </c>
      <c r="K2762">
        <v>1</v>
      </c>
      <c r="L2762" t="s">
        <v>97</v>
      </c>
      <c r="M2762" t="s">
        <v>4300</v>
      </c>
      <c r="O2762">
        <v>1199</v>
      </c>
      <c r="P2762" t="s">
        <v>20</v>
      </c>
      <c r="Q2762">
        <v>4.3</v>
      </c>
      <c r="R2762" s="48">
        <v>1.1111111111130612E-3</v>
      </c>
      <c r="S2762">
        <v>0</v>
      </c>
    </row>
    <row r="2763" spans="1:19" x14ac:dyDescent="0.25">
      <c r="A2763" t="s">
        <v>5667</v>
      </c>
      <c r="B2763" t="s">
        <v>5668</v>
      </c>
      <c r="C2763">
        <v>6086</v>
      </c>
      <c r="D2763" t="s">
        <v>96</v>
      </c>
      <c r="E2763" t="s">
        <v>16</v>
      </c>
      <c r="F2763" t="s">
        <v>21</v>
      </c>
      <c r="G2763" t="s">
        <v>21</v>
      </c>
      <c r="H2763" t="s">
        <v>96</v>
      </c>
      <c r="I2763" t="s">
        <v>22</v>
      </c>
      <c r="J2763">
        <v>20868.5</v>
      </c>
      <c r="K2763">
        <v>1</v>
      </c>
      <c r="L2763" t="s">
        <v>97</v>
      </c>
      <c r="M2763" t="s">
        <v>4300</v>
      </c>
      <c r="O2763">
        <v>873</v>
      </c>
      <c r="P2763" t="s">
        <v>20</v>
      </c>
      <c r="Q2763">
        <v>4.5</v>
      </c>
      <c r="R2763" s="48">
        <v>1.6666666666666607E-2</v>
      </c>
      <c r="S2763">
        <v>0</v>
      </c>
    </row>
    <row r="2764" spans="1:19" x14ac:dyDescent="0.25">
      <c r="A2764" t="s">
        <v>5669</v>
      </c>
      <c r="B2764" t="s">
        <v>5670</v>
      </c>
      <c r="C2764">
        <v>6086</v>
      </c>
      <c r="D2764" t="s">
        <v>96</v>
      </c>
      <c r="E2764" t="s">
        <v>16</v>
      </c>
      <c r="F2764" t="s">
        <v>17</v>
      </c>
      <c r="G2764" t="s">
        <v>17</v>
      </c>
      <c r="H2764" t="s">
        <v>96</v>
      </c>
      <c r="I2764" t="s">
        <v>19</v>
      </c>
      <c r="J2764">
        <v>20868.5</v>
      </c>
      <c r="K2764">
        <v>1</v>
      </c>
      <c r="L2764" t="s">
        <v>101</v>
      </c>
      <c r="M2764" t="s">
        <v>4300</v>
      </c>
      <c r="O2764">
        <v>1116</v>
      </c>
      <c r="P2764" t="s">
        <v>20</v>
      </c>
      <c r="Q2764">
        <v>5.8</v>
      </c>
      <c r="R2764" s="48">
        <v>9.1666666666654351E-3</v>
      </c>
      <c r="S2764">
        <v>0</v>
      </c>
    </row>
    <row r="2765" spans="1:19" x14ac:dyDescent="0.25">
      <c r="A2765" t="s">
        <v>5671</v>
      </c>
      <c r="B2765" t="s">
        <v>5672</v>
      </c>
      <c r="C2765">
        <v>6086</v>
      </c>
      <c r="D2765" t="s">
        <v>96</v>
      </c>
      <c r="E2765" t="s">
        <v>16</v>
      </c>
      <c r="F2765" t="s">
        <v>17</v>
      </c>
      <c r="G2765" t="s">
        <v>17</v>
      </c>
      <c r="H2765" t="s">
        <v>96</v>
      </c>
      <c r="I2765" t="s">
        <v>19</v>
      </c>
      <c r="J2765">
        <v>20868.5</v>
      </c>
      <c r="K2765">
        <v>1</v>
      </c>
      <c r="L2765" t="s">
        <v>101</v>
      </c>
      <c r="M2765" t="s">
        <v>4300</v>
      </c>
      <c r="O2765">
        <v>1111</v>
      </c>
      <c r="P2765" t="s">
        <v>20</v>
      </c>
      <c r="Q2765">
        <v>5.9</v>
      </c>
      <c r="R2765" s="48">
        <v>6.9444444444446418E-3</v>
      </c>
      <c r="S2765">
        <v>0</v>
      </c>
    </row>
    <row r="2766" spans="1:19" x14ac:dyDescent="0.25">
      <c r="A2766" t="s">
        <v>5673</v>
      </c>
      <c r="B2766" t="s">
        <v>5674</v>
      </c>
      <c r="C2766">
        <v>6086</v>
      </c>
      <c r="D2766" t="s">
        <v>96</v>
      </c>
      <c r="E2766" t="s">
        <v>16</v>
      </c>
      <c r="F2766" t="s">
        <v>17</v>
      </c>
      <c r="G2766" t="s">
        <v>17</v>
      </c>
      <c r="H2766" t="s">
        <v>96</v>
      </c>
      <c r="I2766" t="s">
        <v>19</v>
      </c>
      <c r="J2766">
        <v>20868.599999999999</v>
      </c>
      <c r="K2766">
        <v>1</v>
      </c>
      <c r="L2766" t="s">
        <v>101</v>
      </c>
      <c r="M2766" t="s">
        <v>4300</v>
      </c>
      <c r="O2766">
        <v>1121</v>
      </c>
      <c r="P2766" t="s">
        <v>20</v>
      </c>
      <c r="Q2766">
        <v>5.9</v>
      </c>
      <c r="R2766" s="48">
        <v>1.6666666666666607E-2</v>
      </c>
      <c r="S2766">
        <v>0</v>
      </c>
    </row>
    <row r="2767" spans="1:19" x14ac:dyDescent="0.25">
      <c r="A2767" t="s">
        <v>5675</v>
      </c>
      <c r="B2767" t="s">
        <v>5676</v>
      </c>
      <c r="C2767">
        <v>6086</v>
      </c>
      <c r="D2767" t="s">
        <v>96</v>
      </c>
      <c r="E2767" t="s">
        <v>16</v>
      </c>
      <c r="F2767" t="s">
        <v>17</v>
      </c>
      <c r="G2767" t="s">
        <v>17</v>
      </c>
      <c r="H2767" t="s">
        <v>96</v>
      </c>
      <c r="I2767" t="s">
        <v>19</v>
      </c>
      <c r="J2767">
        <v>20868.599999999999</v>
      </c>
      <c r="K2767">
        <v>1</v>
      </c>
      <c r="L2767" t="s">
        <v>101</v>
      </c>
      <c r="M2767" t="s">
        <v>4300</v>
      </c>
      <c r="O2767">
        <v>847</v>
      </c>
      <c r="P2767" t="s">
        <v>20</v>
      </c>
      <c r="Q2767">
        <v>1.7</v>
      </c>
      <c r="R2767" s="48">
        <v>6.9444444444446418E-3</v>
      </c>
      <c r="S2767">
        <v>0</v>
      </c>
    </row>
    <row r="2768" spans="1:19" x14ac:dyDescent="0.25">
      <c r="A2768" t="s">
        <v>5677</v>
      </c>
      <c r="B2768" t="s">
        <v>5678</v>
      </c>
      <c r="C2768">
        <v>6086</v>
      </c>
      <c r="D2768" t="s">
        <v>96</v>
      </c>
      <c r="E2768" t="s">
        <v>16</v>
      </c>
      <c r="F2768" t="s">
        <v>21</v>
      </c>
      <c r="G2768" t="s">
        <v>21</v>
      </c>
      <c r="H2768" t="s">
        <v>96</v>
      </c>
      <c r="I2768" t="s">
        <v>22</v>
      </c>
      <c r="J2768">
        <v>20868.599999999999</v>
      </c>
      <c r="K2768">
        <v>1</v>
      </c>
      <c r="L2768" t="s">
        <v>97</v>
      </c>
      <c r="M2768" t="s">
        <v>4300</v>
      </c>
      <c r="O2768">
        <v>882</v>
      </c>
      <c r="P2768" t="s">
        <v>20</v>
      </c>
      <c r="Q2768">
        <v>0</v>
      </c>
      <c r="R2768" s="48">
        <v>2.7777777777773238E-3</v>
      </c>
      <c r="S2768">
        <v>1</v>
      </c>
    </row>
    <row r="2769" spans="1:19" x14ac:dyDescent="0.25">
      <c r="A2769" t="s">
        <v>5679</v>
      </c>
      <c r="B2769" t="s">
        <v>5680</v>
      </c>
      <c r="C2769">
        <v>6086</v>
      </c>
      <c r="D2769" t="s">
        <v>96</v>
      </c>
      <c r="E2769" t="s">
        <v>16</v>
      </c>
      <c r="F2769" t="s">
        <v>21</v>
      </c>
      <c r="G2769" t="s">
        <v>21</v>
      </c>
      <c r="H2769" t="s">
        <v>96</v>
      </c>
      <c r="I2769" t="s">
        <v>22</v>
      </c>
      <c r="J2769">
        <v>20868.599999999999</v>
      </c>
      <c r="K2769">
        <v>1</v>
      </c>
      <c r="L2769" t="s">
        <v>97</v>
      </c>
      <c r="M2769" t="s">
        <v>4300</v>
      </c>
      <c r="O2769">
        <v>988</v>
      </c>
      <c r="P2769" t="s">
        <v>20</v>
      </c>
      <c r="Q2769">
        <v>4.5</v>
      </c>
      <c r="R2769" s="48">
        <v>1.6666666666666607E-2</v>
      </c>
      <c r="S2769">
        <v>0</v>
      </c>
    </row>
    <row r="2770" spans="1:19" x14ac:dyDescent="0.25">
      <c r="A2770" t="s">
        <v>5681</v>
      </c>
      <c r="B2770" t="s">
        <v>5682</v>
      </c>
      <c r="C2770">
        <v>6086</v>
      </c>
      <c r="D2770" t="s">
        <v>96</v>
      </c>
      <c r="E2770" t="s">
        <v>16</v>
      </c>
      <c r="F2770" t="s">
        <v>17</v>
      </c>
      <c r="G2770" t="s">
        <v>17</v>
      </c>
      <c r="H2770" t="s">
        <v>96</v>
      </c>
      <c r="I2770" t="s">
        <v>19</v>
      </c>
      <c r="J2770">
        <v>20868.599999999999</v>
      </c>
      <c r="K2770">
        <v>1</v>
      </c>
      <c r="L2770" t="s">
        <v>101</v>
      </c>
      <c r="M2770" t="s">
        <v>4300</v>
      </c>
      <c r="O2770">
        <v>1077</v>
      </c>
      <c r="P2770" t="s">
        <v>20</v>
      </c>
      <c r="Q2770">
        <v>5.5</v>
      </c>
      <c r="R2770" s="48">
        <v>4.444444444444251E-3</v>
      </c>
      <c r="S2770">
        <v>0</v>
      </c>
    </row>
    <row r="2771" spans="1:19" x14ac:dyDescent="0.25">
      <c r="A2771" t="s">
        <v>5683</v>
      </c>
      <c r="B2771" t="s">
        <v>5684</v>
      </c>
      <c r="C2771">
        <v>6086</v>
      </c>
      <c r="D2771" t="s">
        <v>96</v>
      </c>
      <c r="E2771" t="s">
        <v>16</v>
      </c>
      <c r="F2771" t="s">
        <v>17</v>
      </c>
      <c r="G2771" t="s">
        <v>17</v>
      </c>
      <c r="H2771" t="s">
        <v>96</v>
      </c>
      <c r="I2771" t="s">
        <v>19</v>
      </c>
      <c r="J2771">
        <v>20868.599999999999</v>
      </c>
      <c r="K2771">
        <v>1</v>
      </c>
      <c r="L2771" t="s">
        <v>101</v>
      </c>
      <c r="M2771" t="s">
        <v>4300</v>
      </c>
      <c r="O2771">
        <v>1130</v>
      </c>
      <c r="P2771" t="s">
        <v>20</v>
      </c>
      <c r="Q2771">
        <v>5.7</v>
      </c>
      <c r="R2771" s="48">
        <v>1.6666666666666607E-2</v>
      </c>
      <c r="S2771">
        <v>0</v>
      </c>
    </row>
    <row r="2772" spans="1:19" x14ac:dyDescent="0.25">
      <c r="A2772" t="s">
        <v>5685</v>
      </c>
      <c r="B2772" t="s">
        <v>5686</v>
      </c>
      <c r="C2772">
        <v>6086</v>
      </c>
      <c r="D2772" t="s">
        <v>96</v>
      </c>
      <c r="E2772" t="s">
        <v>16</v>
      </c>
      <c r="F2772" t="s">
        <v>17</v>
      </c>
      <c r="G2772" t="s">
        <v>17</v>
      </c>
      <c r="H2772" t="s">
        <v>96</v>
      </c>
      <c r="I2772" t="s">
        <v>19</v>
      </c>
      <c r="J2772">
        <v>20868.599999999999</v>
      </c>
      <c r="K2772">
        <v>1</v>
      </c>
      <c r="L2772" t="s">
        <v>101</v>
      </c>
      <c r="M2772" t="s">
        <v>4300</v>
      </c>
      <c r="O2772">
        <v>844</v>
      </c>
      <c r="P2772" t="s">
        <v>20</v>
      </c>
      <c r="Q2772">
        <v>3.5</v>
      </c>
      <c r="R2772" s="48">
        <v>1.6666666666666607E-2</v>
      </c>
      <c r="S2772">
        <v>0</v>
      </c>
    </row>
    <row r="2773" spans="1:19" x14ac:dyDescent="0.25">
      <c r="A2773" t="s">
        <v>5687</v>
      </c>
      <c r="B2773" t="s">
        <v>5688</v>
      </c>
      <c r="C2773">
        <v>6086</v>
      </c>
      <c r="D2773" t="s">
        <v>96</v>
      </c>
      <c r="E2773" t="s">
        <v>16</v>
      </c>
      <c r="F2773" t="s">
        <v>21</v>
      </c>
      <c r="G2773" t="s">
        <v>21</v>
      </c>
      <c r="H2773" t="s">
        <v>96</v>
      </c>
      <c r="I2773" t="s">
        <v>22</v>
      </c>
      <c r="J2773">
        <v>20868.599999999999</v>
      </c>
      <c r="K2773">
        <v>1</v>
      </c>
      <c r="L2773" t="s">
        <v>97</v>
      </c>
      <c r="M2773" t="s">
        <v>4300</v>
      </c>
      <c r="O2773">
        <v>1121</v>
      </c>
      <c r="P2773" t="s">
        <v>20</v>
      </c>
      <c r="Q2773">
        <v>6.9</v>
      </c>
      <c r="R2773" s="48">
        <v>1.2500000000001954E-2</v>
      </c>
      <c r="S2773">
        <v>0</v>
      </c>
    </row>
    <row r="2774" spans="1:19" x14ac:dyDescent="0.25">
      <c r="A2774" t="s">
        <v>5689</v>
      </c>
      <c r="B2774" t="s">
        <v>5690</v>
      </c>
      <c r="C2774">
        <v>6086</v>
      </c>
      <c r="D2774" t="s">
        <v>96</v>
      </c>
      <c r="E2774" t="s">
        <v>16</v>
      </c>
      <c r="F2774" t="s">
        <v>21</v>
      </c>
      <c r="G2774" t="s">
        <v>21</v>
      </c>
      <c r="H2774" t="s">
        <v>96</v>
      </c>
      <c r="I2774" t="s">
        <v>22</v>
      </c>
      <c r="J2774">
        <v>20868.599999999999</v>
      </c>
      <c r="K2774">
        <v>1</v>
      </c>
      <c r="L2774" t="s">
        <v>97</v>
      </c>
      <c r="M2774" t="s">
        <v>4300</v>
      </c>
      <c r="O2774">
        <v>1055</v>
      </c>
      <c r="P2774" t="s">
        <v>20</v>
      </c>
      <c r="Q2774">
        <v>7.7</v>
      </c>
      <c r="R2774" s="48">
        <v>7.4999999999985079E-3</v>
      </c>
      <c r="S2774">
        <v>0</v>
      </c>
    </row>
    <row r="2775" spans="1:19" x14ac:dyDescent="0.25">
      <c r="A2775" t="s">
        <v>5691</v>
      </c>
      <c r="B2775" t="s">
        <v>5692</v>
      </c>
      <c r="C2775">
        <v>6086</v>
      </c>
      <c r="D2775" t="s">
        <v>96</v>
      </c>
      <c r="E2775" t="s">
        <v>16</v>
      </c>
      <c r="F2775" t="s">
        <v>21</v>
      </c>
      <c r="G2775" t="s">
        <v>21</v>
      </c>
      <c r="H2775" t="s">
        <v>96</v>
      </c>
      <c r="I2775" t="s">
        <v>22</v>
      </c>
      <c r="J2775">
        <v>20868.7</v>
      </c>
      <c r="K2775">
        <v>1</v>
      </c>
      <c r="L2775" t="s">
        <v>97</v>
      </c>
      <c r="M2775" t="s">
        <v>4300</v>
      </c>
      <c r="O2775">
        <v>1061</v>
      </c>
      <c r="P2775" t="s">
        <v>20</v>
      </c>
      <c r="Q2775">
        <v>7.8</v>
      </c>
      <c r="R2775" s="48">
        <v>1.6666666666666607E-2</v>
      </c>
      <c r="S2775">
        <v>0</v>
      </c>
    </row>
    <row r="2776" spans="1:19" x14ac:dyDescent="0.25">
      <c r="A2776" t="s">
        <v>5693</v>
      </c>
      <c r="B2776" t="s">
        <v>5694</v>
      </c>
      <c r="C2776">
        <v>6086</v>
      </c>
      <c r="D2776" t="s">
        <v>96</v>
      </c>
      <c r="E2776" t="s">
        <v>16</v>
      </c>
      <c r="F2776" t="s">
        <v>26</v>
      </c>
      <c r="G2776" t="s">
        <v>27</v>
      </c>
      <c r="H2776" t="s">
        <v>96</v>
      </c>
      <c r="I2776" t="s">
        <v>19</v>
      </c>
      <c r="J2776">
        <v>20868.7</v>
      </c>
      <c r="K2776">
        <v>1</v>
      </c>
      <c r="L2776" t="s">
        <v>114</v>
      </c>
      <c r="M2776" t="s">
        <v>4300</v>
      </c>
      <c r="O2776">
        <v>1071</v>
      </c>
      <c r="P2776" t="s">
        <v>20</v>
      </c>
      <c r="Q2776">
        <v>7.7</v>
      </c>
      <c r="R2776" s="48">
        <v>9.1666666666680996E-3</v>
      </c>
      <c r="S2776">
        <v>0</v>
      </c>
    </row>
    <row r="2777" spans="1:19" x14ac:dyDescent="0.25">
      <c r="A2777" t="s">
        <v>5695</v>
      </c>
      <c r="B2777" t="s">
        <v>5696</v>
      </c>
      <c r="C2777">
        <v>6086</v>
      </c>
      <c r="D2777" t="s">
        <v>96</v>
      </c>
      <c r="E2777" t="s">
        <v>16</v>
      </c>
      <c r="F2777" t="s">
        <v>26</v>
      </c>
      <c r="G2777" t="s">
        <v>27</v>
      </c>
      <c r="H2777" t="s">
        <v>96</v>
      </c>
      <c r="I2777" t="s">
        <v>19</v>
      </c>
      <c r="J2777">
        <v>20868.7</v>
      </c>
      <c r="K2777">
        <v>1</v>
      </c>
      <c r="L2777" t="s">
        <v>114</v>
      </c>
      <c r="M2777" t="s">
        <v>4300</v>
      </c>
      <c r="O2777">
        <v>1047</v>
      </c>
      <c r="P2777" t="s">
        <v>20</v>
      </c>
      <c r="Q2777">
        <v>7.3</v>
      </c>
      <c r="R2777" s="48">
        <v>1.6666666666666607E-2</v>
      </c>
      <c r="S2777">
        <v>0</v>
      </c>
    </row>
    <row r="2778" spans="1:19" x14ac:dyDescent="0.25">
      <c r="A2778" t="s">
        <v>5697</v>
      </c>
      <c r="B2778" t="s">
        <v>5698</v>
      </c>
      <c r="C2778">
        <v>6086</v>
      </c>
      <c r="D2778" t="s">
        <v>96</v>
      </c>
      <c r="E2778" t="s">
        <v>16</v>
      </c>
      <c r="F2778" t="s">
        <v>26</v>
      </c>
      <c r="G2778" t="s">
        <v>27</v>
      </c>
      <c r="H2778" t="s">
        <v>96</v>
      </c>
      <c r="I2778" t="s">
        <v>19</v>
      </c>
      <c r="J2778">
        <v>20868.7</v>
      </c>
      <c r="K2778">
        <v>1</v>
      </c>
      <c r="L2778" t="s">
        <v>114</v>
      </c>
      <c r="M2778" t="s">
        <v>4300</v>
      </c>
      <c r="O2778">
        <v>1074</v>
      </c>
      <c r="P2778" t="s">
        <v>20</v>
      </c>
      <c r="Q2778">
        <v>6.5</v>
      </c>
      <c r="R2778" s="48">
        <v>1.6666666666666607E-2</v>
      </c>
      <c r="S2778">
        <v>0</v>
      </c>
    </row>
    <row r="2779" spans="1:19" x14ac:dyDescent="0.25">
      <c r="A2779" t="s">
        <v>5699</v>
      </c>
      <c r="B2779" t="s">
        <v>5700</v>
      </c>
      <c r="C2779">
        <v>6086</v>
      </c>
      <c r="D2779" t="s">
        <v>96</v>
      </c>
      <c r="E2779" t="s">
        <v>16</v>
      </c>
      <c r="F2779" t="s">
        <v>26</v>
      </c>
      <c r="G2779" t="s">
        <v>27</v>
      </c>
      <c r="H2779" t="s">
        <v>96</v>
      </c>
      <c r="I2779" t="s">
        <v>19</v>
      </c>
      <c r="J2779">
        <v>20868.7</v>
      </c>
      <c r="K2779">
        <v>1</v>
      </c>
      <c r="L2779" t="s">
        <v>114</v>
      </c>
      <c r="M2779" t="s">
        <v>4300</v>
      </c>
      <c r="O2779">
        <v>1023</v>
      </c>
      <c r="P2779" t="s">
        <v>20</v>
      </c>
      <c r="Q2779">
        <v>5.4</v>
      </c>
      <c r="R2779" s="48">
        <v>1.2499999999999289E-2</v>
      </c>
      <c r="S2779">
        <v>0</v>
      </c>
    </row>
    <row r="2780" spans="1:19" x14ac:dyDescent="0.25">
      <c r="A2780" t="s">
        <v>5701</v>
      </c>
      <c r="B2780" t="s">
        <v>5702</v>
      </c>
      <c r="C2780">
        <v>6086</v>
      </c>
      <c r="D2780" t="s">
        <v>96</v>
      </c>
      <c r="E2780" t="s">
        <v>16</v>
      </c>
      <c r="F2780" t="s">
        <v>26</v>
      </c>
      <c r="G2780" t="s">
        <v>27</v>
      </c>
      <c r="H2780" t="s">
        <v>96</v>
      </c>
      <c r="I2780" t="s">
        <v>19</v>
      </c>
      <c r="J2780">
        <v>20868.7</v>
      </c>
      <c r="K2780">
        <v>1</v>
      </c>
      <c r="L2780" t="s">
        <v>114</v>
      </c>
      <c r="M2780" t="s">
        <v>4300</v>
      </c>
      <c r="O2780">
        <v>908</v>
      </c>
      <c r="P2780" t="s">
        <v>20</v>
      </c>
      <c r="Q2780">
        <v>1.9</v>
      </c>
      <c r="R2780" s="48">
        <v>1.6666666666666607E-2</v>
      </c>
      <c r="S2780">
        <v>0</v>
      </c>
    </row>
    <row r="2781" spans="1:19" x14ac:dyDescent="0.25">
      <c r="A2781" t="s">
        <v>5703</v>
      </c>
      <c r="B2781" t="s">
        <v>5704</v>
      </c>
      <c r="C2781">
        <v>6086</v>
      </c>
      <c r="D2781" t="s">
        <v>96</v>
      </c>
      <c r="E2781" t="s">
        <v>16</v>
      </c>
      <c r="F2781" t="s">
        <v>28</v>
      </c>
      <c r="G2781" t="s">
        <v>28</v>
      </c>
      <c r="H2781" t="s">
        <v>96</v>
      </c>
      <c r="I2781" t="s">
        <v>19</v>
      </c>
      <c r="J2781">
        <v>20868.7</v>
      </c>
      <c r="K2781">
        <v>1</v>
      </c>
      <c r="L2781" t="s">
        <v>121</v>
      </c>
      <c r="M2781" t="s">
        <v>4300</v>
      </c>
      <c r="O2781">
        <v>907</v>
      </c>
      <c r="P2781" t="s">
        <v>20</v>
      </c>
      <c r="Q2781">
        <v>0</v>
      </c>
      <c r="R2781" s="48">
        <v>9.4444444444450326E-3</v>
      </c>
      <c r="S2781">
        <v>1</v>
      </c>
    </row>
    <row r="2782" spans="1:19" x14ac:dyDescent="0.25">
      <c r="A2782" t="s">
        <v>5705</v>
      </c>
      <c r="B2782" t="s">
        <v>5706</v>
      </c>
      <c r="C2782">
        <v>6086</v>
      </c>
      <c r="D2782" t="s">
        <v>96</v>
      </c>
      <c r="E2782" t="s">
        <v>16</v>
      </c>
      <c r="F2782" t="s">
        <v>28</v>
      </c>
      <c r="G2782" t="s">
        <v>28</v>
      </c>
      <c r="H2782" t="s">
        <v>96</v>
      </c>
      <c r="I2782" t="s">
        <v>19</v>
      </c>
      <c r="J2782">
        <v>20868.8</v>
      </c>
      <c r="K2782">
        <v>1</v>
      </c>
      <c r="L2782" t="s">
        <v>121</v>
      </c>
      <c r="M2782" t="s">
        <v>4300</v>
      </c>
      <c r="O2782">
        <v>1126</v>
      </c>
      <c r="P2782" t="s">
        <v>20</v>
      </c>
      <c r="Q2782">
        <v>0</v>
      </c>
      <c r="R2782" s="48">
        <v>1.6666666666666607E-2</v>
      </c>
      <c r="S2782">
        <v>1</v>
      </c>
    </row>
    <row r="2783" spans="1:19" x14ac:dyDescent="0.25">
      <c r="A2783" t="s">
        <v>5707</v>
      </c>
      <c r="B2783" t="s">
        <v>5708</v>
      </c>
      <c r="C2783">
        <v>6086</v>
      </c>
      <c r="D2783" t="s">
        <v>96</v>
      </c>
      <c r="E2783" t="s">
        <v>16</v>
      </c>
      <c r="F2783" t="s">
        <v>28</v>
      </c>
      <c r="G2783" t="s">
        <v>28</v>
      </c>
      <c r="H2783" t="s">
        <v>96</v>
      </c>
      <c r="I2783" t="s">
        <v>19</v>
      </c>
      <c r="J2783">
        <v>20868.8</v>
      </c>
      <c r="K2783">
        <v>1</v>
      </c>
      <c r="L2783" t="s">
        <v>121</v>
      </c>
      <c r="M2783" t="s">
        <v>4300</v>
      </c>
      <c r="O2783">
        <v>893</v>
      </c>
      <c r="P2783" t="s">
        <v>20</v>
      </c>
      <c r="Q2783">
        <v>0</v>
      </c>
      <c r="R2783" s="48">
        <v>1.6666666666666607E-2</v>
      </c>
      <c r="S2783">
        <v>1</v>
      </c>
    </row>
    <row r="2784" spans="1:19" x14ac:dyDescent="0.25">
      <c r="A2784" t="s">
        <v>5709</v>
      </c>
      <c r="B2784" t="s">
        <v>5710</v>
      </c>
      <c r="C2784">
        <v>6086</v>
      </c>
      <c r="D2784" t="s">
        <v>96</v>
      </c>
      <c r="E2784" t="s">
        <v>16</v>
      </c>
      <c r="F2784" t="s">
        <v>28</v>
      </c>
      <c r="G2784" t="s">
        <v>28</v>
      </c>
      <c r="H2784" t="s">
        <v>96</v>
      </c>
      <c r="I2784" t="s">
        <v>19</v>
      </c>
      <c r="J2784">
        <v>20868.8</v>
      </c>
      <c r="K2784">
        <v>1</v>
      </c>
      <c r="L2784" t="s">
        <v>121</v>
      </c>
      <c r="M2784" t="s">
        <v>4300</v>
      </c>
      <c r="O2784">
        <v>849</v>
      </c>
      <c r="P2784" t="s">
        <v>20</v>
      </c>
      <c r="Q2784">
        <v>0</v>
      </c>
      <c r="R2784" s="48">
        <v>1.1388888888888893E-2</v>
      </c>
      <c r="S2784">
        <v>1</v>
      </c>
    </row>
    <row r="2785" spans="1:19" x14ac:dyDescent="0.25">
      <c r="A2785" t="s">
        <v>5711</v>
      </c>
      <c r="B2785" t="s">
        <v>5712</v>
      </c>
      <c r="C2785">
        <v>6086</v>
      </c>
      <c r="D2785" t="s">
        <v>96</v>
      </c>
      <c r="E2785" t="s">
        <v>16</v>
      </c>
      <c r="F2785" t="s">
        <v>23</v>
      </c>
      <c r="G2785" t="s">
        <v>23</v>
      </c>
      <c r="H2785" t="s">
        <v>96</v>
      </c>
      <c r="I2785" t="s">
        <v>31</v>
      </c>
      <c r="J2785">
        <v>20868.8</v>
      </c>
      <c r="K2785">
        <v>1</v>
      </c>
      <c r="L2785" t="s">
        <v>4744</v>
      </c>
      <c r="M2785" t="s">
        <v>4300</v>
      </c>
      <c r="O2785">
        <v>847</v>
      </c>
      <c r="P2785" t="s">
        <v>20</v>
      </c>
      <c r="Q2785">
        <v>0</v>
      </c>
      <c r="R2785" s="48">
        <v>1.4722222222222747E-2</v>
      </c>
      <c r="S2785">
        <v>1</v>
      </c>
    </row>
    <row r="2786" spans="1:19" x14ac:dyDescent="0.25">
      <c r="A2786" t="s">
        <v>5713</v>
      </c>
      <c r="B2786" t="s">
        <v>5714</v>
      </c>
      <c r="C2786">
        <v>6086</v>
      </c>
      <c r="D2786" t="s">
        <v>96</v>
      </c>
      <c r="E2786" t="s">
        <v>16</v>
      </c>
      <c r="F2786" t="s">
        <v>23</v>
      </c>
      <c r="G2786" t="s">
        <v>23</v>
      </c>
      <c r="H2786" t="s">
        <v>96</v>
      </c>
      <c r="I2786" t="s">
        <v>31</v>
      </c>
      <c r="J2786">
        <v>20868.8</v>
      </c>
      <c r="K2786">
        <v>0</v>
      </c>
      <c r="L2786" t="s">
        <v>4744</v>
      </c>
      <c r="M2786" t="s">
        <v>4300</v>
      </c>
      <c r="O2786">
        <v>0</v>
      </c>
      <c r="P2786" t="s">
        <v>20</v>
      </c>
      <c r="Q2786">
        <v>0</v>
      </c>
      <c r="R2786" s="48">
        <v>1.6666666666666607E-2</v>
      </c>
      <c r="S2786">
        <v>0</v>
      </c>
    </row>
    <row r="2787" spans="1:19" x14ac:dyDescent="0.25">
      <c r="A2787" t="s">
        <v>5715</v>
      </c>
      <c r="B2787" t="s">
        <v>5716</v>
      </c>
      <c r="C2787">
        <v>6086</v>
      </c>
      <c r="D2787" t="s">
        <v>96</v>
      </c>
      <c r="E2787" t="s">
        <v>16</v>
      </c>
      <c r="F2787" t="s">
        <v>29</v>
      </c>
      <c r="G2787" t="s">
        <v>30</v>
      </c>
      <c r="H2787" t="s">
        <v>96</v>
      </c>
      <c r="I2787" t="s">
        <v>22</v>
      </c>
      <c r="J2787">
        <v>20868.8</v>
      </c>
      <c r="K2787">
        <v>1</v>
      </c>
      <c r="L2787" t="s">
        <v>124</v>
      </c>
      <c r="M2787" t="s">
        <v>4300</v>
      </c>
      <c r="O2787">
        <v>885</v>
      </c>
      <c r="P2787" t="s">
        <v>20</v>
      </c>
      <c r="Q2787">
        <v>2.2000000000000002</v>
      </c>
      <c r="R2787" s="48">
        <v>1.1388888888888893E-2</v>
      </c>
      <c r="S2787">
        <v>0</v>
      </c>
    </row>
    <row r="2788" spans="1:19" x14ac:dyDescent="0.25">
      <c r="A2788" t="s">
        <v>5717</v>
      </c>
      <c r="B2788" t="s">
        <v>5718</v>
      </c>
      <c r="C2788">
        <v>6086</v>
      </c>
      <c r="D2788" t="s">
        <v>96</v>
      </c>
      <c r="E2788" t="s">
        <v>16</v>
      </c>
      <c r="F2788" t="s">
        <v>29</v>
      </c>
      <c r="G2788" t="s">
        <v>30</v>
      </c>
      <c r="H2788" t="s">
        <v>96</v>
      </c>
      <c r="I2788" t="s">
        <v>22</v>
      </c>
      <c r="J2788">
        <v>20868.8</v>
      </c>
      <c r="K2788">
        <v>1</v>
      </c>
      <c r="L2788" t="s">
        <v>124</v>
      </c>
      <c r="M2788" t="s">
        <v>4300</v>
      </c>
      <c r="O2788">
        <v>952</v>
      </c>
      <c r="P2788" t="s">
        <v>20</v>
      </c>
      <c r="Q2788">
        <v>2.4</v>
      </c>
      <c r="R2788" s="48">
        <v>1.6666666666666607E-2</v>
      </c>
      <c r="S2788">
        <v>0</v>
      </c>
    </row>
    <row r="2789" spans="1:19" x14ac:dyDescent="0.25">
      <c r="A2789" t="s">
        <v>5719</v>
      </c>
      <c r="B2789" t="s">
        <v>5720</v>
      </c>
      <c r="C2789">
        <v>6086</v>
      </c>
      <c r="D2789" t="s">
        <v>96</v>
      </c>
      <c r="E2789" t="s">
        <v>16</v>
      </c>
      <c r="F2789" t="s">
        <v>23</v>
      </c>
      <c r="G2789" t="s">
        <v>23</v>
      </c>
      <c r="H2789" t="s">
        <v>96</v>
      </c>
      <c r="I2789" t="s">
        <v>24</v>
      </c>
      <c r="J2789">
        <v>20868.8</v>
      </c>
      <c r="K2789">
        <v>1</v>
      </c>
      <c r="L2789" t="s">
        <v>134</v>
      </c>
      <c r="M2789" t="s">
        <v>4300</v>
      </c>
      <c r="O2789">
        <v>851</v>
      </c>
      <c r="P2789" t="s">
        <v>20</v>
      </c>
      <c r="Q2789">
        <v>0</v>
      </c>
      <c r="R2789" s="48">
        <v>6.9444444444419773E-3</v>
      </c>
      <c r="S2789">
        <v>1</v>
      </c>
    </row>
    <row r="2790" spans="1:19" x14ac:dyDescent="0.25">
      <c r="A2790" t="s">
        <v>5721</v>
      </c>
      <c r="B2790" t="s">
        <v>5722</v>
      </c>
      <c r="C2790">
        <v>6086</v>
      </c>
      <c r="D2790" t="s">
        <v>96</v>
      </c>
      <c r="E2790" t="s">
        <v>16</v>
      </c>
      <c r="F2790" t="s">
        <v>23</v>
      </c>
      <c r="G2790" t="s">
        <v>23</v>
      </c>
      <c r="H2790" t="s">
        <v>96</v>
      </c>
      <c r="I2790" t="s">
        <v>24</v>
      </c>
      <c r="J2790">
        <v>20868.8</v>
      </c>
      <c r="K2790">
        <v>0</v>
      </c>
      <c r="L2790" t="s">
        <v>134</v>
      </c>
      <c r="M2790" t="s">
        <v>4300</v>
      </c>
      <c r="O2790">
        <v>0</v>
      </c>
      <c r="P2790" t="s">
        <v>20</v>
      </c>
      <c r="Q2790">
        <v>0</v>
      </c>
      <c r="R2790" s="48">
        <v>8.333333333334636E-3</v>
      </c>
      <c r="S2790">
        <v>0</v>
      </c>
    </row>
    <row r="2791" spans="1:19" x14ac:dyDescent="0.25">
      <c r="A2791" t="s">
        <v>5723</v>
      </c>
      <c r="B2791" t="s">
        <v>5724</v>
      </c>
      <c r="C2791">
        <v>6086</v>
      </c>
      <c r="D2791" t="s">
        <v>96</v>
      </c>
      <c r="E2791" t="s">
        <v>16</v>
      </c>
      <c r="F2791" t="s">
        <v>23</v>
      </c>
      <c r="G2791" t="s">
        <v>23</v>
      </c>
      <c r="H2791" t="s">
        <v>96</v>
      </c>
      <c r="I2791" t="s">
        <v>24</v>
      </c>
      <c r="J2791">
        <v>20868.8</v>
      </c>
      <c r="K2791">
        <v>0</v>
      </c>
      <c r="L2791" t="s">
        <v>134</v>
      </c>
      <c r="M2791" t="s">
        <v>4300</v>
      </c>
      <c r="O2791">
        <v>0</v>
      </c>
      <c r="P2791" t="s">
        <v>20</v>
      </c>
      <c r="Q2791">
        <v>0</v>
      </c>
      <c r="R2791" s="48">
        <v>1.6666666666666607E-2</v>
      </c>
      <c r="S2791">
        <v>0</v>
      </c>
    </row>
    <row r="2792" spans="1:19" x14ac:dyDescent="0.25">
      <c r="A2792" t="s">
        <v>5725</v>
      </c>
      <c r="B2792" t="s">
        <v>5726</v>
      </c>
      <c r="C2792">
        <v>6086</v>
      </c>
      <c r="D2792" t="s">
        <v>96</v>
      </c>
      <c r="E2792" t="s">
        <v>16</v>
      </c>
      <c r="F2792" t="s">
        <v>23</v>
      </c>
      <c r="G2792" t="s">
        <v>23</v>
      </c>
      <c r="H2792" t="s">
        <v>96</v>
      </c>
      <c r="I2792" t="s">
        <v>24</v>
      </c>
      <c r="J2792">
        <v>20868.8</v>
      </c>
      <c r="K2792">
        <v>0</v>
      </c>
      <c r="L2792" t="s">
        <v>134</v>
      </c>
      <c r="M2792" t="s">
        <v>4300</v>
      </c>
      <c r="O2792">
        <v>0</v>
      </c>
      <c r="P2792" t="s">
        <v>20</v>
      </c>
      <c r="Q2792">
        <v>0</v>
      </c>
      <c r="R2792" s="48">
        <v>1.6666666666666607E-2</v>
      </c>
      <c r="S2792">
        <v>0</v>
      </c>
    </row>
    <row r="2793" spans="1:19" x14ac:dyDescent="0.25">
      <c r="A2793" t="s">
        <v>5727</v>
      </c>
      <c r="B2793" t="s">
        <v>5728</v>
      </c>
      <c r="C2793">
        <v>6086</v>
      </c>
      <c r="D2793" t="s">
        <v>96</v>
      </c>
      <c r="E2793" t="s">
        <v>16</v>
      </c>
      <c r="F2793" t="s">
        <v>23</v>
      </c>
      <c r="G2793" t="s">
        <v>23</v>
      </c>
      <c r="H2793" t="s">
        <v>96</v>
      </c>
      <c r="I2793" t="s">
        <v>24</v>
      </c>
      <c r="J2793">
        <v>20868.849999999999</v>
      </c>
      <c r="K2793">
        <v>0</v>
      </c>
      <c r="L2793" t="s">
        <v>134</v>
      </c>
      <c r="M2793" t="s">
        <v>4300</v>
      </c>
      <c r="O2793">
        <v>0</v>
      </c>
      <c r="P2793" t="s">
        <v>20</v>
      </c>
      <c r="Q2793">
        <v>0</v>
      </c>
      <c r="R2793" s="48">
        <v>1.6666666666666607E-2</v>
      </c>
      <c r="S2793">
        <v>0</v>
      </c>
    </row>
    <row r="2794" spans="1:19" x14ac:dyDescent="0.25">
      <c r="A2794" t="s">
        <v>5729</v>
      </c>
      <c r="B2794" t="s">
        <v>5730</v>
      </c>
      <c r="C2794">
        <v>6086</v>
      </c>
      <c r="D2794" t="s">
        <v>96</v>
      </c>
      <c r="E2794" t="s">
        <v>16</v>
      </c>
      <c r="F2794" t="s">
        <v>23</v>
      </c>
      <c r="G2794" t="s">
        <v>23</v>
      </c>
      <c r="H2794" t="s">
        <v>96</v>
      </c>
      <c r="I2794" t="s">
        <v>24</v>
      </c>
      <c r="J2794">
        <v>20868.849999999999</v>
      </c>
      <c r="K2794">
        <v>0</v>
      </c>
      <c r="L2794" t="s">
        <v>134</v>
      </c>
      <c r="M2794" t="s">
        <v>4300</v>
      </c>
      <c r="O2794">
        <v>0</v>
      </c>
      <c r="P2794" t="s">
        <v>20</v>
      </c>
      <c r="Q2794">
        <v>0</v>
      </c>
      <c r="R2794" s="48">
        <v>1.6666666666666607E-2</v>
      </c>
      <c r="S2794">
        <v>0</v>
      </c>
    </row>
    <row r="2795" spans="1:19" x14ac:dyDescent="0.25">
      <c r="A2795" t="s">
        <v>5731</v>
      </c>
      <c r="B2795" t="s">
        <v>5732</v>
      </c>
      <c r="C2795">
        <v>6086</v>
      </c>
      <c r="D2795" t="s">
        <v>96</v>
      </c>
      <c r="E2795" t="s">
        <v>16</v>
      </c>
      <c r="F2795" t="s">
        <v>23</v>
      </c>
      <c r="G2795" t="s">
        <v>23</v>
      </c>
      <c r="H2795" t="s">
        <v>96</v>
      </c>
      <c r="I2795" t="s">
        <v>24</v>
      </c>
      <c r="J2795">
        <v>20868.849999999999</v>
      </c>
      <c r="K2795">
        <v>0</v>
      </c>
      <c r="L2795" t="s">
        <v>134</v>
      </c>
      <c r="M2795" t="s">
        <v>4300</v>
      </c>
      <c r="O2795">
        <v>0</v>
      </c>
      <c r="P2795" t="s">
        <v>20</v>
      </c>
      <c r="Q2795">
        <v>0</v>
      </c>
      <c r="R2795" s="48">
        <v>1.6666666666666607E-2</v>
      </c>
      <c r="S2795">
        <v>0</v>
      </c>
    </row>
    <row r="2796" spans="1:19" x14ac:dyDescent="0.25">
      <c r="A2796" t="s">
        <v>5733</v>
      </c>
      <c r="B2796" t="s">
        <v>5734</v>
      </c>
      <c r="C2796">
        <v>6086</v>
      </c>
      <c r="D2796" t="s">
        <v>96</v>
      </c>
      <c r="E2796" t="s">
        <v>16</v>
      </c>
      <c r="F2796" t="s">
        <v>23</v>
      </c>
      <c r="G2796" t="s">
        <v>23</v>
      </c>
      <c r="H2796" t="s">
        <v>96</v>
      </c>
      <c r="I2796" t="s">
        <v>24</v>
      </c>
      <c r="J2796">
        <v>20868.849999999999</v>
      </c>
      <c r="K2796">
        <v>0</v>
      </c>
      <c r="L2796" t="s">
        <v>134</v>
      </c>
      <c r="M2796" t="s">
        <v>4300</v>
      </c>
      <c r="O2796">
        <v>0</v>
      </c>
      <c r="P2796" t="s">
        <v>20</v>
      </c>
      <c r="Q2796">
        <v>0</v>
      </c>
      <c r="R2796" s="48">
        <v>4.444444444444251E-3</v>
      </c>
      <c r="S2796">
        <v>0</v>
      </c>
    </row>
    <row r="2797" spans="1:19" x14ac:dyDescent="0.25">
      <c r="A2797" t="s">
        <v>5735</v>
      </c>
      <c r="B2797" t="s">
        <v>5736</v>
      </c>
      <c r="C2797">
        <v>6086</v>
      </c>
      <c r="D2797" t="s">
        <v>96</v>
      </c>
      <c r="E2797" t="s">
        <v>16</v>
      </c>
      <c r="F2797" t="s">
        <v>23</v>
      </c>
      <c r="G2797" t="s">
        <v>23</v>
      </c>
      <c r="H2797" t="s">
        <v>96</v>
      </c>
      <c r="I2797" t="s">
        <v>24</v>
      </c>
      <c r="J2797">
        <v>20868.849999999999</v>
      </c>
      <c r="K2797">
        <v>0</v>
      </c>
      <c r="L2797" t="s">
        <v>134</v>
      </c>
      <c r="M2797" t="s">
        <v>4300</v>
      </c>
      <c r="O2797">
        <v>0</v>
      </c>
      <c r="P2797" t="s">
        <v>20</v>
      </c>
      <c r="Q2797">
        <v>0</v>
      </c>
      <c r="R2797" s="48">
        <v>1.6666666666666607E-2</v>
      </c>
      <c r="S2797">
        <v>0</v>
      </c>
    </row>
    <row r="2798" spans="1:19" x14ac:dyDescent="0.25">
      <c r="A2798" t="s">
        <v>5737</v>
      </c>
      <c r="B2798" t="s">
        <v>5738</v>
      </c>
      <c r="C2798">
        <v>6086</v>
      </c>
      <c r="D2798" t="s">
        <v>96</v>
      </c>
      <c r="E2798" t="s">
        <v>16</v>
      </c>
      <c r="F2798" t="s">
        <v>23</v>
      </c>
      <c r="G2798" t="s">
        <v>23</v>
      </c>
      <c r="H2798" t="s">
        <v>96</v>
      </c>
      <c r="I2798" t="s">
        <v>24</v>
      </c>
      <c r="J2798">
        <v>20868.849999999999</v>
      </c>
      <c r="K2798">
        <v>0</v>
      </c>
      <c r="L2798" t="s">
        <v>134</v>
      </c>
      <c r="M2798" t="s">
        <v>4300</v>
      </c>
      <c r="O2798">
        <v>0</v>
      </c>
      <c r="P2798" t="s">
        <v>20</v>
      </c>
      <c r="Q2798">
        <v>0</v>
      </c>
      <c r="R2798" s="48">
        <v>1.6666666666666607E-2</v>
      </c>
      <c r="S2798">
        <v>0</v>
      </c>
    </row>
    <row r="2799" spans="1:19" x14ac:dyDescent="0.25">
      <c r="A2799" t="s">
        <v>5739</v>
      </c>
      <c r="B2799" t="s">
        <v>5740</v>
      </c>
      <c r="C2799">
        <v>6086</v>
      </c>
      <c r="D2799" t="s">
        <v>96</v>
      </c>
      <c r="E2799" t="s">
        <v>16</v>
      </c>
      <c r="F2799" t="s">
        <v>23</v>
      </c>
      <c r="G2799" t="s">
        <v>23</v>
      </c>
      <c r="H2799" t="s">
        <v>96</v>
      </c>
      <c r="I2799" t="s">
        <v>24</v>
      </c>
      <c r="J2799">
        <v>20868.849999999999</v>
      </c>
      <c r="K2799">
        <v>0</v>
      </c>
      <c r="L2799" t="s">
        <v>134</v>
      </c>
      <c r="M2799" t="s">
        <v>4300</v>
      </c>
      <c r="O2799">
        <v>0</v>
      </c>
      <c r="P2799" t="s">
        <v>20</v>
      </c>
      <c r="Q2799">
        <v>0</v>
      </c>
      <c r="R2799" s="48">
        <v>1.6666666666666607E-2</v>
      </c>
      <c r="S2799">
        <v>0</v>
      </c>
    </row>
    <row r="2800" spans="1:19" x14ac:dyDescent="0.25">
      <c r="A2800" t="s">
        <v>5741</v>
      </c>
      <c r="B2800" t="s">
        <v>5742</v>
      </c>
      <c r="C2800">
        <v>6086</v>
      </c>
      <c r="D2800" t="s">
        <v>96</v>
      </c>
      <c r="E2800" t="s">
        <v>16</v>
      </c>
      <c r="F2800" t="s">
        <v>23</v>
      </c>
      <c r="G2800" t="s">
        <v>23</v>
      </c>
      <c r="H2800" t="s">
        <v>96</v>
      </c>
      <c r="I2800" t="s">
        <v>24</v>
      </c>
      <c r="J2800">
        <v>20868.849999999999</v>
      </c>
      <c r="K2800">
        <v>0</v>
      </c>
      <c r="L2800" t="s">
        <v>134</v>
      </c>
      <c r="M2800" t="s">
        <v>4300</v>
      </c>
      <c r="O2800">
        <v>0</v>
      </c>
      <c r="P2800" t="s">
        <v>20</v>
      </c>
      <c r="Q2800">
        <v>0</v>
      </c>
      <c r="R2800" s="48">
        <v>1.6666666666666607E-2</v>
      </c>
      <c r="S2800">
        <v>0</v>
      </c>
    </row>
    <row r="2801" spans="1:19" x14ac:dyDescent="0.25">
      <c r="A2801" t="s">
        <v>5743</v>
      </c>
      <c r="B2801" t="s">
        <v>5744</v>
      </c>
      <c r="C2801">
        <v>6086</v>
      </c>
      <c r="D2801" t="s">
        <v>96</v>
      </c>
      <c r="E2801" t="s">
        <v>16</v>
      </c>
      <c r="F2801" t="s">
        <v>23</v>
      </c>
      <c r="G2801" t="s">
        <v>23</v>
      </c>
      <c r="H2801" t="s">
        <v>96</v>
      </c>
      <c r="I2801" t="s">
        <v>24</v>
      </c>
      <c r="J2801">
        <v>20868.849999999999</v>
      </c>
      <c r="K2801">
        <v>0</v>
      </c>
      <c r="L2801" t="s">
        <v>134</v>
      </c>
      <c r="M2801" t="s">
        <v>4300</v>
      </c>
      <c r="O2801">
        <v>0</v>
      </c>
      <c r="P2801" t="s">
        <v>20</v>
      </c>
      <c r="Q2801">
        <v>1.1000000000000001</v>
      </c>
      <c r="R2801" s="48">
        <v>1.6666666666666607E-2</v>
      </c>
      <c r="S2801">
        <v>0</v>
      </c>
    </row>
    <row r="2802" spans="1:19" x14ac:dyDescent="0.25">
      <c r="A2802" t="s">
        <v>5745</v>
      </c>
      <c r="B2802" t="s">
        <v>5746</v>
      </c>
      <c r="C2802">
        <v>6086</v>
      </c>
      <c r="D2802" t="s">
        <v>96</v>
      </c>
      <c r="E2802" t="s">
        <v>16</v>
      </c>
      <c r="F2802" t="s">
        <v>23</v>
      </c>
      <c r="G2802" t="s">
        <v>23</v>
      </c>
      <c r="H2802" t="s">
        <v>96</v>
      </c>
      <c r="I2802" t="s">
        <v>24</v>
      </c>
      <c r="J2802">
        <v>20868.849999999999</v>
      </c>
      <c r="K2802">
        <v>0</v>
      </c>
      <c r="L2802" t="s">
        <v>134</v>
      </c>
      <c r="M2802" t="s">
        <v>4300</v>
      </c>
      <c r="O2802">
        <v>0</v>
      </c>
      <c r="P2802" t="s">
        <v>20</v>
      </c>
      <c r="Q2802">
        <v>0</v>
      </c>
      <c r="R2802" s="48">
        <v>2.2222222222234578E-3</v>
      </c>
      <c r="S2802">
        <v>0</v>
      </c>
    </row>
    <row r="2803" spans="1:19" x14ac:dyDescent="0.25">
      <c r="A2803" t="s">
        <v>5747</v>
      </c>
      <c r="B2803" t="s">
        <v>5748</v>
      </c>
      <c r="C2803">
        <v>6086</v>
      </c>
      <c r="D2803" t="s">
        <v>96</v>
      </c>
      <c r="E2803" t="s">
        <v>16</v>
      </c>
      <c r="F2803" t="s">
        <v>23</v>
      </c>
      <c r="G2803" t="s">
        <v>23</v>
      </c>
      <c r="H2803" t="s">
        <v>96</v>
      </c>
      <c r="I2803" t="s">
        <v>24</v>
      </c>
      <c r="J2803">
        <v>20868.849999999999</v>
      </c>
      <c r="K2803">
        <v>0</v>
      </c>
      <c r="L2803" t="s">
        <v>134</v>
      </c>
      <c r="M2803" t="s">
        <v>4300</v>
      </c>
      <c r="O2803">
        <v>0</v>
      </c>
      <c r="P2803" t="s">
        <v>20</v>
      </c>
      <c r="Q2803">
        <v>0</v>
      </c>
      <c r="R2803" s="48">
        <v>1.6666666666666607E-2</v>
      </c>
      <c r="S2803">
        <v>0</v>
      </c>
    </row>
    <row r="2804" spans="1:19" x14ac:dyDescent="0.25">
      <c r="A2804" t="s">
        <v>5749</v>
      </c>
      <c r="B2804" t="s">
        <v>5750</v>
      </c>
      <c r="C2804">
        <v>6086</v>
      </c>
      <c r="D2804" t="s">
        <v>96</v>
      </c>
      <c r="E2804" t="s">
        <v>16</v>
      </c>
      <c r="F2804" t="s">
        <v>23</v>
      </c>
      <c r="G2804" t="s">
        <v>23</v>
      </c>
      <c r="H2804" t="s">
        <v>96</v>
      </c>
      <c r="I2804" t="s">
        <v>24</v>
      </c>
      <c r="J2804">
        <v>20868.849999999999</v>
      </c>
      <c r="K2804">
        <v>0</v>
      </c>
      <c r="L2804" t="s">
        <v>134</v>
      </c>
      <c r="M2804" t="s">
        <v>4300</v>
      </c>
      <c r="O2804">
        <v>0</v>
      </c>
      <c r="P2804" t="s">
        <v>20</v>
      </c>
      <c r="Q2804">
        <v>0</v>
      </c>
      <c r="R2804" s="48">
        <v>1.6666666666666607E-2</v>
      </c>
      <c r="S2804">
        <v>0</v>
      </c>
    </row>
    <row r="2805" spans="1:19" x14ac:dyDescent="0.25">
      <c r="A2805" t="s">
        <v>5751</v>
      </c>
      <c r="B2805" t="s">
        <v>5752</v>
      </c>
      <c r="C2805">
        <v>6086</v>
      </c>
      <c r="D2805" t="s">
        <v>96</v>
      </c>
      <c r="E2805" t="s">
        <v>16</v>
      </c>
      <c r="F2805" t="s">
        <v>23</v>
      </c>
      <c r="G2805" t="s">
        <v>23</v>
      </c>
      <c r="H2805" t="s">
        <v>96</v>
      </c>
      <c r="I2805" t="s">
        <v>24</v>
      </c>
      <c r="J2805">
        <v>20868.849999999999</v>
      </c>
      <c r="K2805">
        <v>0</v>
      </c>
      <c r="L2805" t="s">
        <v>134</v>
      </c>
      <c r="M2805" t="s">
        <v>4300</v>
      </c>
      <c r="O2805">
        <v>0</v>
      </c>
      <c r="P2805" t="s">
        <v>20</v>
      </c>
      <c r="Q2805">
        <v>0</v>
      </c>
      <c r="R2805" s="48">
        <v>1.6666666666666607E-2</v>
      </c>
      <c r="S2805">
        <v>0</v>
      </c>
    </row>
    <row r="2806" spans="1:19" x14ac:dyDescent="0.25">
      <c r="A2806" t="s">
        <v>5753</v>
      </c>
      <c r="B2806" t="s">
        <v>5754</v>
      </c>
      <c r="C2806">
        <v>6086</v>
      </c>
      <c r="D2806" t="s">
        <v>96</v>
      </c>
      <c r="E2806" t="s">
        <v>16</v>
      </c>
      <c r="F2806" t="s">
        <v>23</v>
      </c>
      <c r="G2806" t="s">
        <v>23</v>
      </c>
      <c r="H2806" t="s">
        <v>96</v>
      </c>
      <c r="I2806" t="s">
        <v>24</v>
      </c>
      <c r="J2806">
        <v>20868.849999999999</v>
      </c>
      <c r="K2806">
        <v>0</v>
      </c>
      <c r="L2806" t="s">
        <v>134</v>
      </c>
      <c r="M2806" t="s">
        <v>4300</v>
      </c>
      <c r="O2806">
        <v>0</v>
      </c>
      <c r="P2806" t="s">
        <v>20</v>
      </c>
      <c r="Q2806">
        <v>0</v>
      </c>
      <c r="R2806" s="48">
        <v>1.6666666666666607E-2</v>
      </c>
      <c r="S2806">
        <v>0</v>
      </c>
    </row>
    <row r="2807" spans="1:19" x14ac:dyDescent="0.25">
      <c r="A2807" t="s">
        <v>5755</v>
      </c>
      <c r="B2807" t="s">
        <v>5756</v>
      </c>
      <c r="C2807">
        <v>6086</v>
      </c>
      <c r="D2807" t="s">
        <v>96</v>
      </c>
      <c r="E2807" t="s">
        <v>16</v>
      </c>
      <c r="F2807" t="s">
        <v>23</v>
      </c>
      <c r="G2807" t="s">
        <v>23</v>
      </c>
      <c r="H2807" t="s">
        <v>96</v>
      </c>
      <c r="I2807" t="s">
        <v>24</v>
      </c>
      <c r="J2807">
        <v>20868.849999999999</v>
      </c>
      <c r="K2807">
        <v>0</v>
      </c>
      <c r="L2807" t="s">
        <v>134</v>
      </c>
      <c r="M2807" t="s">
        <v>4300</v>
      </c>
      <c r="O2807">
        <v>0</v>
      </c>
      <c r="P2807" t="s">
        <v>20</v>
      </c>
      <c r="Q2807">
        <v>0</v>
      </c>
      <c r="R2807" s="48">
        <v>7.7777777777781054E-3</v>
      </c>
      <c r="S2807">
        <v>0</v>
      </c>
    </row>
    <row r="2808" spans="1:19" x14ac:dyDescent="0.25">
      <c r="A2808" t="s">
        <v>5757</v>
      </c>
      <c r="B2808" t="s">
        <v>5758</v>
      </c>
      <c r="C2808">
        <v>6086</v>
      </c>
      <c r="D2808" t="s">
        <v>96</v>
      </c>
      <c r="E2808" t="s">
        <v>16</v>
      </c>
      <c r="F2808" t="s">
        <v>23</v>
      </c>
      <c r="G2808" t="s">
        <v>23</v>
      </c>
      <c r="H2808" t="s">
        <v>96</v>
      </c>
      <c r="I2808" t="s">
        <v>24</v>
      </c>
      <c r="J2808">
        <v>20868.849999999999</v>
      </c>
      <c r="K2808">
        <v>0</v>
      </c>
      <c r="L2808" t="s">
        <v>134</v>
      </c>
      <c r="M2808" t="s">
        <v>4300</v>
      </c>
      <c r="O2808">
        <v>0</v>
      </c>
      <c r="P2808" t="s">
        <v>20</v>
      </c>
      <c r="Q2808">
        <v>0</v>
      </c>
      <c r="R2808" s="48">
        <v>1.6666666666666607E-2</v>
      </c>
      <c r="S2808">
        <v>0</v>
      </c>
    </row>
    <row r="2809" spans="1:19" x14ac:dyDescent="0.25">
      <c r="A2809" t="s">
        <v>5759</v>
      </c>
      <c r="B2809" t="s">
        <v>5760</v>
      </c>
      <c r="C2809">
        <v>6086</v>
      </c>
      <c r="D2809" t="s">
        <v>96</v>
      </c>
      <c r="E2809" t="s">
        <v>16</v>
      </c>
      <c r="F2809" t="s">
        <v>23</v>
      </c>
      <c r="G2809" t="s">
        <v>23</v>
      </c>
      <c r="H2809" t="s">
        <v>96</v>
      </c>
      <c r="I2809" t="s">
        <v>24</v>
      </c>
      <c r="J2809">
        <v>20868.849999999999</v>
      </c>
      <c r="K2809">
        <v>0</v>
      </c>
      <c r="L2809" t="s">
        <v>134</v>
      </c>
      <c r="M2809" t="s">
        <v>4300</v>
      </c>
      <c r="O2809">
        <v>0</v>
      </c>
      <c r="P2809" t="s">
        <v>20</v>
      </c>
      <c r="Q2809">
        <v>0</v>
      </c>
      <c r="R2809" s="48">
        <v>1.6666666666666607E-2</v>
      </c>
      <c r="S2809">
        <v>0</v>
      </c>
    </row>
    <row r="2810" spans="1:19" x14ac:dyDescent="0.25">
      <c r="A2810" t="s">
        <v>5761</v>
      </c>
      <c r="B2810" t="s">
        <v>5762</v>
      </c>
      <c r="C2810">
        <v>6086</v>
      </c>
      <c r="D2810" t="s">
        <v>96</v>
      </c>
      <c r="E2810" t="s">
        <v>16</v>
      </c>
      <c r="F2810" t="s">
        <v>23</v>
      </c>
      <c r="G2810" t="s">
        <v>23</v>
      </c>
      <c r="H2810" t="s">
        <v>96</v>
      </c>
      <c r="I2810" t="s">
        <v>24</v>
      </c>
      <c r="J2810">
        <v>20868.849999999999</v>
      </c>
      <c r="K2810">
        <v>0</v>
      </c>
      <c r="L2810" t="s">
        <v>134</v>
      </c>
      <c r="M2810" t="s">
        <v>4300</v>
      </c>
      <c r="O2810">
        <v>0</v>
      </c>
      <c r="P2810" t="s">
        <v>20</v>
      </c>
      <c r="Q2810">
        <v>0</v>
      </c>
      <c r="R2810" s="48">
        <v>1.6666666666666607E-2</v>
      </c>
      <c r="S2810">
        <v>0</v>
      </c>
    </row>
    <row r="2811" spans="1:19" x14ac:dyDescent="0.25">
      <c r="A2811" t="s">
        <v>5763</v>
      </c>
      <c r="B2811" t="s">
        <v>5764</v>
      </c>
      <c r="C2811">
        <v>6086</v>
      </c>
      <c r="D2811" t="s">
        <v>96</v>
      </c>
      <c r="E2811" t="s">
        <v>16</v>
      </c>
      <c r="F2811" t="s">
        <v>23</v>
      </c>
      <c r="G2811" t="s">
        <v>23</v>
      </c>
      <c r="H2811" t="s">
        <v>96</v>
      </c>
      <c r="I2811" t="s">
        <v>24</v>
      </c>
      <c r="J2811">
        <v>20868.849999999999</v>
      </c>
      <c r="K2811">
        <v>1</v>
      </c>
      <c r="L2811" t="s">
        <v>134</v>
      </c>
      <c r="M2811" t="s">
        <v>4300</v>
      </c>
      <c r="O2811">
        <v>853</v>
      </c>
      <c r="P2811" t="s">
        <v>20</v>
      </c>
      <c r="Q2811">
        <v>0</v>
      </c>
      <c r="R2811" s="48">
        <v>1.6666666666666607E-2</v>
      </c>
      <c r="S2811">
        <v>1</v>
      </c>
    </row>
    <row r="2812" spans="1:19" x14ac:dyDescent="0.25">
      <c r="A2812" t="s">
        <v>5765</v>
      </c>
      <c r="B2812" t="s">
        <v>5766</v>
      </c>
      <c r="C2812">
        <v>6086</v>
      </c>
      <c r="D2812" t="s">
        <v>96</v>
      </c>
      <c r="E2812" t="s">
        <v>16</v>
      </c>
      <c r="F2812" t="s">
        <v>23</v>
      </c>
      <c r="G2812" t="s">
        <v>23</v>
      </c>
      <c r="H2812" t="s">
        <v>96</v>
      </c>
      <c r="I2812" t="s">
        <v>24</v>
      </c>
      <c r="J2812">
        <v>20868.849999999999</v>
      </c>
      <c r="K2812">
        <v>0</v>
      </c>
      <c r="L2812" t="s">
        <v>134</v>
      </c>
      <c r="M2812" t="s">
        <v>4300</v>
      </c>
      <c r="O2812">
        <v>0</v>
      </c>
      <c r="P2812" t="s">
        <v>20</v>
      </c>
      <c r="Q2812">
        <v>0</v>
      </c>
      <c r="R2812" s="48">
        <v>1.6666666666666607E-2</v>
      </c>
      <c r="S2812">
        <v>0</v>
      </c>
    </row>
    <row r="2813" spans="1:19" x14ac:dyDescent="0.25">
      <c r="A2813" t="s">
        <v>5767</v>
      </c>
      <c r="B2813" t="s">
        <v>5768</v>
      </c>
      <c r="C2813">
        <v>6086</v>
      </c>
      <c r="D2813" t="s">
        <v>96</v>
      </c>
      <c r="E2813" t="s">
        <v>16</v>
      </c>
      <c r="F2813" t="s">
        <v>23</v>
      </c>
      <c r="G2813" t="s">
        <v>23</v>
      </c>
      <c r="H2813" t="s">
        <v>96</v>
      </c>
      <c r="I2813" t="s">
        <v>24</v>
      </c>
      <c r="J2813">
        <v>20868.849999999999</v>
      </c>
      <c r="K2813">
        <v>0</v>
      </c>
      <c r="L2813" t="s">
        <v>134</v>
      </c>
      <c r="M2813" t="s">
        <v>4300</v>
      </c>
      <c r="O2813">
        <v>0</v>
      </c>
      <c r="P2813" t="s">
        <v>20</v>
      </c>
      <c r="Q2813">
        <v>0</v>
      </c>
      <c r="R2813" s="48">
        <v>8.0555555555550384E-3</v>
      </c>
      <c r="S2813">
        <v>0</v>
      </c>
    </row>
    <row r="2814" spans="1:19" x14ac:dyDescent="0.25">
      <c r="A2814" t="s">
        <v>5769</v>
      </c>
      <c r="B2814" t="s">
        <v>5770</v>
      </c>
      <c r="C2814">
        <v>6086</v>
      </c>
      <c r="D2814" t="s">
        <v>96</v>
      </c>
      <c r="E2814" t="s">
        <v>16</v>
      </c>
      <c r="F2814" t="s">
        <v>23</v>
      </c>
      <c r="G2814" t="s">
        <v>23</v>
      </c>
      <c r="H2814" t="s">
        <v>96</v>
      </c>
      <c r="I2814" t="s">
        <v>31</v>
      </c>
      <c r="J2814">
        <v>20868.849999999999</v>
      </c>
      <c r="K2814">
        <v>1</v>
      </c>
      <c r="L2814" t="s">
        <v>145</v>
      </c>
      <c r="M2814" t="s">
        <v>4300</v>
      </c>
      <c r="O2814">
        <v>848</v>
      </c>
      <c r="P2814" t="s">
        <v>20</v>
      </c>
      <c r="Q2814">
        <v>0</v>
      </c>
      <c r="R2814" s="48">
        <v>6.3888888888881112E-3</v>
      </c>
      <c r="S2814">
        <v>1</v>
      </c>
    </row>
    <row r="2815" spans="1:19" x14ac:dyDescent="0.25">
      <c r="A2815" t="s">
        <v>5771</v>
      </c>
      <c r="B2815" t="s">
        <v>5772</v>
      </c>
      <c r="C2815">
        <v>6086</v>
      </c>
      <c r="D2815" t="s">
        <v>96</v>
      </c>
      <c r="E2815" t="s">
        <v>16</v>
      </c>
      <c r="F2815" t="s">
        <v>23</v>
      </c>
      <c r="G2815" t="s">
        <v>23</v>
      </c>
      <c r="H2815" t="s">
        <v>96</v>
      </c>
      <c r="I2815" t="s">
        <v>31</v>
      </c>
      <c r="J2815">
        <v>20868.849999999999</v>
      </c>
      <c r="K2815">
        <v>1</v>
      </c>
      <c r="L2815" t="s">
        <v>145</v>
      </c>
      <c r="M2815" t="s">
        <v>4300</v>
      </c>
      <c r="O2815">
        <v>1069</v>
      </c>
      <c r="P2815" t="s">
        <v>20</v>
      </c>
      <c r="Q2815">
        <v>0</v>
      </c>
      <c r="R2815" s="48">
        <v>1.6666666666669272E-3</v>
      </c>
      <c r="S2815">
        <v>1</v>
      </c>
    </row>
    <row r="2816" spans="1:19" x14ac:dyDescent="0.25">
      <c r="A2816" t="s">
        <v>5773</v>
      </c>
      <c r="B2816" t="s">
        <v>5774</v>
      </c>
      <c r="C2816">
        <v>6086</v>
      </c>
      <c r="D2816" t="s">
        <v>96</v>
      </c>
      <c r="E2816" t="s">
        <v>16</v>
      </c>
      <c r="F2816" t="s">
        <v>23</v>
      </c>
      <c r="G2816" t="s">
        <v>23</v>
      </c>
      <c r="H2816" t="s">
        <v>96</v>
      </c>
      <c r="I2816" t="s">
        <v>31</v>
      </c>
      <c r="J2816">
        <v>20868.900000000001</v>
      </c>
      <c r="K2816">
        <v>1</v>
      </c>
      <c r="L2816" t="s">
        <v>145</v>
      </c>
      <c r="M2816" t="s">
        <v>4300</v>
      </c>
      <c r="O2816">
        <v>882</v>
      </c>
      <c r="P2816" t="s">
        <v>20</v>
      </c>
      <c r="Q2816">
        <v>0</v>
      </c>
      <c r="R2816" s="48">
        <v>5.5555555555573122E-3</v>
      </c>
      <c r="S2816">
        <v>1</v>
      </c>
    </row>
    <row r="2817" spans="1:19" x14ac:dyDescent="0.25">
      <c r="A2817" t="s">
        <v>5775</v>
      </c>
      <c r="B2817" t="s">
        <v>5776</v>
      </c>
      <c r="C2817">
        <v>6086</v>
      </c>
      <c r="D2817" t="s">
        <v>96</v>
      </c>
      <c r="E2817" t="s">
        <v>16</v>
      </c>
      <c r="F2817" t="s">
        <v>23</v>
      </c>
      <c r="G2817" t="s">
        <v>23</v>
      </c>
      <c r="H2817" t="s">
        <v>96</v>
      </c>
      <c r="I2817" t="s">
        <v>31</v>
      </c>
      <c r="J2817">
        <v>20868.900000000001</v>
      </c>
      <c r="K2817">
        <v>1</v>
      </c>
      <c r="L2817" t="s">
        <v>145</v>
      </c>
      <c r="M2817" t="s">
        <v>4300</v>
      </c>
      <c r="O2817">
        <v>850</v>
      </c>
      <c r="P2817" t="s">
        <v>20</v>
      </c>
      <c r="Q2817">
        <v>0</v>
      </c>
      <c r="R2817" s="48">
        <v>4.1666666666646535E-3</v>
      </c>
      <c r="S2817">
        <v>1</v>
      </c>
    </row>
    <row r="2818" spans="1:19" x14ac:dyDescent="0.25">
      <c r="A2818" t="s">
        <v>5777</v>
      </c>
      <c r="B2818" t="s">
        <v>5778</v>
      </c>
      <c r="C2818">
        <v>6086</v>
      </c>
      <c r="D2818" t="s">
        <v>96</v>
      </c>
      <c r="E2818" t="s">
        <v>16</v>
      </c>
      <c r="F2818" t="s">
        <v>23</v>
      </c>
      <c r="G2818" t="s">
        <v>23</v>
      </c>
      <c r="H2818" t="s">
        <v>96</v>
      </c>
      <c r="I2818" t="s">
        <v>24</v>
      </c>
      <c r="J2818">
        <v>20868.900000000001</v>
      </c>
      <c r="K2818">
        <v>1</v>
      </c>
      <c r="L2818" t="s">
        <v>134</v>
      </c>
      <c r="M2818" t="s">
        <v>4300</v>
      </c>
      <c r="O2818">
        <v>851</v>
      </c>
      <c r="P2818" t="s">
        <v>20</v>
      </c>
      <c r="Q2818">
        <v>0</v>
      </c>
      <c r="R2818" s="48">
        <v>3.611111111113452E-3</v>
      </c>
      <c r="S2818">
        <v>1</v>
      </c>
    </row>
    <row r="2819" spans="1:19" x14ac:dyDescent="0.25">
      <c r="A2819" t="s">
        <v>5779</v>
      </c>
      <c r="B2819" t="s">
        <v>5780</v>
      </c>
      <c r="C2819">
        <v>6086</v>
      </c>
      <c r="D2819" t="s">
        <v>96</v>
      </c>
      <c r="E2819" t="s">
        <v>16</v>
      </c>
      <c r="F2819" t="s">
        <v>23</v>
      </c>
      <c r="G2819" t="s">
        <v>23</v>
      </c>
      <c r="H2819" t="s">
        <v>96</v>
      </c>
      <c r="I2819" t="s">
        <v>24</v>
      </c>
      <c r="J2819">
        <v>20868.900000000001</v>
      </c>
      <c r="K2819">
        <v>0</v>
      </c>
      <c r="L2819" t="s">
        <v>134</v>
      </c>
      <c r="M2819" t="s">
        <v>4300</v>
      </c>
      <c r="O2819">
        <v>0</v>
      </c>
      <c r="P2819" t="s">
        <v>20</v>
      </c>
      <c r="Q2819">
        <v>0</v>
      </c>
      <c r="R2819" s="48">
        <v>1.6666666666666607E-2</v>
      </c>
      <c r="S2819">
        <v>0</v>
      </c>
    </row>
    <row r="2820" spans="1:19" x14ac:dyDescent="0.25">
      <c r="A2820" t="s">
        <v>5781</v>
      </c>
      <c r="B2820" t="s">
        <v>5782</v>
      </c>
      <c r="C2820">
        <v>6086</v>
      </c>
      <c r="D2820" t="s">
        <v>96</v>
      </c>
      <c r="E2820" t="s">
        <v>16</v>
      </c>
      <c r="F2820" t="s">
        <v>23</v>
      </c>
      <c r="G2820" t="s">
        <v>23</v>
      </c>
      <c r="H2820" t="s">
        <v>96</v>
      </c>
      <c r="I2820" t="s">
        <v>24</v>
      </c>
      <c r="J2820">
        <v>20868.900000000001</v>
      </c>
      <c r="K2820">
        <v>0</v>
      </c>
      <c r="L2820" t="s">
        <v>134</v>
      </c>
      <c r="M2820" t="s">
        <v>4300</v>
      </c>
      <c r="O2820">
        <v>0</v>
      </c>
      <c r="P2820" t="s">
        <v>20</v>
      </c>
      <c r="Q2820">
        <v>0</v>
      </c>
      <c r="R2820" s="48">
        <v>1.6666666666666607E-2</v>
      </c>
      <c r="S2820">
        <v>0</v>
      </c>
    </row>
    <row r="2821" spans="1:19" x14ac:dyDescent="0.25">
      <c r="A2821" t="s">
        <v>5783</v>
      </c>
      <c r="B2821" t="s">
        <v>5784</v>
      </c>
      <c r="C2821">
        <v>6086</v>
      </c>
      <c r="D2821" t="s">
        <v>96</v>
      </c>
      <c r="E2821" t="s">
        <v>16</v>
      </c>
      <c r="F2821" t="s">
        <v>23</v>
      </c>
      <c r="G2821" t="s">
        <v>23</v>
      </c>
      <c r="H2821" t="s">
        <v>96</v>
      </c>
      <c r="I2821" t="s">
        <v>24</v>
      </c>
      <c r="J2821">
        <v>20868.900000000001</v>
      </c>
      <c r="K2821">
        <v>0</v>
      </c>
      <c r="L2821" t="s">
        <v>134</v>
      </c>
      <c r="M2821" t="s">
        <v>4300</v>
      </c>
      <c r="O2821">
        <v>0</v>
      </c>
      <c r="P2821" t="s">
        <v>20</v>
      </c>
      <c r="Q2821">
        <v>0</v>
      </c>
      <c r="R2821" s="48">
        <v>1.6666666666666607E-2</v>
      </c>
      <c r="S2821">
        <v>0</v>
      </c>
    </row>
    <row r="2822" spans="1:19" x14ac:dyDescent="0.25">
      <c r="A2822" t="s">
        <v>5785</v>
      </c>
      <c r="B2822" t="s">
        <v>5786</v>
      </c>
      <c r="C2822">
        <v>6086</v>
      </c>
      <c r="D2822" t="s">
        <v>96</v>
      </c>
      <c r="E2822" t="s">
        <v>16</v>
      </c>
      <c r="F2822" t="s">
        <v>23</v>
      </c>
      <c r="G2822" t="s">
        <v>23</v>
      </c>
      <c r="H2822" t="s">
        <v>96</v>
      </c>
      <c r="I2822" t="s">
        <v>24</v>
      </c>
      <c r="J2822">
        <v>20868.900000000001</v>
      </c>
      <c r="K2822">
        <v>0</v>
      </c>
      <c r="L2822" t="s">
        <v>134</v>
      </c>
      <c r="M2822" t="s">
        <v>4300</v>
      </c>
      <c r="O2822">
        <v>0</v>
      </c>
      <c r="P2822" t="s">
        <v>20</v>
      </c>
      <c r="Q2822">
        <v>0</v>
      </c>
      <c r="R2822" s="48">
        <v>1.6666666666666607E-2</v>
      </c>
      <c r="S2822">
        <v>0</v>
      </c>
    </row>
    <row r="2823" spans="1:19" x14ac:dyDescent="0.25">
      <c r="A2823" t="s">
        <v>5787</v>
      </c>
      <c r="B2823" t="s">
        <v>5788</v>
      </c>
      <c r="C2823">
        <v>6086</v>
      </c>
      <c r="D2823" t="s">
        <v>96</v>
      </c>
      <c r="E2823" t="s">
        <v>16</v>
      </c>
      <c r="F2823" t="s">
        <v>23</v>
      </c>
      <c r="G2823" t="s">
        <v>23</v>
      </c>
      <c r="H2823" t="s">
        <v>96</v>
      </c>
      <c r="I2823" t="s">
        <v>24</v>
      </c>
      <c r="J2823">
        <v>20868.900000000001</v>
      </c>
      <c r="K2823">
        <v>0</v>
      </c>
      <c r="L2823" t="s">
        <v>134</v>
      </c>
      <c r="M2823" t="s">
        <v>4300</v>
      </c>
      <c r="O2823">
        <v>0</v>
      </c>
      <c r="P2823" t="s">
        <v>20</v>
      </c>
      <c r="Q2823">
        <v>0</v>
      </c>
      <c r="R2823" s="48">
        <v>1.6666666666666607E-2</v>
      </c>
      <c r="S2823">
        <v>0</v>
      </c>
    </row>
    <row r="2824" spans="1:19" x14ac:dyDescent="0.25">
      <c r="A2824" t="s">
        <v>5789</v>
      </c>
      <c r="B2824" t="s">
        <v>5790</v>
      </c>
      <c r="C2824">
        <v>6086</v>
      </c>
      <c r="D2824" t="s">
        <v>96</v>
      </c>
      <c r="E2824" t="s">
        <v>16</v>
      </c>
      <c r="F2824" t="s">
        <v>23</v>
      </c>
      <c r="G2824" t="s">
        <v>23</v>
      </c>
      <c r="H2824" t="s">
        <v>96</v>
      </c>
      <c r="I2824" t="s">
        <v>24</v>
      </c>
      <c r="J2824">
        <v>20868.900000000001</v>
      </c>
      <c r="K2824">
        <v>0</v>
      </c>
      <c r="L2824" t="s">
        <v>134</v>
      </c>
      <c r="M2824" t="s">
        <v>4300</v>
      </c>
      <c r="O2824">
        <v>0</v>
      </c>
      <c r="P2824" t="s">
        <v>20</v>
      </c>
      <c r="Q2824">
        <v>0</v>
      </c>
      <c r="R2824" s="48">
        <v>1.6666666666666607E-2</v>
      </c>
      <c r="S2824">
        <v>0</v>
      </c>
    </row>
    <row r="2825" spans="1:19" x14ac:dyDescent="0.25">
      <c r="A2825" t="s">
        <v>5791</v>
      </c>
      <c r="B2825" t="s">
        <v>5792</v>
      </c>
      <c r="C2825">
        <v>6086</v>
      </c>
      <c r="D2825" t="s">
        <v>96</v>
      </c>
      <c r="E2825" t="s">
        <v>16</v>
      </c>
      <c r="F2825" t="s">
        <v>23</v>
      </c>
      <c r="G2825" t="s">
        <v>23</v>
      </c>
      <c r="H2825" t="s">
        <v>96</v>
      </c>
      <c r="I2825" t="s">
        <v>24</v>
      </c>
      <c r="J2825">
        <v>20868.900000000001</v>
      </c>
      <c r="K2825">
        <v>0</v>
      </c>
      <c r="L2825" t="s">
        <v>134</v>
      </c>
      <c r="M2825" t="s">
        <v>4300</v>
      </c>
      <c r="O2825">
        <v>0</v>
      </c>
      <c r="P2825" t="s">
        <v>20</v>
      </c>
      <c r="Q2825">
        <v>0</v>
      </c>
      <c r="R2825" s="48">
        <v>1.6666666666666607E-2</v>
      </c>
      <c r="S2825">
        <v>0</v>
      </c>
    </row>
    <row r="2826" spans="1:19" x14ac:dyDescent="0.25">
      <c r="A2826" t="s">
        <v>5793</v>
      </c>
      <c r="B2826" t="s">
        <v>5794</v>
      </c>
      <c r="C2826">
        <v>6086</v>
      </c>
      <c r="D2826" t="s">
        <v>96</v>
      </c>
      <c r="E2826" t="s">
        <v>16</v>
      </c>
      <c r="F2826" t="s">
        <v>23</v>
      </c>
      <c r="G2826" t="s">
        <v>23</v>
      </c>
      <c r="H2826" t="s">
        <v>96</v>
      </c>
      <c r="I2826" t="s">
        <v>24</v>
      </c>
      <c r="J2826">
        <v>20868.900000000001</v>
      </c>
      <c r="K2826">
        <v>0</v>
      </c>
      <c r="L2826" t="s">
        <v>134</v>
      </c>
      <c r="M2826" t="s">
        <v>4300</v>
      </c>
      <c r="O2826">
        <v>0</v>
      </c>
      <c r="P2826" t="s">
        <v>20</v>
      </c>
      <c r="Q2826">
        <v>0</v>
      </c>
      <c r="R2826" s="48">
        <v>1.6666666666666607E-2</v>
      </c>
      <c r="S2826">
        <v>0</v>
      </c>
    </row>
    <row r="2827" spans="1:19" x14ac:dyDescent="0.25">
      <c r="A2827" t="s">
        <v>5795</v>
      </c>
      <c r="B2827" t="s">
        <v>5796</v>
      </c>
      <c r="C2827">
        <v>6086</v>
      </c>
      <c r="D2827" t="s">
        <v>96</v>
      </c>
      <c r="E2827" t="s">
        <v>16</v>
      </c>
      <c r="F2827" t="s">
        <v>23</v>
      </c>
      <c r="G2827" t="s">
        <v>23</v>
      </c>
      <c r="H2827" t="s">
        <v>96</v>
      </c>
      <c r="I2827" t="s">
        <v>24</v>
      </c>
      <c r="J2827">
        <v>20868.900000000001</v>
      </c>
      <c r="K2827">
        <v>0</v>
      </c>
      <c r="L2827" t="s">
        <v>134</v>
      </c>
      <c r="M2827" t="s">
        <v>4300</v>
      </c>
      <c r="O2827">
        <v>0</v>
      </c>
      <c r="P2827" t="s">
        <v>20</v>
      </c>
      <c r="Q2827">
        <v>0</v>
      </c>
      <c r="R2827" s="48">
        <v>1.6666666666666607E-2</v>
      </c>
      <c r="S2827">
        <v>0</v>
      </c>
    </row>
    <row r="2828" spans="1:19" x14ac:dyDescent="0.25">
      <c r="A2828" t="s">
        <v>5797</v>
      </c>
      <c r="B2828" t="s">
        <v>5798</v>
      </c>
      <c r="C2828">
        <v>6086</v>
      </c>
      <c r="D2828" t="s">
        <v>96</v>
      </c>
      <c r="E2828" t="s">
        <v>16</v>
      </c>
      <c r="F2828" t="s">
        <v>23</v>
      </c>
      <c r="G2828" t="s">
        <v>23</v>
      </c>
      <c r="H2828" t="s">
        <v>96</v>
      </c>
      <c r="I2828" t="s">
        <v>24</v>
      </c>
      <c r="J2828">
        <v>20868.900000000001</v>
      </c>
      <c r="K2828">
        <v>0</v>
      </c>
      <c r="L2828" t="s">
        <v>134</v>
      </c>
      <c r="M2828" t="s">
        <v>4300</v>
      </c>
      <c r="O2828">
        <v>0</v>
      </c>
      <c r="P2828" t="s">
        <v>20</v>
      </c>
      <c r="Q2828">
        <v>0</v>
      </c>
      <c r="R2828" s="48">
        <v>1.6666666666666607E-2</v>
      </c>
      <c r="S2828">
        <v>0</v>
      </c>
    </row>
    <row r="2829" spans="1:19" x14ac:dyDescent="0.25">
      <c r="A2829" t="s">
        <v>5799</v>
      </c>
      <c r="B2829" t="s">
        <v>5800</v>
      </c>
      <c r="C2829">
        <v>6086</v>
      </c>
      <c r="D2829" t="s">
        <v>96</v>
      </c>
      <c r="E2829" t="s">
        <v>16</v>
      </c>
      <c r="F2829" t="s">
        <v>23</v>
      </c>
      <c r="G2829" t="s">
        <v>23</v>
      </c>
      <c r="H2829" t="s">
        <v>96</v>
      </c>
      <c r="I2829" t="s">
        <v>24</v>
      </c>
      <c r="J2829">
        <v>20868.900000000001</v>
      </c>
      <c r="K2829">
        <v>0</v>
      </c>
      <c r="L2829" t="s">
        <v>134</v>
      </c>
      <c r="M2829" t="s">
        <v>4300</v>
      </c>
      <c r="O2829">
        <v>0</v>
      </c>
      <c r="P2829" t="s">
        <v>20</v>
      </c>
      <c r="Q2829">
        <v>0</v>
      </c>
      <c r="R2829" s="48">
        <v>1.6666666666666607E-2</v>
      </c>
      <c r="S2829">
        <v>0</v>
      </c>
    </row>
    <row r="2830" spans="1:19" x14ac:dyDescent="0.25">
      <c r="A2830" t="s">
        <v>5801</v>
      </c>
      <c r="B2830" t="s">
        <v>5802</v>
      </c>
      <c r="C2830">
        <v>6086</v>
      </c>
      <c r="D2830" t="s">
        <v>96</v>
      </c>
      <c r="E2830" t="s">
        <v>16</v>
      </c>
      <c r="F2830" t="s">
        <v>23</v>
      </c>
      <c r="G2830" t="s">
        <v>23</v>
      </c>
      <c r="H2830" t="s">
        <v>96</v>
      </c>
      <c r="I2830" t="s">
        <v>24</v>
      </c>
      <c r="J2830">
        <v>20868.900000000001</v>
      </c>
      <c r="K2830">
        <v>0</v>
      </c>
      <c r="L2830" t="s">
        <v>134</v>
      </c>
      <c r="M2830" t="s">
        <v>4300</v>
      </c>
      <c r="O2830">
        <v>0</v>
      </c>
      <c r="P2830" t="s">
        <v>20</v>
      </c>
      <c r="Q2830">
        <v>0</v>
      </c>
      <c r="R2830" s="48">
        <v>1.6666666666666607E-2</v>
      </c>
      <c r="S2830">
        <v>0</v>
      </c>
    </row>
    <row r="2831" spans="1:19" x14ac:dyDescent="0.25">
      <c r="A2831" t="s">
        <v>5803</v>
      </c>
      <c r="B2831" t="s">
        <v>5804</v>
      </c>
      <c r="C2831">
        <v>6086</v>
      </c>
      <c r="D2831" t="s">
        <v>96</v>
      </c>
      <c r="E2831" t="s">
        <v>16</v>
      </c>
      <c r="F2831" t="s">
        <v>23</v>
      </c>
      <c r="G2831" t="s">
        <v>23</v>
      </c>
      <c r="H2831" t="s">
        <v>96</v>
      </c>
      <c r="I2831" t="s">
        <v>31</v>
      </c>
      <c r="J2831">
        <v>20868.900000000001</v>
      </c>
      <c r="K2831">
        <v>1</v>
      </c>
      <c r="L2831" t="s">
        <v>145</v>
      </c>
      <c r="M2831" t="s">
        <v>4300</v>
      </c>
      <c r="O2831">
        <v>853</v>
      </c>
      <c r="P2831" t="s">
        <v>20</v>
      </c>
      <c r="Q2831">
        <v>0</v>
      </c>
      <c r="R2831" s="48">
        <v>8.611111111111569E-3</v>
      </c>
      <c r="S2831">
        <v>1</v>
      </c>
    </row>
    <row r="2832" spans="1:19" x14ac:dyDescent="0.25">
      <c r="A2832" t="s">
        <v>5805</v>
      </c>
      <c r="B2832" t="s">
        <v>5806</v>
      </c>
      <c r="C2832">
        <v>6086</v>
      </c>
      <c r="D2832" t="s">
        <v>96</v>
      </c>
      <c r="E2832" t="s">
        <v>16</v>
      </c>
      <c r="F2832" t="s">
        <v>23</v>
      </c>
      <c r="G2832" t="s">
        <v>23</v>
      </c>
      <c r="H2832" t="s">
        <v>96</v>
      </c>
      <c r="I2832" t="s">
        <v>31</v>
      </c>
      <c r="J2832">
        <v>20868.900000000001</v>
      </c>
      <c r="K2832">
        <v>1</v>
      </c>
      <c r="L2832" t="s">
        <v>145</v>
      </c>
      <c r="M2832" t="s">
        <v>4300</v>
      </c>
      <c r="O2832">
        <v>990</v>
      </c>
      <c r="P2832" t="s">
        <v>20</v>
      </c>
      <c r="Q2832">
        <v>0</v>
      </c>
      <c r="R2832" s="48">
        <v>1.6666666666669272E-3</v>
      </c>
      <c r="S2832">
        <v>1</v>
      </c>
    </row>
    <row r="2833" spans="1:19" x14ac:dyDescent="0.25">
      <c r="A2833" t="s">
        <v>5807</v>
      </c>
      <c r="B2833" t="s">
        <v>5808</v>
      </c>
      <c r="C2833">
        <v>6086</v>
      </c>
      <c r="D2833" t="s">
        <v>96</v>
      </c>
      <c r="E2833" t="s">
        <v>16</v>
      </c>
      <c r="F2833" t="s">
        <v>23</v>
      </c>
      <c r="G2833" t="s">
        <v>23</v>
      </c>
      <c r="H2833" t="s">
        <v>96</v>
      </c>
      <c r="I2833" t="s">
        <v>31</v>
      </c>
      <c r="J2833">
        <v>20868.900000000001</v>
      </c>
      <c r="K2833">
        <v>1</v>
      </c>
      <c r="L2833" t="s">
        <v>145</v>
      </c>
      <c r="M2833" t="s">
        <v>4300</v>
      </c>
      <c r="O2833">
        <v>1041</v>
      </c>
      <c r="P2833" t="s">
        <v>20</v>
      </c>
      <c r="Q2833">
        <v>0</v>
      </c>
      <c r="R2833" s="48">
        <v>3.3333333333311899E-3</v>
      </c>
      <c r="S2833">
        <v>1</v>
      </c>
    </row>
    <row r="2834" spans="1:19" x14ac:dyDescent="0.25">
      <c r="A2834" t="s">
        <v>5809</v>
      </c>
      <c r="B2834" t="s">
        <v>5810</v>
      </c>
      <c r="C2834">
        <v>6086</v>
      </c>
      <c r="D2834" t="s">
        <v>96</v>
      </c>
      <c r="E2834" t="s">
        <v>16</v>
      </c>
      <c r="F2834" t="s">
        <v>29</v>
      </c>
      <c r="G2834" t="s">
        <v>30</v>
      </c>
      <c r="H2834" t="s">
        <v>96</v>
      </c>
      <c r="I2834" t="s">
        <v>22</v>
      </c>
      <c r="J2834">
        <v>20868.900000000001</v>
      </c>
      <c r="K2834">
        <v>1</v>
      </c>
      <c r="L2834" t="s">
        <v>124</v>
      </c>
      <c r="M2834" t="s">
        <v>4300</v>
      </c>
      <c r="O2834">
        <v>1049</v>
      </c>
      <c r="P2834" t="s">
        <v>20</v>
      </c>
      <c r="Q2834">
        <v>3.9</v>
      </c>
      <c r="R2834" s="48">
        <v>1.0277777777778496E-2</v>
      </c>
      <c r="S2834">
        <v>0</v>
      </c>
    </row>
    <row r="2835" spans="1:19" x14ac:dyDescent="0.25">
      <c r="A2835" t="s">
        <v>5811</v>
      </c>
      <c r="B2835" t="s">
        <v>5812</v>
      </c>
      <c r="C2835">
        <v>6086</v>
      </c>
      <c r="D2835" t="s">
        <v>96</v>
      </c>
      <c r="E2835" t="s">
        <v>16</v>
      </c>
      <c r="F2835" t="s">
        <v>29</v>
      </c>
      <c r="G2835" t="s">
        <v>30</v>
      </c>
      <c r="H2835" t="s">
        <v>96</v>
      </c>
      <c r="I2835" t="s">
        <v>22</v>
      </c>
      <c r="J2835">
        <v>20868.900000000001</v>
      </c>
      <c r="K2835">
        <v>1</v>
      </c>
      <c r="L2835" t="s">
        <v>124</v>
      </c>
      <c r="M2835" t="s">
        <v>4300</v>
      </c>
      <c r="O2835">
        <v>997</v>
      </c>
      <c r="P2835" t="s">
        <v>20</v>
      </c>
      <c r="Q2835">
        <v>4.4000000000000004</v>
      </c>
      <c r="R2835" s="48">
        <v>1.6666666666666607E-2</v>
      </c>
      <c r="S2835">
        <v>0</v>
      </c>
    </row>
    <row r="2836" spans="1:19" x14ac:dyDescent="0.25">
      <c r="A2836" t="s">
        <v>5813</v>
      </c>
      <c r="B2836" t="s">
        <v>5814</v>
      </c>
      <c r="C2836">
        <v>6086</v>
      </c>
      <c r="D2836" t="s">
        <v>96</v>
      </c>
      <c r="E2836" t="s">
        <v>16</v>
      </c>
      <c r="F2836" t="s">
        <v>29</v>
      </c>
      <c r="G2836" t="s">
        <v>30</v>
      </c>
      <c r="H2836" t="s">
        <v>96</v>
      </c>
      <c r="I2836" t="s">
        <v>22</v>
      </c>
      <c r="J2836">
        <v>20868.900000000001</v>
      </c>
      <c r="K2836">
        <v>1</v>
      </c>
      <c r="L2836" t="s">
        <v>124</v>
      </c>
      <c r="M2836" t="s">
        <v>4300</v>
      </c>
      <c r="O2836">
        <v>993</v>
      </c>
      <c r="P2836" t="s">
        <v>20</v>
      </c>
      <c r="Q2836">
        <v>3.5</v>
      </c>
      <c r="R2836" s="48">
        <v>1.6666666666666607E-2</v>
      </c>
      <c r="S2836">
        <v>0</v>
      </c>
    </row>
    <row r="2837" spans="1:19" x14ac:dyDescent="0.25">
      <c r="A2837" t="s">
        <v>5815</v>
      </c>
      <c r="B2837" t="s">
        <v>5816</v>
      </c>
      <c r="C2837">
        <v>6086</v>
      </c>
      <c r="D2837" t="s">
        <v>96</v>
      </c>
      <c r="E2837" t="s">
        <v>16</v>
      </c>
      <c r="F2837" t="s">
        <v>29</v>
      </c>
      <c r="G2837" t="s">
        <v>30</v>
      </c>
      <c r="H2837" t="s">
        <v>96</v>
      </c>
      <c r="I2837" t="s">
        <v>22</v>
      </c>
      <c r="J2837">
        <v>20868.900000000001</v>
      </c>
      <c r="K2837">
        <v>1</v>
      </c>
      <c r="L2837" t="s">
        <v>124</v>
      </c>
      <c r="M2837" t="s">
        <v>4300</v>
      </c>
      <c r="O2837">
        <v>990</v>
      </c>
      <c r="P2837" t="s">
        <v>20</v>
      </c>
      <c r="Q2837">
        <v>4.2</v>
      </c>
      <c r="R2837" s="48">
        <v>1.6666666666666607E-2</v>
      </c>
      <c r="S2837">
        <v>0</v>
      </c>
    </row>
    <row r="2838" spans="1:19" x14ac:dyDescent="0.25">
      <c r="A2838" t="s">
        <v>5817</v>
      </c>
      <c r="B2838" t="s">
        <v>5818</v>
      </c>
      <c r="C2838">
        <v>6086</v>
      </c>
      <c r="D2838" t="s">
        <v>96</v>
      </c>
      <c r="E2838" t="s">
        <v>16</v>
      </c>
      <c r="F2838" t="s">
        <v>29</v>
      </c>
      <c r="G2838" t="s">
        <v>30</v>
      </c>
      <c r="H2838" t="s">
        <v>96</v>
      </c>
      <c r="I2838" t="s">
        <v>22</v>
      </c>
      <c r="J2838">
        <v>20868.900000000001</v>
      </c>
      <c r="K2838">
        <v>1</v>
      </c>
      <c r="L2838" t="s">
        <v>124</v>
      </c>
      <c r="M2838" t="s">
        <v>4300</v>
      </c>
      <c r="O2838">
        <v>890</v>
      </c>
      <c r="P2838" t="s">
        <v>20</v>
      </c>
      <c r="Q2838">
        <v>2.4</v>
      </c>
      <c r="R2838" s="48">
        <v>1.6666666666666607E-2</v>
      </c>
      <c r="S2838">
        <v>0</v>
      </c>
    </row>
    <row r="2839" spans="1:19" x14ac:dyDescent="0.25">
      <c r="A2839" t="s">
        <v>5819</v>
      </c>
      <c r="B2839" t="s">
        <v>5820</v>
      </c>
      <c r="C2839">
        <v>6086</v>
      </c>
      <c r="D2839" t="s">
        <v>96</v>
      </c>
      <c r="E2839" t="s">
        <v>16</v>
      </c>
      <c r="F2839" t="s">
        <v>29</v>
      </c>
      <c r="G2839" t="s">
        <v>30</v>
      </c>
      <c r="H2839" t="s">
        <v>96</v>
      </c>
      <c r="I2839" t="s">
        <v>22</v>
      </c>
      <c r="J2839">
        <v>20868.900000000001</v>
      </c>
      <c r="K2839">
        <v>1</v>
      </c>
      <c r="L2839" t="s">
        <v>124</v>
      </c>
      <c r="M2839" t="s">
        <v>4300</v>
      </c>
      <c r="O2839">
        <v>979</v>
      </c>
      <c r="P2839" t="s">
        <v>20</v>
      </c>
      <c r="Q2839">
        <v>4.3</v>
      </c>
      <c r="R2839" s="48">
        <v>1.6666666666666607E-2</v>
      </c>
      <c r="S2839">
        <v>0</v>
      </c>
    </row>
    <row r="2840" spans="1:19" x14ac:dyDescent="0.25">
      <c r="A2840" t="s">
        <v>5821</v>
      </c>
      <c r="B2840" t="s">
        <v>5822</v>
      </c>
      <c r="C2840">
        <v>6086</v>
      </c>
      <c r="D2840" t="s">
        <v>96</v>
      </c>
      <c r="E2840" t="s">
        <v>16</v>
      </c>
      <c r="F2840" t="s">
        <v>23</v>
      </c>
      <c r="G2840" t="s">
        <v>23</v>
      </c>
      <c r="H2840" t="s">
        <v>96</v>
      </c>
      <c r="I2840" t="s">
        <v>24</v>
      </c>
      <c r="J2840">
        <v>20868.900000000001</v>
      </c>
      <c r="K2840">
        <v>1</v>
      </c>
      <c r="L2840" t="s">
        <v>131</v>
      </c>
      <c r="M2840" t="s">
        <v>4300</v>
      </c>
      <c r="O2840">
        <v>0</v>
      </c>
      <c r="P2840" t="s">
        <v>20</v>
      </c>
      <c r="Q2840">
        <v>0</v>
      </c>
      <c r="R2840" s="48">
        <v>1.6111111111112741E-2</v>
      </c>
      <c r="S2840">
        <v>1</v>
      </c>
    </row>
    <row r="2841" spans="1:19" x14ac:dyDescent="0.25">
      <c r="A2841" t="s">
        <v>5823</v>
      </c>
      <c r="B2841" t="s">
        <v>5824</v>
      </c>
      <c r="C2841">
        <v>6086</v>
      </c>
      <c r="D2841" t="s">
        <v>96</v>
      </c>
      <c r="E2841" t="s">
        <v>16</v>
      </c>
      <c r="F2841" t="s">
        <v>23</v>
      </c>
      <c r="G2841" t="s">
        <v>23</v>
      </c>
      <c r="H2841" t="s">
        <v>96</v>
      </c>
      <c r="I2841" t="s">
        <v>24</v>
      </c>
      <c r="J2841">
        <v>20868.900000000001</v>
      </c>
      <c r="K2841">
        <v>0</v>
      </c>
      <c r="L2841" t="s">
        <v>134</v>
      </c>
      <c r="M2841" t="s">
        <v>4300</v>
      </c>
      <c r="O2841">
        <v>0</v>
      </c>
      <c r="P2841" t="s">
        <v>20</v>
      </c>
      <c r="Q2841">
        <v>0</v>
      </c>
      <c r="R2841" s="48">
        <v>2.2222222222207932E-3</v>
      </c>
      <c r="S2841">
        <v>0</v>
      </c>
    </row>
    <row r="2842" spans="1:19" x14ac:dyDescent="0.25">
      <c r="A2842" t="s">
        <v>5825</v>
      </c>
      <c r="B2842" t="s">
        <v>5826</v>
      </c>
      <c r="C2842">
        <v>6086</v>
      </c>
      <c r="D2842" t="s">
        <v>96</v>
      </c>
      <c r="E2842" t="s">
        <v>16</v>
      </c>
      <c r="F2842" t="s">
        <v>23</v>
      </c>
      <c r="G2842" t="s">
        <v>23</v>
      </c>
      <c r="H2842" t="s">
        <v>96</v>
      </c>
      <c r="I2842" t="s">
        <v>24</v>
      </c>
      <c r="J2842">
        <v>20868.900000000001</v>
      </c>
      <c r="K2842">
        <v>0</v>
      </c>
      <c r="L2842" t="s">
        <v>134</v>
      </c>
      <c r="M2842" t="s">
        <v>4300</v>
      </c>
      <c r="O2842">
        <v>0</v>
      </c>
      <c r="P2842" t="s">
        <v>20</v>
      </c>
      <c r="Q2842">
        <v>0</v>
      </c>
      <c r="R2842" s="48">
        <v>5.8333333333342452E-3</v>
      </c>
      <c r="S2842">
        <v>0</v>
      </c>
    </row>
    <row r="2843" spans="1:19" x14ac:dyDescent="0.25">
      <c r="A2843" t="s">
        <v>5827</v>
      </c>
      <c r="B2843" t="s">
        <v>5828</v>
      </c>
      <c r="C2843">
        <v>6086</v>
      </c>
      <c r="D2843" t="s">
        <v>96</v>
      </c>
      <c r="E2843" t="s">
        <v>16</v>
      </c>
      <c r="F2843" t="s">
        <v>23</v>
      </c>
      <c r="G2843" t="s">
        <v>23</v>
      </c>
      <c r="H2843" t="s">
        <v>96</v>
      </c>
      <c r="I2843" t="s">
        <v>24</v>
      </c>
      <c r="J2843">
        <v>20868.900000000001</v>
      </c>
      <c r="K2843">
        <v>0</v>
      </c>
      <c r="L2843" t="s">
        <v>134</v>
      </c>
      <c r="M2843" t="s">
        <v>4300</v>
      </c>
      <c r="O2843">
        <v>0</v>
      </c>
      <c r="P2843" t="s">
        <v>20</v>
      </c>
      <c r="Q2843">
        <v>0</v>
      </c>
      <c r="R2843" s="48">
        <v>1.6666666666666607E-2</v>
      </c>
      <c r="S2843">
        <v>0</v>
      </c>
    </row>
    <row r="2844" spans="1:19" x14ac:dyDescent="0.25">
      <c r="A2844" t="s">
        <v>5829</v>
      </c>
      <c r="B2844" t="s">
        <v>5830</v>
      </c>
      <c r="C2844">
        <v>6086</v>
      </c>
      <c r="D2844" t="s">
        <v>96</v>
      </c>
      <c r="E2844" t="s">
        <v>16</v>
      </c>
      <c r="F2844" t="s">
        <v>23</v>
      </c>
      <c r="G2844" t="s">
        <v>23</v>
      </c>
      <c r="H2844" t="s">
        <v>96</v>
      </c>
      <c r="I2844" t="s">
        <v>24</v>
      </c>
      <c r="J2844">
        <v>20868.900000000001</v>
      </c>
      <c r="K2844">
        <v>0</v>
      </c>
      <c r="L2844" t="s">
        <v>134</v>
      </c>
      <c r="M2844" t="s">
        <v>4300</v>
      </c>
      <c r="O2844">
        <v>0</v>
      </c>
      <c r="P2844" t="s">
        <v>20</v>
      </c>
      <c r="Q2844">
        <v>0</v>
      </c>
      <c r="R2844" s="48">
        <v>1.6666666666666607E-2</v>
      </c>
      <c r="S2844">
        <v>0</v>
      </c>
    </row>
    <row r="2845" spans="1:19" x14ac:dyDescent="0.25">
      <c r="A2845" t="s">
        <v>5831</v>
      </c>
      <c r="B2845" t="s">
        <v>5832</v>
      </c>
      <c r="C2845">
        <v>6086</v>
      </c>
      <c r="D2845" t="s">
        <v>96</v>
      </c>
      <c r="E2845" t="s">
        <v>16</v>
      </c>
      <c r="F2845" t="s">
        <v>23</v>
      </c>
      <c r="G2845" t="s">
        <v>23</v>
      </c>
      <c r="H2845" t="s">
        <v>96</v>
      </c>
      <c r="I2845" t="s">
        <v>24</v>
      </c>
      <c r="J2845">
        <v>20868.900000000001</v>
      </c>
      <c r="K2845">
        <v>0</v>
      </c>
      <c r="L2845" t="s">
        <v>134</v>
      </c>
      <c r="M2845" t="s">
        <v>4300</v>
      </c>
      <c r="O2845">
        <v>0</v>
      </c>
      <c r="P2845" t="s">
        <v>20</v>
      </c>
      <c r="Q2845">
        <v>0</v>
      </c>
      <c r="R2845" s="48">
        <v>1.6666666666666607E-2</v>
      </c>
      <c r="S2845">
        <v>0</v>
      </c>
    </row>
    <row r="2846" spans="1:19" x14ac:dyDescent="0.25">
      <c r="A2846" t="s">
        <v>5833</v>
      </c>
      <c r="B2846" t="s">
        <v>5834</v>
      </c>
      <c r="C2846">
        <v>6086</v>
      </c>
      <c r="D2846" t="s">
        <v>96</v>
      </c>
      <c r="E2846" t="s">
        <v>16</v>
      </c>
      <c r="F2846" t="s">
        <v>23</v>
      </c>
      <c r="G2846" t="s">
        <v>23</v>
      </c>
      <c r="H2846" t="s">
        <v>96</v>
      </c>
      <c r="I2846" t="s">
        <v>24</v>
      </c>
      <c r="J2846">
        <v>20868.900000000001</v>
      </c>
      <c r="K2846">
        <v>0</v>
      </c>
      <c r="L2846" t="s">
        <v>134</v>
      </c>
      <c r="M2846" t="s">
        <v>4300</v>
      </c>
      <c r="O2846">
        <v>0</v>
      </c>
      <c r="P2846" t="s">
        <v>20</v>
      </c>
      <c r="Q2846">
        <v>0</v>
      </c>
      <c r="R2846" s="48">
        <v>1.6666666666666607E-2</v>
      </c>
      <c r="S2846">
        <v>0</v>
      </c>
    </row>
    <row r="2847" spans="1:19" x14ac:dyDescent="0.25">
      <c r="A2847" t="s">
        <v>5835</v>
      </c>
      <c r="B2847" t="s">
        <v>5836</v>
      </c>
      <c r="C2847">
        <v>6086</v>
      </c>
      <c r="D2847" t="s">
        <v>96</v>
      </c>
      <c r="E2847" t="s">
        <v>16</v>
      </c>
      <c r="F2847" t="s">
        <v>23</v>
      </c>
      <c r="G2847" t="s">
        <v>23</v>
      </c>
      <c r="H2847" t="s">
        <v>96</v>
      </c>
      <c r="I2847" t="s">
        <v>24</v>
      </c>
      <c r="J2847">
        <v>20868.900000000001</v>
      </c>
      <c r="K2847">
        <v>0</v>
      </c>
      <c r="L2847" t="s">
        <v>134</v>
      </c>
      <c r="M2847" t="s">
        <v>4300</v>
      </c>
      <c r="O2847">
        <v>0</v>
      </c>
      <c r="P2847" t="s">
        <v>20</v>
      </c>
      <c r="Q2847">
        <v>0</v>
      </c>
      <c r="R2847" s="48">
        <v>7.7777777777781054E-3</v>
      </c>
      <c r="S2847">
        <v>0</v>
      </c>
    </row>
    <row r="2848" spans="1:19" x14ac:dyDescent="0.25">
      <c r="A2848" t="s">
        <v>5837</v>
      </c>
      <c r="B2848" t="s">
        <v>5838</v>
      </c>
      <c r="C2848">
        <v>6086</v>
      </c>
      <c r="D2848" t="s">
        <v>96</v>
      </c>
      <c r="E2848" t="s">
        <v>16</v>
      </c>
      <c r="F2848" t="s">
        <v>23</v>
      </c>
      <c r="G2848" t="s">
        <v>23</v>
      </c>
      <c r="H2848" t="s">
        <v>96</v>
      </c>
      <c r="I2848" t="s">
        <v>24</v>
      </c>
      <c r="J2848">
        <v>20868.900000000001</v>
      </c>
      <c r="K2848">
        <v>0</v>
      </c>
      <c r="L2848" t="s">
        <v>134</v>
      </c>
      <c r="M2848" t="s">
        <v>4300</v>
      </c>
      <c r="O2848">
        <v>0</v>
      </c>
      <c r="P2848" t="s">
        <v>20</v>
      </c>
      <c r="Q2848">
        <v>0</v>
      </c>
      <c r="R2848" s="48">
        <v>1.6666666666666607E-2</v>
      </c>
      <c r="S2848">
        <v>0</v>
      </c>
    </row>
    <row r="2849" spans="1:19" x14ac:dyDescent="0.25">
      <c r="A2849" t="s">
        <v>5839</v>
      </c>
      <c r="B2849" t="s">
        <v>5840</v>
      </c>
      <c r="C2849">
        <v>6086</v>
      </c>
      <c r="D2849" t="s">
        <v>96</v>
      </c>
      <c r="E2849" t="s">
        <v>16</v>
      </c>
      <c r="F2849" t="s">
        <v>29</v>
      </c>
      <c r="G2849" t="s">
        <v>30</v>
      </c>
      <c r="H2849" t="s">
        <v>96</v>
      </c>
      <c r="I2849" t="s">
        <v>22</v>
      </c>
      <c r="J2849">
        <v>20869</v>
      </c>
      <c r="K2849">
        <v>1</v>
      </c>
      <c r="L2849" t="s">
        <v>124</v>
      </c>
      <c r="M2849" t="s">
        <v>4300</v>
      </c>
      <c r="O2849">
        <v>1156</v>
      </c>
      <c r="P2849" t="s">
        <v>20</v>
      </c>
      <c r="Q2849">
        <v>4.5999999999999996</v>
      </c>
      <c r="R2849" s="48">
        <v>1.499999999999968E-2</v>
      </c>
      <c r="S2849">
        <v>0</v>
      </c>
    </row>
    <row r="2850" spans="1:19" x14ac:dyDescent="0.25">
      <c r="A2850" t="s">
        <v>5841</v>
      </c>
      <c r="B2850" t="s">
        <v>5842</v>
      </c>
      <c r="C2850">
        <v>6086</v>
      </c>
      <c r="D2850" t="s">
        <v>96</v>
      </c>
      <c r="E2850" t="s">
        <v>16</v>
      </c>
      <c r="F2850" t="s">
        <v>29</v>
      </c>
      <c r="G2850" t="s">
        <v>30</v>
      </c>
      <c r="H2850" t="s">
        <v>96</v>
      </c>
      <c r="I2850" t="s">
        <v>22</v>
      </c>
      <c r="J2850">
        <v>20869</v>
      </c>
      <c r="K2850">
        <v>1</v>
      </c>
      <c r="L2850" t="s">
        <v>124</v>
      </c>
      <c r="M2850" t="s">
        <v>4300</v>
      </c>
      <c r="O2850">
        <v>1109</v>
      </c>
      <c r="P2850" t="s">
        <v>20</v>
      </c>
      <c r="Q2850">
        <v>9.6999999999999993</v>
      </c>
      <c r="R2850" s="48">
        <v>1.6666666666666607E-2</v>
      </c>
      <c r="S2850">
        <v>0</v>
      </c>
    </row>
    <row r="2851" spans="1:19" x14ac:dyDescent="0.25">
      <c r="A2851" t="s">
        <v>5843</v>
      </c>
      <c r="B2851" t="s">
        <v>5844</v>
      </c>
      <c r="C2851">
        <v>6086</v>
      </c>
      <c r="D2851" t="s">
        <v>96</v>
      </c>
      <c r="E2851" t="s">
        <v>16</v>
      </c>
      <c r="F2851" t="s">
        <v>29</v>
      </c>
      <c r="G2851" t="s">
        <v>30</v>
      </c>
      <c r="H2851" t="s">
        <v>96</v>
      </c>
      <c r="I2851" t="s">
        <v>22</v>
      </c>
      <c r="J2851">
        <v>20869</v>
      </c>
      <c r="K2851">
        <v>1</v>
      </c>
      <c r="L2851" t="s">
        <v>124</v>
      </c>
      <c r="M2851" t="s">
        <v>4300</v>
      </c>
      <c r="O2851">
        <v>1091</v>
      </c>
      <c r="P2851" t="s">
        <v>20</v>
      </c>
      <c r="Q2851">
        <v>9.6999999999999993</v>
      </c>
      <c r="R2851" s="48">
        <v>1.5555555555556211E-2</v>
      </c>
      <c r="S2851">
        <v>0</v>
      </c>
    </row>
    <row r="2852" spans="1:19" x14ac:dyDescent="0.25">
      <c r="A2852" t="s">
        <v>5845</v>
      </c>
      <c r="B2852" t="s">
        <v>5846</v>
      </c>
      <c r="C2852">
        <v>6086</v>
      </c>
      <c r="D2852" t="s">
        <v>96</v>
      </c>
      <c r="E2852" t="s">
        <v>16</v>
      </c>
      <c r="F2852" t="s">
        <v>29</v>
      </c>
      <c r="G2852" t="s">
        <v>30</v>
      </c>
      <c r="H2852" t="s">
        <v>96</v>
      </c>
      <c r="I2852" t="s">
        <v>22</v>
      </c>
      <c r="J2852">
        <v>20869</v>
      </c>
      <c r="K2852">
        <v>1</v>
      </c>
      <c r="L2852" t="s">
        <v>124</v>
      </c>
      <c r="M2852" t="s">
        <v>4300</v>
      </c>
      <c r="O2852">
        <v>1045</v>
      </c>
      <c r="P2852" t="s">
        <v>20</v>
      </c>
      <c r="Q2852">
        <v>7.5</v>
      </c>
      <c r="R2852" s="48">
        <v>1.6666666666666607E-2</v>
      </c>
      <c r="S2852">
        <v>0</v>
      </c>
    </row>
    <row r="2853" spans="1:19" x14ac:dyDescent="0.25">
      <c r="A2853" t="s">
        <v>5847</v>
      </c>
      <c r="B2853" t="s">
        <v>5848</v>
      </c>
      <c r="C2853">
        <v>6086</v>
      </c>
      <c r="D2853" t="s">
        <v>96</v>
      </c>
      <c r="E2853" t="s">
        <v>16</v>
      </c>
      <c r="F2853" t="s">
        <v>29</v>
      </c>
      <c r="G2853" t="s">
        <v>30</v>
      </c>
      <c r="H2853" t="s">
        <v>96</v>
      </c>
      <c r="I2853" t="s">
        <v>22</v>
      </c>
      <c r="J2853">
        <v>20869</v>
      </c>
      <c r="K2853">
        <v>1</v>
      </c>
      <c r="L2853" t="s">
        <v>124</v>
      </c>
      <c r="M2853" t="s">
        <v>4300</v>
      </c>
      <c r="O2853">
        <v>1054</v>
      </c>
      <c r="P2853" t="s">
        <v>20</v>
      </c>
      <c r="Q2853">
        <v>7.2</v>
      </c>
      <c r="R2853" s="48">
        <v>6.9444444444446418E-3</v>
      </c>
      <c r="S2853">
        <v>0</v>
      </c>
    </row>
    <row r="2854" spans="1:19" x14ac:dyDescent="0.25">
      <c r="A2854" t="s">
        <v>5849</v>
      </c>
      <c r="B2854" t="s">
        <v>5850</v>
      </c>
      <c r="C2854">
        <v>6086</v>
      </c>
      <c r="D2854" t="s">
        <v>96</v>
      </c>
      <c r="E2854" t="s">
        <v>16</v>
      </c>
      <c r="F2854" t="s">
        <v>29</v>
      </c>
      <c r="G2854" t="s">
        <v>30</v>
      </c>
      <c r="H2854" t="s">
        <v>96</v>
      </c>
      <c r="I2854" t="s">
        <v>22</v>
      </c>
      <c r="J2854">
        <v>20869.099999999999</v>
      </c>
      <c r="K2854">
        <v>1</v>
      </c>
      <c r="L2854" t="s">
        <v>124</v>
      </c>
      <c r="M2854" t="s">
        <v>4300</v>
      </c>
      <c r="O2854">
        <v>1078</v>
      </c>
      <c r="P2854" t="s">
        <v>20</v>
      </c>
      <c r="Q2854">
        <v>8</v>
      </c>
      <c r="R2854" s="48">
        <v>1.6666666666666607E-2</v>
      </c>
      <c r="S2854">
        <v>0</v>
      </c>
    </row>
    <row r="2855" spans="1:19" x14ac:dyDescent="0.25">
      <c r="A2855" t="s">
        <v>5851</v>
      </c>
      <c r="B2855" t="s">
        <v>5852</v>
      </c>
      <c r="C2855">
        <v>6086</v>
      </c>
      <c r="D2855" t="s">
        <v>96</v>
      </c>
      <c r="E2855" t="s">
        <v>16</v>
      </c>
      <c r="F2855" t="s">
        <v>17</v>
      </c>
      <c r="G2855" t="s">
        <v>17</v>
      </c>
      <c r="H2855" t="s">
        <v>96</v>
      </c>
      <c r="I2855" t="s">
        <v>19</v>
      </c>
      <c r="J2855">
        <v>20869.099999999999</v>
      </c>
      <c r="K2855">
        <v>1</v>
      </c>
      <c r="L2855" t="s">
        <v>101</v>
      </c>
      <c r="M2855" t="s">
        <v>4300</v>
      </c>
      <c r="O2855">
        <v>1027</v>
      </c>
      <c r="P2855" t="s">
        <v>20</v>
      </c>
      <c r="Q2855">
        <v>5.3</v>
      </c>
      <c r="R2855" s="48">
        <v>1.3888888888886619E-2</v>
      </c>
      <c r="S2855">
        <v>0</v>
      </c>
    </row>
    <row r="2856" spans="1:19" x14ac:dyDescent="0.25">
      <c r="A2856" t="s">
        <v>5853</v>
      </c>
      <c r="B2856" t="s">
        <v>5854</v>
      </c>
      <c r="C2856">
        <v>6086</v>
      </c>
      <c r="D2856" t="s">
        <v>96</v>
      </c>
      <c r="E2856" t="s">
        <v>16</v>
      </c>
      <c r="F2856" t="s">
        <v>21</v>
      </c>
      <c r="G2856" t="s">
        <v>21</v>
      </c>
      <c r="H2856" t="s">
        <v>96</v>
      </c>
      <c r="I2856" t="s">
        <v>22</v>
      </c>
      <c r="J2856">
        <v>20869.099999999999</v>
      </c>
      <c r="K2856">
        <v>1</v>
      </c>
      <c r="L2856" t="s">
        <v>97</v>
      </c>
      <c r="M2856" t="s">
        <v>4300</v>
      </c>
      <c r="O2856">
        <v>849</v>
      </c>
      <c r="P2856" t="s">
        <v>20</v>
      </c>
      <c r="Q2856">
        <v>3.6</v>
      </c>
      <c r="R2856" s="48">
        <v>1.2222222222222356E-2</v>
      </c>
      <c r="S2856">
        <v>0</v>
      </c>
    </row>
    <row r="2857" spans="1:19" x14ac:dyDescent="0.25">
      <c r="A2857" t="s">
        <v>5855</v>
      </c>
      <c r="B2857" t="s">
        <v>5856</v>
      </c>
      <c r="C2857">
        <v>6086</v>
      </c>
      <c r="D2857" t="s">
        <v>96</v>
      </c>
      <c r="E2857" t="s">
        <v>16</v>
      </c>
      <c r="F2857" t="s">
        <v>17</v>
      </c>
      <c r="G2857" t="s">
        <v>17</v>
      </c>
      <c r="H2857" t="s">
        <v>96</v>
      </c>
      <c r="I2857" t="s">
        <v>19</v>
      </c>
      <c r="J2857">
        <v>20869.099999999999</v>
      </c>
      <c r="K2857">
        <v>1</v>
      </c>
      <c r="L2857" t="s">
        <v>101</v>
      </c>
      <c r="M2857" t="s">
        <v>4300</v>
      </c>
      <c r="O2857">
        <v>850</v>
      </c>
      <c r="P2857" t="s">
        <v>20</v>
      </c>
      <c r="Q2857">
        <v>1.1000000000000001</v>
      </c>
      <c r="R2857" s="48">
        <v>5.5555555555573122E-3</v>
      </c>
      <c r="S2857">
        <v>0</v>
      </c>
    </row>
    <row r="2858" spans="1:19" x14ac:dyDescent="0.25">
      <c r="A2858" t="s">
        <v>5857</v>
      </c>
      <c r="B2858" t="s">
        <v>5858</v>
      </c>
      <c r="C2858">
        <v>6086</v>
      </c>
      <c r="D2858" t="s">
        <v>96</v>
      </c>
      <c r="E2858" t="s">
        <v>16</v>
      </c>
      <c r="F2858" t="s">
        <v>21</v>
      </c>
      <c r="G2858" t="s">
        <v>21</v>
      </c>
      <c r="H2858" t="s">
        <v>96</v>
      </c>
      <c r="I2858" t="s">
        <v>22</v>
      </c>
      <c r="J2858">
        <v>20869.099999999999</v>
      </c>
      <c r="K2858">
        <v>1</v>
      </c>
      <c r="L2858" t="s">
        <v>97</v>
      </c>
      <c r="M2858" t="s">
        <v>4300</v>
      </c>
      <c r="O2858">
        <v>855</v>
      </c>
      <c r="P2858" t="s">
        <v>20</v>
      </c>
      <c r="Q2858">
        <v>0</v>
      </c>
      <c r="R2858" s="48">
        <v>3.3333333333338544E-3</v>
      </c>
      <c r="S2858">
        <v>1</v>
      </c>
    </row>
    <row r="2859" spans="1:19" x14ac:dyDescent="0.25">
      <c r="A2859" t="s">
        <v>5859</v>
      </c>
      <c r="B2859" t="s">
        <v>5860</v>
      </c>
      <c r="C2859">
        <v>6086</v>
      </c>
      <c r="D2859" t="s">
        <v>96</v>
      </c>
      <c r="E2859" t="s">
        <v>16</v>
      </c>
      <c r="F2859" t="s">
        <v>23</v>
      </c>
      <c r="G2859" t="s">
        <v>23</v>
      </c>
      <c r="H2859" t="s">
        <v>96</v>
      </c>
      <c r="I2859" t="s">
        <v>22</v>
      </c>
      <c r="J2859">
        <v>20869.099999999999</v>
      </c>
      <c r="K2859">
        <v>1</v>
      </c>
      <c r="L2859" t="s">
        <v>2779</v>
      </c>
      <c r="M2859" t="s">
        <v>2780</v>
      </c>
      <c r="O2859">
        <v>851</v>
      </c>
      <c r="P2859" t="s">
        <v>20</v>
      </c>
      <c r="Q2859">
        <v>0</v>
      </c>
      <c r="R2859" s="48">
        <v>1.2222222222219692E-2</v>
      </c>
      <c r="S2859">
        <v>1</v>
      </c>
    </row>
    <row r="2860" spans="1:19" x14ac:dyDescent="0.25">
      <c r="A2860" t="s">
        <v>5861</v>
      </c>
      <c r="B2860" t="s">
        <v>5862</v>
      </c>
      <c r="C2860">
        <v>6086</v>
      </c>
      <c r="D2860" t="s">
        <v>96</v>
      </c>
      <c r="E2860" t="s">
        <v>16</v>
      </c>
      <c r="F2860" t="s">
        <v>23</v>
      </c>
      <c r="G2860" t="s">
        <v>23</v>
      </c>
      <c r="H2860" t="s">
        <v>96</v>
      </c>
      <c r="I2860" t="s">
        <v>22</v>
      </c>
      <c r="J2860">
        <v>20869.099999999999</v>
      </c>
      <c r="K2860">
        <v>1</v>
      </c>
      <c r="L2860" t="s">
        <v>2779</v>
      </c>
      <c r="M2860" t="s">
        <v>4300</v>
      </c>
      <c r="O2860">
        <v>850</v>
      </c>
      <c r="P2860" t="s">
        <v>20</v>
      </c>
      <c r="Q2860">
        <v>0</v>
      </c>
      <c r="R2860" s="48">
        <v>2.7777777777799884E-3</v>
      </c>
      <c r="S2860">
        <v>1</v>
      </c>
    </row>
    <row r="2861" spans="1:19" x14ac:dyDescent="0.25">
      <c r="A2861" t="s">
        <v>5863</v>
      </c>
      <c r="B2861" t="s">
        <v>5864</v>
      </c>
      <c r="C2861">
        <v>6086</v>
      </c>
      <c r="D2861" t="s">
        <v>96</v>
      </c>
      <c r="E2861" t="s">
        <v>16</v>
      </c>
      <c r="F2861" t="s">
        <v>23</v>
      </c>
      <c r="G2861" t="s">
        <v>23</v>
      </c>
      <c r="H2861" t="s">
        <v>96</v>
      </c>
      <c r="I2861" t="s">
        <v>22</v>
      </c>
      <c r="J2861">
        <v>20869.099999999999</v>
      </c>
      <c r="K2861">
        <v>0</v>
      </c>
      <c r="L2861" t="s">
        <v>2779</v>
      </c>
      <c r="M2861" t="s">
        <v>4300</v>
      </c>
      <c r="O2861">
        <v>0</v>
      </c>
      <c r="P2861" t="s">
        <v>20</v>
      </c>
      <c r="Q2861">
        <v>0</v>
      </c>
      <c r="R2861" s="48">
        <v>8.6111111111089045E-3</v>
      </c>
      <c r="S2861">
        <v>0</v>
      </c>
    </row>
    <row r="2862" spans="1:19" x14ac:dyDescent="0.25">
      <c r="A2862" t="s">
        <v>5865</v>
      </c>
      <c r="B2862" t="s">
        <v>5866</v>
      </c>
      <c r="C2862">
        <v>6086</v>
      </c>
      <c r="D2862" t="s">
        <v>96</v>
      </c>
      <c r="E2862" t="s">
        <v>16</v>
      </c>
      <c r="F2862" t="s">
        <v>23</v>
      </c>
      <c r="G2862" t="s">
        <v>23</v>
      </c>
      <c r="H2862" t="s">
        <v>96</v>
      </c>
      <c r="I2862" t="s">
        <v>22</v>
      </c>
      <c r="J2862">
        <v>20869.099999999999</v>
      </c>
      <c r="K2862">
        <v>0</v>
      </c>
      <c r="L2862" t="s">
        <v>2779</v>
      </c>
      <c r="M2862" t="s">
        <v>4295</v>
      </c>
      <c r="O2862">
        <v>0</v>
      </c>
      <c r="P2862" t="s">
        <v>20</v>
      </c>
      <c r="Q2862">
        <v>0</v>
      </c>
      <c r="R2862" s="48">
        <v>9.1666666666680996E-3</v>
      </c>
      <c r="S2862">
        <v>0</v>
      </c>
    </row>
    <row r="2863" spans="1:19" x14ac:dyDescent="0.25">
      <c r="A2863" t="s">
        <v>5867</v>
      </c>
      <c r="B2863" t="s">
        <v>5868</v>
      </c>
      <c r="C2863">
        <v>6086</v>
      </c>
      <c r="D2863" t="s">
        <v>96</v>
      </c>
      <c r="E2863" t="s">
        <v>16</v>
      </c>
      <c r="F2863" t="s">
        <v>23</v>
      </c>
      <c r="G2863" t="s">
        <v>23</v>
      </c>
      <c r="H2863" t="s">
        <v>96</v>
      </c>
      <c r="I2863" t="s">
        <v>22</v>
      </c>
      <c r="J2863">
        <v>20869.099999999999</v>
      </c>
      <c r="K2863">
        <v>0</v>
      </c>
      <c r="L2863" t="s">
        <v>2779</v>
      </c>
      <c r="M2863" t="s">
        <v>4295</v>
      </c>
      <c r="O2863">
        <v>0</v>
      </c>
      <c r="P2863" t="s">
        <v>20</v>
      </c>
      <c r="Q2863">
        <v>0</v>
      </c>
      <c r="R2863" s="48">
        <v>1.6666666666666607E-2</v>
      </c>
      <c r="S2863">
        <v>0</v>
      </c>
    </row>
    <row r="2864" spans="1:19" x14ac:dyDescent="0.25">
      <c r="A2864" t="s">
        <v>5869</v>
      </c>
      <c r="B2864" t="s">
        <v>5870</v>
      </c>
      <c r="C2864">
        <v>6086</v>
      </c>
      <c r="D2864" t="s">
        <v>96</v>
      </c>
      <c r="E2864" t="s">
        <v>16</v>
      </c>
      <c r="F2864" t="s">
        <v>23</v>
      </c>
      <c r="G2864" t="s">
        <v>23</v>
      </c>
      <c r="H2864" t="s">
        <v>96</v>
      </c>
      <c r="I2864" t="s">
        <v>22</v>
      </c>
      <c r="J2864">
        <v>20869.099999999999</v>
      </c>
      <c r="K2864">
        <v>0</v>
      </c>
      <c r="L2864" t="s">
        <v>2779</v>
      </c>
      <c r="M2864" t="s">
        <v>4295</v>
      </c>
      <c r="O2864">
        <v>0</v>
      </c>
      <c r="P2864" t="s">
        <v>20</v>
      </c>
      <c r="Q2864">
        <v>0</v>
      </c>
      <c r="R2864" s="48">
        <v>1.6666666666666607E-2</v>
      </c>
      <c r="S2864">
        <v>0</v>
      </c>
    </row>
    <row r="2865" spans="1:19" x14ac:dyDescent="0.25">
      <c r="A2865" t="s">
        <v>5871</v>
      </c>
      <c r="B2865" t="s">
        <v>5872</v>
      </c>
      <c r="C2865">
        <v>6086</v>
      </c>
      <c r="D2865" t="s">
        <v>96</v>
      </c>
      <c r="E2865" t="s">
        <v>16</v>
      </c>
      <c r="F2865" t="s">
        <v>23</v>
      </c>
      <c r="G2865" t="s">
        <v>23</v>
      </c>
      <c r="H2865" t="s">
        <v>96</v>
      </c>
      <c r="I2865" t="s">
        <v>22</v>
      </c>
      <c r="J2865">
        <v>20869.099999999999</v>
      </c>
      <c r="K2865">
        <v>0</v>
      </c>
      <c r="L2865" t="s">
        <v>2779</v>
      </c>
      <c r="M2865" t="s">
        <v>4295</v>
      </c>
      <c r="O2865">
        <v>795</v>
      </c>
      <c r="P2865" t="s">
        <v>20</v>
      </c>
      <c r="Q2865">
        <v>0</v>
      </c>
      <c r="R2865" s="48">
        <v>1.6666666666666607E-2</v>
      </c>
      <c r="S2865">
        <v>0</v>
      </c>
    </row>
    <row r="2866" spans="1:19" x14ac:dyDescent="0.25">
      <c r="A2866" t="s">
        <v>5873</v>
      </c>
      <c r="B2866" t="s">
        <v>5874</v>
      </c>
      <c r="C2866">
        <v>6086</v>
      </c>
      <c r="D2866" t="s">
        <v>96</v>
      </c>
      <c r="E2866" t="s">
        <v>16</v>
      </c>
      <c r="F2866" t="s">
        <v>23</v>
      </c>
      <c r="G2866" t="s">
        <v>23</v>
      </c>
      <c r="H2866" t="s">
        <v>96</v>
      </c>
      <c r="I2866" t="s">
        <v>22</v>
      </c>
      <c r="J2866">
        <v>20869.099999999999</v>
      </c>
      <c r="K2866">
        <v>1</v>
      </c>
      <c r="L2866" t="s">
        <v>2779</v>
      </c>
      <c r="M2866" t="s">
        <v>4300</v>
      </c>
      <c r="O2866">
        <v>854</v>
      </c>
      <c r="P2866" t="s">
        <v>20</v>
      </c>
      <c r="Q2866">
        <v>0</v>
      </c>
      <c r="R2866" s="48">
        <v>6.1111111111111782E-3</v>
      </c>
      <c r="S2866">
        <v>1</v>
      </c>
    </row>
    <row r="2867" spans="1:19" x14ac:dyDescent="0.25">
      <c r="A2867" t="s">
        <v>5875</v>
      </c>
      <c r="B2867" t="s">
        <v>5876</v>
      </c>
      <c r="C2867">
        <v>6086</v>
      </c>
      <c r="D2867" t="s">
        <v>96</v>
      </c>
      <c r="E2867" t="s">
        <v>16</v>
      </c>
      <c r="F2867" t="s">
        <v>26</v>
      </c>
      <c r="G2867" t="s">
        <v>27</v>
      </c>
      <c r="H2867" t="s">
        <v>96</v>
      </c>
      <c r="I2867" t="s">
        <v>19</v>
      </c>
      <c r="J2867">
        <v>20869.099999999999</v>
      </c>
      <c r="K2867">
        <v>1</v>
      </c>
      <c r="L2867" t="s">
        <v>114</v>
      </c>
      <c r="M2867" t="s">
        <v>4300</v>
      </c>
      <c r="O2867">
        <v>1030</v>
      </c>
      <c r="P2867" t="s">
        <v>20</v>
      </c>
      <c r="Q2867">
        <v>4.5</v>
      </c>
      <c r="R2867" s="48">
        <v>4.722222222221184E-3</v>
      </c>
      <c r="S2867">
        <v>0</v>
      </c>
    </row>
    <row r="2868" spans="1:19" x14ac:dyDescent="0.25">
      <c r="A2868" t="s">
        <v>5877</v>
      </c>
      <c r="B2868" t="s">
        <v>5878</v>
      </c>
      <c r="C2868">
        <v>6086</v>
      </c>
      <c r="D2868" t="s">
        <v>96</v>
      </c>
      <c r="E2868" t="s">
        <v>16</v>
      </c>
      <c r="F2868" t="s">
        <v>26</v>
      </c>
      <c r="G2868" t="s">
        <v>27</v>
      </c>
      <c r="H2868" t="s">
        <v>96</v>
      </c>
      <c r="I2868" t="s">
        <v>19</v>
      </c>
      <c r="J2868">
        <v>20869.099999999999</v>
      </c>
      <c r="K2868">
        <v>1</v>
      </c>
      <c r="L2868" t="s">
        <v>114</v>
      </c>
      <c r="M2868" t="s">
        <v>4300</v>
      </c>
      <c r="O2868">
        <v>1030</v>
      </c>
      <c r="P2868" t="s">
        <v>20</v>
      </c>
      <c r="Q2868">
        <v>7.4</v>
      </c>
      <c r="R2868" s="48">
        <v>7.2222222222242394E-3</v>
      </c>
      <c r="S2868">
        <v>0</v>
      </c>
    </row>
    <row r="2869" spans="1:19" x14ac:dyDescent="0.25">
      <c r="A2869" t="s">
        <v>5879</v>
      </c>
      <c r="B2869" t="s">
        <v>5880</v>
      </c>
      <c r="C2869">
        <v>6086</v>
      </c>
      <c r="D2869" t="s">
        <v>96</v>
      </c>
      <c r="E2869" t="s">
        <v>16</v>
      </c>
      <c r="F2869" t="s">
        <v>26</v>
      </c>
      <c r="G2869" t="s">
        <v>27</v>
      </c>
      <c r="H2869" t="s">
        <v>96</v>
      </c>
      <c r="I2869" t="s">
        <v>19</v>
      </c>
      <c r="J2869">
        <v>20869.099999999999</v>
      </c>
      <c r="K2869">
        <v>1</v>
      </c>
      <c r="L2869" t="s">
        <v>114</v>
      </c>
      <c r="M2869" t="s">
        <v>4300</v>
      </c>
      <c r="O2869">
        <v>975</v>
      </c>
      <c r="P2869" t="s">
        <v>20</v>
      </c>
      <c r="Q2869">
        <v>7</v>
      </c>
      <c r="R2869" s="48">
        <v>1.6666666666666607E-2</v>
      </c>
      <c r="S2869">
        <v>0</v>
      </c>
    </row>
    <row r="2870" spans="1:19" x14ac:dyDescent="0.25">
      <c r="A2870" t="s">
        <v>5881</v>
      </c>
      <c r="B2870" t="s">
        <v>5882</v>
      </c>
      <c r="C2870">
        <v>6086</v>
      </c>
      <c r="D2870" t="s">
        <v>96</v>
      </c>
      <c r="E2870" t="s">
        <v>16</v>
      </c>
      <c r="F2870" t="s">
        <v>26</v>
      </c>
      <c r="G2870" t="s">
        <v>27</v>
      </c>
      <c r="H2870" t="s">
        <v>96</v>
      </c>
      <c r="I2870" t="s">
        <v>19</v>
      </c>
      <c r="J2870">
        <v>20869.2</v>
      </c>
      <c r="K2870">
        <v>1</v>
      </c>
      <c r="L2870" t="s">
        <v>114</v>
      </c>
      <c r="M2870" t="s">
        <v>4300</v>
      </c>
      <c r="O2870">
        <v>925</v>
      </c>
      <c r="P2870" t="s">
        <v>20</v>
      </c>
      <c r="Q2870">
        <v>3.7</v>
      </c>
      <c r="R2870" s="48">
        <v>1.6666666666666607E-2</v>
      </c>
      <c r="S2870">
        <v>0</v>
      </c>
    </row>
    <row r="2871" spans="1:19" x14ac:dyDescent="0.25">
      <c r="A2871" t="s">
        <v>5883</v>
      </c>
      <c r="B2871" t="s">
        <v>5884</v>
      </c>
      <c r="C2871">
        <v>6086</v>
      </c>
      <c r="D2871" t="s">
        <v>96</v>
      </c>
      <c r="E2871" t="s">
        <v>16</v>
      </c>
      <c r="F2871" t="s">
        <v>26</v>
      </c>
      <c r="G2871" t="s">
        <v>27</v>
      </c>
      <c r="H2871" t="s">
        <v>96</v>
      </c>
      <c r="I2871" t="s">
        <v>19</v>
      </c>
      <c r="J2871">
        <v>20869.2</v>
      </c>
      <c r="K2871">
        <v>1</v>
      </c>
      <c r="L2871" t="s">
        <v>114</v>
      </c>
      <c r="M2871" t="s">
        <v>4295</v>
      </c>
      <c r="O2871">
        <v>849</v>
      </c>
      <c r="P2871" t="s">
        <v>20</v>
      </c>
      <c r="Q2871">
        <v>0</v>
      </c>
      <c r="R2871" s="48">
        <v>5.8333333333315807E-3</v>
      </c>
      <c r="S2871">
        <v>1</v>
      </c>
    </row>
    <row r="2872" spans="1:19" x14ac:dyDescent="0.25">
      <c r="A2872" t="s">
        <v>5885</v>
      </c>
      <c r="B2872" t="s">
        <v>5886</v>
      </c>
      <c r="C2872">
        <v>6086</v>
      </c>
      <c r="D2872" t="s">
        <v>96</v>
      </c>
      <c r="E2872" t="s">
        <v>16</v>
      </c>
      <c r="F2872" t="s">
        <v>23</v>
      </c>
      <c r="G2872" t="s">
        <v>23</v>
      </c>
      <c r="H2872" t="s">
        <v>96</v>
      </c>
      <c r="I2872" t="s">
        <v>24</v>
      </c>
      <c r="J2872">
        <v>20869.2</v>
      </c>
      <c r="K2872">
        <v>1</v>
      </c>
      <c r="L2872" t="s">
        <v>131</v>
      </c>
      <c r="M2872" t="s">
        <v>4295</v>
      </c>
      <c r="O2872">
        <v>0</v>
      </c>
      <c r="P2872" t="s">
        <v>20</v>
      </c>
      <c r="Q2872">
        <v>0</v>
      </c>
      <c r="R2872" s="48">
        <v>8.333333333334636E-4</v>
      </c>
      <c r="S2872">
        <v>1</v>
      </c>
    </row>
    <row r="2873" spans="1:19" x14ac:dyDescent="0.25">
      <c r="A2873" t="s">
        <v>5887</v>
      </c>
      <c r="B2873" t="s">
        <v>5888</v>
      </c>
      <c r="C2873">
        <v>6086</v>
      </c>
      <c r="D2873" t="s">
        <v>96</v>
      </c>
      <c r="E2873" t="s">
        <v>16</v>
      </c>
      <c r="F2873" t="s">
        <v>23</v>
      </c>
      <c r="G2873" t="s">
        <v>23</v>
      </c>
      <c r="H2873" t="s">
        <v>96</v>
      </c>
      <c r="I2873" t="s">
        <v>22</v>
      </c>
      <c r="J2873">
        <v>20869.2</v>
      </c>
      <c r="K2873">
        <v>0</v>
      </c>
      <c r="L2873" t="s">
        <v>2779</v>
      </c>
      <c r="M2873" t="s">
        <v>2780</v>
      </c>
      <c r="O2873">
        <v>0</v>
      </c>
      <c r="P2873" t="s">
        <v>20</v>
      </c>
      <c r="Q2873">
        <v>0</v>
      </c>
      <c r="R2873" s="48">
        <v>3.888888888890385E-3</v>
      </c>
      <c r="S2873">
        <v>0</v>
      </c>
    </row>
    <row r="2874" spans="1:19" x14ac:dyDescent="0.25">
      <c r="A2874" t="s">
        <v>5889</v>
      </c>
      <c r="B2874" t="s">
        <v>5890</v>
      </c>
      <c r="C2874">
        <v>6086</v>
      </c>
      <c r="D2874" t="s">
        <v>96</v>
      </c>
      <c r="E2874" t="s">
        <v>16</v>
      </c>
      <c r="F2874" t="s">
        <v>23</v>
      </c>
      <c r="G2874" t="s">
        <v>23</v>
      </c>
      <c r="H2874" t="s">
        <v>96</v>
      </c>
      <c r="I2874" t="s">
        <v>22</v>
      </c>
      <c r="J2874">
        <v>20869.2</v>
      </c>
      <c r="K2874">
        <v>0</v>
      </c>
      <c r="L2874" t="s">
        <v>2779</v>
      </c>
      <c r="M2874" t="s">
        <v>4300</v>
      </c>
      <c r="O2874">
        <v>0</v>
      </c>
      <c r="P2874" t="s">
        <v>20</v>
      </c>
      <c r="Q2874">
        <v>0</v>
      </c>
      <c r="R2874" s="48">
        <v>3.6111111111107874E-3</v>
      </c>
      <c r="S2874">
        <v>0</v>
      </c>
    </row>
    <row r="2875" spans="1:19" x14ac:dyDescent="0.25">
      <c r="A2875" t="s">
        <v>5891</v>
      </c>
      <c r="B2875" t="s">
        <v>5892</v>
      </c>
      <c r="C2875">
        <v>6086</v>
      </c>
      <c r="D2875" t="s">
        <v>96</v>
      </c>
      <c r="E2875" t="s">
        <v>16</v>
      </c>
      <c r="F2875" t="s">
        <v>23</v>
      </c>
      <c r="G2875" t="s">
        <v>23</v>
      </c>
      <c r="H2875" t="s">
        <v>96</v>
      </c>
      <c r="I2875" t="s">
        <v>22</v>
      </c>
      <c r="J2875">
        <v>20869.2</v>
      </c>
      <c r="K2875">
        <v>0</v>
      </c>
      <c r="L2875" t="s">
        <v>2779</v>
      </c>
      <c r="M2875" t="s">
        <v>4295</v>
      </c>
      <c r="O2875">
        <v>0</v>
      </c>
      <c r="P2875" t="s">
        <v>20</v>
      </c>
      <c r="Q2875">
        <v>0</v>
      </c>
      <c r="R2875" s="48">
        <v>6.1111111111111782E-3</v>
      </c>
      <c r="S2875">
        <v>0</v>
      </c>
    </row>
    <row r="2876" spans="1:19" x14ac:dyDescent="0.25">
      <c r="A2876" t="s">
        <v>5893</v>
      </c>
      <c r="B2876" t="s">
        <v>5894</v>
      </c>
      <c r="C2876">
        <v>6086</v>
      </c>
      <c r="D2876" t="s">
        <v>96</v>
      </c>
      <c r="E2876" t="s">
        <v>16</v>
      </c>
      <c r="F2876" t="s">
        <v>23</v>
      </c>
      <c r="G2876" t="s">
        <v>23</v>
      </c>
      <c r="H2876" t="s">
        <v>96</v>
      </c>
      <c r="I2876" t="s">
        <v>22</v>
      </c>
      <c r="J2876">
        <v>20869.2</v>
      </c>
      <c r="K2876">
        <v>0</v>
      </c>
      <c r="L2876" t="s">
        <v>2779</v>
      </c>
      <c r="M2876" t="s">
        <v>4295</v>
      </c>
      <c r="O2876">
        <v>0</v>
      </c>
      <c r="P2876" t="s">
        <v>20</v>
      </c>
      <c r="Q2876">
        <v>0</v>
      </c>
      <c r="R2876" s="48">
        <v>1.6666666666666607E-2</v>
      </c>
      <c r="S2876">
        <v>0</v>
      </c>
    </row>
    <row r="2877" spans="1:19" x14ac:dyDescent="0.25">
      <c r="A2877" t="s">
        <v>5895</v>
      </c>
      <c r="B2877" t="s">
        <v>5896</v>
      </c>
      <c r="C2877">
        <v>6086</v>
      </c>
      <c r="D2877" t="s">
        <v>96</v>
      </c>
      <c r="E2877" t="s">
        <v>16</v>
      </c>
      <c r="F2877" t="s">
        <v>23</v>
      </c>
      <c r="G2877" t="s">
        <v>23</v>
      </c>
      <c r="H2877" t="s">
        <v>96</v>
      </c>
      <c r="I2877" t="s">
        <v>22</v>
      </c>
      <c r="J2877">
        <v>20869.2</v>
      </c>
      <c r="K2877">
        <v>0</v>
      </c>
      <c r="L2877" t="s">
        <v>2779</v>
      </c>
      <c r="M2877" t="s">
        <v>4295</v>
      </c>
      <c r="O2877">
        <v>0</v>
      </c>
      <c r="P2877" t="s">
        <v>20</v>
      </c>
      <c r="Q2877">
        <v>0</v>
      </c>
      <c r="R2877" s="48">
        <v>6.1111111111111782E-3</v>
      </c>
      <c r="S2877">
        <v>0</v>
      </c>
    </row>
    <row r="2878" spans="1:19" x14ac:dyDescent="0.25">
      <c r="A2878" t="s">
        <v>5897</v>
      </c>
      <c r="B2878" t="s">
        <v>5898</v>
      </c>
      <c r="C2878">
        <v>6086</v>
      </c>
      <c r="D2878" t="s">
        <v>96</v>
      </c>
      <c r="E2878" t="s">
        <v>16</v>
      </c>
      <c r="F2878" t="s">
        <v>23</v>
      </c>
      <c r="G2878" t="s">
        <v>23</v>
      </c>
      <c r="H2878" t="s">
        <v>96</v>
      </c>
      <c r="I2878" t="s">
        <v>22</v>
      </c>
      <c r="J2878">
        <v>20869.2</v>
      </c>
      <c r="K2878">
        <v>0</v>
      </c>
      <c r="L2878" t="s">
        <v>2779</v>
      </c>
      <c r="M2878" t="s">
        <v>4295</v>
      </c>
      <c r="O2878">
        <v>0</v>
      </c>
      <c r="P2878" t="s">
        <v>20</v>
      </c>
      <c r="Q2878">
        <v>0</v>
      </c>
      <c r="R2878" s="48">
        <v>1.6666666666666607E-2</v>
      </c>
      <c r="S2878">
        <v>0</v>
      </c>
    </row>
    <row r="2879" spans="1:19" x14ac:dyDescent="0.25">
      <c r="A2879" t="s">
        <v>5899</v>
      </c>
      <c r="B2879" t="s">
        <v>5900</v>
      </c>
      <c r="C2879">
        <v>6086</v>
      </c>
      <c r="D2879" t="s">
        <v>96</v>
      </c>
      <c r="E2879" t="s">
        <v>16</v>
      </c>
      <c r="F2879" t="s">
        <v>23</v>
      </c>
      <c r="G2879" t="s">
        <v>23</v>
      </c>
      <c r="H2879" t="s">
        <v>96</v>
      </c>
      <c r="I2879" t="s">
        <v>22</v>
      </c>
      <c r="J2879">
        <v>20869.2</v>
      </c>
      <c r="K2879">
        <v>0</v>
      </c>
      <c r="L2879" t="s">
        <v>2779</v>
      </c>
      <c r="M2879" t="s">
        <v>4295</v>
      </c>
      <c r="O2879">
        <v>0</v>
      </c>
      <c r="P2879" t="s">
        <v>20</v>
      </c>
      <c r="Q2879">
        <v>0</v>
      </c>
      <c r="R2879" s="48">
        <v>1.6666666666666607E-2</v>
      </c>
      <c r="S2879">
        <v>0</v>
      </c>
    </row>
    <row r="2880" spans="1:19" x14ac:dyDescent="0.25">
      <c r="A2880" t="s">
        <v>5901</v>
      </c>
      <c r="B2880" t="s">
        <v>5902</v>
      </c>
      <c r="C2880">
        <v>6086</v>
      </c>
      <c r="D2880" t="s">
        <v>96</v>
      </c>
      <c r="E2880" t="s">
        <v>16</v>
      </c>
      <c r="F2880" t="s">
        <v>23</v>
      </c>
      <c r="G2880" t="s">
        <v>23</v>
      </c>
      <c r="H2880" t="s">
        <v>96</v>
      </c>
      <c r="I2880" t="s">
        <v>22</v>
      </c>
      <c r="J2880">
        <v>20869.2</v>
      </c>
      <c r="K2880">
        <v>0</v>
      </c>
      <c r="L2880" t="s">
        <v>2779</v>
      </c>
      <c r="M2880" t="s">
        <v>4295</v>
      </c>
      <c r="O2880">
        <v>0</v>
      </c>
      <c r="P2880" t="s">
        <v>20</v>
      </c>
      <c r="Q2880">
        <v>0</v>
      </c>
      <c r="R2880" s="48">
        <v>1.6666666666666607E-2</v>
      </c>
      <c r="S2880">
        <v>0</v>
      </c>
    </row>
    <row r="2881" spans="1:19" x14ac:dyDescent="0.25">
      <c r="A2881" t="s">
        <v>5903</v>
      </c>
      <c r="B2881" t="s">
        <v>5904</v>
      </c>
      <c r="C2881">
        <v>6086</v>
      </c>
      <c r="D2881" t="s">
        <v>96</v>
      </c>
      <c r="E2881" t="s">
        <v>16</v>
      </c>
      <c r="F2881" t="s">
        <v>23</v>
      </c>
      <c r="G2881" t="s">
        <v>23</v>
      </c>
      <c r="H2881" t="s">
        <v>96</v>
      </c>
      <c r="I2881" t="s">
        <v>22</v>
      </c>
      <c r="J2881">
        <v>20869.2</v>
      </c>
      <c r="K2881">
        <v>0</v>
      </c>
      <c r="L2881" t="s">
        <v>2779</v>
      </c>
      <c r="M2881" t="s">
        <v>4295</v>
      </c>
      <c r="O2881">
        <v>0</v>
      </c>
      <c r="P2881" t="s">
        <v>20</v>
      </c>
      <c r="Q2881">
        <v>0</v>
      </c>
      <c r="R2881" s="48">
        <v>1.6666666666666607E-2</v>
      </c>
      <c r="S2881">
        <v>0</v>
      </c>
    </row>
    <row r="2882" spans="1:19" x14ac:dyDescent="0.25">
      <c r="A2882" t="s">
        <v>5905</v>
      </c>
      <c r="B2882" t="s">
        <v>5906</v>
      </c>
      <c r="C2882">
        <v>6086</v>
      </c>
      <c r="D2882" t="s">
        <v>96</v>
      </c>
      <c r="E2882" t="s">
        <v>16</v>
      </c>
      <c r="F2882" t="s">
        <v>23</v>
      </c>
      <c r="G2882" t="s">
        <v>23</v>
      </c>
      <c r="H2882" t="s">
        <v>96</v>
      </c>
      <c r="I2882" t="s">
        <v>22</v>
      </c>
      <c r="J2882">
        <v>20869.2</v>
      </c>
      <c r="K2882">
        <v>0</v>
      </c>
      <c r="L2882" t="s">
        <v>2779</v>
      </c>
      <c r="M2882" t="s">
        <v>4295</v>
      </c>
      <c r="O2882">
        <v>0</v>
      </c>
      <c r="P2882" t="s">
        <v>20</v>
      </c>
      <c r="Q2882">
        <v>0</v>
      </c>
      <c r="R2882" s="48">
        <v>1.6666666666666607E-2</v>
      </c>
      <c r="S2882">
        <v>0</v>
      </c>
    </row>
    <row r="2883" spans="1:19" x14ac:dyDescent="0.25">
      <c r="A2883" t="s">
        <v>5907</v>
      </c>
      <c r="B2883" t="s">
        <v>5908</v>
      </c>
      <c r="C2883">
        <v>6086</v>
      </c>
      <c r="D2883" t="s">
        <v>96</v>
      </c>
      <c r="E2883" t="s">
        <v>16</v>
      </c>
      <c r="F2883" t="s">
        <v>23</v>
      </c>
      <c r="G2883" t="s">
        <v>23</v>
      </c>
      <c r="H2883" t="s">
        <v>96</v>
      </c>
      <c r="I2883" t="s">
        <v>22</v>
      </c>
      <c r="J2883">
        <v>20869.2</v>
      </c>
      <c r="K2883">
        <v>0</v>
      </c>
      <c r="L2883" t="s">
        <v>2779</v>
      </c>
      <c r="M2883" t="s">
        <v>4295</v>
      </c>
      <c r="O2883">
        <v>0</v>
      </c>
      <c r="P2883" t="s">
        <v>20</v>
      </c>
      <c r="Q2883">
        <v>0</v>
      </c>
      <c r="R2883" s="48">
        <v>1.1388888888888893E-2</v>
      </c>
      <c r="S2883">
        <v>0</v>
      </c>
    </row>
    <row r="2884" spans="1:19" x14ac:dyDescent="0.25">
      <c r="A2884" t="s">
        <v>2827</v>
      </c>
      <c r="B2884" t="s">
        <v>2828</v>
      </c>
      <c r="C2884">
        <v>6086</v>
      </c>
      <c r="D2884" t="s">
        <v>96</v>
      </c>
      <c r="E2884" t="s">
        <v>16</v>
      </c>
      <c r="F2884" t="s">
        <v>23</v>
      </c>
      <c r="G2884" t="s">
        <v>23</v>
      </c>
      <c r="H2884" t="s">
        <v>96</v>
      </c>
      <c r="I2884" t="s">
        <v>22</v>
      </c>
      <c r="J2884">
        <v>20869.2</v>
      </c>
      <c r="K2884">
        <v>0</v>
      </c>
      <c r="L2884" t="s">
        <v>2779</v>
      </c>
      <c r="M2884" t="s">
        <v>4295</v>
      </c>
      <c r="O2884">
        <v>0</v>
      </c>
      <c r="P2884" t="s">
        <v>20</v>
      </c>
      <c r="Q2884">
        <v>0</v>
      </c>
      <c r="R2884" s="48">
        <v>1.6666666666666607E-2</v>
      </c>
      <c r="S2884">
        <v>0</v>
      </c>
    </row>
    <row r="2885" spans="1:19" x14ac:dyDescent="0.25">
      <c r="A2885" t="s">
        <v>5909</v>
      </c>
      <c r="B2885" t="s">
        <v>5910</v>
      </c>
      <c r="C2885">
        <v>6086</v>
      </c>
      <c r="D2885" t="s">
        <v>96</v>
      </c>
      <c r="E2885" t="s">
        <v>16</v>
      </c>
      <c r="F2885" t="s">
        <v>23</v>
      </c>
      <c r="G2885" t="s">
        <v>23</v>
      </c>
      <c r="H2885" t="s">
        <v>96</v>
      </c>
      <c r="I2885" t="s">
        <v>22</v>
      </c>
      <c r="J2885">
        <v>20869.2</v>
      </c>
      <c r="K2885">
        <v>0</v>
      </c>
      <c r="L2885" t="s">
        <v>2779</v>
      </c>
      <c r="M2885" t="s">
        <v>4295</v>
      </c>
      <c r="O2885">
        <v>0</v>
      </c>
      <c r="P2885" t="s">
        <v>20</v>
      </c>
      <c r="Q2885">
        <v>0</v>
      </c>
      <c r="R2885" s="48">
        <v>1.6666666666666607E-2</v>
      </c>
      <c r="S2885">
        <v>0</v>
      </c>
    </row>
    <row r="2886" spans="1:19" x14ac:dyDescent="0.25">
      <c r="A2886" t="s">
        <v>5911</v>
      </c>
      <c r="B2886" t="s">
        <v>5912</v>
      </c>
      <c r="C2886">
        <v>6086</v>
      </c>
      <c r="D2886" t="s">
        <v>96</v>
      </c>
      <c r="E2886" t="s">
        <v>16</v>
      </c>
      <c r="F2886" t="s">
        <v>23</v>
      </c>
      <c r="G2886" t="s">
        <v>23</v>
      </c>
      <c r="H2886" t="s">
        <v>96</v>
      </c>
      <c r="I2886" t="s">
        <v>22</v>
      </c>
      <c r="J2886">
        <v>20869.2</v>
      </c>
      <c r="K2886">
        <v>0</v>
      </c>
      <c r="L2886" t="s">
        <v>2779</v>
      </c>
      <c r="M2886" t="s">
        <v>5913</v>
      </c>
      <c r="O2886">
        <v>0</v>
      </c>
      <c r="P2886" t="s">
        <v>20</v>
      </c>
      <c r="Q2886">
        <v>0</v>
      </c>
      <c r="R2886" s="48">
        <v>6.9444444444446418E-3</v>
      </c>
      <c r="S2886">
        <v>0</v>
      </c>
    </row>
    <row r="2887" spans="1:19" x14ac:dyDescent="0.25">
      <c r="A2887" t="s">
        <v>5914</v>
      </c>
      <c r="B2887" t="s">
        <v>5915</v>
      </c>
      <c r="C2887">
        <v>6086</v>
      </c>
      <c r="D2887" t="s">
        <v>96</v>
      </c>
      <c r="E2887" t="s">
        <v>16</v>
      </c>
      <c r="F2887" t="s">
        <v>23</v>
      </c>
      <c r="G2887" t="s">
        <v>23</v>
      </c>
      <c r="H2887" t="s">
        <v>96</v>
      </c>
      <c r="I2887" t="s">
        <v>22</v>
      </c>
      <c r="J2887">
        <v>20869.2</v>
      </c>
      <c r="K2887">
        <v>0</v>
      </c>
      <c r="L2887" t="s">
        <v>2779</v>
      </c>
      <c r="M2887" t="s">
        <v>5913</v>
      </c>
      <c r="O2887">
        <v>0</v>
      </c>
      <c r="P2887" t="s">
        <v>20</v>
      </c>
      <c r="Q2887">
        <v>0</v>
      </c>
      <c r="R2887" s="48">
        <v>1.6666666666666607E-2</v>
      </c>
      <c r="S2887">
        <v>0</v>
      </c>
    </row>
    <row r="2888" spans="1:19" x14ac:dyDescent="0.25">
      <c r="A2888" t="s">
        <v>5916</v>
      </c>
      <c r="B2888" t="s">
        <v>5917</v>
      </c>
      <c r="C2888">
        <v>6086</v>
      </c>
      <c r="D2888" t="s">
        <v>96</v>
      </c>
      <c r="E2888" t="s">
        <v>16</v>
      </c>
      <c r="F2888" t="s">
        <v>23</v>
      </c>
      <c r="G2888" t="s">
        <v>23</v>
      </c>
      <c r="H2888" t="s">
        <v>96</v>
      </c>
      <c r="I2888" t="s">
        <v>22</v>
      </c>
      <c r="J2888">
        <v>20869.2</v>
      </c>
      <c r="K2888">
        <v>0</v>
      </c>
      <c r="L2888" t="s">
        <v>2779</v>
      </c>
      <c r="M2888" t="s">
        <v>5913</v>
      </c>
      <c r="O2888">
        <v>0</v>
      </c>
      <c r="P2888" t="s">
        <v>20</v>
      </c>
      <c r="Q2888">
        <v>0</v>
      </c>
      <c r="R2888" s="48">
        <v>1.6666666666666607E-2</v>
      </c>
      <c r="S2888">
        <v>0</v>
      </c>
    </row>
    <row r="2889" spans="1:19" x14ac:dyDescent="0.25">
      <c r="A2889" t="s">
        <v>5918</v>
      </c>
      <c r="B2889" t="s">
        <v>5919</v>
      </c>
      <c r="C2889">
        <v>6086</v>
      </c>
      <c r="D2889" t="s">
        <v>96</v>
      </c>
      <c r="E2889" t="s">
        <v>16</v>
      </c>
      <c r="F2889" t="s">
        <v>23</v>
      </c>
      <c r="G2889" t="s">
        <v>23</v>
      </c>
      <c r="H2889" t="s">
        <v>96</v>
      </c>
      <c r="I2889" t="s">
        <v>22</v>
      </c>
      <c r="J2889">
        <v>20869.2</v>
      </c>
      <c r="K2889">
        <v>0</v>
      </c>
      <c r="L2889" t="s">
        <v>2779</v>
      </c>
      <c r="M2889" t="s">
        <v>5913</v>
      </c>
      <c r="O2889">
        <v>0</v>
      </c>
      <c r="P2889" t="s">
        <v>20</v>
      </c>
      <c r="Q2889">
        <v>0</v>
      </c>
      <c r="R2889" s="48">
        <v>1.6666666666666607E-2</v>
      </c>
      <c r="S2889">
        <v>0</v>
      </c>
    </row>
    <row r="2890" spans="1:19" x14ac:dyDescent="0.25">
      <c r="A2890" t="s">
        <v>5920</v>
      </c>
      <c r="B2890" t="s">
        <v>5921</v>
      </c>
      <c r="C2890">
        <v>6086</v>
      </c>
      <c r="D2890" t="s">
        <v>96</v>
      </c>
      <c r="E2890" t="s">
        <v>16</v>
      </c>
      <c r="F2890" t="s">
        <v>23</v>
      </c>
      <c r="G2890" t="s">
        <v>23</v>
      </c>
      <c r="H2890" t="s">
        <v>96</v>
      </c>
      <c r="I2890" t="s">
        <v>22</v>
      </c>
      <c r="J2890">
        <v>20869.2</v>
      </c>
      <c r="K2890">
        <v>0</v>
      </c>
      <c r="L2890" t="s">
        <v>2779</v>
      </c>
      <c r="M2890" t="s">
        <v>5913</v>
      </c>
      <c r="O2890">
        <v>0</v>
      </c>
      <c r="P2890" t="s">
        <v>20</v>
      </c>
      <c r="Q2890">
        <v>0</v>
      </c>
      <c r="R2890" s="48">
        <v>4.722222222221184E-3</v>
      </c>
      <c r="S2890">
        <v>0</v>
      </c>
    </row>
    <row r="2891" spans="1:19" x14ac:dyDescent="0.25">
      <c r="A2891" t="s">
        <v>5922</v>
      </c>
      <c r="B2891" t="s">
        <v>5923</v>
      </c>
      <c r="C2891">
        <v>6086</v>
      </c>
      <c r="D2891" t="s">
        <v>96</v>
      </c>
      <c r="E2891" t="s">
        <v>16</v>
      </c>
      <c r="F2891" t="s">
        <v>23</v>
      </c>
      <c r="G2891" t="s">
        <v>23</v>
      </c>
      <c r="H2891" t="s">
        <v>96</v>
      </c>
      <c r="I2891" t="s">
        <v>22</v>
      </c>
      <c r="J2891">
        <v>20869.2</v>
      </c>
      <c r="K2891">
        <v>1</v>
      </c>
      <c r="L2891" t="s">
        <v>5924</v>
      </c>
      <c r="M2891" t="s">
        <v>5913</v>
      </c>
      <c r="O2891">
        <v>851</v>
      </c>
      <c r="P2891" t="s">
        <v>20</v>
      </c>
      <c r="Q2891">
        <v>0</v>
      </c>
      <c r="R2891" s="48">
        <v>7.7777777777781054E-3</v>
      </c>
      <c r="S2891">
        <v>1</v>
      </c>
    </row>
    <row r="2892" spans="1:19" x14ac:dyDescent="0.25">
      <c r="A2892" t="s">
        <v>5925</v>
      </c>
      <c r="B2892" t="s">
        <v>5926</v>
      </c>
      <c r="C2892">
        <v>6086</v>
      </c>
      <c r="D2892" t="s">
        <v>96</v>
      </c>
      <c r="E2892" t="s">
        <v>16</v>
      </c>
      <c r="F2892" t="s">
        <v>23</v>
      </c>
      <c r="G2892" t="s">
        <v>23</v>
      </c>
      <c r="H2892" t="s">
        <v>96</v>
      </c>
      <c r="I2892" t="s">
        <v>22</v>
      </c>
      <c r="J2892">
        <v>20869.2</v>
      </c>
      <c r="K2892">
        <v>0</v>
      </c>
      <c r="L2892" t="s">
        <v>5924</v>
      </c>
      <c r="M2892" t="s">
        <v>5913</v>
      </c>
      <c r="O2892">
        <v>0</v>
      </c>
      <c r="P2892" t="s">
        <v>20</v>
      </c>
      <c r="Q2892">
        <v>0</v>
      </c>
      <c r="R2892" s="48">
        <v>1.6666666666666607E-2</v>
      </c>
      <c r="S2892">
        <v>0</v>
      </c>
    </row>
    <row r="2893" spans="1:19" x14ac:dyDescent="0.25">
      <c r="A2893" t="s">
        <v>5927</v>
      </c>
      <c r="B2893" t="s">
        <v>5928</v>
      </c>
      <c r="C2893">
        <v>6086</v>
      </c>
      <c r="D2893" t="s">
        <v>96</v>
      </c>
      <c r="E2893" t="s">
        <v>16</v>
      </c>
      <c r="F2893" t="s">
        <v>23</v>
      </c>
      <c r="G2893" t="s">
        <v>23</v>
      </c>
      <c r="H2893" t="s">
        <v>96</v>
      </c>
      <c r="I2893" t="s">
        <v>22</v>
      </c>
      <c r="J2893">
        <v>20869.2</v>
      </c>
      <c r="K2893">
        <v>1</v>
      </c>
      <c r="L2893" t="s">
        <v>5924</v>
      </c>
      <c r="M2893" t="s">
        <v>5913</v>
      </c>
      <c r="O2893">
        <v>852</v>
      </c>
      <c r="P2893" t="s">
        <v>20</v>
      </c>
      <c r="Q2893">
        <v>0</v>
      </c>
      <c r="R2893" s="48">
        <v>1.6666666666666607E-2</v>
      </c>
      <c r="S2893">
        <v>1</v>
      </c>
    </row>
    <row r="2894" spans="1:19" x14ac:dyDescent="0.25">
      <c r="A2894" t="s">
        <v>5929</v>
      </c>
      <c r="B2894" t="s">
        <v>5930</v>
      </c>
      <c r="C2894">
        <v>6086</v>
      </c>
      <c r="D2894" t="s">
        <v>96</v>
      </c>
      <c r="E2894" t="s">
        <v>16</v>
      </c>
      <c r="F2894" t="s">
        <v>26</v>
      </c>
      <c r="G2894" t="s">
        <v>27</v>
      </c>
      <c r="H2894" t="s">
        <v>96</v>
      </c>
      <c r="I2894" t="s">
        <v>19</v>
      </c>
      <c r="J2894">
        <v>20869.2</v>
      </c>
      <c r="K2894">
        <v>1</v>
      </c>
      <c r="L2894" t="s">
        <v>114</v>
      </c>
      <c r="M2894" t="s">
        <v>5913</v>
      </c>
      <c r="O2894">
        <v>1058</v>
      </c>
      <c r="P2894" t="s">
        <v>20</v>
      </c>
      <c r="Q2894">
        <v>2.6</v>
      </c>
      <c r="R2894" s="48">
        <v>4.166666666667318E-3</v>
      </c>
      <c r="S2894">
        <v>0</v>
      </c>
    </row>
    <row r="2895" spans="1:19" x14ac:dyDescent="0.25">
      <c r="A2895" t="s">
        <v>5931</v>
      </c>
      <c r="B2895" t="s">
        <v>5932</v>
      </c>
      <c r="C2895">
        <v>6086</v>
      </c>
      <c r="D2895" t="s">
        <v>96</v>
      </c>
      <c r="E2895" t="s">
        <v>16</v>
      </c>
      <c r="F2895" t="s">
        <v>26</v>
      </c>
      <c r="G2895" t="s">
        <v>27</v>
      </c>
      <c r="H2895" t="s">
        <v>96</v>
      </c>
      <c r="I2895" t="s">
        <v>19</v>
      </c>
      <c r="J2895">
        <v>20869.2</v>
      </c>
      <c r="K2895">
        <v>1</v>
      </c>
      <c r="L2895" t="s">
        <v>114</v>
      </c>
      <c r="M2895" t="s">
        <v>5913</v>
      </c>
      <c r="O2895">
        <v>1023</v>
      </c>
      <c r="P2895" t="s">
        <v>20</v>
      </c>
      <c r="Q2895">
        <v>5.4</v>
      </c>
      <c r="R2895" s="48">
        <v>1.6666666666666607E-2</v>
      </c>
      <c r="S2895">
        <v>0</v>
      </c>
    </row>
    <row r="2896" spans="1:19" x14ac:dyDescent="0.25">
      <c r="A2896" t="s">
        <v>5933</v>
      </c>
      <c r="B2896" t="s">
        <v>5934</v>
      </c>
      <c r="C2896">
        <v>6086</v>
      </c>
      <c r="D2896" t="s">
        <v>96</v>
      </c>
      <c r="E2896" t="s">
        <v>16</v>
      </c>
      <c r="F2896" t="s">
        <v>23</v>
      </c>
      <c r="G2896" t="s">
        <v>23</v>
      </c>
      <c r="H2896" t="s">
        <v>96</v>
      </c>
      <c r="I2896" t="s">
        <v>24</v>
      </c>
      <c r="J2896">
        <v>20869.2</v>
      </c>
      <c r="K2896">
        <v>1</v>
      </c>
      <c r="L2896" t="s">
        <v>131</v>
      </c>
      <c r="M2896" t="s">
        <v>5913</v>
      </c>
      <c r="O2896">
        <v>0</v>
      </c>
      <c r="P2896" t="s">
        <v>20</v>
      </c>
      <c r="Q2896">
        <v>0</v>
      </c>
      <c r="R2896" s="48">
        <v>1.6388888888889674E-2</v>
      </c>
      <c r="S2896">
        <v>1</v>
      </c>
    </row>
    <row r="2897" spans="1:19" x14ac:dyDescent="0.25">
      <c r="A2897" t="s">
        <v>5935</v>
      </c>
      <c r="B2897" t="s">
        <v>5936</v>
      </c>
      <c r="C2897">
        <v>6086</v>
      </c>
      <c r="D2897" t="s">
        <v>96</v>
      </c>
      <c r="E2897" t="s">
        <v>16</v>
      </c>
      <c r="F2897" t="s">
        <v>23</v>
      </c>
      <c r="G2897" t="s">
        <v>23</v>
      </c>
      <c r="H2897" t="s">
        <v>96</v>
      </c>
      <c r="I2897" t="s">
        <v>24</v>
      </c>
      <c r="J2897">
        <v>20869.2</v>
      </c>
      <c r="K2897">
        <v>0</v>
      </c>
      <c r="L2897" t="s">
        <v>134</v>
      </c>
      <c r="M2897" t="s">
        <v>5913</v>
      </c>
      <c r="O2897">
        <v>0</v>
      </c>
      <c r="P2897" t="s">
        <v>20</v>
      </c>
      <c r="Q2897">
        <v>0</v>
      </c>
      <c r="R2897" s="48">
        <v>3.8888888888877204E-3</v>
      </c>
      <c r="S2897">
        <v>0</v>
      </c>
    </row>
    <row r="2898" spans="1:19" x14ac:dyDescent="0.25">
      <c r="A2898" t="s">
        <v>5937</v>
      </c>
      <c r="B2898" t="s">
        <v>5938</v>
      </c>
      <c r="C2898">
        <v>6086</v>
      </c>
      <c r="D2898" t="s">
        <v>96</v>
      </c>
      <c r="E2898" t="s">
        <v>16</v>
      </c>
      <c r="F2898" t="s">
        <v>23</v>
      </c>
      <c r="G2898" t="s">
        <v>23</v>
      </c>
      <c r="H2898" t="s">
        <v>96</v>
      </c>
      <c r="I2898" t="s">
        <v>24</v>
      </c>
      <c r="J2898">
        <v>20869.2</v>
      </c>
      <c r="K2898">
        <v>0</v>
      </c>
      <c r="L2898" t="s">
        <v>134</v>
      </c>
      <c r="M2898" t="s">
        <v>5913</v>
      </c>
      <c r="O2898">
        <v>0</v>
      </c>
      <c r="P2898" t="s">
        <v>20</v>
      </c>
      <c r="Q2898">
        <v>0</v>
      </c>
      <c r="R2898" s="48">
        <v>1.0277777777778496E-2</v>
      </c>
      <c r="S2898">
        <v>0</v>
      </c>
    </row>
    <row r="2899" spans="1:19" x14ac:dyDescent="0.25">
      <c r="A2899" t="s">
        <v>5939</v>
      </c>
      <c r="B2899" t="s">
        <v>5940</v>
      </c>
      <c r="C2899">
        <v>6086</v>
      </c>
      <c r="D2899" t="s">
        <v>96</v>
      </c>
      <c r="E2899" t="s">
        <v>16</v>
      </c>
      <c r="F2899" t="s">
        <v>23</v>
      </c>
      <c r="G2899" t="s">
        <v>23</v>
      </c>
      <c r="H2899" t="s">
        <v>96</v>
      </c>
      <c r="I2899" t="s">
        <v>24</v>
      </c>
      <c r="J2899">
        <v>20869.2</v>
      </c>
      <c r="K2899">
        <v>0</v>
      </c>
      <c r="L2899" t="s">
        <v>134</v>
      </c>
      <c r="M2899" t="s">
        <v>5913</v>
      </c>
      <c r="O2899">
        <v>0</v>
      </c>
      <c r="P2899" t="s">
        <v>20</v>
      </c>
      <c r="Q2899">
        <v>0</v>
      </c>
      <c r="R2899" s="48">
        <v>1.6666666666666607E-2</v>
      </c>
      <c r="S2899">
        <v>0</v>
      </c>
    </row>
    <row r="2900" spans="1:19" x14ac:dyDescent="0.25">
      <c r="A2900" t="s">
        <v>5941</v>
      </c>
      <c r="B2900" t="s">
        <v>5942</v>
      </c>
      <c r="C2900">
        <v>6086</v>
      </c>
      <c r="D2900" t="s">
        <v>96</v>
      </c>
      <c r="E2900" t="s">
        <v>16</v>
      </c>
      <c r="F2900" t="s">
        <v>23</v>
      </c>
      <c r="G2900" t="s">
        <v>23</v>
      </c>
      <c r="H2900" t="s">
        <v>96</v>
      </c>
      <c r="I2900" t="s">
        <v>24</v>
      </c>
      <c r="J2900">
        <v>20869.2</v>
      </c>
      <c r="K2900">
        <v>0</v>
      </c>
      <c r="L2900" t="s">
        <v>134</v>
      </c>
      <c r="M2900" t="s">
        <v>5913</v>
      </c>
      <c r="O2900">
        <v>0</v>
      </c>
      <c r="P2900" t="s">
        <v>20</v>
      </c>
      <c r="Q2900">
        <v>0</v>
      </c>
      <c r="R2900" s="48">
        <v>1.6666666666666607E-2</v>
      </c>
      <c r="S2900">
        <v>0</v>
      </c>
    </row>
    <row r="2901" spans="1:19" x14ac:dyDescent="0.25">
      <c r="A2901" t="s">
        <v>5943</v>
      </c>
      <c r="B2901" t="s">
        <v>5944</v>
      </c>
      <c r="C2901">
        <v>6086</v>
      </c>
      <c r="D2901" t="s">
        <v>96</v>
      </c>
      <c r="E2901" t="s">
        <v>16</v>
      </c>
      <c r="F2901" t="s">
        <v>23</v>
      </c>
      <c r="G2901" t="s">
        <v>23</v>
      </c>
      <c r="H2901" t="s">
        <v>96</v>
      </c>
      <c r="I2901" t="s">
        <v>24</v>
      </c>
      <c r="J2901">
        <v>20869.2</v>
      </c>
      <c r="K2901">
        <v>0</v>
      </c>
      <c r="L2901" t="s">
        <v>134</v>
      </c>
      <c r="M2901" t="s">
        <v>5913</v>
      </c>
      <c r="O2901">
        <v>0</v>
      </c>
      <c r="P2901" t="s">
        <v>20</v>
      </c>
      <c r="Q2901">
        <v>0</v>
      </c>
      <c r="R2901" s="48">
        <v>1.6666666666666607E-2</v>
      </c>
      <c r="S2901">
        <v>0</v>
      </c>
    </row>
    <row r="2902" spans="1:19" x14ac:dyDescent="0.25">
      <c r="A2902" t="s">
        <v>5945</v>
      </c>
      <c r="B2902" t="s">
        <v>5946</v>
      </c>
      <c r="C2902">
        <v>6086</v>
      </c>
      <c r="D2902" t="s">
        <v>96</v>
      </c>
      <c r="E2902" t="s">
        <v>16</v>
      </c>
      <c r="F2902" t="s">
        <v>23</v>
      </c>
      <c r="G2902" t="s">
        <v>23</v>
      </c>
      <c r="H2902" t="s">
        <v>96</v>
      </c>
      <c r="I2902" t="s">
        <v>24</v>
      </c>
      <c r="J2902">
        <v>20869.2</v>
      </c>
      <c r="K2902">
        <v>0</v>
      </c>
      <c r="L2902" t="s">
        <v>134</v>
      </c>
      <c r="M2902" t="s">
        <v>5913</v>
      </c>
      <c r="O2902">
        <v>0</v>
      </c>
      <c r="P2902" t="s">
        <v>20</v>
      </c>
      <c r="Q2902">
        <v>0</v>
      </c>
      <c r="R2902" s="48">
        <v>1.6666666666666607E-2</v>
      </c>
      <c r="S2902">
        <v>0</v>
      </c>
    </row>
    <row r="2903" spans="1:19" x14ac:dyDescent="0.25">
      <c r="A2903" t="s">
        <v>5947</v>
      </c>
      <c r="B2903" t="s">
        <v>5948</v>
      </c>
      <c r="C2903">
        <v>6086</v>
      </c>
      <c r="D2903" t="s">
        <v>96</v>
      </c>
      <c r="E2903" t="s">
        <v>16</v>
      </c>
      <c r="F2903" t="s">
        <v>23</v>
      </c>
      <c r="G2903" t="s">
        <v>23</v>
      </c>
      <c r="H2903" t="s">
        <v>96</v>
      </c>
      <c r="I2903" t="s">
        <v>24</v>
      </c>
      <c r="J2903">
        <v>20869.2</v>
      </c>
      <c r="K2903">
        <v>0</v>
      </c>
      <c r="L2903" t="s">
        <v>134</v>
      </c>
      <c r="M2903" t="s">
        <v>5913</v>
      </c>
      <c r="O2903">
        <v>0</v>
      </c>
      <c r="P2903" t="s">
        <v>20</v>
      </c>
      <c r="Q2903">
        <v>0</v>
      </c>
      <c r="R2903" s="48">
        <v>3.1666666666666288E-2</v>
      </c>
      <c r="S2903">
        <v>0</v>
      </c>
    </row>
    <row r="2904" spans="1:19" x14ac:dyDescent="0.25">
      <c r="A2904" t="s">
        <v>5949</v>
      </c>
      <c r="B2904" t="s">
        <v>5950</v>
      </c>
      <c r="C2904">
        <v>6086</v>
      </c>
      <c r="D2904" t="s">
        <v>96</v>
      </c>
      <c r="E2904" t="s">
        <v>16</v>
      </c>
      <c r="F2904" t="s">
        <v>23</v>
      </c>
      <c r="G2904" t="s">
        <v>23</v>
      </c>
      <c r="H2904" t="s">
        <v>96</v>
      </c>
      <c r="I2904" t="s">
        <v>24</v>
      </c>
      <c r="J2904">
        <v>20869.2</v>
      </c>
      <c r="K2904">
        <v>0</v>
      </c>
      <c r="L2904" t="s">
        <v>134</v>
      </c>
      <c r="M2904" t="s">
        <v>5913</v>
      </c>
      <c r="O2904">
        <v>0</v>
      </c>
      <c r="P2904" t="s">
        <v>20</v>
      </c>
      <c r="Q2904">
        <v>0</v>
      </c>
      <c r="R2904" s="48">
        <v>1.6666666666666607E-2</v>
      </c>
      <c r="S2904">
        <v>0</v>
      </c>
    </row>
    <row r="2905" spans="1:19" x14ac:dyDescent="0.25">
      <c r="A2905" t="s">
        <v>5951</v>
      </c>
      <c r="B2905" t="s">
        <v>5952</v>
      </c>
      <c r="C2905">
        <v>6086</v>
      </c>
      <c r="D2905" t="s">
        <v>96</v>
      </c>
      <c r="E2905" t="s">
        <v>16</v>
      </c>
      <c r="F2905" t="s">
        <v>23</v>
      </c>
      <c r="G2905" t="s">
        <v>23</v>
      </c>
      <c r="H2905" t="s">
        <v>96</v>
      </c>
      <c r="I2905" t="s">
        <v>24</v>
      </c>
      <c r="J2905">
        <v>20869.2</v>
      </c>
      <c r="K2905">
        <v>0</v>
      </c>
      <c r="L2905" t="s">
        <v>134</v>
      </c>
      <c r="M2905" t="s">
        <v>5913</v>
      </c>
      <c r="O2905">
        <v>0</v>
      </c>
      <c r="P2905" t="s">
        <v>20</v>
      </c>
      <c r="Q2905">
        <v>0</v>
      </c>
      <c r="R2905" s="48">
        <v>1.6666666666666607E-2</v>
      </c>
      <c r="S2905">
        <v>0</v>
      </c>
    </row>
    <row r="2906" spans="1:19" x14ac:dyDescent="0.25">
      <c r="A2906" t="s">
        <v>5953</v>
      </c>
      <c r="B2906" t="s">
        <v>5954</v>
      </c>
      <c r="C2906">
        <v>6086</v>
      </c>
      <c r="D2906" t="s">
        <v>96</v>
      </c>
      <c r="E2906" t="s">
        <v>16</v>
      </c>
      <c r="F2906" t="s">
        <v>23</v>
      </c>
      <c r="G2906" t="s">
        <v>23</v>
      </c>
      <c r="H2906" t="s">
        <v>96</v>
      </c>
      <c r="I2906" t="s">
        <v>24</v>
      </c>
      <c r="J2906">
        <v>20869.2</v>
      </c>
      <c r="K2906">
        <v>0</v>
      </c>
      <c r="L2906" t="s">
        <v>134</v>
      </c>
      <c r="M2906" t="s">
        <v>5913</v>
      </c>
      <c r="O2906">
        <v>0</v>
      </c>
      <c r="P2906" t="s">
        <v>20</v>
      </c>
      <c r="Q2906">
        <v>0</v>
      </c>
      <c r="R2906" s="48">
        <v>1.6666666666666607E-2</v>
      </c>
      <c r="S2906">
        <v>0</v>
      </c>
    </row>
    <row r="2907" spans="1:19" x14ac:dyDescent="0.25">
      <c r="A2907" t="s">
        <v>5955</v>
      </c>
      <c r="B2907" t="s">
        <v>5956</v>
      </c>
      <c r="C2907">
        <v>6086</v>
      </c>
      <c r="D2907" t="s">
        <v>96</v>
      </c>
      <c r="E2907" t="s">
        <v>16</v>
      </c>
      <c r="F2907" t="s">
        <v>23</v>
      </c>
      <c r="G2907" t="s">
        <v>23</v>
      </c>
      <c r="H2907" t="s">
        <v>96</v>
      </c>
      <c r="I2907" t="s">
        <v>24</v>
      </c>
      <c r="J2907">
        <v>20869.2</v>
      </c>
      <c r="K2907">
        <v>0</v>
      </c>
      <c r="L2907" t="s">
        <v>134</v>
      </c>
      <c r="M2907" t="s">
        <v>5913</v>
      </c>
      <c r="O2907">
        <v>0</v>
      </c>
      <c r="P2907" t="s">
        <v>20</v>
      </c>
      <c r="Q2907">
        <v>0</v>
      </c>
      <c r="R2907" s="48">
        <v>1.6666666666666607E-2</v>
      </c>
      <c r="S2907">
        <v>0</v>
      </c>
    </row>
    <row r="2908" spans="1:19" x14ac:dyDescent="0.25">
      <c r="A2908" t="s">
        <v>5957</v>
      </c>
      <c r="B2908" t="s">
        <v>5958</v>
      </c>
      <c r="C2908">
        <v>6086</v>
      </c>
      <c r="D2908" t="s">
        <v>96</v>
      </c>
      <c r="E2908" t="s">
        <v>16</v>
      </c>
      <c r="F2908" t="s">
        <v>23</v>
      </c>
      <c r="G2908" t="s">
        <v>23</v>
      </c>
      <c r="H2908" t="s">
        <v>96</v>
      </c>
      <c r="I2908" t="s">
        <v>24</v>
      </c>
      <c r="J2908">
        <v>20869.2</v>
      </c>
      <c r="K2908">
        <v>0</v>
      </c>
      <c r="L2908" t="s">
        <v>134</v>
      </c>
      <c r="M2908" t="s">
        <v>5913</v>
      </c>
      <c r="O2908">
        <v>0</v>
      </c>
      <c r="P2908" t="s">
        <v>20</v>
      </c>
      <c r="Q2908">
        <v>0</v>
      </c>
      <c r="R2908" s="48">
        <v>1.166666666666849E-2</v>
      </c>
      <c r="S2908">
        <v>0</v>
      </c>
    </row>
    <row r="2909" spans="1:19" x14ac:dyDescent="0.25">
      <c r="A2909" t="s">
        <v>5959</v>
      </c>
      <c r="B2909" t="s">
        <v>5960</v>
      </c>
      <c r="C2909">
        <v>6086</v>
      </c>
      <c r="D2909" t="s">
        <v>96</v>
      </c>
      <c r="E2909" t="s">
        <v>16</v>
      </c>
      <c r="F2909" t="s">
        <v>23</v>
      </c>
      <c r="G2909" t="s">
        <v>23</v>
      </c>
      <c r="H2909" t="s">
        <v>96</v>
      </c>
      <c r="I2909" t="s">
        <v>24</v>
      </c>
      <c r="J2909">
        <v>20869.2</v>
      </c>
      <c r="K2909">
        <v>0</v>
      </c>
      <c r="L2909" t="s">
        <v>134</v>
      </c>
      <c r="M2909" t="s">
        <v>5913</v>
      </c>
      <c r="O2909">
        <v>0</v>
      </c>
      <c r="P2909" t="s">
        <v>20</v>
      </c>
      <c r="Q2909">
        <v>0</v>
      </c>
      <c r="R2909" s="48">
        <v>1.6666666666666607E-2</v>
      </c>
      <c r="S2909">
        <v>0</v>
      </c>
    </row>
    <row r="2910" spans="1:19" x14ac:dyDescent="0.25">
      <c r="A2910" t="s">
        <v>5961</v>
      </c>
      <c r="B2910" t="s">
        <v>5962</v>
      </c>
      <c r="C2910">
        <v>6086</v>
      </c>
      <c r="D2910" t="s">
        <v>96</v>
      </c>
      <c r="E2910" t="s">
        <v>16</v>
      </c>
      <c r="F2910" t="s">
        <v>23</v>
      </c>
      <c r="G2910" t="s">
        <v>23</v>
      </c>
      <c r="H2910" t="s">
        <v>96</v>
      </c>
      <c r="I2910" t="s">
        <v>24</v>
      </c>
      <c r="J2910">
        <v>20869.2</v>
      </c>
      <c r="K2910">
        <v>0</v>
      </c>
      <c r="L2910" t="s">
        <v>134</v>
      </c>
      <c r="M2910" t="s">
        <v>5913</v>
      </c>
      <c r="O2910">
        <v>0</v>
      </c>
      <c r="P2910" t="s">
        <v>20</v>
      </c>
      <c r="Q2910">
        <v>0</v>
      </c>
      <c r="R2910" s="48">
        <v>1.6666666666666607E-2</v>
      </c>
      <c r="S2910">
        <v>0</v>
      </c>
    </row>
    <row r="2911" spans="1:19" x14ac:dyDescent="0.25">
      <c r="A2911" t="s">
        <v>5963</v>
      </c>
      <c r="B2911" t="s">
        <v>5964</v>
      </c>
      <c r="C2911">
        <v>6086</v>
      </c>
      <c r="D2911" t="s">
        <v>96</v>
      </c>
      <c r="E2911" t="s">
        <v>16</v>
      </c>
      <c r="F2911" t="s">
        <v>23</v>
      </c>
      <c r="G2911" t="s">
        <v>23</v>
      </c>
      <c r="H2911" t="s">
        <v>96</v>
      </c>
      <c r="I2911" t="s">
        <v>24</v>
      </c>
      <c r="J2911">
        <v>20869.2</v>
      </c>
      <c r="K2911">
        <v>0</v>
      </c>
      <c r="L2911" t="s">
        <v>134</v>
      </c>
      <c r="M2911" t="s">
        <v>5913</v>
      </c>
      <c r="O2911">
        <v>0</v>
      </c>
      <c r="P2911" t="s">
        <v>20</v>
      </c>
      <c r="Q2911">
        <v>0</v>
      </c>
      <c r="R2911" s="48">
        <v>1.6666666666666607E-2</v>
      </c>
      <c r="S2911">
        <v>0</v>
      </c>
    </row>
    <row r="2912" spans="1:19" x14ac:dyDescent="0.25">
      <c r="A2912" t="s">
        <v>5965</v>
      </c>
      <c r="B2912" t="s">
        <v>5966</v>
      </c>
      <c r="C2912">
        <v>6086</v>
      </c>
      <c r="D2912" t="s">
        <v>96</v>
      </c>
      <c r="E2912" t="s">
        <v>16</v>
      </c>
      <c r="F2912" t="s">
        <v>23</v>
      </c>
      <c r="G2912" t="s">
        <v>23</v>
      </c>
      <c r="H2912" t="s">
        <v>96</v>
      </c>
      <c r="I2912" t="s">
        <v>24</v>
      </c>
      <c r="J2912">
        <v>20869.2</v>
      </c>
      <c r="K2912">
        <v>0</v>
      </c>
      <c r="L2912" t="s">
        <v>134</v>
      </c>
      <c r="M2912" t="s">
        <v>5913</v>
      </c>
      <c r="O2912">
        <v>0</v>
      </c>
      <c r="P2912" t="s">
        <v>20</v>
      </c>
      <c r="Q2912">
        <v>0</v>
      </c>
      <c r="R2912" s="48">
        <v>1.6666666666666607E-2</v>
      </c>
      <c r="S2912">
        <v>0</v>
      </c>
    </row>
    <row r="2913" spans="1:19" x14ac:dyDescent="0.25">
      <c r="A2913" t="s">
        <v>5967</v>
      </c>
      <c r="B2913" t="s">
        <v>5968</v>
      </c>
      <c r="C2913">
        <v>6086</v>
      </c>
      <c r="D2913" t="s">
        <v>96</v>
      </c>
      <c r="E2913" t="s">
        <v>16</v>
      </c>
      <c r="F2913" t="s">
        <v>23</v>
      </c>
      <c r="G2913" t="s">
        <v>23</v>
      </c>
      <c r="H2913" t="s">
        <v>96</v>
      </c>
      <c r="I2913" t="s">
        <v>24</v>
      </c>
      <c r="J2913">
        <v>20869.2</v>
      </c>
      <c r="K2913">
        <v>0</v>
      </c>
      <c r="L2913" t="s">
        <v>134</v>
      </c>
      <c r="M2913" t="s">
        <v>5913</v>
      </c>
      <c r="O2913">
        <v>0</v>
      </c>
      <c r="P2913" t="s">
        <v>20</v>
      </c>
      <c r="Q2913">
        <v>0</v>
      </c>
      <c r="R2913" s="48">
        <v>1.6666666666666607E-2</v>
      </c>
      <c r="S2913">
        <v>0</v>
      </c>
    </row>
    <row r="2914" spans="1:19" x14ac:dyDescent="0.25">
      <c r="A2914" t="s">
        <v>5969</v>
      </c>
      <c r="B2914" t="s">
        <v>5970</v>
      </c>
      <c r="C2914">
        <v>6086</v>
      </c>
      <c r="D2914" t="s">
        <v>96</v>
      </c>
      <c r="E2914" t="s">
        <v>16</v>
      </c>
      <c r="F2914" t="s">
        <v>23</v>
      </c>
      <c r="G2914" t="s">
        <v>23</v>
      </c>
      <c r="H2914" t="s">
        <v>96</v>
      </c>
      <c r="I2914" t="s">
        <v>24</v>
      </c>
      <c r="J2914">
        <v>20869.2</v>
      </c>
      <c r="K2914">
        <v>0</v>
      </c>
      <c r="L2914" t="s">
        <v>134</v>
      </c>
      <c r="M2914" t="s">
        <v>5913</v>
      </c>
      <c r="O2914">
        <v>0</v>
      </c>
      <c r="P2914" t="s">
        <v>20</v>
      </c>
      <c r="Q2914">
        <v>0</v>
      </c>
      <c r="R2914" s="48">
        <v>1.1944444444442759E-2</v>
      </c>
      <c r="S2914">
        <v>0</v>
      </c>
    </row>
    <row r="2915" spans="1:19" x14ac:dyDescent="0.25">
      <c r="A2915" t="s">
        <v>5971</v>
      </c>
      <c r="B2915" t="s">
        <v>5972</v>
      </c>
      <c r="C2915">
        <v>6086</v>
      </c>
      <c r="D2915" t="s">
        <v>96</v>
      </c>
      <c r="E2915" t="s">
        <v>16</v>
      </c>
      <c r="F2915" t="s">
        <v>23</v>
      </c>
      <c r="G2915" t="s">
        <v>23</v>
      </c>
      <c r="H2915" t="s">
        <v>96</v>
      </c>
      <c r="I2915" t="s">
        <v>24</v>
      </c>
      <c r="J2915">
        <v>20869.2</v>
      </c>
      <c r="K2915">
        <v>0</v>
      </c>
      <c r="L2915" t="s">
        <v>134</v>
      </c>
      <c r="M2915" t="s">
        <v>5913</v>
      </c>
      <c r="O2915">
        <v>0</v>
      </c>
      <c r="P2915" t="s">
        <v>20</v>
      </c>
      <c r="Q2915">
        <v>0</v>
      </c>
      <c r="R2915" s="48">
        <v>1.6666666666666607E-2</v>
      </c>
      <c r="S2915">
        <v>0</v>
      </c>
    </row>
    <row r="2916" spans="1:19" x14ac:dyDescent="0.25">
      <c r="A2916" t="s">
        <v>5973</v>
      </c>
      <c r="B2916" t="s">
        <v>5974</v>
      </c>
      <c r="C2916">
        <v>6086</v>
      </c>
      <c r="D2916" t="s">
        <v>96</v>
      </c>
      <c r="E2916" t="s">
        <v>16</v>
      </c>
      <c r="F2916" t="s">
        <v>23</v>
      </c>
      <c r="G2916" t="s">
        <v>23</v>
      </c>
      <c r="H2916" t="s">
        <v>96</v>
      </c>
      <c r="I2916" t="s">
        <v>24</v>
      </c>
      <c r="J2916">
        <v>20869.2</v>
      </c>
      <c r="K2916">
        <v>0</v>
      </c>
      <c r="L2916" t="s">
        <v>134</v>
      </c>
      <c r="M2916" t="s">
        <v>5913</v>
      </c>
      <c r="O2916">
        <v>0</v>
      </c>
      <c r="P2916" t="s">
        <v>20</v>
      </c>
      <c r="Q2916">
        <v>0</v>
      </c>
      <c r="R2916" s="48">
        <v>1.6666666666666607E-2</v>
      </c>
      <c r="S2916">
        <v>0</v>
      </c>
    </row>
    <row r="2917" spans="1:19" x14ac:dyDescent="0.25">
      <c r="A2917" t="s">
        <v>5975</v>
      </c>
      <c r="B2917" t="s">
        <v>5976</v>
      </c>
      <c r="C2917">
        <v>6086</v>
      </c>
      <c r="D2917" t="s">
        <v>96</v>
      </c>
      <c r="E2917" t="s">
        <v>16</v>
      </c>
      <c r="F2917" t="s">
        <v>23</v>
      </c>
      <c r="G2917" t="s">
        <v>23</v>
      </c>
      <c r="H2917" t="s">
        <v>96</v>
      </c>
      <c r="I2917" t="s">
        <v>24</v>
      </c>
      <c r="J2917">
        <v>20869.2</v>
      </c>
      <c r="K2917">
        <v>0</v>
      </c>
      <c r="L2917" t="s">
        <v>134</v>
      </c>
      <c r="M2917" t="s">
        <v>5913</v>
      </c>
      <c r="O2917">
        <v>0</v>
      </c>
      <c r="P2917" t="s">
        <v>20</v>
      </c>
      <c r="Q2917">
        <v>0</v>
      </c>
      <c r="R2917" s="48">
        <v>1.6666666666666607E-2</v>
      </c>
      <c r="S2917">
        <v>0</v>
      </c>
    </row>
    <row r="2918" spans="1:19" x14ac:dyDescent="0.25">
      <c r="A2918" t="s">
        <v>5977</v>
      </c>
      <c r="B2918" t="s">
        <v>5978</v>
      </c>
      <c r="C2918">
        <v>6086</v>
      </c>
      <c r="D2918" t="s">
        <v>96</v>
      </c>
      <c r="E2918" t="s">
        <v>16</v>
      </c>
      <c r="F2918" t="s">
        <v>23</v>
      </c>
      <c r="G2918" t="s">
        <v>23</v>
      </c>
      <c r="H2918" t="s">
        <v>96</v>
      </c>
      <c r="I2918" t="s">
        <v>24</v>
      </c>
      <c r="J2918">
        <v>20869.2</v>
      </c>
      <c r="K2918">
        <v>0</v>
      </c>
      <c r="L2918" t="s">
        <v>134</v>
      </c>
      <c r="M2918" t="s">
        <v>5913</v>
      </c>
      <c r="O2918">
        <v>0</v>
      </c>
      <c r="P2918" t="s">
        <v>20</v>
      </c>
      <c r="Q2918">
        <v>0</v>
      </c>
      <c r="R2918" s="48">
        <v>1.6666666666666607E-2</v>
      </c>
      <c r="S2918">
        <v>0</v>
      </c>
    </row>
    <row r="2919" spans="1:19" x14ac:dyDescent="0.25">
      <c r="A2919" t="s">
        <v>5979</v>
      </c>
      <c r="B2919" t="s">
        <v>5980</v>
      </c>
      <c r="C2919">
        <v>6086</v>
      </c>
      <c r="D2919" t="s">
        <v>96</v>
      </c>
      <c r="E2919" t="s">
        <v>16</v>
      </c>
      <c r="F2919" t="s">
        <v>23</v>
      </c>
      <c r="G2919" t="s">
        <v>23</v>
      </c>
      <c r="H2919" t="s">
        <v>96</v>
      </c>
      <c r="I2919" t="s">
        <v>24</v>
      </c>
      <c r="J2919">
        <v>20869.2</v>
      </c>
      <c r="K2919">
        <v>0</v>
      </c>
      <c r="L2919" t="s">
        <v>134</v>
      </c>
      <c r="M2919" t="s">
        <v>5913</v>
      </c>
      <c r="O2919">
        <v>0</v>
      </c>
      <c r="P2919" t="s">
        <v>20</v>
      </c>
      <c r="Q2919">
        <v>0</v>
      </c>
      <c r="R2919" s="48">
        <v>1.6666666666666607E-2</v>
      </c>
      <c r="S2919">
        <v>0</v>
      </c>
    </row>
    <row r="2920" spans="1:19" x14ac:dyDescent="0.25">
      <c r="A2920" t="s">
        <v>5981</v>
      </c>
      <c r="B2920" t="s">
        <v>5982</v>
      </c>
      <c r="C2920">
        <v>6086</v>
      </c>
      <c r="D2920" t="s">
        <v>96</v>
      </c>
      <c r="E2920" t="s">
        <v>16</v>
      </c>
      <c r="F2920" t="s">
        <v>23</v>
      </c>
      <c r="G2920" t="s">
        <v>23</v>
      </c>
      <c r="H2920" t="s">
        <v>96</v>
      </c>
      <c r="I2920" t="s">
        <v>24</v>
      </c>
      <c r="J2920">
        <v>20869.2</v>
      </c>
      <c r="K2920">
        <v>0</v>
      </c>
      <c r="L2920" t="s">
        <v>134</v>
      </c>
      <c r="M2920" t="s">
        <v>5913</v>
      </c>
      <c r="O2920">
        <v>0</v>
      </c>
      <c r="P2920" t="s">
        <v>20</v>
      </c>
      <c r="Q2920">
        <v>0</v>
      </c>
      <c r="R2920" s="48">
        <v>1.166666666666849E-2</v>
      </c>
      <c r="S2920">
        <v>0</v>
      </c>
    </row>
    <row r="2921" spans="1:19" x14ac:dyDescent="0.25">
      <c r="A2921" t="s">
        <v>5983</v>
      </c>
      <c r="B2921" t="s">
        <v>5984</v>
      </c>
      <c r="C2921">
        <v>6086</v>
      </c>
      <c r="D2921" t="s">
        <v>96</v>
      </c>
      <c r="E2921" t="s">
        <v>16</v>
      </c>
      <c r="F2921" t="s">
        <v>23</v>
      </c>
      <c r="G2921" t="s">
        <v>23</v>
      </c>
      <c r="H2921" t="s">
        <v>96</v>
      </c>
      <c r="I2921" t="s">
        <v>24</v>
      </c>
      <c r="J2921">
        <v>20869.2</v>
      </c>
      <c r="K2921">
        <v>0</v>
      </c>
      <c r="L2921" t="s">
        <v>134</v>
      </c>
      <c r="M2921" t="s">
        <v>5913</v>
      </c>
      <c r="O2921">
        <v>0</v>
      </c>
      <c r="P2921" t="s">
        <v>20</v>
      </c>
      <c r="Q2921">
        <v>0</v>
      </c>
      <c r="R2921" s="48">
        <v>1.6666666666666607E-2</v>
      </c>
      <c r="S2921">
        <v>0</v>
      </c>
    </row>
    <row r="2922" spans="1:19" x14ac:dyDescent="0.25">
      <c r="A2922" t="s">
        <v>5985</v>
      </c>
      <c r="B2922" t="s">
        <v>5986</v>
      </c>
      <c r="C2922">
        <v>6086</v>
      </c>
      <c r="D2922" t="s">
        <v>96</v>
      </c>
      <c r="E2922" t="s">
        <v>16</v>
      </c>
      <c r="F2922" t="s">
        <v>23</v>
      </c>
      <c r="G2922" t="s">
        <v>23</v>
      </c>
      <c r="H2922" t="s">
        <v>96</v>
      </c>
      <c r="I2922" t="s">
        <v>24</v>
      </c>
      <c r="J2922">
        <v>20869.2</v>
      </c>
      <c r="K2922">
        <v>0</v>
      </c>
      <c r="L2922" t="s">
        <v>134</v>
      </c>
      <c r="M2922" t="s">
        <v>5913</v>
      </c>
      <c r="O2922">
        <v>0</v>
      </c>
      <c r="P2922" t="s">
        <v>20</v>
      </c>
      <c r="Q2922">
        <v>0</v>
      </c>
      <c r="R2922" s="48">
        <v>1.6666666666666607E-2</v>
      </c>
      <c r="S2922">
        <v>0</v>
      </c>
    </row>
    <row r="2923" spans="1:19" x14ac:dyDescent="0.25">
      <c r="A2923" t="s">
        <v>5987</v>
      </c>
      <c r="B2923" t="s">
        <v>5988</v>
      </c>
      <c r="C2923">
        <v>6086</v>
      </c>
      <c r="D2923" t="s">
        <v>96</v>
      </c>
      <c r="E2923" t="s">
        <v>16</v>
      </c>
      <c r="F2923" t="s">
        <v>23</v>
      </c>
      <c r="G2923" t="s">
        <v>23</v>
      </c>
      <c r="H2923" t="s">
        <v>96</v>
      </c>
      <c r="I2923" t="s">
        <v>24</v>
      </c>
      <c r="J2923">
        <v>20869.2</v>
      </c>
      <c r="K2923">
        <v>0</v>
      </c>
      <c r="L2923" t="s">
        <v>134</v>
      </c>
      <c r="M2923" t="s">
        <v>5913</v>
      </c>
      <c r="O2923">
        <v>0</v>
      </c>
      <c r="P2923" t="s">
        <v>20</v>
      </c>
      <c r="Q2923">
        <v>0</v>
      </c>
      <c r="R2923" s="48">
        <v>1.6666666666666607E-2</v>
      </c>
      <c r="S2923">
        <v>0</v>
      </c>
    </row>
    <row r="2924" spans="1:19" x14ac:dyDescent="0.25">
      <c r="A2924" t="s">
        <v>5989</v>
      </c>
      <c r="B2924" t="s">
        <v>5990</v>
      </c>
      <c r="C2924">
        <v>6086</v>
      </c>
      <c r="D2924" t="s">
        <v>96</v>
      </c>
      <c r="E2924" t="s">
        <v>16</v>
      </c>
      <c r="F2924" t="s">
        <v>23</v>
      </c>
      <c r="G2924" t="s">
        <v>23</v>
      </c>
      <c r="H2924" t="s">
        <v>96</v>
      </c>
      <c r="I2924" t="s">
        <v>24</v>
      </c>
      <c r="J2924">
        <v>20869.2</v>
      </c>
      <c r="K2924">
        <v>0</v>
      </c>
      <c r="L2924" t="s">
        <v>134</v>
      </c>
      <c r="M2924" t="s">
        <v>5913</v>
      </c>
      <c r="O2924">
        <v>0</v>
      </c>
      <c r="P2924" t="s">
        <v>20</v>
      </c>
      <c r="Q2924">
        <v>0</v>
      </c>
      <c r="R2924" s="48">
        <v>1.6666666666666607E-2</v>
      </c>
      <c r="S2924">
        <v>0</v>
      </c>
    </row>
    <row r="2925" spans="1:19" x14ac:dyDescent="0.25">
      <c r="A2925" t="s">
        <v>5991</v>
      </c>
      <c r="B2925" t="s">
        <v>5992</v>
      </c>
      <c r="C2925">
        <v>6086</v>
      </c>
      <c r="D2925" t="s">
        <v>96</v>
      </c>
      <c r="E2925" t="s">
        <v>16</v>
      </c>
      <c r="F2925" t="s">
        <v>23</v>
      </c>
      <c r="G2925" t="s">
        <v>23</v>
      </c>
      <c r="H2925" t="s">
        <v>96</v>
      </c>
      <c r="I2925" t="s">
        <v>24</v>
      </c>
      <c r="J2925">
        <v>20869.2</v>
      </c>
      <c r="K2925">
        <v>0</v>
      </c>
      <c r="L2925" t="s">
        <v>134</v>
      </c>
      <c r="M2925" t="s">
        <v>5913</v>
      </c>
      <c r="O2925">
        <v>0</v>
      </c>
      <c r="P2925" t="s">
        <v>20</v>
      </c>
      <c r="Q2925">
        <v>0</v>
      </c>
      <c r="R2925" s="48">
        <v>1.4722222222222747E-2</v>
      </c>
      <c r="S2925">
        <v>0</v>
      </c>
    </row>
    <row r="2926" spans="1:19" x14ac:dyDescent="0.25">
      <c r="A2926" t="s">
        <v>5993</v>
      </c>
      <c r="B2926" t="s">
        <v>5994</v>
      </c>
      <c r="C2926">
        <v>6086</v>
      </c>
      <c r="D2926" t="s">
        <v>96</v>
      </c>
      <c r="E2926" t="s">
        <v>16</v>
      </c>
      <c r="F2926" t="s">
        <v>23</v>
      </c>
      <c r="G2926" t="s">
        <v>23</v>
      </c>
      <c r="H2926" t="s">
        <v>96</v>
      </c>
      <c r="I2926" t="s">
        <v>24</v>
      </c>
      <c r="J2926">
        <v>20869.2</v>
      </c>
      <c r="K2926">
        <v>0</v>
      </c>
      <c r="L2926" t="s">
        <v>134</v>
      </c>
      <c r="M2926" t="s">
        <v>5913</v>
      </c>
      <c r="O2926">
        <v>0</v>
      </c>
      <c r="P2926" t="s">
        <v>20</v>
      </c>
      <c r="Q2926">
        <v>0</v>
      </c>
      <c r="R2926" s="48">
        <v>1.6666666666666607E-2</v>
      </c>
      <c r="S2926">
        <v>0</v>
      </c>
    </row>
    <row r="2927" spans="1:19" x14ac:dyDescent="0.25">
      <c r="A2927" t="s">
        <v>5995</v>
      </c>
      <c r="B2927" t="s">
        <v>5996</v>
      </c>
      <c r="C2927">
        <v>6086</v>
      </c>
      <c r="D2927" t="s">
        <v>96</v>
      </c>
      <c r="E2927" t="s">
        <v>16</v>
      </c>
      <c r="F2927" t="s">
        <v>23</v>
      </c>
      <c r="G2927" t="s">
        <v>23</v>
      </c>
      <c r="H2927" t="s">
        <v>96</v>
      </c>
      <c r="I2927" t="s">
        <v>24</v>
      </c>
      <c r="J2927">
        <v>20869.2</v>
      </c>
      <c r="K2927">
        <v>0</v>
      </c>
      <c r="L2927" t="s">
        <v>134</v>
      </c>
      <c r="M2927" t="s">
        <v>5913</v>
      </c>
      <c r="O2927">
        <v>0</v>
      </c>
      <c r="P2927" t="s">
        <v>20</v>
      </c>
      <c r="Q2927">
        <v>0</v>
      </c>
      <c r="R2927" s="48">
        <v>1.6666666666666607E-2</v>
      </c>
      <c r="S2927">
        <v>0</v>
      </c>
    </row>
    <row r="2928" spans="1:19" x14ac:dyDescent="0.25">
      <c r="A2928" t="s">
        <v>5997</v>
      </c>
      <c r="B2928" t="s">
        <v>5998</v>
      </c>
      <c r="C2928">
        <v>6086</v>
      </c>
      <c r="D2928" t="s">
        <v>96</v>
      </c>
      <c r="E2928" t="s">
        <v>16</v>
      </c>
      <c r="F2928" t="s">
        <v>23</v>
      </c>
      <c r="G2928" t="s">
        <v>23</v>
      </c>
      <c r="H2928" t="s">
        <v>96</v>
      </c>
      <c r="I2928" t="s">
        <v>24</v>
      </c>
      <c r="J2928">
        <v>20869.2</v>
      </c>
      <c r="K2928">
        <v>0</v>
      </c>
      <c r="L2928" t="s">
        <v>134</v>
      </c>
      <c r="M2928" t="s">
        <v>5913</v>
      </c>
      <c r="O2928">
        <v>0</v>
      </c>
      <c r="P2928" t="s">
        <v>20</v>
      </c>
      <c r="Q2928">
        <v>0</v>
      </c>
      <c r="R2928" s="48">
        <v>1.6666666666666607E-2</v>
      </c>
      <c r="S2928">
        <v>0</v>
      </c>
    </row>
    <row r="2929" spans="1:19" x14ac:dyDescent="0.25">
      <c r="A2929" t="s">
        <v>5999</v>
      </c>
      <c r="B2929" t="s">
        <v>6000</v>
      </c>
      <c r="C2929">
        <v>6086</v>
      </c>
      <c r="D2929" t="s">
        <v>96</v>
      </c>
      <c r="E2929" t="s">
        <v>16</v>
      </c>
      <c r="F2929" t="s">
        <v>23</v>
      </c>
      <c r="G2929" t="s">
        <v>23</v>
      </c>
      <c r="H2929" t="s">
        <v>96</v>
      </c>
      <c r="I2929" t="s">
        <v>24</v>
      </c>
      <c r="J2929">
        <v>20869.2</v>
      </c>
      <c r="K2929">
        <v>0</v>
      </c>
      <c r="L2929" t="s">
        <v>134</v>
      </c>
      <c r="M2929" t="s">
        <v>5913</v>
      </c>
      <c r="O2929">
        <v>0</v>
      </c>
      <c r="P2929" t="s">
        <v>20</v>
      </c>
      <c r="Q2929">
        <v>0</v>
      </c>
      <c r="R2929" s="48">
        <v>1.6666666666666607E-2</v>
      </c>
      <c r="S2929">
        <v>0</v>
      </c>
    </row>
    <row r="2930" spans="1:19" x14ac:dyDescent="0.25">
      <c r="A2930" t="s">
        <v>6001</v>
      </c>
      <c r="B2930" t="s">
        <v>6002</v>
      </c>
      <c r="C2930">
        <v>6086</v>
      </c>
      <c r="D2930" t="s">
        <v>96</v>
      </c>
      <c r="E2930" t="s">
        <v>16</v>
      </c>
      <c r="F2930" t="s">
        <v>23</v>
      </c>
      <c r="G2930" t="s">
        <v>23</v>
      </c>
      <c r="H2930" t="s">
        <v>96</v>
      </c>
      <c r="I2930" t="s">
        <v>24</v>
      </c>
      <c r="J2930">
        <v>20869.2</v>
      </c>
      <c r="K2930">
        <v>0</v>
      </c>
      <c r="L2930" t="s">
        <v>134</v>
      </c>
      <c r="M2930" t="s">
        <v>5913</v>
      </c>
      <c r="O2930">
        <v>0</v>
      </c>
      <c r="P2930" t="s">
        <v>20</v>
      </c>
      <c r="Q2930">
        <v>0</v>
      </c>
      <c r="R2930" s="48">
        <v>1.6666666666666607E-2</v>
      </c>
      <c r="S2930">
        <v>0</v>
      </c>
    </row>
    <row r="2931" spans="1:19" x14ac:dyDescent="0.25">
      <c r="A2931" t="s">
        <v>6003</v>
      </c>
      <c r="B2931" t="s">
        <v>6004</v>
      </c>
      <c r="C2931">
        <v>6086</v>
      </c>
      <c r="D2931" t="s">
        <v>96</v>
      </c>
      <c r="E2931" t="s">
        <v>16</v>
      </c>
      <c r="F2931" t="s">
        <v>23</v>
      </c>
      <c r="G2931" t="s">
        <v>23</v>
      </c>
      <c r="H2931" t="s">
        <v>96</v>
      </c>
      <c r="I2931" t="s">
        <v>24</v>
      </c>
      <c r="J2931">
        <v>20869.2</v>
      </c>
      <c r="K2931">
        <v>0</v>
      </c>
      <c r="L2931" t="s">
        <v>134</v>
      </c>
      <c r="M2931" t="s">
        <v>5913</v>
      </c>
      <c r="O2931">
        <v>0</v>
      </c>
      <c r="P2931" t="s">
        <v>20</v>
      </c>
      <c r="Q2931">
        <v>0</v>
      </c>
      <c r="R2931" s="48">
        <v>9.1666666666654351E-3</v>
      </c>
      <c r="S2931">
        <v>0</v>
      </c>
    </row>
    <row r="2932" spans="1:19" x14ac:dyDescent="0.25">
      <c r="A2932" t="s">
        <v>6005</v>
      </c>
      <c r="B2932" t="s">
        <v>6006</v>
      </c>
      <c r="C2932">
        <v>6086</v>
      </c>
      <c r="D2932" t="s">
        <v>96</v>
      </c>
      <c r="E2932" t="s">
        <v>16</v>
      </c>
      <c r="F2932" t="s">
        <v>23</v>
      </c>
      <c r="G2932" t="s">
        <v>23</v>
      </c>
      <c r="H2932" t="s">
        <v>96</v>
      </c>
      <c r="I2932" t="s">
        <v>24</v>
      </c>
      <c r="J2932">
        <v>20869.2</v>
      </c>
      <c r="K2932">
        <v>0</v>
      </c>
      <c r="L2932" t="s">
        <v>134</v>
      </c>
      <c r="M2932" t="s">
        <v>5913</v>
      </c>
      <c r="O2932">
        <v>0</v>
      </c>
      <c r="P2932" t="s">
        <v>20</v>
      </c>
      <c r="Q2932">
        <v>0</v>
      </c>
      <c r="R2932" s="48">
        <v>1.6666666666666607E-2</v>
      </c>
      <c r="S2932">
        <v>0</v>
      </c>
    </row>
    <row r="2933" spans="1:19" x14ac:dyDescent="0.25">
      <c r="A2933" t="s">
        <v>6007</v>
      </c>
      <c r="B2933" t="s">
        <v>6008</v>
      </c>
      <c r="C2933">
        <v>6086</v>
      </c>
      <c r="D2933" t="s">
        <v>96</v>
      </c>
      <c r="E2933" t="s">
        <v>16</v>
      </c>
      <c r="F2933" t="s">
        <v>23</v>
      </c>
      <c r="G2933" t="s">
        <v>23</v>
      </c>
      <c r="H2933" t="s">
        <v>96</v>
      </c>
      <c r="I2933" t="s">
        <v>31</v>
      </c>
      <c r="J2933">
        <v>20869.2</v>
      </c>
      <c r="K2933">
        <v>1</v>
      </c>
      <c r="L2933" t="s">
        <v>145</v>
      </c>
      <c r="M2933" t="s">
        <v>5913</v>
      </c>
      <c r="O2933">
        <v>924</v>
      </c>
      <c r="P2933" t="s">
        <v>20</v>
      </c>
      <c r="Q2933">
        <v>0</v>
      </c>
      <c r="R2933" s="48">
        <v>1.1944444444445423E-2</v>
      </c>
      <c r="S2933">
        <v>1</v>
      </c>
    </row>
    <row r="2934" spans="1:19" x14ac:dyDescent="0.25">
      <c r="A2934" t="s">
        <v>6009</v>
      </c>
      <c r="B2934" t="s">
        <v>6010</v>
      </c>
      <c r="C2934">
        <v>6086</v>
      </c>
      <c r="D2934" t="s">
        <v>96</v>
      </c>
      <c r="E2934" t="s">
        <v>16</v>
      </c>
      <c r="F2934" t="s">
        <v>23</v>
      </c>
      <c r="G2934" t="s">
        <v>23</v>
      </c>
      <c r="H2934" t="s">
        <v>96</v>
      </c>
      <c r="I2934" t="s">
        <v>31</v>
      </c>
      <c r="J2934">
        <v>20869.2</v>
      </c>
      <c r="K2934">
        <v>1</v>
      </c>
      <c r="L2934" t="s">
        <v>145</v>
      </c>
      <c r="M2934" t="s">
        <v>5913</v>
      </c>
      <c r="O2934">
        <v>1070</v>
      </c>
      <c r="P2934" t="s">
        <v>20</v>
      </c>
      <c r="Q2934">
        <v>0</v>
      </c>
      <c r="R2934" s="48">
        <v>1.6666666666669272E-3</v>
      </c>
      <c r="S2934">
        <v>1</v>
      </c>
    </row>
    <row r="2935" spans="1:19" x14ac:dyDescent="0.25">
      <c r="A2935" t="s">
        <v>6011</v>
      </c>
      <c r="B2935" t="s">
        <v>6012</v>
      </c>
      <c r="C2935">
        <v>6086</v>
      </c>
      <c r="D2935" t="s">
        <v>96</v>
      </c>
      <c r="E2935" t="s">
        <v>16</v>
      </c>
      <c r="F2935" t="s">
        <v>23</v>
      </c>
      <c r="G2935" t="s">
        <v>23</v>
      </c>
      <c r="H2935" t="s">
        <v>96</v>
      </c>
      <c r="I2935" t="s">
        <v>31</v>
      </c>
      <c r="J2935">
        <v>20869.3</v>
      </c>
      <c r="K2935">
        <v>1</v>
      </c>
      <c r="L2935" t="s">
        <v>145</v>
      </c>
      <c r="M2935" t="s">
        <v>5913</v>
      </c>
      <c r="O2935">
        <v>1127</v>
      </c>
      <c r="P2935" t="s">
        <v>20</v>
      </c>
      <c r="Q2935">
        <v>0</v>
      </c>
      <c r="R2935" s="48">
        <v>3.8888888888877204E-3</v>
      </c>
      <c r="S2935">
        <v>1</v>
      </c>
    </row>
    <row r="2936" spans="1:19" x14ac:dyDescent="0.25">
      <c r="A2936" t="s">
        <v>6013</v>
      </c>
      <c r="B2936" t="s">
        <v>6014</v>
      </c>
      <c r="C2936">
        <v>6086</v>
      </c>
      <c r="D2936" t="s">
        <v>96</v>
      </c>
      <c r="E2936" t="s">
        <v>16</v>
      </c>
      <c r="F2936" t="s">
        <v>26</v>
      </c>
      <c r="G2936" t="s">
        <v>27</v>
      </c>
      <c r="H2936" t="s">
        <v>96</v>
      </c>
      <c r="I2936" t="s">
        <v>19</v>
      </c>
      <c r="J2936">
        <v>20869.3</v>
      </c>
      <c r="K2936">
        <v>1</v>
      </c>
      <c r="L2936" t="s">
        <v>114</v>
      </c>
      <c r="M2936" t="s">
        <v>5913</v>
      </c>
      <c r="O2936">
        <v>1099</v>
      </c>
      <c r="P2936" t="s">
        <v>20</v>
      </c>
      <c r="Q2936">
        <v>4.2</v>
      </c>
      <c r="R2936" s="48">
        <v>1.4722222222222747E-2</v>
      </c>
      <c r="S2936">
        <v>0</v>
      </c>
    </row>
    <row r="2937" spans="1:19" x14ac:dyDescent="0.25">
      <c r="A2937" t="s">
        <v>6015</v>
      </c>
      <c r="B2937" t="s">
        <v>6016</v>
      </c>
      <c r="C2937">
        <v>6086</v>
      </c>
      <c r="D2937" t="s">
        <v>96</v>
      </c>
      <c r="E2937" t="s">
        <v>16</v>
      </c>
      <c r="F2937" t="s">
        <v>26</v>
      </c>
      <c r="G2937" t="s">
        <v>27</v>
      </c>
      <c r="H2937" t="s">
        <v>96</v>
      </c>
      <c r="I2937" t="s">
        <v>19</v>
      </c>
      <c r="J2937">
        <v>20869.3</v>
      </c>
      <c r="K2937">
        <v>1</v>
      </c>
      <c r="L2937" t="s">
        <v>114</v>
      </c>
      <c r="M2937" t="s">
        <v>5913</v>
      </c>
      <c r="O2937">
        <v>1152</v>
      </c>
      <c r="P2937" t="s">
        <v>20</v>
      </c>
      <c r="Q2937">
        <v>10.1</v>
      </c>
      <c r="R2937" s="48">
        <v>1.6666666666666607E-2</v>
      </c>
      <c r="S2937">
        <v>0</v>
      </c>
    </row>
    <row r="2938" spans="1:19" x14ac:dyDescent="0.25">
      <c r="A2938" t="s">
        <v>6017</v>
      </c>
      <c r="B2938" t="s">
        <v>6018</v>
      </c>
      <c r="C2938">
        <v>6086</v>
      </c>
      <c r="D2938" t="s">
        <v>96</v>
      </c>
      <c r="E2938" t="s">
        <v>16</v>
      </c>
      <c r="F2938" t="s">
        <v>26</v>
      </c>
      <c r="G2938" t="s">
        <v>27</v>
      </c>
      <c r="H2938" t="s">
        <v>96</v>
      </c>
      <c r="I2938" t="s">
        <v>19</v>
      </c>
      <c r="J2938">
        <v>20869.3</v>
      </c>
      <c r="K2938">
        <v>1</v>
      </c>
      <c r="L2938" t="s">
        <v>114</v>
      </c>
      <c r="M2938" t="s">
        <v>5913</v>
      </c>
      <c r="O2938">
        <v>1101</v>
      </c>
      <c r="P2938" t="s">
        <v>20</v>
      </c>
      <c r="Q2938">
        <v>6.9</v>
      </c>
      <c r="R2938" s="48">
        <v>1.6666666666666607E-2</v>
      </c>
      <c r="S2938">
        <v>0</v>
      </c>
    </row>
    <row r="2939" spans="1:19" x14ac:dyDescent="0.25">
      <c r="A2939" t="s">
        <v>6019</v>
      </c>
      <c r="B2939" t="s">
        <v>6020</v>
      </c>
      <c r="C2939">
        <v>6086</v>
      </c>
      <c r="D2939" t="s">
        <v>96</v>
      </c>
      <c r="E2939" t="s">
        <v>16</v>
      </c>
      <c r="F2939" t="s">
        <v>26</v>
      </c>
      <c r="G2939" t="s">
        <v>27</v>
      </c>
      <c r="H2939" t="s">
        <v>96</v>
      </c>
      <c r="I2939" t="s">
        <v>19</v>
      </c>
      <c r="J2939">
        <v>20869.3</v>
      </c>
      <c r="K2939">
        <v>1</v>
      </c>
      <c r="L2939" t="s">
        <v>114</v>
      </c>
      <c r="M2939" t="s">
        <v>5913</v>
      </c>
      <c r="O2939">
        <v>1125</v>
      </c>
      <c r="P2939" t="s">
        <v>20</v>
      </c>
      <c r="Q2939">
        <v>7.2</v>
      </c>
      <c r="R2939" s="48">
        <v>1.2499999999999289E-2</v>
      </c>
      <c r="S2939">
        <v>0</v>
      </c>
    </row>
    <row r="2940" spans="1:19" x14ac:dyDescent="0.25">
      <c r="A2940" t="s">
        <v>6021</v>
      </c>
      <c r="B2940" t="s">
        <v>6022</v>
      </c>
      <c r="C2940">
        <v>6086</v>
      </c>
      <c r="D2940" t="s">
        <v>96</v>
      </c>
      <c r="E2940" t="s">
        <v>16</v>
      </c>
      <c r="F2940" t="s">
        <v>26</v>
      </c>
      <c r="G2940" t="s">
        <v>27</v>
      </c>
      <c r="H2940" t="s">
        <v>96</v>
      </c>
      <c r="I2940" t="s">
        <v>19</v>
      </c>
      <c r="J2940">
        <v>20869.3</v>
      </c>
      <c r="K2940">
        <v>1</v>
      </c>
      <c r="L2940" t="s">
        <v>114</v>
      </c>
      <c r="M2940" t="s">
        <v>5913</v>
      </c>
      <c r="O2940">
        <v>1149</v>
      </c>
      <c r="P2940" t="s">
        <v>20</v>
      </c>
      <c r="Q2940">
        <v>2.9</v>
      </c>
      <c r="R2940" s="48">
        <v>1.6666666666666607E-2</v>
      </c>
      <c r="S2940">
        <v>0</v>
      </c>
    </row>
    <row r="2941" spans="1:19" x14ac:dyDescent="0.25">
      <c r="A2941" t="s">
        <v>6023</v>
      </c>
      <c r="B2941" t="s">
        <v>6024</v>
      </c>
      <c r="C2941">
        <v>6086</v>
      </c>
      <c r="D2941" t="s">
        <v>96</v>
      </c>
      <c r="E2941" t="s">
        <v>16</v>
      </c>
      <c r="F2941" t="s">
        <v>17</v>
      </c>
      <c r="G2941" t="s">
        <v>17</v>
      </c>
      <c r="H2941" t="s">
        <v>96</v>
      </c>
      <c r="I2941" t="s">
        <v>19</v>
      </c>
      <c r="J2941">
        <v>20869.3</v>
      </c>
      <c r="K2941">
        <v>1</v>
      </c>
      <c r="L2941" t="s">
        <v>101</v>
      </c>
      <c r="M2941" t="s">
        <v>5913</v>
      </c>
      <c r="O2941">
        <v>1144</v>
      </c>
      <c r="P2941" t="s">
        <v>20</v>
      </c>
      <c r="Q2941">
        <v>4.2</v>
      </c>
      <c r="R2941" s="48">
        <v>9.1666666666680996E-3</v>
      </c>
      <c r="S2941">
        <v>0</v>
      </c>
    </row>
    <row r="2942" spans="1:19" x14ac:dyDescent="0.25">
      <c r="A2942" t="s">
        <v>6025</v>
      </c>
      <c r="B2942" t="s">
        <v>6026</v>
      </c>
      <c r="C2942">
        <v>6086</v>
      </c>
      <c r="D2942" t="s">
        <v>96</v>
      </c>
      <c r="E2942" t="s">
        <v>16</v>
      </c>
      <c r="F2942" t="s">
        <v>17</v>
      </c>
      <c r="G2942" t="s">
        <v>17</v>
      </c>
      <c r="H2942" t="s">
        <v>96</v>
      </c>
      <c r="I2942" t="s">
        <v>19</v>
      </c>
      <c r="J2942">
        <v>20869.400000000001</v>
      </c>
      <c r="K2942">
        <v>1</v>
      </c>
      <c r="L2942" t="s">
        <v>101</v>
      </c>
      <c r="M2942" t="s">
        <v>5913</v>
      </c>
      <c r="O2942">
        <v>1142</v>
      </c>
      <c r="P2942" t="s">
        <v>20</v>
      </c>
      <c r="Q2942">
        <v>4.5999999999999996</v>
      </c>
      <c r="R2942" s="48">
        <v>1.6666666666666607E-2</v>
      </c>
      <c r="S2942">
        <v>0</v>
      </c>
    </row>
    <row r="2943" spans="1:19" x14ac:dyDescent="0.25">
      <c r="A2943" t="s">
        <v>6027</v>
      </c>
      <c r="B2943" t="s">
        <v>6028</v>
      </c>
      <c r="C2943">
        <v>6086</v>
      </c>
      <c r="D2943" t="s">
        <v>96</v>
      </c>
      <c r="E2943" t="s">
        <v>16</v>
      </c>
      <c r="F2943" t="s">
        <v>17</v>
      </c>
      <c r="G2943" t="s">
        <v>17</v>
      </c>
      <c r="H2943" t="s">
        <v>96</v>
      </c>
      <c r="I2943" t="s">
        <v>19</v>
      </c>
      <c r="J2943">
        <v>20869.400000000001</v>
      </c>
      <c r="K2943">
        <v>1</v>
      </c>
      <c r="L2943" t="s">
        <v>101</v>
      </c>
      <c r="M2943" t="s">
        <v>5913</v>
      </c>
      <c r="O2943">
        <v>1129</v>
      </c>
      <c r="P2943" t="s">
        <v>20</v>
      </c>
      <c r="Q2943">
        <v>4.4000000000000004</v>
      </c>
      <c r="R2943" s="48">
        <v>1.6666666666666607E-2</v>
      </c>
      <c r="S2943">
        <v>0</v>
      </c>
    </row>
    <row r="2944" spans="1:19" x14ac:dyDescent="0.25">
      <c r="A2944" t="s">
        <v>6029</v>
      </c>
      <c r="B2944" t="s">
        <v>6030</v>
      </c>
      <c r="C2944">
        <v>6086</v>
      </c>
      <c r="D2944" t="s">
        <v>96</v>
      </c>
      <c r="E2944" t="s">
        <v>16</v>
      </c>
      <c r="F2944" t="s">
        <v>21</v>
      </c>
      <c r="G2944" t="s">
        <v>21</v>
      </c>
      <c r="H2944" t="s">
        <v>96</v>
      </c>
      <c r="I2944" t="s">
        <v>22</v>
      </c>
      <c r="J2944">
        <v>20869.400000000001</v>
      </c>
      <c r="K2944">
        <v>1</v>
      </c>
      <c r="L2944" t="s">
        <v>97</v>
      </c>
      <c r="M2944" t="s">
        <v>5913</v>
      </c>
      <c r="O2944">
        <v>1118</v>
      </c>
      <c r="P2944" t="s">
        <v>20</v>
      </c>
      <c r="Q2944">
        <v>5.7</v>
      </c>
      <c r="R2944" s="48">
        <v>3.3333333333338544E-3</v>
      </c>
      <c r="S2944">
        <v>0</v>
      </c>
    </row>
    <row r="2945" spans="1:19" x14ac:dyDescent="0.25">
      <c r="A2945" t="s">
        <v>6031</v>
      </c>
      <c r="B2945" t="s">
        <v>6032</v>
      </c>
      <c r="C2945">
        <v>6086</v>
      </c>
      <c r="D2945" t="s">
        <v>96</v>
      </c>
      <c r="E2945" t="s">
        <v>16</v>
      </c>
      <c r="F2945" t="s">
        <v>21</v>
      </c>
      <c r="G2945" t="s">
        <v>21</v>
      </c>
      <c r="H2945" t="s">
        <v>96</v>
      </c>
      <c r="I2945" t="s">
        <v>22</v>
      </c>
      <c r="J2945">
        <v>20869.400000000001</v>
      </c>
      <c r="K2945">
        <v>1</v>
      </c>
      <c r="L2945" t="s">
        <v>97</v>
      </c>
      <c r="M2945" t="s">
        <v>5913</v>
      </c>
      <c r="O2945">
        <v>850</v>
      </c>
      <c r="P2945" t="s">
        <v>20</v>
      </c>
      <c r="Q2945">
        <v>0</v>
      </c>
      <c r="R2945" s="48">
        <v>1.6666666666666607E-2</v>
      </c>
      <c r="S2945">
        <v>1</v>
      </c>
    </row>
    <row r="2946" spans="1:19" x14ac:dyDescent="0.25">
      <c r="A2946" t="s">
        <v>6033</v>
      </c>
      <c r="B2946" t="s">
        <v>6034</v>
      </c>
      <c r="C2946">
        <v>6086</v>
      </c>
      <c r="D2946" t="s">
        <v>96</v>
      </c>
      <c r="E2946" t="s">
        <v>16</v>
      </c>
      <c r="F2946" t="s">
        <v>21</v>
      </c>
      <c r="G2946" t="s">
        <v>21</v>
      </c>
      <c r="H2946" t="s">
        <v>96</v>
      </c>
      <c r="I2946" t="s">
        <v>22</v>
      </c>
      <c r="J2946">
        <v>20869.400000000001</v>
      </c>
      <c r="K2946">
        <v>1</v>
      </c>
      <c r="L2946" t="s">
        <v>97</v>
      </c>
      <c r="M2946" t="s">
        <v>5913</v>
      </c>
      <c r="O2946">
        <v>847</v>
      </c>
      <c r="P2946" t="s">
        <v>20</v>
      </c>
      <c r="Q2946">
        <v>0</v>
      </c>
      <c r="R2946" s="48">
        <v>3.0555555555542568E-3</v>
      </c>
      <c r="S2946">
        <v>1</v>
      </c>
    </row>
    <row r="2947" spans="1:19" x14ac:dyDescent="0.25">
      <c r="A2947" t="s">
        <v>6035</v>
      </c>
      <c r="B2947" t="s">
        <v>6036</v>
      </c>
      <c r="C2947">
        <v>6086</v>
      </c>
      <c r="D2947" t="s">
        <v>96</v>
      </c>
      <c r="E2947" t="s">
        <v>16</v>
      </c>
      <c r="F2947" t="s">
        <v>23</v>
      </c>
      <c r="G2947" t="s">
        <v>23</v>
      </c>
      <c r="H2947" t="s">
        <v>96</v>
      </c>
      <c r="I2947" t="s">
        <v>24</v>
      </c>
      <c r="J2947">
        <v>20869.400000000001</v>
      </c>
      <c r="K2947">
        <v>1</v>
      </c>
      <c r="L2947" t="s">
        <v>131</v>
      </c>
      <c r="M2947" t="s">
        <v>5913</v>
      </c>
      <c r="O2947">
        <v>208</v>
      </c>
      <c r="P2947" t="s">
        <v>20</v>
      </c>
      <c r="Q2947">
        <v>1.4</v>
      </c>
      <c r="R2947" s="48">
        <v>7.7777777777781054E-3</v>
      </c>
      <c r="S2947">
        <v>0</v>
      </c>
    </row>
    <row r="2948" spans="1:19" x14ac:dyDescent="0.25">
      <c r="A2948" t="s">
        <v>6037</v>
      </c>
      <c r="B2948" t="s">
        <v>6038</v>
      </c>
      <c r="C2948">
        <v>6086</v>
      </c>
      <c r="D2948" t="s">
        <v>96</v>
      </c>
      <c r="E2948" t="s">
        <v>16</v>
      </c>
      <c r="F2948" t="s">
        <v>23</v>
      </c>
      <c r="G2948" t="s">
        <v>23</v>
      </c>
      <c r="H2948" t="s">
        <v>96</v>
      </c>
      <c r="I2948" t="s">
        <v>22</v>
      </c>
      <c r="J2948">
        <v>20869.45</v>
      </c>
      <c r="K2948">
        <v>1</v>
      </c>
      <c r="L2948" t="s">
        <v>5924</v>
      </c>
      <c r="M2948" t="s">
        <v>5913</v>
      </c>
      <c r="O2948">
        <v>848</v>
      </c>
      <c r="P2948" t="s">
        <v>20</v>
      </c>
      <c r="Q2948">
        <v>0</v>
      </c>
      <c r="R2948" s="48">
        <v>5.2777777777777146E-3</v>
      </c>
      <c r="S2948">
        <v>1</v>
      </c>
    </row>
    <row r="2949" spans="1:19" x14ac:dyDescent="0.25">
      <c r="A2949" t="s">
        <v>6039</v>
      </c>
      <c r="B2949" t="s">
        <v>6040</v>
      </c>
      <c r="C2949">
        <v>6086</v>
      </c>
      <c r="D2949" t="s">
        <v>96</v>
      </c>
      <c r="E2949" t="s">
        <v>16</v>
      </c>
      <c r="F2949" t="s">
        <v>26</v>
      </c>
      <c r="G2949" t="s">
        <v>27</v>
      </c>
      <c r="H2949" t="s">
        <v>96</v>
      </c>
      <c r="I2949" t="s">
        <v>19</v>
      </c>
      <c r="J2949">
        <v>20869.45</v>
      </c>
      <c r="K2949">
        <v>1</v>
      </c>
      <c r="L2949" t="s">
        <v>114</v>
      </c>
      <c r="M2949" t="s">
        <v>5913</v>
      </c>
      <c r="O2949">
        <v>1184</v>
      </c>
      <c r="P2949" t="s">
        <v>20</v>
      </c>
      <c r="Q2949">
        <v>5.2</v>
      </c>
      <c r="R2949" s="48">
        <v>5.2777777777777146E-3</v>
      </c>
      <c r="S2949">
        <v>0</v>
      </c>
    </row>
    <row r="2950" spans="1:19" x14ac:dyDescent="0.25">
      <c r="A2950" t="s">
        <v>6041</v>
      </c>
      <c r="B2950" t="s">
        <v>6042</v>
      </c>
      <c r="C2950">
        <v>6086</v>
      </c>
      <c r="D2950" t="s">
        <v>96</v>
      </c>
      <c r="E2950" t="s">
        <v>16</v>
      </c>
      <c r="F2950" t="s">
        <v>26</v>
      </c>
      <c r="G2950" t="s">
        <v>27</v>
      </c>
      <c r="H2950" t="s">
        <v>96</v>
      </c>
      <c r="I2950" t="s">
        <v>19</v>
      </c>
      <c r="J2950">
        <v>20869.45</v>
      </c>
      <c r="K2950">
        <v>1</v>
      </c>
      <c r="L2950" t="s">
        <v>114</v>
      </c>
      <c r="M2950" t="s">
        <v>5913</v>
      </c>
      <c r="O2950">
        <v>1186</v>
      </c>
      <c r="P2950" t="s">
        <v>20</v>
      </c>
      <c r="Q2950">
        <v>3.1</v>
      </c>
      <c r="R2950" s="48">
        <v>1.6666666666666607E-2</v>
      </c>
      <c r="S2950">
        <v>0</v>
      </c>
    </row>
    <row r="2951" spans="1:19" x14ac:dyDescent="0.25">
      <c r="A2951" t="s">
        <v>6043</v>
      </c>
      <c r="B2951" t="s">
        <v>6044</v>
      </c>
      <c r="C2951">
        <v>6086</v>
      </c>
      <c r="D2951" t="s">
        <v>96</v>
      </c>
      <c r="E2951" t="s">
        <v>16</v>
      </c>
      <c r="F2951" t="s">
        <v>17</v>
      </c>
      <c r="G2951" t="s">
        <v>17</v>
      </c>
      <c r="H2951" t="s">
        <v>96</v>
      </c>
      <c r="I2951" t="s">
        <v>19</v>
      </c>
      <c r="J2951">
        <v>20869.45</v>
      </c>
      <c r="K2951">
        <v>1</v>
      </c>
      <c r="L2951" t="s">
        <v>101</v>
      </c>
      <c r="M2951" t="s">
        <v>5913</v>
      </c>
      <c r="O2951">
        <v>1135</v>
      </c>
      <c r="P2951" t="s">
        <v>20</v>
      </c>
      <c r="Q2951">
        <v>4</v>
      </c>
      <c r="R2951" s="48">
        <v>5.0000000000007816E-3</v>
      </c>
      <c r="S2951">
        <v>0</v>
      </c>
    </row>
    <row r="2952" spans="1:19" x14ac:dyDescent="0.25">
      <c r="A2952" t="s">
        <v>6045</v>
      </c>
      <c r="B2952" t="s">
        <v>6046</v>
      </c>
      <c r="C2952">
        <v>6086</v>
      </c>
      <c r="D2952" t="s">
        <v>96</v>
      </c>
      <c r="E2952" t="s">
        <v>16</v>
      </c>
      <c r="F2952" t="s">
        <v>17</v>
      </c>
      <c r="G2952" t="s">
        <v>17</v>
      </c>
      <c r="H2952" t="s">
        <v>96</v>
      </c>
      <c r="I2952" t="s">
        <v>19</v>
      </c>
      <c r="J2952">
        <v>20869.45</v>
      </c>
      <c r="K2952">
        <v>1</v>
      </c>
      <c r="L2952" t="s">
        <v>101</v>
      </c>
      <c r="M2952" t="s">
        <v>5913</v>
      </c>
      <c r="O2952">
        <v>1112</v>
      </c>
      <c r="P2952" t="s">
        <v>20</v>
      </c>
      <c r="Q2952">
        <v>3.5</v>
      </c>
      <c r="R2952" s="48">
        <v>1.6666666666666607E-2</v>
      </c>
      <c r="S2952">
        <v>0</v>
      </c>
    </row>
    <row r="2953" spans="1:19" x14ac:dyDescent="0.25">
      <c r="A2953" t="s">
        <v>6047</v>
      </c>
      <c r="B2953" t="s">
        <v>6048</v>
      </c>
      <c r="C2953">
        <v>6086</v>
      </c>
      <c r="D2953" t="s">
        <v>96</v>
      </c>
      <c r="E2953" t="s">
        <v>16</v>
      </c>
      <c r="F2953" t="s">
        <v>17</v>
      </c>
      <c r="G2953" t="s">
        <v>17</v>
      </c>
      <c r="H2953" t="s">
        <v>96</v>
      </c>
      <c r="I2953" t="s">
        <v>19</v>
      </c>
      <c r="J2953">
        <v>20869.5</v>
      </c>
      <c r="K2953">
        <v>1</v>
      </c>
      <c r="L2953" t="s">
        <v>101</v>
      </c>
      <c r="M2953" t="s">
        <v>5913</v>
      </c>
      <c r="O2953">
        <v>1140</v>
      </c>
      <c r="P2953" t="s">
        <v>20</v>
      </c>
      <c r="Q2953">
        <v>4</v>
      </c>
      <c r="R2953" s="48">
        <v>1.6666666666666607E-2</v>
      </c>
      <c r="S2953">
        <v>0</v>
      </c>
    </row>
    <row r="2954" spans="1:19" x14ac:dyDescent="0.25">
      <c r="A2954" t="s">
        <v>2965</v>
      </c>
      <c r="B2954" t="s">
        <v>2966</v>
      </c>
      <c r="C2954">
        <v>6086</v>
      </c>
      <c r="D2954" t="s">
        <v>96</v>
      </c>
      <c r="E2954" t="s">
        <v>16</v>
      </c>
      <c r="F2954" t="s">
        <v>17</v>
      </c>
      <c r="G2954" t="s">
        <v>17</v>
      </c>
      <c r="H2954" t="s">
        <v>96</v>
      </c>
      <c r="I2954" t="s">
        <v>19</v>
      </c>
      <c r="J2954">
        <v>20869.5</v>
      </c>
      <c r="K2954">
        <v>1</v>
      </c>
      <c r="L2954" t="s">
        <v>101</v>
      </c>
      <c r="M2954" t="s">
        <v>5913</v>
      </c>
      <c r="O2954">
        <v>1144</v>
      </c>
      <c r="P2954" t="s">
        <v>20</v>
      </c>
      <c r="Q2954">
        <v>2.8</v>
      </c>
      <c r="R2954" s="48">
        <v>6.6666666666650443E-3</v>
      </c>
      <c r="S2954">
        <v>0</v>
      </c>
    </row>
    <row r="2955" spans="1:19" x14ac:dyDescent="0.25">
      <c r="A2955" t="s">
        <v>6049</v>
      </c>
      <c r="B2955" t="s">
        <v>6050</v>
      </c>
      <c r="C2955">
        <v>6086</v>
      </c>
      <c r="D2955" t="s">
        <v>96</v>
      </c>
      <c r="E2955" t="s">
        <v>16</v>
      </c>
      <c r="F2955" t="s">
        <v>21</v>
      </c>
      <c r="G2955" t="s">
        <v>21</v>
      </c>
      <c r="H2955" t="s">
        <v>96</v>
      </c>
      <c r="I2955" t="s">
        <v>22</v>
      </c>
      <c r="J2955">
        <v>20869.5</v>
      </c>
      <c r="K2955">
        <v>1</v>
      </c>
      <c r="L2955" t="s">
        <v>97</v>
      </c>
      <c r="M2955" t="s">
        <v>5913</v>
      </c>
      <c r="O2955">
        <v>1167</v>
      </c>
      <c r="P2955" t="s">
        <v>20</v>
      </c>
      <c r="Q2955">
        <v>0</v>
      </c>
      <c r="R2955" s="48">
        <v>9.7222222222246302E-3</v>
      </c>
      <c r="S2955">
        <v>1</v>
      </c>
    </row>
    <row r="2956" spans="1:19" x14ac:dyDescent="0.25">
      <c r="A2956" t="s">
        <v>6051</v>
      </c>
      <c r="B2956" t="s">
        <v>6052</v>
      </c>
      <c r="C2956">
        <v>6086</v>
      </c>
      <c r="D2956" t="s">
        <v>96</v>
      </c>
      <c r="E2956" t="s">
        <v>16</v>
      </c>
      <c r="F2956" t="s">
        <v>21</v>
      </c>
      <c r="G2956" t="s">
        <v>21</v>
      </c>
      <c r="H2956" t="s">
        <v>96</v>
      </c>
      <c r="I2956" t="s">
        <v>22</v>
      </c>
      <c r="J2956">
        <v>20869.5</v>
      </c>
      <c r="K2956">
        <v>1</v>
      </c>
      <c r="L2956" t="s">
        <v>97</v>
      </c>
      <c r="M2956" t="s">
        <v>5913</v>
      </c>
      <c r="O2956">
        <v>1172</v>
      </c>
      <c r="P2956" t="s">
        <v>20</v>
      </c>
      <c r="Q2956">
        <v>0</v>
      </c>
      <c r="R2956" s="48">
        <v>1.5277777777776613E-2</v>
      </c>
      <c r="S2956">
        <v>1</v>
      </c>
    </row>
    <row r="2957" spans="1:19" x14ac:dyDescent="0.25">
      <c r="A2957" t="s">
        <v>6053</v>
      </c>
      <c r="B2957" t="s">
        <v>6054</v>
      </c>
      <c r="C2957">
        <v>6086</v>
      </c>
      <c r="D2957" t="s">
        <v>96</v>
      </c>
      <c r="E2957" t="s">
        <v>16</v>
      </c>
      <c r="F2957" t="s">
        <v>21</v>
      </c>
      <c r="G2957" t="s">
        <v>21</v>
      </c>
      <c r="H2957" t="s">
        <v>96</v>
      </c>
      <c r="I2957" t="s">
        <v>22</v>
      </c>
      <c r="J2957">
        <v>20869.5</v>
      </c>
      <c r="K2957">
        <v>1</v>
      </c>
      <c r="L2957" t="s">
        <v>97</v>
      </c>
      <c r="M2957" t="s">
        <v>5913</v>
      </c>
      <c r="O2957">
        <v>849</v>
      </c>
      <c r="P2957" t="s">
        <v>20</v>
      </c>
      <c r="Q2957">
        <v>0</v>
      </c>
      <c r="R2957" s="48">
        <v>1.6666666666666607E-2</v>
      </c>
      <c r="S2957">
        <v>1</v>
      </c>
    </row>
    <row r="2958" spans="1:19" x14ac:dyDescent="0.25">
      <c r="A2958" t="s">
        <v>6055</v>
      </c>
      <c r="B2958" t="s">
        <v>6056</v>
      </c>
      <c r="C2958">
        <v>6086</v>
      </c>
      <c r="D2958" t="s">
        <v>96</v>
      </c>
      <c r="E2958" t="s">
        <v>16</v>
      </c>
      <c r="F2958" t="s">
        <v>23</v>
      </c>
      <c r="G2958" t="s">
        <v>23</v>
      </c>
      <c r="H2958" t="s">
        <v>96</v>
      </c>
      <c r="I2958" t="s">
        <v>24</v>
      </c>
      <c r="J2958">
        <v>20869.5</v>
      </c>
      <c r="K2958">
        <v>1</v>
      </c>
      <c r="L2958" t="s">
        <v>131</v>
      </c>
      <c r="M2958" t="s">
        <v>5913</v>
      </c>
      <c r="O2958">
        <v>850</v>
      </c>
      <c r="P2958" t="s">
        <v>20</v>
      </c>
      <c r="Q2958">
        <v>0</v>
      </c>
      <c r="R2958" s="48">
        <v>1.6666666666666607E-2</v>
      </c>
      <c r="S2958">
        <v>1</v>
      </c>
    </row>
    <row r="2959" spans="1:19" x14ac:dyDescent="0.25">
      <c r="A2959" t="s">
        <v>6057</v>
      </c>
      <c r="B2959" t="s">
        <v>6058</v>
      </c>
      <c r="C2959">
        <v>6086</v>
      </c>
      <c r="D2959" t="s">
        <v>96</v>
      </c>
      <c r="E2959" t="s">
        <v>16</v>
      </c>
      <c r="F2959" t="s">
        <v>23</v>
      </c>
      <c r="G2959" t="s">
        <v>23</v>
      </c>
      <c r="H2959" t="s">
        <v>96</v>
      </c>
      <c r="I2959" t="s">
        <v>24</v>
      </c>
      <c r="J2959">
        <v>20869.5</v>
      </c>
      <c r="K2959">
        <v>1</v>
      </c>
      <c r="L2959" t="s">
        <v>134</v>
      </c>
      <c r="M2959" t="s">
        <v>5913</v>
      </c>
      <c r="O2959">
        <v>851</v>
      </c>
      <c r="P2959" t="s">
        <v>20</v>
      </c>
      <c r="Q2959">
        <v>0</v>
      </c>
      <c r="R2959" s="48">
        <v>3.0555555555569214E-3</v>
      </c>
      <c r="S2959">
        <v>1</v>
      </c>
    </row>
    <row r="2960" spans="1:19" x14ac:dyDescent="0.25">
      <c r="A2960" t="s">
        <v>6059</v>
      </c>
      <c r="B2960" t="s">
        <v>6060</v>
      </c>
      <c r="C2960">
        <v>6086</v>
      </c>
      <c r="D2960" t="s">
        <v>96</v>
      </c>
      <c r="E2960" t="s">
        <v>16</v>
      </c>
      <c r="F2960" t="s">
        <v>23</v>
      </c>
      <c r="G2960" t="s">
        <v>23</v>
      </c>
      <c r="H2960" t="s">
        <v>96</v>
      </c>
      <c r="I2960" t="s">
        <v>24</v>
      </c>
      <c r="J2960">
        <v>20869.5</v>
      </c>
      <c r="K2960">
        <v>0</v>
      </c>
      <c r="L2960" t="s">
        <v>134</v>
      </c>
      <c r="M2960" t="s">
        <v>5913</v>
      </c>
      <c r="O2960">
        <v>0</v>
      </c>
      <c r="P2960" t="s">
        <v>20</v>
      </c>
      <c r="Q2960">
        <v>0</v>
      </c>
      <c r="R2960" s="48">
        <v>1.6666666666666607E-2</v>
      </c>
      <c r="S2960">
        <v>0</v>
      </c>
    </row>
    <row r="2961" spans="1:19" x14ac:dyDescent="0.25">
      <c r="A2961" t="s">
        <v>6061</v>
      </c>
      <c r="B2961" t="s">
        <v>6062</v>
      </c>
      <c r="C2961">
        <v>6086</v>
      </c>
      <c r="D2961" t="s">
        <v>96</v>
      </c>
      <c r="E2961" t="s">
        <v>16</v>
      </c>
      <c r="F2961" t="s">
        <v>23</v>
      </c>
      <c r="G2961" t="s">
        <v>23</v>
      </c>
      <c r="H2961" t="s">
        <v>96</v>
      </c>
      <c r="I2961" t="s">
        <v>24</v>
      </c>
      <c r="J2961">
        <v>20869.5</v>
      </c>
      <c r="K2961">
        <v>0</v>
      </c>
      <c r="L2961" t="s">
        <v>134</v>
      </c>
      <c r="M2961" t="s">
        <v>5913</v>
      </c>
      <c r="O2961">
        <v>0</v>
      </c>
      <c r="P2961" t="s">
        <v>20</v>
      </c>
      <c r="Q2961">
        <v>0</v>
      </c>
      <c r="R2961" s="48">
        <v>1.6666666666642627E-3</v>
      </c>
      <c r="S2961">
        <v>0</v>
      </c>
    </row>
    <row r="2962" spans="1:19" x14ac:dyDescent="0.25">
      <c r="A2962" t="s">
        <v>6063</v>
      </c>
      <c r="B2962" t="s">
        <v>6064</v>
      </c>
      <c r="C2962">
        <v>6086</v>
      </c>
      <c r="D2962" t="s">
        <v>96</v>
      </c>
      <c r="E2962" t="s">
        <v>16</v>
      </c>
      <c r="F2962" t="s">
        <v>17</v>
      </c>
      <c r="G2962" t="s">
        <v>17</v>
      </c>
      <c r="H2962" t="s">
        <v>96</v>
      </c>
      <c r="I2962" t="s">
        <v>19</v>
      </c>
      <c r="J2962">
        <v>20869.5</v>
      </c>
      <c r="K2962">
        <v>1</v>
      </c>
      <c r="L2962" t="s">
        <v>101</v>
      </c>
      <c r="M2962" t="s">
        <v>5913</v>
      </c>
      <c r="O2962">
        <v>1146</v>
      </c>
      <c r="P2962" t="s">
        <v>20</v>
      </c>
      <c r="Q2962">
        <v>0</v>
      </c>
      <c r="R2962" s="48">
        <v>5.2777777777777146E-3</v>
      </c>
      <c r="S2962">
        <v>1</v>
      </c>
    </row>
    <row r="2963" spans="1:19" x14ac:dyDescent="0.25">
      <c r="A2963" t="s">
        <v>6066</v>
      </c>
      <c r="B2963" t="s">
        <v>6065</v>
      </c>
      <c r="C2963">
        <v>6086</v>
      </c>
      <c r="D2963" t="s">
        <v>96</v>
      </c>
      <c r="E2963" t="s">
        <v>16</v>
      </c>
      <c r="F2963" t="s">
        <v>21</v>
      </c>
      <c r="G2963" t="s">
        <v>21</v>
      </c>
      <c r="H2963" t="s">
        <v>96</v>
      </c>
      <c r="I2963" t="s">
        <v>22</v>
      </c>
      <c r="J2963">
        <v>20869.5</v>
      </c>
      <c r="K2963">
        <v>1</v>
      </c>
      <c r="L2963" t="s">
        <v>97</v>
      </c>
      <c r="M2963" t="s">
        <v>5913</v>
      </c>
      <c r="O2963">
        <v>1033</v>
      </c>
      <c r="P2963" t="s">
        <v>20</v>
      </c>
      <c r="Q2963">
        <v>0</v>
      </c>
      <c r="R2963" s="48">
        <v>2.7777777777959756E-4</v>
      </c>
      <c r="S2963">
        <v>1</v>
      </c>
    </row>
    <row r="2964" spans="1:19" x14ac:dyDescent="0.25">
      <c r="A2964" t="s">
        <v>6067</v>
      </c>
      <c r="B2964" t="s">
        <v>6068</v>
      </c>
      <c r="C2964">
        <v>6086</v>
      </c>
      <c r="D2964" t="s">
        <v>96</v>
      </c>
      <c r="E2964" t="s">
        <v>16</v>
      </c>
      <c r="F2964" t="s">
        <v>17</v>
      </c>
      <c r="G2964" t="s">
        <v>17</v>
      </c>
      <c r="H2964" t="s">
        <v>96</v>
      </c>
      <c r="I2964" t="s">
        <v>19</v>
      </c>
      <c r="J2964">
        <v>20869.5</v>
      </c>
      <c r="K2964">
        <v>1</v>
      </c>
      <c r="L2964" t="s">
        <v>101</v>
      </c>
      <c r="M2964" t="s">
        <v>5913</v>
      </c>
      <c r="O2964">
        <v>1142</v>
      </c>
      <c r="P2964" t="s">
        <v>20</v>
      </c>
      <c r="Q2964">
        <v>3.4</v>
      </c>
      <c r="R2964" s="48">
        <v>6.6666666666650443E-3</v>
      </c>
      <c r="S2964">
        <v>0</v>
      </c>
    </row>
    <row r="2965" spans="1:19" x14ac:dyDescent="0.25">
      <c r="A2965" t="s">
        <v>6069</v>
      </c>
      <c r="B2965" t="s">
        <v>6070</v>
      </c>
      <c r="C2965">
        <v>6086</v>
      </c>
      <c r="D2965" t="s">
        <v>96</v>
      </c>
      <c r="E2965" t="s">
        <v>16</v>
      </c>
      <c r="F2965" t="s">
        <v>21</v>
      </c>
      <c r="G2965" t="s">
        <v>21</v>
      </c>
      <c r="H2965" t="s">
        <v>96</v>
      </c>
      <c r="I2965" t="s">
        <v>22</v>
      </c>
      <c r="J2965">
        <v>20869.5</v>
      </c>
      <c r="K2965">
        <v>1</v>
      </c>
      <c r="L2965" t="s">
        <v>97</v>
      </c>
      <c r="M2965" t="s">
        <v>5913</v>
      </c>
      <c r="O2965">
        <v>1197</v>
      </c>
      <c r="P2965" t="s">
        <v>20</v>
      </c>
      <c r="Q2965">
        <v>4</v>
      </c>
      <c r="R2965" s="48">
        <v>4.7222222222238486E-3</v>
      </c>
      <c r="S2965">
        <v>0</v>
      </c>
    </row>
    <row r="2966" spans="1:19" x14ac:dyDescent="0.25">
      <c r="A2966" t="s">
        <v>6071</v>
      </c>
      <c r="B2966" t="s">
        <v>6072</v>
      </c>
      <c r="C2966">
        <v>6086</v>
      </c>
      <c r="D2966" t="s">
        <v>96</v>
      </c>
      <c r="E2966" t="s">
        <v>16</v>
      </c>
      <c r="F2966" t="s">
        <v>17</v>
      </c>
      <c r="G2966" t="s">
        <v>17</v>
      </c>
      <c r="H2966" t="s">
        <v>96</v>
      </c>
      <c r="I2966" t="s">
        <v>19</v>
      </c>
      <c r="J2966">
        <v>20869.5</v>
      </c>
      <c r="K2966">
        <v>1</v>
      </c>
      <c r="L2966" t="s">
        <v>101</v>
      </c>
      <c r="M2966" t="s">
        <v>5913</v>
      </c>
      <c r="O2966">
        <v>1146</v>
      </c>
      <c r="P2966" t="s">
        <v>20</v>
      </c>
      <c r="Q2966">
        <v>3.4</v>
      </c>
      <c r="R2966" s="48">
        <v>1.3888888888889284E-2</v>
      </c>
      <c r="S2966">
        <v>0</v>
      </c>
    </row>
    <row r="2967" spans="1:19" x14ac:dyDescent="0.25">
      <c r="A2967" t="s">
        <v>6073</v>
      </c>
      <c r="B2967" t="s">
        <v>6074</v>
      </c>
      <c r="C2967">
        <v>6086</v>
      </c>
      <c r="D2967" t="s">
        <v>96</v>
      </c>
      <c r="E2967" t="s">
        <v>16</v>
      </c>
      <c r="F2967" t="s">
        <v>17</v>
      </c>
      <c r="G2967" t="s">
        <v>17</v>
      </c>
      <c r="H2967" t="s">
        <v>96</v>
      </c>
      <c r="I2967" t="s">
        <v>19</v>
      </c>
      <c r="J2967">
        <v>20869.5</v>
      </c>
      <c r="K2967">
        <v>1</v>
      </c>
      <c r="L2967" t="s">
        <v>101</v>
      </c>
      <c r="M2967" t="s">
        <v>5913</v>
      </c>
      <c r="O2967">
        <v>1151</v>
      </c>
      <c r="P2967" t="s">
        <v>20</v>
      </c>
      <c r="Q2967">
        <v>3.6</v>
      </c>
      <c r="R2967" s="48">
        <v>1.6666666666666607E-2</v>
      </c>
      <c r="S2967">
        <v>0</v>
      </c>
    </row>
    <row r="2968" spans="1:19" x14ac:dyDescent="0.25">
      <c r="A2968" t="s">
        <v>6075</v>
      </c>
      <c r="B2968" t="s">
        <v>6076</v>
      </c>
      <c r="C2968">
        <v>6086</v>
      </c>
      <c r="D2968" t="s">
        <v>96</v>
      </c>
      <c r="E2968" t="s">
        <v>16</v>
      </c>
      <c r="F2968" t="s">
        <v>17</v>
      </c>
      <c r="G2968" t="s">
        <v>17</v>
      </c>
      <c r="H2968" t="s">
        <v>96</v>
      </c>
      <c r="I2968" t="s">
        <v>19</v>
      </c>
      <c r="J2968">
        <v>20869.5</v>
      </c>
      <c r="K2968">
        <v>1</v>
      </c>
      <c r="L2968" t="s">
        <v>101</v>
      </c>
      <c r="M2968" t="s">
        <v>5913</v>
      </c>
      <c r="O2968">
        <v>1115</v>
      </c>
      <c r="P2968" t="s">
        <v>20</v>
      </c>
      <c r="Q2968">
        <v>3</v>
      </c>
      <c r="R2968" s="48">
        <v>1.6666666666666607E-2</v>
      </c>
      <c r="S2968">
        <v>0</v>
      </c>
    </row>
    <row r="2969" spans="1:19" x14ac:dyDescent="0.25">
      <c r="A2969" t="s">
        <v>6077</v>
      </c>
      <c r="B2969" t="s">
        <v>6078</v>
      </c>
      <c r="C2969">
        <v>6086</v>
      </c>
      <c r="D2969" t="s">
        <v>96</v>
      </c>
      <c r="E2969" t="s">
        <v>16</v>
      </c>
      <c r="F2969" t="s">
        <v>17</v>
      </c>
      <c r="G2969" t="s">
        <v>17</v>
      </c>
      <c r="H2969" t="s">
        <v>96</v>
      </c>
      <c r="I2969" t="s">
        <v>19</v>
      </c>
      <c r="J2969">
        <v>20869.5</v>
      </c>
      <c r="K2969">
        <v>1</v>
      </c>
      <c r="L2969" t="s">
        <v>101</v>
      </c>
      <c r="M2969" t="s">
        <v>5913</v>
      </c>
      <c r="O2969">
        <v>1156</v>
      </c>
      <c r="P2969" t="s">
        <v>20</v>
      </c>
      <c r="Q2969">
        <v>3.6</v>
      </c>
      <c r="R2969" s="48">
        <v>1.5555555555553546E-2</v>
      </c>
      <c r="S2969">
        <v>0</v>
      </c>
    </row>
    <row r="2970" spans="1:19" x14ac:dyDescent="0.25">
      <c r="A2970" t="s">
        <v>6079</v>
      </c>
      <c r="B2970" t="s">
        <v>6080</v>
      </c>
      <c r="C2970">
        <v>6086</v>
      </c>
      <c r="D2970" t="s">
        <v>96</v>
      </c>
      <c r="E2970" t="s">
        <v>16</v>
      </c>
      <c r="F2970" t="s">
        <v>17</v>
      </c>
      <c r="G2970" t="s">
        <v>17</v>
      </c>
      <c r="H2970" t="s">
        <v>96</v>
      </c>
      <c r="I2970" t="s">
        <v>19</v>
      </c>
      <c r="J2970">
        <v>20869.5</v>
      </c>
      <c r="K2970">
        <v>1</v>
      </c>
      <c r="L2970" t="s">
        <v>101</v>
      </c>
      <c r="M2970" t="s">
        <v>5913</v>
      </c>
      <c r="O2970">
        <v>1146</v>
      </c>
      <c r="P2970" t="s">
        <v>20</v>
      </c>
      <c r="Q2970">
        <v>3.4</v>
      </c>
      <c r="R2970" s="48">
        <v>1.6666666666666607E-2</v>
      </c>
      <c r="S2970">
        <v>0</v>
      </c>
    </row>
    <row r="2971" spans="1:19" x14ac:dyDescent="0.25">
      <c r="A2971" t="s">
        <v>6081</v>
      </c>
      <c r="B2971" t="s">
        <v>6082</v>
      </c>
      <c r="C2971">
        <v>6086</v>
      </c>
      <c r="D2971" t="s">
        <v>96</v>
      </c>
      <c r="E2971" t="s">
        <v>16</v>
      </c>
      <c r="F2971" t="s">
        <v>17</v>
      </c>
      <c r="G2971" t="s">
        <v>17</v>
      </c>
      <c r="H2971" t="s">
        <v>96</v>
      </c>
      <c r="I2971" t="s">
        <v>19</v>
      </c>
      <c r="J2971">
        <v>20869.7</v>
      </c>
      <c r="K2971">
        <v>1</v>
      </c>
      <c r="L2971" t="s">
        <v>101</v>
      </c>
      <c r="M2971" t="s">
        <v>5913</v>
      </c>
      <c r="O2971">
        <v>1156</v>
      </c>
      <c r="P2971" t="s">
        <v>20</v>
      </c>
      <c r="Q2971">
        <v>3.6</v>
      </c>
      <c r="R2971" s="48">
        <v>1.6666666666666607E-2</v>
      </c>
      <c r="S2971">
        <v>0</v>
      </c>
    </row>
    <row r="2972" spans="1:19" x14ac:dyDescent="0.25">
      <c r="A2972" t="s">
        <v>6083</v>
      </c>
      <c r="B2972" t="s">
        <v>6084</v>
      </c>
      <c r="C2972">
        <v>6086</v>
      </c>
      <c r="D2972" t="s">
        <v>96</v>
      </c>
      <c r="E2972" t="s">
        <v>16</v>
      </c>
      <c r="F2972" t="s">
        <v>17</v>
      </c>
      <c r="G2972" t="s">
        <v>17</v>
      </c>
      <c r="H2972" t="s">
        <v>96</v>
      </c>
      <c r="I2972" t="s">
        <v>19</v>
      </c>
      <c r="J2972">
        <v>20869.7</v>
      </c>
      <c r="K2972">
        <v>1</v>
      </c>
      <c r="L2972" t="s">
        <v>101</v>
      </c>
      <c r="M2972" t="s">
        <v>5913</v>
      </c>
      <c r="O2972">
        <v>1148</v>
      </c>
      <c r="P2972" t="s">
        <v>20</v>
      </c>
      <c r="Q2972">
        <v>3.6</v>
      </c>
      <c r="R2972" s="48">
        <v>1.6666666666669272E-2</v>
      </c>
      <c r="S2972">
        <v>0</v>
      </c>
    </row>
    <row r="2973" spans="1:19" x14ac:dyDescent="0.25">
      <c r="A2973" t="s">
        <v>6085</v>
      </c>
      <c r="B2973" t="s">
        <v>6086</v>
      </c>
      <c r="C2973">
        <v>6086</v>
      </c>
      <c r="D2973" t="s">
        <v>96</v>
      </c>
      <c r="E2973" t="s">
        <v>16</v>
      </c>
      <c r="F2973" t="s">
        <v>17</v>
      </c>
      <c r="G2973" t="s">
        <v>17</v>
      </c>
      <c r="H2973" t="s">
        <v>96</v>
      </c>
      <c r="I2973" t="s">
        <v>19</v>
      </c>
      <c r="J2973">
        <v>20869.7</v>
      </c>
      <c r="K2973">
        <v>1</v>
      </c>
      <c r="L2973" t="s">
        <v>101</v>
      </c>
      <c r="M2973" t="s">
        <v>5913</v>
      </c>
      <c r="O2973">
        <v>1152</v>
      </c>
      <c r="P2973" t="s">
        <v>20</v>
      </c>
      <c r="Q2973">
        <v>3.4</v>
      </c>
      <c r="R2973" s="48">
        <v>1.6666666666666607E-2</v>
      </c>
      <c r="S2973">
        <v>0</v>
      </c>
    </row>
    <row r="2974" spans="1:19" x14ac:dyDescent="0.25">
      <c r="A2974" t="s">
        <v>6087</v>
      </c>
      <c r="B2974" t="s">
        <v>6088</v>
      </c>
      <c r="C2974">
        <v>6086</v>
      </c>
      <c r="D2974" t="s">
        <v>96</v>
      </c>
      <c r="E2974" t="s">
        <v>16</v>
      </c>
      <c r="F2974" t="s">
        <v>17</v>
      </c>
      <c r="G2974" t="s">
        <v>17</v>
      </c>
      <c r="H2974" t="s">
        <v>96</v>
      </c>
      <c r="I2974" t="s">
        <v>19</v>
      </c>
      <c r="J2974">
        <v>20869.7</v>
      </c>
      <c r="K2974">
        <v>1</v>
      </c>
      <c r="L2974" t="s">
        <v>101</v>
      </c>
      <c r="M2974" t="s">
        <v>5913</v>
      </c>
      <c r="O2974">
        <v>1159</v>
      </c>
      <c r="P2974" t="s">
        <v>20</v>
      </c>
      <c r="Q2974">
        <v>3.5</v>
      </c>
      <c r="R2974" s="48">
        <v>1.499999999999968E-2</v>
      </c>
      <c r="S2974">
        <v>0</v>
      </c>
    </row>
    <row r="2975" spans="1:19" x14ac:dyDescent="0.25">
      <c r="A2975" t="s">
        <v>6089</v>
      </c>
      <c r="B2975" t="s">
        <v>6090</v>
      </c>
      <c r="C2975">
        <v>6086</v>
      </c>
      <c r="D2975" t="s">
        <v>96</v>
      </c>
      <c r="E2975" t="s">
        <v>16</v>
      </c>
      <c r="F2975" t="s">
        <v>17</v>
      </c>
      <c r="G2975" t="s">
        <v>17</v>
      </c>
      <c r="H2975" t="s">
        <v>96</v>
      </c>
      <c r="I2975" t="s">
        <v>19</v>
      </c>
      <c r="J2975">
        <v>20869.7</v>
      </c>
      <c r="K2975">
        <v>1</v>
      </c>
      <c r="L2975" t="s">
        <v>101</v>
      </c>
      <c r="M2975" t="s">
        <v>5913</v>
      </c>
      <c r="O2975">
        <v>1152</v>
      </c>
      <c r="P2975" t="s">
        <v>20</v>
      </c>
      <c r="Q2975">
        <v>3.4</v>
      </c>
      <c r="R2975" s="48">
        <v>1.6666666666666607E-2</v>
      </c>
      <c r="S2975">
        <v>0</v>
      </c>
    </row>
    <row r="2976" spans="1:19" x14ac:dyDescent="0.25">
      <c r="A2976" t="s">
        <v>6091</v>
      </c>
      <c r="B2976" t="s">
        <v>6092</v>
      </c>
      <c r="C2976">
        <v>6086</v>
      </c>
      <c r="D2976" t="s">
        <v>96</v>
      </c>
      <c r="E2976" t="s">
        <v>16</v>
      </c>
      <c r="F2976" t="s">
        <v>17</v>
      </c>
      <c r="G2976" t="s">
        <v>17</v>
      </c>
      <c r="H2976" t="s">
        <v>96</v>
      </c>
      <c r="I2976" t="s">
        <v>19</v>
      </c>
      <c r="J2976">
        <v>20869.7</v>
      </c>
      <c r="K2976">
        <v>1</v>
      </c>
      <c r="L2976" t="s">
        <v>101</v>
      </c>
      <c r="M2976" t="s">
        <v>5913</v>
      </c>
      <c r="O2976">
        <v>1153</v>
      </c>
      <c r="P2976" t="s">
        <v>20</v>
      </c>
      <c r="Q2976">
        <v>3.5</v>
      </c>
      <c r="R2976" s="48">
        <v>1.6666666666666607E-2</v>
      </c>
      <c r="S2976">
        <v>0</v>
      </c>
    </row>
    <row r="2977" spans="1:19" x14ac:dyDescent="0.25">
      <c r="A2977" t="s">
        <v>6093</v>
      </c>
      <c r="B2977" t="s">
        <v>6094</v>
      </c>
      <c r="C2977">
        <v>6086</v>
      </c>
      <c r="D2977" t="s">
        <v>96</v>
      </c>
      <c r="E2977" t="s">
        <v>16</v>
      </c>
      <c r="F2977" t="s">
        <v>17</v>
      </c>
      <c r="G2977" t="s">
        <v>17</v>
      </c>
      <c r="H2977" t="s">
        <v>96</v>
      </c>
      <c r="I2977" t="s">
        <v>19</v>
      </c>
      <c r="J2977">
        <v>20869.8</v>
      </c>
      <c r="K2977">
        <v>1</v>
      </c>
      <c r="L2977" t="s">
        <v>101</v>
      </c>
      <c r="M2977" t="s">
        <v>5913</v>
      </c>
      <c r="O2977">
        <v>1150</v>
      </c>
      <c r="P2977" t="s">
        <v>20</v>
      </c>
      <c r="Q2977">
        <v>3.4</v>
      </c>
      <c r="R2977" s="48">
        <v>1.6666666666666607E-2</v>
      </c>
      <c r="S2977">
        <v>0</v>
      </c>
    </row>
    <row r="2978" spans="1:19" x14ac:dyDescent="0.25">
      <c r="A2978" t="s">
        <v>6095</v>
      </c>
      <c r="B2978" t="s">
        <v>6096</v>
      </c>
      <c r="C2978">
        <v>6086</v>
      </c>
      <c r="D2978" t="s">
        <v>96</v>
      </c>
      <c r="E2978" t="s">
        <v>16</v>
      </c>
      <c r="F2978" t="s">
        <v>17</v>
      </c>
      <c r="G2978" t="s">
        <v>17</v>
      </c>
      <c r="H2978" t="s">
        <v>96</v>
      </c>
      <c r="I2978" t="s">
        <v>19</v>
      </c>
      <c r="J2978">
        <v>20869.8</v>
      </c>
      <c r="K2978">
        <v>1</v>
      </c>
      <c r="L2978" t="s">
        <v>101</v>
      </c>
      <c r="M2978" t="s">
        <v>5913</v>
      </c>
      <c r="O2978">
        <v>1156</v>
      </c>
      <c r="P2978" t="s">
        <v>20</v>
      </c>
      <c r="Q2978">
        <v>3.5</v>
      </c>
      <c r="R2978" s="48">
        <v>1.6666666666666607E-2</v>
      </c>
      <c r="S2978">
        <v>0</v>
      </c>
    </row>
    <row r="2979" spans="1:19" x14ac:dyDescent="0.25">
      <c r="A2979" t="s">
        <v>6097</v>
      </c>
      <c r="B2979" t="s">
        <v>6098</v>
      </c>
      <c r="C2979">
        <v>6086</v>
      </c>
      <c r="D2979" t="s">
        <v>96</v>
      </c>
      <c r="E2979" t="s">
        <v>16</v>
      </c>
      <c r="F2979" t="s">
        <v>17</v>
      </c>
      <c r="G2979" t="s">
        <v>17</v>
      </c>
      <c r="H2979" t="s">
        <v>96</v>
      </c>
      <c r="I2979" t="s">
        <v>19</v>
      </c>
      <c r="J2979">
        <v>20869.8</v>
      </c>
      <c r="K2979">
        <v>1</v>
      </c>
      <c r="L2979" t="s">
        <v>101</v>
      </c>
      <c r="M2979" t="s">
        <v>5913</v>
      </c>
      <c r="O2979">
        <v>1156</v>
      </c>
      <c r="P2979" t="s">
        <v>20</v>
      </c>
      <c r="Q2979">
        <v>3.5</v>
      </c>
      <c r="R2979" s="48">
        <v>1.6666666666666607E-2</v>
      </c>
      <c r="S2979">
        <v>0</v>
      </c>
    </row>
    <row r="2980" spans="1:19" x14ac:dyDescent="0.25">
      <c r="A2980" t="s">
        <v>6099</v>
      </c>
      <c r="B2980" t="s">
        <v>6100</v>
      </c>
      <c r="C2980">
        <v>6086</v>
      </c>
      <c r="D2980" t="s">
        <v>96</v>
      </c>
      <c r="E2980" t="s">
        <v>16</v>
      </c>
      <c r="F2980" t="s">
        <v>17</v>
      </c>
      <c r="G2980" t="s">
        <v>17</v>
      </c>
      <c r="H2980" t="s">
        <v>96</v>
      </c>
      <c r="I2980" t="s">
        <v>19</v>
      </c>
      <c r="J2980">
        <v>20869.8</v>
      </c>
      <c r="K2980">
        <v>1</v>
      </c>
      <c r="L2980" t="s">
        <v>101</v>
      </c>
      <c r="M2980" t="s">
        <v>5913</v>
      </c>
      <c r="O2980">
        <v>1169</v>
      </c>
      <c r="P2980" t="s">
        <v>20</v>
      </c>
      <c r="Q2980">
        <v>0</v>
      </c>
      <c r="R2980" s="48">
        <v>1.6666666666666607E-2</v>
      </c>
      <c r="S2980">
        <v>1</v>
      </c>
    </row>
    <row r="2981" spans="1:19" x14ac:dyDescent="0.25">
      <c r="A2981" t="s">
        <v>6101</v>
      </c>
      <c r="B2981" t="s">
        <v>6102</v>
      </c>
      <c r="C2981">
        <v>6086</v>
      </c>
      <c r="D2981" t="s">
        <v>96</v>
      </c>
      <c r="E2981" t="s">
        <v>16</v>
      </c>
      <c r="F2981" t="s">
        <v>17</v>
      </c>
      <c r="G2981" t="s">
        <v>17</v>
      </c>
      <c r="H2981" t="s">
        <v>96</v>
      </c>
      <c r="I2981" t="s">
        <v>19</v>
      </c>
      <c r="J2981">
        <v>20869.8</v>
      </c>
      <c r="K2981">
        <v>1</v>
      </c>
      <c r="L2981" t="s">
        <v>101</v>
      </c>
      <c r="M2981" t="s">
        <v>5913</v>
      </c>
      <c r="O2981">
        <v>1134</v>
      </c>
      <c r="P2981" t="s">
        <v>20</v>
      </c>
      <c r="Q2981">
        <v>9.3000000000000007</v>
      </c>
      <c r="R2981" s="48">
        <v>1.6666666666666607E-2</v>
      </c>
      <c r="S2981">
        <v>0</v>
      </c>
    </row>
    <row r="2982" spans="1:19" x14ac:dyDescent="0.25">
      <c r="A2982" t="s">
        <v>6104</v>
      </c>
      <c r="B2982" t="s">
        <v>6105</v>
      </c>
      <c r="C2982">
        <v>6086</v>
      </c>
      <c r="D2982" t="s">
        <v>96</v>
      </c>
      <c r="E2982" t="s">
        <v>16</v>
      </c>
      <c r="F2982" t="s">
        <v>17</v>
      </c>
      <c r="G2982" t="s">
        <v>17</v>
      </c>
      <c r="H2982" t="s">
        <v>96</v>
      </c>
      <c r="I2982" t="s">
        <v>19</v>
      </c>
      <c r="J2982">
        <v>20869.8</v>
      </c>
      <c r="K2982">
        <v>1</v>
      </c>
      <c r="L2982" t="s">
        <v>101</v>
      </c>
      <c r="M2982" t="s">
        <v>5913</v>
      </c>
      <c r="O2982">
        <v>1156</v>
      </c>
      <c r="P2982" t="s">
        <v>20</v>
      </c>
      <c r="Q2982">
        <v>15</v>
      </c>
      <c r="R2982" s="48">
        <v>1.6666666666666607E-2</v>
      </c>
      <c r="S2982">
        <v>0</v>
      </c>
    </row>
    <row r="2983" spans="1:19" x14ac:dyDescent="0.25">
      <c r="A2983" t="s">
        <v>6106</v>
      </c>
      <c r="B2983" t="s">
        <v>6107</v>
      </c>
      <c r="C2983">
        <v>6086</v>
      </c>
      <c r="D2983" t="s">
        <v>96</v>
      </c>
      <c r="E2983" t="s">
        <v>16</v>
      </c>
      <c r="F2983" t="s">
        <v>17</v>
      </c>
      <c r="G2983" t="s">
        <v>17</v>
      </c>
      <c r="H2983" t="s">
        <v>96</v>
      </c>
      <c r="I2983" t="s">
        <v>19</v>
      </c>
      <c r="J2983">
        <v>20869.900000000001</v>
      </c>
      <c r="K2983">
        <v>1</v>
      </c>
      <c r="L2983" t="s">
        <v>101</v>
      </c>
      <c r="M2983" t="s">
        <v>5913</v>
      </c>
      <c r="O2983">
        <v>1179</v>
      </c>
      <c r="P2983" t="s">
        <v>20</v>
      </c>
      <c r="Q2983">
        <v>12.4</v>
      </c>
      <c r="R2983" s="48">
        <v>1.6666666666666607E-2</v>
      </c>
      <c r="S2983">
        <v>0</v>
      </c>
    </row>
    <row r="2984" spans="1:19" x14ac:dyDescent="0.25">
      <c r="A2984" t="s">
        <v>6108</v>
      </c>
      <c r="B2984" t="s">
        <v>6109</v>
      </c>
      <c r="C2984">
        <v>6086</v>
      </c>
      <c r="D2984" t="s">
        <v>96</v>
      </c>
      <c r="E2984" t="s">
        <v>16</v>
      </c>
      <c r="F2984" t="s">
        <v>17</v>
      </c>
      <c r="G2984" t="s">
        <v>17</v>
      </c>
      <c r="H2984" t="s">
        <v>96</v>
      </c>
      <c r="I2984" t="s">
        <v>19</v>
      </c>
      <c r="J2984">
        <v>20869.900000000001</v>
      </c>
      <c r="K2984">
        <v>1</v>
      </c>
      <c r="L2984" t="s">
        <v>101</v>
      </c>
      <c r="M2984" t="s">
        <v>5913</v>
      </c>
      <c r="O2984">
        <v>1127</v>
      </c>
      <c r="P2984" t="s">
        <v>20</v>
      </c>
      <c r="Q2984">
        <v>12</v>
      </c>
      <c r="R2984" s="48">
        <v>3.8888888888877204E-3</v>
      </c>
      <c r="S2984">
        <v>0</v>
      </c>
    </row>
    <row r="2985" spans="1:19" x14ac:dyDescent="0.25">
      <c r="A2985" t="s">
        <v>6110</v>
      </c>
      <c r="B2985" t="s">
        <v>6111</v>
      </c>
      <c r="C2985">
        <v>6086</v>
      </c>
      <c r="D2985" t="s">
        <v>96</v>
      </c>
      <c r="E2985" t="s">
        <v>16</v>
      </c>
      <c r="F2985" t="s">
        <v>17</v>
      </c>
      <c r="G2985" t="s">
        <v>17</v>
      </c>
      <c r="H2985" t="s">
        <v>96</v>
      </c>
      <c r="I2985" t="s">
        <v>19</v>
      </c>
      <c r="J2985">
        <v>20869.900000000001</v>
      </c>
      <c r="K2985">
        <v>1</v>
      </c>
      <c r="L2985" t="s">
        <v>101</v>
      </c>
      <c r="M2985" t="s">
        <v>5913</v>
      </c>
      <c r="O2985">
        <v>1149</v>
      </c>
      <c r="P2985" t="s">
        <v>20</v>
      </c>
      <c r="Q2985">
        <v>12.3</v>
      </c>
      <c r="R2985" s="48">
        <v>1.6388888888889674E-2</v>
      </c>
      <c r="S2985">
        <v>0</v>
      </c>
    </row>
    <row r="2986" spans="1:19" x14ac:dyDescent="0.25">
      <c r="A2986" t="s">
        <v>6112</v>
      </c>
      <c r="B2986" t="s">
        <v>3030</v>
      </c>
      <c r="C2986">
        <v>6086</v>
      </c>
      <c r="D2986" t="s">
        <v>96</v>
      </c>
      <c r="E2986" t="s">
        <v>16</v>
      </c>
      <c r="F2986" t="s">
        <v>26</v>
      </c>
      <c r="G2986" t="s">
        <v>27</v>
      </c>
      <c r="H2986" t="s">
        <v>96</v>
      </c>
      <c r="I2986" t="s">
        <v>19</v>
      </c>
      <c r="J2986">
        <v>20869.900000000001</v>
      </c>
      <c r="K2986">
        <v>1</v>
      </c>
      <c r="L2986" t="s">
        <v>114</v>
      </c>
      <c r="M2986" t="s">
        <v>5913</v>
      </c>
      <c r="O2986">
        <v>1231</v>
      </c>
      <c r="P2986" t="s">
        <v>20</v>
      </c>
      <c r="Q2986">
        <v>12.6</v>
      </c>
      <c r="R2986" s="48">
        <v>1.1111111111103966E-3</v>
      </c>
      <c r="S2986">
        <v>0</v>
      </c>
    </row>
    <row r="2987" spans="1:19" x14ac:dyDescent="0.25">
      <c r="A2987" t="s">
        <v>6113</v>
      </c>
      <c r="B2987" t="s">
        <v>6114</v>
      </c>
      <c r="C2987">
        <v>6086</v>
      </c>
      <c r="D2987" t="s">
        <v>96</v>
      </c>
      <c r="E2987" t="s">
        <v>16</v>
      </c>
      <c r="F2987" t="s">
        <v>26</v>
      </c>
      <c r="G2987" t="s">
        <v>27</v>
      </c>
      <c r="H2987" t="s">
        <v>96</v>
      </c>
      <c r="I2987" t="s">
        <v>19</v>
      </c>
      <c r="J2987">
        <v>20869.900000000001</v>
      </c>
      <c r="K2987">
        <v>1</v>
      </c>
      <c r="L2987" t="s">
        <v>114</v>
      </c>
      <c r="M2987" t="s">
        <v>5913</v>
      </c>
      <c r="O2987">
        <v>1181</v>
      </c>
      <c r="P2987" t="s">
        <v>20</v>
      </c>
      <c r="Q2987">
        <v>12.4</v>
      </c>
      <c r="R2987" s="48">
        <v>1.6111111111112741E-2</v>
      </c>
      <c r="S2987">
        <v>0</v>
      </c>
    </row>
    <row r="2988" spans="1:19" x14ac:dyDescent="0.25">
      <c r="A2988" t="s">
        <v>6115</v>
      </c>
      <c r="B2988" t="s">
        <v>6116</v>
      </c>
      <c r="C2988">
        <v>6086</v>
      </c>
      <c r="D2988" t="s">
        <v>96</v>
      </c>
      <c r="E2988" t="s">
        <v>16</v>
      </c>
      <c r="F2988" t="s">
        <v>26</v>
      </c>
      <c r="G2988" t="s">
        <v>27</v>
      </c>
      <c r="H2988" t="s">
        <v>96</v>
      </c>
      <c r="I2988" t="s">
        <v>19</v>
      </c>
      <c r="J2988">
        <v>20869.900000000001</v>
      </c>
      <c r="K2988">
        <v>1</v>
      </c>
      <c r="L2988" t="s">
        <v>114</v>
      </c>
      <c r="M2988" t="s">
        <v>5913</v>
      </c>
      <c r="O2988">
        <v>1199</v>
      </c>
      <c r="P2988" t="s">
        <v>20</v>
      </c>
      <c r="Q2988">
        <v>7.4</v>
      </c>
      <c r="R2988" s="48">
        <v>1.6666666666666607E-2</v>
      </c>
      <c r="S2988">
        <v>0</v>
      </c>
    </row>
    <row r="2989" spans="1:19" x14ac:dyDescent="0.25">
      <c r="A2989" t="s">
        <v>6117</v>
      </c>
      <c r="B2989" t="s">
        <v>6118</v>
      </c>
      <c r="C2989">
        <v>6086</v>
      </c>
      <c r="D2989" t="s">
        <v>96</v>
      </c>
      <c r="E2989" t="s">
        <v>16</v>
      </c>
      <c r="F2989" t="s">
        <v>26</v>
      </c>
      <c r="G2989" t="s">
        <v>27</v>
      </c>
      <c r="H2989" t="s">
        <v>96</v>
      </c>
      <c r="I2989" t="s">
        <v>19</v>
      </c>
      <c r="J2989">
        <v>20869.900000000001</v>
      </c>
      <c r="K2989">
        <v>1</v>
      </c>
      <c r="L2989" t="s">
        <v>114</v>
      </c>
      <c r="M2989" t="s">
        <v>5913</v>
      </c>
      <c r="O2989">
        <v>1026</v>
      </c>
      <c r="P2989" t="s">
        <v>20</v>
      </c>
      <c r="Q2989">
        <v>4.5</v>
      </c>
      <c r="R2989" s="48">
        <v>1.6666666666666607E-2</v>
      </c>
      <c r="S2989">
        <v>0</v>
      </c>
    </row>
    <row r="2990" spans="1:19" x14ac:dyDescent="0.25">
      <c r="A2990" t="s">
        <v>6119</v>
      </c>
      <c r="B2990" t="s">
        <v>6120</v>
      </c>
      <c r="C2990">
        <v>6086</v>
      </c>
      <c r="D2990" t="s">
        <v>96</v>
      </c>
      <c r="E2990" t="s">
        <v>16</v>
      </c>
      <c r="F2990" t="s">
        <v>26</v>
      </c>
      <c r="G2990" t="s">
        <v>27</v>
      </c>
      <c r="H2990" t="s">
        <v>96</v>
      </c>
      <c r="I2990" t="s">
        <v>19</v>
      </c>
      <c r="J2990">
        <v>20869.900000000001</v>
      </c>
      <c r="K2990">
        <v>1</v>
      </c>
      <c r="L2990" t="s">
        <v>114</v>
      </c>
      <c r="M2990" t="s">
        <v>5913</v>
      </c>
      <c r="O2990">
        <v>875</v>
      </c>
      <c r="P2990" t="s">
        <v>20</v>
      </c>
      <c r="Q2990">
        <v>2.6</v>
      </c>
      <c r="R2990" s="48">
        <v>1.1111111111109295E-2</v>
      </c>
      <c r="S2990">
        <v>0</v>
      </c>
    </row>
    <row r="2991" spans="1:19" x14ac:dyDescent="0.25">
      <c r="A2991" t="s">
        <v>6121</v>
      </c>
      <c r="B2991" t="s">
        <v>6122</v>
      </c>
      <c r="C2991">
        <v>6086</v>
      </c>
      <c r="D2991" t="s">
        <v>96</v>
      </c>
      <c r="E2991" t="s">
        <v>16</v>
      </c>
      <c r="F2991" t="s">
        <v>26</v>
      </c>
      <c r="G2991" t="s">
        <v>27</v>
      </c>
      <c r="H2991" t="s">
        <v>96</v>
      </c>
      <c r="I2991" t="s">
        <v>19</v>
      </c>
      <c r="J2991">
        <v>20870</v>
      </c>
      <c r="K2991">
        <v>1</v>
      </c>
      <c r="L2991" t="s">
        <v>114</v>
      </c>
      <c r="M2991" t="s">
        <v>5913</v>
      </c>
      <c r="O2991">
        <v>842</v>
      </c>
      <c r="P2991" t="s">
        <v>20</v>
      </c>
      <c r="Q2991">
        <v>1.9</v>
      </c>
      <c r="R2991" s="48">
        <v>1.6666666666666607E-2</v>
      </c>
      <c r="S2991">
        <v>0</v>
      </c>
    </row>
    <row r="2992" spans="1:19" x14ac:dyDescent="0.25">
      <c r="A2992" t="s">
        <v>6123</v>
      </c>
      <c r="B2992" t="s">
        <v>6124</v>
      </c>
      <c r="C2992">
        <v>6086</v>
      </c>
      <c r="D2992" t="s">
        <v>96</v>
      </c>
      <c r="E2992" t="s">
        <v>16</v>
      </c>
      <c r="F2992" t="s">
        <v>28</v>
      </c>
      <c r="G2992" t="s">
        <v>28</v>
      </c>
      <c r="H2992" t="s">
        <v>96</v>
      </c>
      <c r="I2992" t="s">
        <v>19</v>
      </c>
      <c r="J2992">
        <v>20870</v>
      </c>
      <c r="K2992">
        <v>1</v>
      </c>
      <c r="L2992" t="s">
        <v>121</v>
      </c>
      <c r="M2992" t="s">
        <v>5913</v>
      </c>
      <c r="O2992">
        <v>851</v>
      </c>
      <c r="P2992" t="s">
        <v>20</v>
      </c>
      <c r="Q2992">
        <v>0</v>
      </c>
      <c r="R2992" s="48">
        <v>1.6388888888889674E-2</v>
      </c>
      <c r="S2992">
        <v>1</v>
      </c>
    </row>
    <row r="2993" spans="1:19" x14ac:dyDescent="0.25">
      <c r="A2993" t="s">
        <v>6125</v>
      </c>
      <c r="B2993" t="s">
        <v>6126</v>
      </c>
      <c r="C2993">
        <v>6086</v>
      </c>
      <c r="D2993" t="s">
        <v>96</v>
      </c>
      <c r="E2993" t="s">
        <v>16</v>
      </c>
      <c r="F2993" t="s">
        <v>28</v>
      </c>
      <c r="G2993" t="s">
        <v>28</v>
      </c>
      <c r="H2993" t="s">
        <v>96</v>
      </c>
      <c r="I2993" t="s">
        <v>19</v>
      </c>
      <c r="J2993">
        <v>20870</v>
      </c>
      <c r="K2993">
        <v>1</v>
      </c>
      <c r="L2993" t="s">
        <v>121</v>
      </c>
      <c r="M2993" t="s">
        <v>5913</v>
      </c>
      <c r="O2993">
        <v>1125</v>
      </c>
      <c r="P2993" t="s">
        <v>20</v>
      </c>
      <c r="Q2993">
        <v>0</v>
      </c>
      <c r="R2993" s="48">
        <v>1.6666666666666607E-2</v>
      </c>
      <c r="S2993">
        <v>1</v>
      </c>
    </row>
    <row r="2994" spans="1:19" x14ac:dyDescent="0.25">
      <c r="A2994" t="s">
        <v>6127</v>
      </c>
      <c r="B2994" t="s">
        <v>6128</v>
      </c>
      <c r="C2994">
        <v>6086</v>
      </c>
      <c r="D2994" t="s">
        <v>96</v>
      </c>
      <c r="E2994" t="s">
        <v>16</v>
      </c>
      <c r="F2994" t="s">
        <v>28</v>
      </c>
      <c r="G2994" t="s">
        <v>28</v>
      </c>
      <c r="H2994" t="s">
        <v>96</v>
      </c>
      <c r="I2994" t="s">
        <v>19</v>
      </c>
      <c r="J2994">
        <v>20870</v>
      </c>
      <c r="K2994">
        <v>1</v>
      </c>
      <c r="L2994" t="s">
        <v>121</v>
      </c>
      <c r="M2994" t="s">
        <v>5913</v>
      </c>
      <c r="O2994">
        <v>1129</v>
      </c>
      <c r="P2994" t="s">
        <v>20</v>
      </c>
      <c r="Q2994">
        <v>0</v>
      </c>
      <c r="R2994" s="48">
        <v>1.6666666666666607E-2</v>
      </c>
      <c r="S2994">
        <v>1</v>
      </c>
    </row>
    <row r="2995" spans="1:19" x14ac:dyDescent="0.25">
      <c r="A2995" t="s">
        <v>6129</v>
      </c>
      <c r="B2995" t="s">
        <v>6130</v>
      </c>
      <c r="C2995">
        <v>6086</v>
      </c>
      <c r="D2995" t="s">
        <v>96</v>
      </c>
      <c r="E2995" t="s">
        <v>16</v>
      </c>
      <c r="F2995" t="s">
        <v>28</v>
      </c>
      <c r="G2995" t="s">
        <v>28</v>
      </c>
      <c r="H2995" t="s">
        <v>96</v>
      </c>
      <c r="I2995" t="s">
        <v>19</v>
      </c>
      <c r="J2995">
        <v>20870</v>
      </c>
      <c r="K2995">
        <v>1</v>
      </c>
      <c r="L2995" t="s">
        <v>121</v>
      </c>
      <c r="M2995" t="s">
        <v>5913</v>
      </c>
      <c r="O2995">
        <v>1124</v>
      </c>
      <c r="P2995" t="s">
        <v>20</v>
      </c>
      <c r="Q2995">
        <v>0</v>
      </c>
      <c r="R2995" s="48">
        <v>9.7222222222219656E-3</v>
      </c>
      <c r="S2995">
        <v>1</v>
      </c>
    </row>
    <row r="2996" spans="1:19" x14ac:dyDescent="0.25">
      <c r="A2996" t="s">
        <v>6131</v>
      </c>
      <c r="B2996" t="s">
        <v>6132</v>
      </c>
      <c r="C2996">
        <v>6086</v>
      </c>
      <c r="D2996" t="s">
        <v>96</v>
      </c>
      <c r="E2996" t="s">
        <v>16</v>
      </c>
      <c r="F2996" t="s">
        <v>28</v>
      </c>
      <c r="G2996" t="s">
        <v>28</v>
      </c>
      <c r="H2996" t="s">
        <v>96</v>
      </c>
      <c r="I2996" t="s">
        <v>19</v>
      </c>
      <c r="J2996">
        <v>20870</v>
      </c>
      <c r="K2996">
        <v>1</v>
      </c>
      <c r="L2996" t="s">
        <v>121</v>
      </c>
      <c r="M2996" t="s">
        <v>5913</v>
      </c>
      <c r="O2996">
        <v>1097</v>
      </c>
      <c r="P2996" t="s">
        <v>20</v>
      </c>
      <c r="Q2996">
        <v>0</v>
      </c>
      <c r="R2996" s="48">
        <v>1.6666666666666607E-2</v>
      </c>
      <c r="S2996">
        <v>1</v>
      </c>
    </row>
    <row r="2997" spans="1:19" x14ac:dyDescent="0.25">
      <c r="A2997" t="s">
        <v>6133</v>
      </c>
      <c r="B2997" t="s">
        <v>6134</v>
      </c>
      <c r="C2997">
        <v>6086</v>
      </c>
      <c r="D2997" t="s">
        <v>96</v>
      </c>
      <c r="E2997" t="s">
        <v>16</v>
      </c>
      <c r="F2997" t="s">
        <v>28</v>
      </c>
      <c r="G2997" t="s">
        <v>28</v>
      </c>
      <c r="H2997" t="s">
        <v>96</v>
      </c>
      <c r="I2997" t="s">
        <v>19</v>
      </c>
      <c r="J2997">
        <v>20870</v>
      </c>
      <c r="K2997">
        <v>1</v>
      </c>
      <c r="L2997" t="s">
        <v>121</v>
      </c>
      <c r="M2997" t="s">
        <v>5913</v>
      </c>
      <c r="O2997">
        <v>1112</v>
      </c>
      <c r="P2997" t="s">
        <v>20</v>
      </c>
      <c r="Q2997">
        <v>0</v>
      </c>
      <c r="R2997" s="48">
        <v>1.6666666666666607E-2</v>
      </c>
      <c r="S2997">
        <v>1</v>
      </c>
    </row>
    <row r="2998" spans="1:19" x14ac:dyDescent="0.25">
      <c r="A2998" t="s">
        <v>6135</v>
      </c>
      <c r="B2998" t="s">
        <v>6136</v>
      </c>
      <c r="C2998">
        <v>6086</v>
      </c>
      <c r="D2998" t="s">
        <v>96</v>
      </c>
      <c r="E2998" t="s">
        <v>16</v>
      </c>
      <c r="F2998" t="s">
        <v>23</v>
      </c>
      <c r="G2998" t="s">
        <v>23</v>
      </c>
      <c r="H2998" t="s">
        <v>96</v>
      </c>
      <c r="I2998" t="s">
        <v>24</v>
      </c>
      <c r="J2998">
        <v>20870.099999999999</v>
      </c>
      <c r="K2998">
        <v>1</v>
      </c>
      <c r="L2998" t="s">
        <v>131</v>
      </c>
      <c r="M2998" t="s">
        <v>5913</v>
      </c>
      <c r="O2998">
        <v>0</v>
      </c>
      <c r="P2998" t="s">
        <v>20</v>
      </c>
      <c r="Q2998">
        <v>0</v>
      </c>
      <c r="R2998" s="48">
        <v>1.6666666666666607E-2</v>
      </c>
      <c r="S2998">
        <v>1</v>
      </c>
    </row>
    <row r="2999" spans="1:19" x14ac:dyDescent="0.25">
      <c r="A2999" t="s">
        <v>6137</v>
      </c>
      <c r="B2999" t="s">
        <v>6138</v>
      </c>
      <c r="C2999">
        <v>6086</v>
      </c>
      <c r="D2999" t="s">
        <v>96</v>
      </c>
      <c r="E2999" t="s">
        <v>16</v>
      </c>
      <c r="F2999" t="s">
        <v>23</v>
      </c>
      <c r="G2999" t="s">
        <v>23</v>
      </c>
      <c r="H2999" t="s">
        <v>96</v>
      </c>
      <c r="I2999" t="s">
        <v>24</v>
      </c>
      <c r="J2999">
        <v>20870.099999999999</v>
      </c>
      <c r="K2999">
        <v>0</v>
      </c>
      <c r="L2999" t="s">
        <v>134</v>
      </c>
      <c r="M2999" t="s">
        <v>5913</v>
      </c>
      <c r="O2999">
        <v>0</v>
      </c>
      <c r="P2999" t="s">
        <v>20</v>
      </c>
      <c r="Q2999">
        <v>0</v>
      </c>
      <c r="R2999" s="48">
        <v>2.5000000000003908E-3</v>
      </c>
      <c r="S2999">
        <v>0</v>
      </c>
    </row>
    <row r="3000" spans="1:19" x14ac:dyDescent="0.25">
      <c r="A3000" t="s">
        <v>6139</v>
      </c>
      <c r="B3000" t="s">
        <v>6140</v>
      </c>
      <c r="C3000">
        <v>6086</v>
      </c>
      <c r="D3000" t="s">
        <v>96</v>
      </c>
      <c r="E3000" t="s">
        <v>16</v>
      </c>
      <c r="F3000" t="s">
        <v>23</v>
      </c>
      <c r="G3000" t="s">
        <v>23</v>
      </c>
      <c r="H3000" t="s">
        <v>96</v>
      </c>
      <c r="I3000" t="s">
        <v>24</v>
      </c>
      <c r="J3000">
        <v>20870.099999999999</v>
      </c>
      <c r="K3000">
        <v>0</v>
      </c>
      <c r="L3000" t="s">
        <v>134</v>
      </c>
      <c r="M3000" t="s">
        <v>5913</v>
      </c>
      <c r="O3000">
        <v>0</v>
      </c>
      <c r="P3000" t="s">
        <v>20</v>
      </c>
      <c r="Q3000">
        <v>0</v>
      </c>
      <c r="R3000" s="48">
        <v>1.6666666666666607E-2</v>
      </c>
      <c r="S3000">
        <v>0</v>
      </c>
    </row>
    <row r="3001" spans="1:19" x14ac:dyDescent="0.25">
      <c r="A3001" t="s">
        <v>6141</v>
      </c>
      <c r="B3001" t="s">
        <v>6142</v>
      </c>
      <c r="C3001">
        <v>6086</v>
      </c>
      <c r="D3001" t="s">
        <v>96</v>
      </c>
      <c r="E3001" t="s">
        <v>16</v>
      </c>
      <c r="F3001" t="s">
        <v>23</v>
      </c>
      <c r="G3001" t="s">
        <v>23</v>
      </c>
      <c r="H3001" t="s">
        <v>96</v>
      </c>
      <c r="I3001" t="s">
        <v>24</v>
      </c>
      <c r="J3001">
        <v>20870.099999999999</v>
      </c>
      <c r="K3001">
        <v>0</v>
      </c>
      <c r="L3001" t="s">
        <v>134</v>
      </c>
      <c r="M3001" t="s">
        <v>5913</v>
      </c>
      <c r="O3001">
        <v>0</v>
      </c>
      <c r="P3001" t="s">
        <v>20</v>
      </c>
      <c r="Q3001">
        <v>0</v>
      </c>
      <c r="R3001" s="48">
        <v>5.5555555555573122E-3</v>
      </c>
      <c r="S3001">
        <v>0</v>
      </c>
    </row>
    <row r="3002" spans="1:19" x14ac:dyDescent="0.25">
      <c r="A3002" t="s">
        <v>6143</v>
      </c>
      <c r="B3002" t="s">
        <v>6144</v>
      </c>
      <c r="C3002">
        <v>6086</v>
      </c>
      <c r="D3002" t="s">
        <v>96</v>
      </c>
      <c r="E3002" t="s">
        <v>16</v>
      </c>
      <c r="F3002" t="s">
        <v>23</v>
      </c>
      <c r="G3002" t="s">
        <v>23</v>
      </c>
      <c r="H3002" t="s">
        <v>96</v>
      </c>
      <c r="I3002" t="s">
        <v>24</v>
      </c>
      <c r="J3002">
        <v>20870.099999999999</v>
      </c>
      <c r="K3002">
        <v>0</v>
      </c>
      <c r="L3002" t="s">
        <v>134</v>
      </c>
      <c r="M3002" t="s">
        <v>5913</v>
      </c>
      <c r="O3002">
        <v>0</v>
      </c>
      <c r="P3002" t="s">
        <v>20</v>
      </c>
      <c r="Q3002">
        <v>0</v>
      </c>
      <c r="R3002" s="48">
        <v>1.6666666666666607E-2</v>
      </c>
      <c r="S3002">
        <v>0</v>
      </c>
    </row>
    <row r="3003" spans="1:19" x14ac:dyDescent="0.25">
      <c r="A3003" t="s">
        <v>6145</v>
      </c>
      <c r="B3003" t="s">
        <v>6146</v>
      </c>
      <c r="C3003">
        <v>6086</v>
      </c>
      <c r="D3003" t="s">
        <v>96</v>
      </c>
      <c r="E3003" t="s">
        <v>16</v>
      </c>
      <c r="F3003" t="s">
        <v>23</v>
      </c>
      <c r="G3003" t="s">
        <v>23</v>
      </c>
      <c r="H3003" t="s">
        <v>96</v>
      </c>
      <c r="I3003" t="s">
        <v>24</v>
      </c>
      <c r="J3003">
        <v>20870.099999999999</v>
      </c>
      <c r="K3003">
        <v>0</v>
      </c>
      <c r="L3003" t="s">
        <v>134</v>
      </c>
      <c r="M3003" t="s">
        <v>5913</v>
      </c>
      <c r="O3003">
        <v>0</v>
      </c>
      <c r="P3003" t="s">
        <v>20</v>
      </c>
      <c r="Q3003">
        <v>0</v>
      </c>
      <c r="R3003" s="48">
        <v>1.6666666666666607E-2</v>
      </c>
      <c r="S3003">
        <v>0</v>
      </c>
    </row>
    <row r="3004" spans="1:19" x14ac:dyDescent="0.25">
      <c r="A3004" t="s">
        <v>6147</v>
      </c>
      <c r="B3004" t="s">
        <v>6148</v>
      </c>
      <c r="C3004">
        <v>6086</v>
      </c>
      <c r="D3004" t="s">
        <v>96</v>
      </c>
      <c r="E3004" t="s">
        <v>16</v>
      </c>
      <c r="F3004" t="s">
        <v>23</v>
      </c>
      <c r="G3004" t="s">
        <v>23</v>
      </c>
      <c r="H3004" t="s">
        <v>96</v>
      </c>
      <c r="I3004" t="s">
        <v>24</v>
      </c>
      <c r="J3004">
        <v>20870.099999999999</v>
      </c>
      <c r="K3004">
        <v>0</v>
      </c>
      <c r="L3004" t="s">
        <v>134</v>
      </c>
      <c r="M3004" t="s">
        <v>5913</v>
      </c>
      <c r="O3004">
        <v>0</v>
      </c>
      <c r="P3004" t="s">
        <v>20</v>
      </c>
      <c r="Q3004">
        <v>0</v>
      </c>
      <c r="R3004" s="48">
        <v>1.6666666666666607E-2</v>
      </c>
      <c r="S3004">
        <v>0</v>
      </c>
    </row>
    <row r="3005" spans="1:19" x14ac:dyDescent="0.25">
      <c r="A3005" t="s">
        <v>6149</v>
      </c>
      <c r="B3005" t="s">
        <v>6150</v>
      </c>
      <c r="C3005">
        <v>6086</v>
      </c>
      <c r="D3005" t="s">
        <v>96</v>
      </c>
      <c r="E3005" t="s">
        <v>16</v>
      </c>
      <c r="F3005" t="s">
        <v>23</v>
      </c>
      <c r="G3005" t="s">
        <v>23</v>
      </c>
      <c r="H3005" t="s">
        <v>96</v>
      </c>
      <c r="I3005" t="s">
        <v>24</v>
      </c>
      <c r="J3005">
        <v>20870.099999999999</v>
      </c>
      <c r="K3005">
        <v>1</v>
      </c>
      <c r="L3005" t="s">
        <v>134</v>
      </c>
      <c r="M3005" t="s">
        <v>5913</v>
      </c>
      <c r="O3005">
        <v>848</v>
      </c>
      <c r="P3005" t="s">
        <v>20</v>
      </c>
      <c r="Q3005">
        <v>0</v>
      </c>
      <c r="R3005" s="48">
        <v>1.6666666666666607E-2</v>
      </c>
      <c r="S3005">
        <v>1</v>
      </c>
    </row>
    <row r="3006" spans="1:19" x14ac:dyDescent="0.25">
      <c r="A3006" t="s">
        <v>6151</v>
      </c>
      <c r="B3006" t="s">
        <v>6152</v>
      </c>
      <c r="C3006">
        <v>6086</v>
      </c>
      <c r="D3006" t="s">
        <v>96</v>
      </c>
      <c r="E3006" t="s">
        <v>16</v>
      </c>
      <c r="F3006" t="s">
        <v>29</v>
      </c>
      <c r="G3006" t="s">
        <v>30</v>
      </c>
      <c r="H3006" t="s">
        <v>96</v>
      </c>
      <c r="I3006" t="s">
        <v>22</v>
      </c>
      <c r="J3006">
        <v>20870.099999999999</v>
      </c>
      <c r="K3006">
        <v>1</v>
      </c>
      <c r="L3006" t="s">
        <v>124</v>
      </c>
      <c r="M3006" t="s">
        <v>5913</v>
      </c>
      <c r="O3006">
        <v>1110</v>
      </c>
      <c r="P3006" t="s">
        <v>20</v>
      </c>
      <c r="Q3006">
        <v>2.8</v>
      </c>
      <c r="R3006" s="48">
        <v>8.6111111111089045E-3</v>
      </c>
      <c r="S3006">
        <v>0</v>
      </c>
    </row>
    <row r="3007" spans="1:19" x14ac:dyDescent="0.25">
      <c r="A3007" t="s">
        <v>6153</v>
      </c>
      <c r="B3007" t="s">
        <v>6154</v>
      </c>
      <c r="C3007">
        <v>6086</v>
      </c>
      <c r="D3007" t="s">
        <v>96</v>
      </c>
      <c r="E3007" t="s">
        <v>16</v>
      </c>
      <c r="F3007" t="s">
        <v>29</v>
      </c>
      <c r="G3007" t="s">
        <v>30</v>
      </c>
      <c r="H3007" t="s">
        <v>96</v>
      </c>
      <c r="I3007" t="s">
        <v>22</v>
      </c>
      <c r="J3007">
        <v>20870.099999999999</v>
      </c>
      <c r="K3007">
        <v>1</v>
      </c>
      <c r="L3007" t="s">
        <v>124</v>
      </c>
      <c r="M3007" t="s">
        <v>5913</v>
      </c>
      <c r="O3007">
        <v>1107</v>
      </c>
      <c r="P3007" t="s">
        <v>20</v>
      </c>
      <c r="Q3007">
        <v>6.9</v>
      </c>
      <c r="R3007" s="48">
        <v>1.7222222222223138E-2</v>
      </c>
      <c r="S3007">
        <v>0</v>
      </c>
    </row>
    <row r="3008" spans="1:19" x14ac:dyDescent="0.25">
      <c r="A3008" t="s">
        <v>6155</v>
      </c>
      <c r="B3008" t="s">
        <v>6156</v>
      </c>
      <c r="C3008">
        <v>6086</v>
      </c>
      <c r="D3008" t="s">
        <v>96</v>
      </c>
      <c r="E3008" t="s">
        <v>16</v>
      </c>
      <c r="F3008" t="s">
        <v>29</v>
      </c>
      <c r="G3008" t="s">
        <v>30</v>
      </c>
      <c r="H3008" t="s">
        <v>96</v>
      </c>
      <c r="I3008" t="s">
        <v>22</v>
      </c>
      <c r="J3008">
        <v>20870.099999999999</v>
      </c>
      <c r="K3008">
        <v>1</v>
      </c>
      <c r="L3008" t="s">
        <v>124</v>
      </c>
      <c r="M3008" t="s">
        <v>5913</v>
      </c>
      <c r="O3008">
        <v>1007</v>
      </c>
      <c r="P3008" t="s">
        <v>20</v>
      </c>
      <c r="Q3008">
        <v>7.3</v>
      </c>
      <c r="R3008" s="48">
        <v>1.6666666666666607E-2</v>
      </c>
      <c r="S3008">
        <v>0</v>
      </c>
    </row>
    <row r="3009" spans="1:19" x14ac:dyDescent="0.25">
      <c r="A3009" t="s">
        <v>6157</v>
      </c>
      <c r="B3009" t="s">
        <v>6158</v>
      </c>
      <c r="C3009">
        <v>6086</v>
      </c>
      <c r="D3009" t="s">
        <v>96</v>
      </c>
      <c r="E3009" t="s">
        <v>16</v>
      </c>
      <c r="F3009" t="s">
        <v>29</v>
      </c>
      <c r="G3009" t="s">
        <v>30</v>
      </c>
      <c r="H3009" t="s">
        <v>96</v>
      </c>
      <c r="I3009" t="s">
        <v>22</v>
      </c>
      <c r="J3009">
        <v>20870.099999999999</v>
      </c>
      <c r="K3009">
        <v>1</v>
      </c>
      <c r="L3009" t="s">
        <v>124</v>
      </c>
      <c r="M3009" t="s">
        <v>5913</v>
      </c>
      <c r="O3009">
        <v>1186</v>
      </c>
      <c r="P3009" t="s">
        <v>20</v>
      </c>
      <c r="Q3009">
        <v>0</v>
      </c>
      <c r="R3009" s="48">
        <v>1.6666666666666607E-2</v>
      </c>
      <c r="S3009">
        <v>1</v>
      </c>
    </row>
    <row r="3010" spans="1:19" x14ac:dyDescent="0.25">
      <c r="A3010" t="s">
        <v>6159</v>
      </c>
      <c r="B3010" t="s">
        <v>6160</v>
      </c>
      <c r="C3010">
        <v>6086</v>
      </c>
      <c r="D3010" t="s">
        <v>96</v>
      </c>
      <c r="E3010" t="s">
        <v>16</v>
      </c>
      <c r="F3010" t="s">
        <v>23</v>
      </c>
      <c r="G3010" t="s">
        <v>23</v>
      </c>
      <c r="H3010" t="s">
        <v>96</v>
      </c>
      <c r="I3010" t="s">
        <v>24</v>
      </c>
      <c r="J3010">
        <v>20870.099999999999</v>
      </c>
      <c r="K3010">
        <v>1</v>
      </c>
      <c r="L3010" t="s">
        <v>131</v>
      </c>
      <c r="M3010" t="s">
        <v>5913</v>
      </c>
      <c r="O3010">
        <v>239</v>
      </c>
      <c r="P3010" t="s">
        <v>20</v>
      </c>
      <c r="Q3010">
        <v>0</v>
      </c>
      <c r="R3010" s="48">
        <v>6.1111111111111782E-3</v>
      </c>
      <c r="S3010">
        <v>1</v>
      </c>
    </row>
    <row r="3011" spans="1:19" x14ac:dyDescent="0.25">
      <c r="A3011" t="s">
        <v>6161</v>
      </c>
      <c r="B3011" t="s">
        <v>6162</v>
      </c>
      <c r="C3011">
        <v>6086</v>
      </c>
      <c r="D3011" t="s">
        <v>96</v>
      </c>
      <c r="E3011" t="s">
        <v>16</v>
      </c>
      <c r="F3011" t="s">
        <v>29</v>
      </c>
      <c r="G3011" t="s">
        <v>30</v>
      </c>
      <c r="H3011" t="s">
        <v>96</v>
      </c>
      <c r="I3011" t="s">
        <v>22</v>
      </c>
      <c r="J3011">
        <v>20870.099999999999</v>
      </c>
      <c r="K3011">
        <v>1</v>
      </c>
      <c r="L3011" t="s">
        <v>124</v>
      </c>
      <c r="M3011" t="s">
        <v>5913</v>
      </c>
      <c r="O3011">
        <v>1006</v>
      </c>
      <c r="P3011" t="s">
        <v>20</v>
      </c>
      <c r="Q3011">
        <v>2.6</v>
      </c>
      <c r="R3011" s="48">
        <v>7.7777777777781054E-3</v>
      </c>
      <c r="S3011">
        <v>0</v>
      </c>
    </row>
    <row r="3012" spans="1:19" x14ac:dyDescent="0.25">
      <c r="A3012" t="s">
        <v>6163</v>
      </c>
      <c r="B3012" t="s">
        <v>6164</v>
      </c>
      <c r="C3012">
        <v>6086</v>
      </c>
      <c r="D3012" t="s">
        <v>96</v>
      </c>
      <c r="E3012" t="s">
        <v>16</v>
      </c>
      <c r="F3012" t="s">
        <v>29</v>
      </c>
      <c r="G3012" t="s">
        <v>30</v>
      </c>
      <c r="H3012" t="s">
        <v>96</v>
      </c>
      <c r="I3012" t="s">
        <v>22</v>
      </c>
      <c r="J3012">
        <v>20870.099999999999</v>
      </c>
      <c r="K3012">
        <v>1</v>
      </c>
      <c r="L3012" t="s">
        <v>124</v>
      </c>
      <c r="M3012" t="s">
        <v>5913</v>
      </c>
      <c r="O3012">
        <v>1124</v>
      </c>
      <c r="P3012" t="s">
        <v>20</v>
      </c>
      <c r="Q3012">
        <v>10</v>
      </c>
      <c r="R3012" s="48">
        <v>1.6666666666666607E-2</v>
      </c>
      <c r="S3012">
        <v>0</v>
      </c>
    </row>
    <row r="3013" spans="1:19" x14ac:dyDescent="0.25">
      <c r="A3013" t="s">
        <v>6165</v>
      </c>
      <c r="B3013" t="s">
        <v>6166</v>
      </c>
      <c r="C3013">
        <v>6086</v>
      </c>
      <c r="D3013" t="s">
        <v>96</v>
      </c>
      <c r="E3013" t="s">
        <v>16</v>
      </c>
      <c r="F3013" t="s">
        <v>29</v>
      </c>
      <c r="G3013" t="s">
        <v>30</v>
      </c>
      <c r="H3013" t="s">
        <v>96</v>
      </c>
      <c r="I3013" t="s">
        <v>22</v>
      </c>
      <c r="J3013">
        <v>20870.099999999999</v>
      </c>
      <c r="K3013">
        <v>1</v>
      </c>
      <c r="L3013" t="s">
        <v>124</v>
      </c>
      <c r="M3013" t="s">
        <v>5913</v>
      </c>
      <c r="O3013">
        <v>1100</v>
      </c>
      <c r="P3013" t="s">
        <v>20</v>
      </c>
      <c r="Q3013">
        <v>7.2</v>
      </c>
      <c r="R3013" s="48">
        <v>2.3611111111111249E-2</v>
      </c>
      <c r="S3013">
        <v>0</v>
      </c>
    </row>
    <row r="3014" spans="1:19" x14ac:dyDescent="0.25">
      <c r="A3014" t="s">
        <v>6167</v>
      </c>
      <c r="B3014" t="s">
        <v>6168</v>
      </c>
      <c r="C3014">
        <v>6086</v>
      </c>
      <c r="D3014" t="s">
        <v>96</v>
      </c>
      <c r="E3014" t="s">
        <v>16</v>
      </c>
      <c r="F3014" t="s">
        <v>29</v>
      </c>
      <c r="G3014" t="s">
        <v>30</v>
      </c>
      <c r="H3014" t="s">
        <v>96</v>
      </c>
      <c r="I3014" t="s">
        <v>22</v>
      </c>
      <c r="J3014">
        <v>20870.099999999999</v>
      </c>
      <c r="K3014">
        <v>1</v>
      </c>
      <c r="L3014" t="s">
        <v>124</v>
      </c>
      <c r="M3014" t="s">
        <v>5913</v>
      </c>
      <c r="O3014">
        <v>1128</v>
      </c>
      <c r="P3014" t="s">
        <v>20</v>
      </c>
      <c r="Q3014">
        <v>7</v>
      </c>
      <c r="R3014" s="48">
        <v>1.6666666666666607E-2</v>
      </c>
      <c r="S3014">
        <v>0</v>
      </c>
    </row>
    <row r="3015" spans="1:19" x14ac:dyDescent="0.25">
      <c r="A3015" t="s">
        <v>6169</v>
      </c>
      <c r="B3015" t="s">
        <v>6170</v>
      </c>
      <c r="C3015">
        <v>6086</v>
      </c>
      <c r="D3015" t="s">
        <v>96</v>
      </c>
      <c r="E3015" t="s">
        <v>16</v>
      </c>
      <c r="F3015" t="s">
        <v>29</v>
      </c>
      <c r="G3015" t="s">
        <v>30</v>
      </c>
      <c r="H3015" t="s">
        <v>96</v>
      </c>
      <c r="I3015" t="s">
        <v>22</v>
      </c>
      <c r="J3015">
        <v>20870.099999999999</v>
      </c>
      <c r="K3015">
        <v>1</v>
      </c>
      <c r="L3015" t="s">
        <v>124</v>
      </c>
      <c r="M3015" t="s">
        <v>5913</v>
      </c>
      <c r="O3015">
        <v>1197</v>
      </c>
      <c r="P3015" t="s">
        <v>20</v>
      </c>
      <c r="Q3015">
        <v>0</v>
      </c>
      <c r="R3015" s="48">
        <v>1.6666666666666607E-2</v>
      </c>
      <c r="S3015">
        <v>1</v>
      </c>
    </row>
    <row r="3016" spans="1:19" x14ac:dyDescent="0.25">
      <c r="A3016" t="s">
        <v>6171</v>
      </c>
      <c r="B3016" t="s">
        <v>6172</v>
      </c>
      <c r="C3016">
        <v>6086</v>
      </c>
      <c r="D3016" t="s">
        <v>96</v>
      </c>
      <c r="E3016" t="s">
        <v>16</v>
      </c>
      <c r="F3016" t="s">
        <v>17</v>
      </c>
      <c r="G3016" t="s">
        <v>17</v>
      </c>
      <c r="H3016" t="s">
        <v>96</v>
      </c>
      <c r="I3016" t="s">
        <v>19</v>
      </c>
      <c r="J3016">
        <v>20870.099999999999</v>
      </c>
      <c r="K3016">
        <v>1</v>
      </c>
      <c r="L3016" t="s">
        <v>101</v>
      </c>
      <c r="M3016" t="s">
        <v>5913</v>
      </c>
      <c r="O3016">
        <v>1168</v>
      </c>
      <c r="P3016" t="s">
        <v>20</v>
      </c>
      <c r="Q3016">
        <v>3</v>
      </c>
      <c r="R3016" s="48">
        <v>9.1666666666654351E-3</v>
      </c>
      <c r="S3016">
        <v>0</v>
      </c>
    </row>
    <row r="3017" spans="1:19" x14ac:dyDescent="0.25">
      <c r="A3017" t="s">
        <v>6173</v>
      </c>
      <c r="B3017" t="s">
        <v>6174</v>
      </c>
      <c r="C3017">
        <v>6086</v>
      </c>
      <c r="D3017" t="s">
        <v>96</v>
      </c>
      <c r="E3017" t="s">
        <v>16</v>
      </c>
      <c r="F3017" t="s">
        <v>21</v>
      </c>
      <c r="G3017" t="s">
        <v>21</v>
      </c>
      <c r="H3017" t="s">
        <v>96</v>
      </c>
      <c r="I3017" t="s">
        <v>22</v>
      </c>
      <c r="J3017">
        <v>20870.099999999999</v>
      </c>
      <c r="K3017">
        <v>1</v>
      </c>
      <c r="L3017" t="s">
        <v>97</v>
      </c>
      <c r="M3017" t="s">
        <v>5913</v>
      </c>
      <c r="O3017">
        <v>1198</v>
      </c>
      <c r="P3017" t="s">
        <v>20</v>
      </c>
      <c r="Q3017">
        <v>0</v>
      </c>
      <c r="R3017" s="48">
        <v>7.7777777777781054E-3</v>
      </c>
      <c r="S3017">
        <v>1</v>
      </c>
    </row>
    <row r="3018" spans="1:19" x14ac:dyDescent="0.25">
      <c r="A3018" t="s">
        <v>6175</v>
      </c>
      <c r="B3018" t="s">
        <v>6176</v>
      </c>
      <c r="C3018">
        <v>6086</v>
      </c>
      <c r="D3018" t="s">
        <v>96</v>
      </c>
      <c r="E3018" t="s">
        <v>16</v>
      </c>
      <c r="F3018" t="s">
        <v>21</v>
      </c>
      <c r="G3018" t="s">
        <v>21</v>
      </c>
      <c r="H3018" t="s">
        <v>96</v>
      </c>
      <c r="I3018" t="s">
        <v>22</v>
      </c>
      <c r="J3018">
        <v>20870.099999999999</v>
      </c>
      <c r="K3018">
        <v>1</v>
      </c>
      <c r="L3018" t="s">
        <v>97</v>
      </c>
      <c r="M3018" t="s">
        <v>5913</v>
      </c>
      <c r="O3018">
        <v>1188</v>
      </c>
      <c r="P3018" t="s">
        <v>20</v>
      </c>
      <c r="Q3018">
        <v>3</v>
      </c>
      <c r="R3018" s="48">
        <v>9.1666666666680996E-3</v>
      </c>
      <c r="S3018">
        <v>0</v>
      </c>
    </row>
    <row r="3019" spans="1:19" x14ac:dyDescent="0.25">
      <c r="A3019" t="s">
        <v>6177</v>
      </c>
      <c r="B3019" t="s">
        <v>6178</v>
      </c>
      <c r="C3019">
        <v>6086</v>
      </c>
      <c r="D3019" t="s">
        <v>96</v>
      </c>
      <c r="E3019" t="s">
        <v>16</v>
      </c>
      <c r="F3019" t="s">
        <v>17</v>
      </c>
      <c r="G3019" t="s">
        <v>17</v>
      </c>
      <c r="H3019" t="s">
        <v>96</v>
      </c>
      <c r="I3019" t="s">
        <v>19</v>
      </c>
      <c r="J3019">
        <v>20870.099999999999</v>
      </c>
      <c r="K3019">
        <v>1</v>
      </c>
      <c r="L3019" t="s">
        <v>101</v>
      </c>
      <c r="M3019" t="s">
        <v>5913</v>
      </c>
      <c r="O3019">
        <v>1192</v>
      </c>
      <c r="P3019" t="s">
        <v>20</v>
      </c>
      <c r="Q3019">
        <v>3</v>
      </c>
      <c r="R3019" s="48">
        <v>6.1111111111111782E-3</v>
      </c>
      <c r="S3019">
        <v>0</v>
      </c>
    </row>
    <row r="3020" spans="1:19" x14ac:dyDescent="0.25">
      <c r="A3020" t="s">
        <v>6179</v>
      </c>
      <c r="B3020" t="s">
        <v>6180</v>
      </c>
      <c r="C3020">
        <v>6086</v>
      </c>
      <c r="D3020" t="s">
        <v>96</v>
      </c>
      <c r="E3020" t="s">
        <v>16</v>
      </c>
      <c r="F3020" t="s">
        <v>17</v>
      </c>
      <c r="G3020" t="s">
        <v>17</v>
      </c>
      <c r="H3020" t="s">
        <v>96</v>
      </c>
      <c r="I3020" t="s">
        <v>19</v>
      </c>
      <c r="J3020">
        <v>20870.3</v>
      </c>
      <c r="K3020">
        <v>1</v>
      </c>
      <c r="L3020" t="s">
        <v>101</v>
      </c>
      <c r="M3020" t="s">
        <v>5913</v>
      </c>
      <c r="O3020">
        <v>1208</v>
      </c>
      <c r="P3020" t="s">
        <v>20</v>
      </c>
      <c r="Q3020">
        <v>0</v>
      </c>
      <c r="R3020" s="48">
        <v>1.6666666666666607E-2</v>
      </c>
      <c r="S3020">
        <v>1</v>
      </c>
    </row>
    <row r="3021" spans="1:19" x14ac:dyDescent="0.25">
      <c r="A3021" t="s">
        <v>6181</v>
      </c>
      <c r="B3021" t="s">
        <v>6182</v>
      </c>
      <c r="C3021">
        <v>6086</v>
      </c>
      <c r="D3021" t="s">
        <v>96</v>
      </c>
      <c r="E3021" t="s">
        <v>16</v>
      </c>
      <c r="F3021" t="s">
        <v>21</v>
      </c>
      <c r="G3021" t="s">
        <v>21</v>
      </c>
      <c r="H3021" t="s">
        <v>96</v>
      </c>
      <c r="I3021" t="s">
        <v>22</v>
      </c>
      <c r="J3021">
        <v>20870.3</v>
      </c>
      <c r="K3021">
        <v>1</v>
      </c>
      <c r="L3021" t="s">
        <v>97</v>
      </c>
      <c r="M3021" t="s">
        <v>5913</v>
      </c>
      <c r="O3021">
        <v>1091</v>
      </c>
      <c r="P3021" t="s">
        <v>20</v>
      </c>
      <c r="Q3021">
        <v>1.2</v>
      </c>
      <c r="R3021" s="48">
        <v>1.3888888888873296E-3</v>
      </c>
      <c r="S3021">
        <v>0</v>
      </c>
    </row>
    <row r="3022" spans="1:19" x14ac:dyDescent="0.25">
      <c r="A3022" t="s">
        <v>6183</v>
      </c>
      <c r="B3022" t="s">
        <v>6184</v>
      </c>
      <c r="C3022">
        <v>6086</v>
      </c>
      <c r="D3022" t="s">
        <v>96</v>
      </c>
      <c r="E3022" t="s">
        <v>16</v>
      </c>
      <c r="F3022" t="s">
        <v>21</v>
      </c>
      <c r="G3022" t="s">
        <v>21</v>
      </c>
      <c r="H3022" t="s">
        <v>96</v>
      </c>
      <c r="I3022" t="s">
        <v>22</v>
      </c>
      <c r="J3022">
        <v>20870.3</v>
      </c>
      <c r="K3022">
        <v>1</v>
      </c>
      <c r="L3022" t="s">
        <v>97</v>
      </c>
      <c r="M3022" t="s">
        <v>5913</v>
      </c>
      <c r="O3022">
        <v>1161</v>
      </c>
      <c r="P3022" t="s">
        <v>20</v>
      </c>
      <c r="Q3022">
        <v>0</v>
      </c>
      <c r="R3022" s="48">
        <v>1.6666666666666607E-2</v>
      </c>
      <c r="S3022">
        <v>1</v>
      </c>
    </row>
    <row r="3023" spans="1:19" x14ac:dyDescent="0.25">
      <c r="A3023" t="s">
        <v>6185</v>
      </c>
      <c r="B3023" t="s">
        <v>6186</v>
      </c>
      <c r="C3023">
        <v>6086</v>
      </c>
      <c r="D3023" t="s">
        <v>96</v>
      </c>
      <c r="E3023" t="s">
        <v>16</v>
      </c>
      <c r="F3023" t="s">
        <v>17</v>
      </c>
      <c r="G3023" t="s">
        <v>17</v>
      </c>
      <c r="H3023" t="s">
        <v>96</v>
      </c>
      <c r="I3023" t="s">
        <v>19</v>
      </c>
      <c r="J3023">
        <v>20870.3</v>
      </c>
      <c r="K3023">
        <v>1</v>
      </c>
      <c r="L3023" t="s">
        <v>101</v>
      </c>
      <c r="M3023" t="s">
        <v>5913</v>
      </c>
      <c r="O3023">
        <v>1147</v>
      </c>
      <c r="P3023" t="s">
        <v>20</v>
      </c>
      <c r="Q3023">
        <v>4.0999999999999996</v>
      </c>
      <c r="R3023" s="48">
        <v>5.5555555555573122E-3</v>
      </c>
      <c r="S3023">
        <v>0</v>
      </c>
    </row>
    <row r="3024" spans="1:19" x14ac:dyDescent="0.25">
      <c r="A3024" t="s">
        <v>6187</v>
      </c>
      <c r="B3024" t="s">
        <v>6188</v>
      </c>
      <c r="C3024">
        <v>6086</v>
      </c>
      <c r="D3024" t="s">
        <v>96</v>
      </c>
      <c r="E3024" t="s">
        <v>16</v>
      </c>
      <c r="F3024" t="s">
        <v>17</v>
      </c>
      <c r="G3024" t="s">
        <v>17</v>
      </c>
      <c r="H3024" t="s">
        <v>96</v>
      </c>
      <c r="I3024" t="s">
        <v>19</v>
      </c>
      <c r="J3024">
        <v>20870.3</v>
      </c>
      <c r="K3024">
        <v>1</v>
      </c>
      <c r="L3024" t="s">
        <v>101</v>
      </c>
      <c r="M3024" t="s">
        <v>5913</v>
      </c>
      <c r="O3024">
        <v>1149</v>
      </c>
      <c r="P3024" t="s">
        <v>20</v>
      </c>
      <c r="Q3024">
        <v>4</v>
      </c>
      <c r="R3024" s="48">
        <v>1.6666666666666607E-2</v>
      </c>
      <c r="S3024">
        <v>0</v>
      </c>
    </row>
    <row r="3025" spans="1:19" x14ac:dyDescent="0.25">
      <c r="A3025" t="s">
        <v>6189</v>
      </c>
      <c r="B3025" t="s">
        <v>6190</v>
      </c>
      <c r="C3025">
        <v>6086</v>
      </c>
      <c r="D3025" t="s">
        <v>96</v>
      </c>
      <c r="E3025" t="s">
        <v>16</v>
      </c>
      <c r="F3025" t="s">
        <v>17</v>
      </c>
      <c r="G3025" t="s">
        <v>17</v>
      </c>
      <c r="H3025" t="s">
        <v>96</v>
      </c>
      <c r="I3025" t="s">
        <v>19</v>
      </c>
      <c r="J3025">
        <v>20870.3</v>
      </c>
      <c r="K3025">
        <v>1</v>
      </c>
      <c r="L3025" t="s">
        <v>101</v>
      </c>
      <c r="M3025" t="s">
        <v>5913</v>
      </c>
      <c r="O3025">
        <v>1152</v>
      </c>
      <c r="P3025" t="s">
        <v>20</v>
      </c>
      <c r="Q3025">
        <v>4.0999999999999996</v>
      </c>
      <c r="R3025" s="48">
        <v>1.1111111111109295E-2</v>
      </c>
      <c r="S3025">
        <v>0</v>
      </c>
    </row>
    <row r="3026" spans="1:19" x14ac:dyDescent="0.25">
      <c r="A3026" t="s">
        <v>6191</v>
      </c>
      <c r="B3026" t="s">
        <v>6192</v>
      </c>
      <c r="C3026">
        <v>6086</v>
      </c>
      <c r="D3026" t="s">
        <v>96</v>
      </c>
      <c r="E3026" t="s">
        <v>16</v>
      </c>
      <c r="F3026" t="s">
        <v>17</v>
      </c>
      <c r="G3026" t="s">
        <v>17</v>
      </c>
      <c r="H3026" t="s">
        <v>96</v>
      </c>
      <c r="I3026" t="s">
        <v>19</v>
      </c>
      <c r="J3026">
        <v>20870.3</v>
      </c>
      <c r="K3026">
        <v>1</v>
      </c>
      <c r="L3026" t="s">
        <v>101</v>
      </c>
      <c r="M3026" t="s">
        <v>5913</v>
      </c>
      <c r="O3026">
        <v>1151</v>
      </c>
      <c r="P3026" t="s">
        <v>20</v>
      </c>
      <c r="Q3026">
        <v>4.2</v>
      </c>
      <c r="R3026" s="48">
        <v>1.6666666666666607E-2</v>
      </c>
      <c r="S3026">
        <v>0</v>
      </c>
    </row>
    <row r="3027" spans="1:19" x14ac:dyDescent="0.25">
      <c r="A3027" t="s">
        <v>6193</v>
      </c>
      <c r="B3027" t="s">
        <v>6194</v>
      </c>
      <c r="C3027">
        <v>6086</v>
      </c>
      <c r="D3027" t="s">
        <v>96</v>
      </c>
      <c r="E3027" t="s">
        <v>16</v>
      </c>
      <c r="F3027" t="s">
        <v>17</v>
      </c>
      <c r="G3027" t="s">
        <v>17</v>
      </c>
      <c r="H3027" t="s">
        <v>96</v>
      </c>
      <c r="I3027" t="s">
        <v>19</v>
      </c>
      <c r="J3027">
        <v>20870.3</v>
      </c>
      <c r="K3027">
        <v>1</v>
      </c>
      <c r="L3027" t="s">
        <v>101</v>
      </c>
      <c r="M3027" t="s">
        <v>5913</v>
      </c>
      <c r="O3027">
        <v>1151</v>
      </c>
      <c r="P3027" t="s">
        <v>20</v>
      </c>
      <c r="Q3027">
        <v>4.2</v>
      </c>
      <c r="R3027" s="48">
        <v>1.6666666666669272E-2</v>
      </c>
      <c r="S3027">
        <v>0</v>
      </c>
    </row>
    <row r="3028" spans="1:19" x14ac:dyDescent="0.25">
      <c r="A3028" t="s">
        <v>6195</v>
      </c>
      <c r="B3028" t="s">
        <v>6196</v>
      </c>
      <c r="C3028">
        <v>6086</v>
      </c>
      <c r="D3028" t="s">
        <v>96</v>
      </c>
      <c r="E3028" t="s">
        <v>16</v>
      </c>
      <c r="F3028" t="s">
        <v>17</v>
      </c>
      <c r="G3028" t="s">
        <v>17</v>
      </c>
      <c r="H3028" t="s">
        <v>96</v>
      </c>
      <c r="I3028" t="s">
        <v>19</v>
      </c>
      <c r="J3028">
        <v>20870.400000000001</v>
      </c>
      <c r="K3028">
        <v>1</v>
      </c>
      <c r="L3028" t="s">
        <v>101</v>
      </c>
      <c r="M3028" t="s">
        <v>5913</v>
      </c>
      <c r="O3028">
        <v>1159</v>
      </c>
      <c r="P3028" t="s">
        <v>20</v>
      </c>
      <c r="Q3028">
        <v>4.3</v>
      </c>
      <c r="R3028" s="48">
        <v>1.6666666666666607E-2</v>
      </c>
      <c r="S3028">
        <v>0</v>
      </c>
    </row>
    <row r="3029" spans="1:19" x14ac:dyDescent="0.25">
      <c r="A3029" t="s">
        <v>6197</v>
      </c>
      <c r="B3029" t="s">
        <v>6198</v>
      </c>
      <c r="C3029">
        <v>6086</v>
      </c>
      <c r="D3029" t="s">
        <v>96</v>
      </c>
      <c r="E3029" t="s">
        <v>16</v>
      </c>
      <c r="F3029" t="s">
        <v>17</v>
      </c>
      <c r="G3029" t="s">
        <v>17</v>
      </c>
      <c r="H3029" t="s">
        <v>96</v>
      </c>
      <c r="I3029" t="s">
        <v>19</v>
      </c>
      <c r="J3029">
        <v>20870.400000000001</v>
      </c>
      <c r="K3029">
        <v>1</v>
      </c>
      <c r="L3029" t="s">
        <v>101</v>
      </c>
      <c r="M3029" t="s">
        <v>5913</v>
      </c>
      <c r="O3029">
        <v>1155</v>
      </c>
      <c r="P3029" t="s">
        <v>20</v>
      </c>
      <c r="Q3029">
        <v>4.2</v>
      </c>
      <c r="R3029" s="48">
        <v>1.6666666666666607E-2</v>
      </c>
      <c r="S3029">
        <v>0</v>
      </c>
    </row>
    <row r="3030" spans="1:19" x14ac:dyDescent="0.25">
      <c r="A3030" t="s">
        <v>6199</v>
      </c>
      <c r="B3030" t="s">
        <v>6200</v>
      </c>
      <c r="C3030">
        <v>6086</v>
      </c>
      <c r="D3030" t="s">
        <v>96</v>
      </c>
      <c r="E3030" t="s">
        <v>16</v>
      </c>
      <c r="F3030" t="s">
        <v>17</v>
      </c>
      <c r="G3030" t="s">
        <v>17</v>
      </c>
      <c r="H3030" t="s">
        <v>96</v>
      </c>
      <c r="I3030" t="s">
        <v>19</v>
      </c>
      <c r="J3030">
        <v>20870.400000000001</v>
      </c>
      <c r="K3030">
        <v>1</v>
      </c>
      <c r="L3030" t="s">
        <v>101</v>
      </c>
      <c r="M3030" t="s">
        <v>5913</v>
      </c>
      <c r="O3030">
        <v>1135</v>
      </c>
      <c r="P3030" t="s">
        <v>20</v>
      </c>
      <c r="Q3030">
        <v>4.2</v>
      </c>
      <c r="R3030" s="48">
        <v>7.2222222222215748E-3</v>
      </c>
      <c r="S3030">
        <v>0</v>
      </c>
    </row>
    <row r="3031" spans="1:19" x14ac:dyDescent="0.25">
      <c r="A3031" t="s">
        <v>6201</v>
      </c>
      <c r="B3031" t="s">
        <v>6202</v>
      </c>
      <c r="C3031">
        <v>6086</v>
      </c>
      <c r="D3031" t="s">
        <v>96</v>
      </c>
      <c r="E3031" t="s">
        <v>16</v>
      </c>
      <c r="F3031" t="s">
        <v>17</v>
      </c>
      <c r="G3031" t="s">
        <v>17</v>
      </c>
      <c r="H3031" t="s">
        <v>96</v>
      </c>
      <c r="I3031" t="s">
        <v>19</v>
      </c>
      <c r="J3031">
        <v>20870.400000000001</v>
      </c>
      <c r="K3031">
        <v>1</v>
      </c>
      <c r="L3031" t="s">
        <v>101</v>
      </c>
      <c r="M3031" t="s">
        <v>5913</v>
      </c>
      <c r="O3031">
        <v>1135</v>
      </c>
      <c r="P3031" t="s">
        <v>20</v>
      </c>
      <c r="Q3031">
        <v>4</v>
      </c>
      <c r="R3031" s="48">
        <v>1.6666666666666607E-2</v>
      </c>
      <c r="S3031">
        <v>0</v>
      </c>
    </row>
    <row r="3032" spans="1:19" x14ac:dyDescent="0.25">
      <c r="A3032" t="s">
        <v>6203</v>
      </c>
      <c r="B3032" t="s">
        <v>6204</v>
      </c>
      <c r="C3032">
        <v>6086</v>
      </c>
      <c r="D3032" t="s">
        <v>96</v>
      </c>
      <c r="E3032" t="s">
        <v>16</v>
      </c>
      <c r="F3032" t="s">
        <v>17</v>
      </c>
      <c r="G3032" t="s">
        <v>17</v>
      </c>
      <c r="H3032" t="s">
        <v>96</v>
      </c>
      <c r="I3032" t="s">
        <v>19</v>
      </c>
      <c r="J3032">
        <v>20870.400000000001</v>
      </c>
      <c r="K3032">
        <v>1</v>
      </c>
      <c r="L3032" t="s">
        <v>101</v>
      </c>
      <c r="M3032" t="s">
        <v>5913</v>
      </c>
      <c r="O3032">
        <v>1157</v>
      </c>
      <c r="P3032" t="s">
        <v>20</v>
      </c>
      <c r="Q3032">
        <v>4.2</v>
      </c>
      <c r="R3032" s="48">
        <v>1.6666666666666607E-2</v>
      </c>
      <c r="S3032">
        <v>0</v>
      </c>
    </row>
    <row r="3033" spans="1:19" x14ac:dyDescent="0.25">
      <c r="A3033" t="s">
        <v>6205</v>
      </c>
      <c r="B3033" t="s">
        <v>6206</v>
      </c>
      <c r="C3033">
        <v>6086</v>
      </c>
      <c r="D3033" t="s">
        <v>96</v>
      </c>
      <c r="E3033" t="s">
        <v>16</v>
      </c>
      <c r="F3033" t="s">
        <v>17</v>
      </c>
      <c r="G3033" t="s">
        <v>17</v>
      </c>
      <c r="H3033" t="s">
        <v>96</v>
      </c>
      <c r="I3033" t="s">
        <v>19</v>
      </c>
      <c r="J3033">
        <v>20870.400000000001</v>
      </c>
      <c r="K3033">
        <v>1</v>
      </c>
      <c r="L3033" t="s">
        <v>101</v>
      </c>
      <c r="M3033" t="s">
        <v>5913</v>
      </c>
      <c r="O3033">
        <v>1144</v>
      </c>
      <c r="P3033" t="s">
        <v>20</v>
      </c>
      <c r="Q3033">
        <v>4.2</v>
      </c>
      <c r="R3033" s="48">
        <v>3.3333333333333215E-2</v>
      </c>
      <c r="S3033">
        <v>0</v>
      </c>
    </row>
    <row r="3034" spans="1:19" x14ac:dyDescent="0.25">
      <c r="A3034" t="s">
        <v>6207</v>
      </c>
      <c r="B3034" t="s">
        <v>6208</v>
      </c>
      <c r="C3034">
        <v>6086</v>
      </c>
      <c r="D3034" t="s">
        <v>96</v>
      </c>
      <c r="E3034" t="s">
        <v>16</v>
      </c>
      <c r="F3034" t="s">
        <v>17</v>
      </c>
      <c r="G3034" t="s">
        <v>17</v>
      </c>
      <c r="H3034" t="s">
        <v>96</v>
      </c>
      <c r="I3034" t="s">
        <v>19</v>
      </c>
      <c r="J3034">
        <v>20870.5</v>
      </c>
      <c r="K3034">
        <v>1</v>
      </c>
      <c r="L3034" t="s">
        <v>101</v>
      </c>
      <c r="M3034" t="s">
        <v>5913</v>
      </c>
      <c r="O3034">
        <v>1150</v>
      </c>
      <c r="P3034" t="s">
        <v>20</v>
      </c>
      <c r="Q3034">
        <v>4.2</v>
      </c>
      <c r="R3034" s="48">
        <v>7.2222222222215748E-3</v>
      </c>
      <c r="S3034">
        <v>0</v>
      </c>
    </row>
    <row r="3035" spans="1:19" x14ac:dyDescent="0.25">
      <c r="A3035" t="s">
        <v>6209</v>
      </c>
      <c r="B3035" t="s">
        <v>6210</v>
      </c>
      <c r="C3035">
        <v>6086</v>
      </c>
      <c r="D3035" t="s">
        <v>96</v>
      </c>
      <c r="E3035" t="s">
        <v>16</v>
      </c>
      <c r="F3035" t="s">
        <v>17</v>
      </c>
      <c r="G3035" t="s">
        <v>17</v>
      </c>
      <c r="H3035" t="s">
        <v>96</v>
      </c>
      <c r="I3035" t="s">
        <v>19</v>
      </c>
      <c r="J3035">
        <v>20870.5</v>
      </c>
      <c r="K3035">
        <v>1</v>
      </c>
      <c r="L3035" t="s">
        <v>101</v>
      </c>
      <c r="M3035" t="s">
        <v>5913</v>
      </c>
      <c r="O3035">
        <v>1173</v>
      </c>
      <c r="P3035" t="s">
        <v>20</v>
      </c>
      <c r="Q3035">
        <v>0</v>
      </c>
      <c r="R3035" s="48">
        <v>1.6666666666666607E-2</v>
      </c>
      <c r="S3035">
        <v>1</v>
      </c>
    </row>
    <row r="3036" spans="1:19" x14ac:dyDescent="0.25">
      <c r="A3036" t="s">
        <v>6211</v>
      </c>
      <c r="B3036" t="s">
        <v>6212</v>
      </c>
      <c r="C3036">
        <v>6086</v>
      </c>
      <c r="D3036" t="s">
        <v>96</v>
      </c>
      <c r="E3036" t="s">
        <v>16</v>
      </c>
      <c r="F3036" t="s">
        <v>21</v>
      </c>
      <c r="G3036" t="s">
        <v>21</v>
      </c>
      <c r="H3036" t="s">
        <v>96</v>
      </c>
      <c r="I3036" t="s">
        <v>22</v>
      </c>
      <c r="J3036">
        <v>20870.5</v>
      </c>
      <c r="K3036">
        <v>1</v>
      </c>
      <c r="L3036" t="s">
        <v>97</v>
      </c>
      <c r="M3036" t="s">
        <v>5913</v>
      </c>
      <c r="O3036">
        <v>1226</v>
      </c>
      <c r="P3036" t="s">
        <v>20</v>
      </c>
      <c r="Q3036">
        <v>7.5</v>
      </c>
      <c r="R3036" s="48">
        <v>8.888888888888502E-3</v>
      </c>
      <c r="S3036">
        <v>0</v>
      </c>
    </row>
    <row r="3037" spans="1:19" x14ac:dyDescent="0.25">
      <c r="A3037" t="s">
        <v>6213</v>
      </c>
      <c r="B3037" t="s">
        <v>6214</v>
      </c>
      <c r="C3037">
        <v>6086</v>
      </c>
      <c r="D3037" t="s">
        <v>96</v>
      </c>
      <c r="E3037" t="s">
        <v>16</v>
      </c>
      <c r="F3037" t="s">
        <v>21</v>
      </c>
      <c r="G3037" t="s">
        <v>21</v>
      </c>
      <c r="H3037" t="s">
        <v>96</v>
      </c>
      <c r="I3037" t="s">
        <v>22</v>
      </c>
      <c r="J3037">
        <v>20870.5</v>
      </c>
      <c r="K3037">
        <v>1</v>
      </c>
      <c r="L3037" t="s">
        <v>97</v>
      </c>
      <c r="M3037" t="s">
        <v>5913</v>
      </c>
      <c r="O3037">
        <v>1261</v>
      </c>
      <c r="P3037" t="s">
        <v>20</v>
      </c>
      <c r="Q3037">
        <v>5.9</v>
      </c>
      <c r="R3037" s="48">
        <v>1.6666666666666607E-2</v>
      </c>
      <c r="S3037">
        <v>0</v>
      </c>
    </row>
    <row r="3038" spans="1:19" x14ac:dyDescent="0.25">
      <c r="A3038" t="s">
        <v>6215</v>
      </c>
      <c r="B3038" t="s">
        <v>6216</v>
      </c>
      <c r="C3038">
        <v>6086</v>
      </c>
      <c r="D3038" t="s">
        <v>96</v>
      </c>
      <c r="E3038" t="s">
        <v>16</v>
      </c>
      <c r="F3038" t="s">
        <v>21</v>
      </c>
      <c r="G3038" t="s">
        <v>21</v>
      </c>
      <c r="H3038" t="s">
        <v>96</v>
      </c>
      <c r="I3038" t="s">
        <v>22</v>
      </c>
      <c r="J3038">
        <v>20870.5</v>
      </c>
      <c r="K3038">
        <v>1</v>
      </c>
      <c r="L3038" t="s">
        <v>97</v>
      </c>
      <c r="M3038" t="s">
        <v>5913</v>
      </c>
      <c r="O3038">
        <v>1108</v>
      </c>
      <c r="P3038" t="s">
        <v>20</v>
      </c>
      <c r="Q3038">
        <v>8.1</v>
      </c>
      <c r="R3038" s="48">
        <v>1.6666666666666607E-2</v>
      </c>
      <c r="S3038">
        <v>0</v>
      </c>
    </row>
    <row r="3039" spans="1:19" x14ac:dyDescent="0.25">
      <c r="A3039" t="s">
        <v>6218</v>
      </c>
      <c r="B3039" t="s">
        <v>6217</v>
      </c>
      <c r="C3039">
        <v>6086</v>
      </c>
      <c r="D3039" t="s">
        <v>96</v>
      </c>
      <c r="E3039" t="s">
        <v>16</v>
      </c>
      <c r="F3039" t="s">
        <v>26</v>
      </c>
      <c r="G3039" t="s">
        <v>27</v>
      </c>
      <c r="H3039" t="s">
        <v>96</v>
      </c>
      <c r="I3039" t="s">
        <v>19</v>
      </c>
      <c r="J3039">
        <v>20870.5</v>
      </c>
      <c r="K3039">
        <v>1</v>
      </c>
      <c r="L3039" t="s">
        <v>114</v>
      </c>
      <c r="M3039" t="s">
        <v>5913</v>
      </c>
      <c r="O3039">
        <v>1093</v>
      </c>
      <c r="P3039" t="s">
        <v>20</v>
      </c>
      <c r="Q3039">
        <v>8.1</v>
      </c>
      <c r="R3039" s="48">
        <v>2.7777777777959756E-4</v>
      </c>
      <c r="S3039">
        <v>0</v>
      </c>
    </row>
    <row r="3040" spans="1:19" x14ac:dyDescent="0.25">
      <c r="A3040" t="s">
        <v>6219</v>
      </c>
      <c r="B3040" t="s">
        <v>6220</v>
      </c>
      <c r="C3040">
        <v>6086</v>
      </c>
      <c r="D3040" t="s">
        <v>96</v>
      </c>
      <c r="E3040" t="s">
        <v>16</v>
      </c>
      <c r="F3040" t="s">
        <v>26</v>
      </c>
      <c r="G3040" t="s">
        <v>27</v>
      </c>
      <c r="H3040" t="s">
        <v>96</v>
      </c>
      <c r="I3040" t="s">
        <v>19</v>
      </c>
      <c r="J3040">
        <v>20870.5</v>
      </c>
      <c r="K3040">
        <v>1</v>
      </c>
      <c r="L3040" t="s">
        <v>114</v>
      </c>
      <c r="M3040" t="s">
        <v>5913</v>
      </c>
      <c r="O3040">
        <v>1118</v>
      </c>
      <c r="P3040" t="s">
        <v>20</v>
      </c>
      <c r="Q3040">
        <v>8.3000000000000007</v>
      </c>
      <c r="R3040" s="48">
        <v>1.305555555555582E-2</v>
      </c>
      <c r="S3040">
        <v>0</v>
      </c>
    </row>
    <row r="3041" spans="1:19" x14ac:dyDescent="0.25">
      <c r="A3041" t="s">
        <v>6221</v>
      </c>
      <c r="B3041" t="s">
        <v>6222</v>
      </c>
      <c r="C3041">
        <v>6086</v>
      </c>
      <c r="D3041" t="s">
        <v>96</v>
      </c>
      <c r="E3041" t="s">
        <v>16</v>
      </c>
      <c r="F3041" t="s">
        <v>26</v>
      </c>
      <c r="G3041" t="s">
        <v>27</v>
      </c>
      <c r="H3041" t="s">
        <v>96</v>
      </c>
      <c r="I3041" t="s">
        <v>19</v>
      </c>
      <c r="J3041">
        <v>20870.5</v>
      </c>
      <c r="K3041">
        <v>1</v>
      </c>
      <c r="L3041" t="s">
        <v>114</v>
      </c>
      <c r="M3041" t="s">
        <v>5913</v>
      </c>
      <c r="O3041">
        <v>1128</v>
      </c>
      <c r="P3041" t="s">
        <v>20</v>
      </c>
      <c r="Q3041">
        <v>0</v>
      </c>
      <c r="R3041" s="48">
        <v>1.6666666666666607E-2</v>
      </c>
      <c r="S3041">
        <v>1</v>
      </c>
    </row>
    <row r="3042" spans="1:19" x14ac:dyDescent="0.25">
      <c r="A3042" t="s">
        <v>6223</v>
      </c>
      <c r="B3042" t="s">
        <v>6224</v>
      </c>
      <c r="C3042">
        <v>6086</v>
      </c>
      <c r="D3042" t="s">
        <v>96</v>
      </c>
      <c r="E3042" t="s">
        <v>16</v>
      </c>
      <c r="F3042" t="s">
        <v>17</v>
      </c>
      <c r="G3042" t="s">
        <v>17</v>
      </c>
      <c r="H3042" t="s">
        <v>96</v>
      </c>
      <c r="I3042" t="s">
        <v>19</v>
      </c>
      <c r="J3042">
        <v>20870.5</v>
      </c>
      <c r="K3042">
        <v>1</v>
      </c>
      <c r="L3042" t="s">
        <v>101</v>
      </c>
      <c r="M3042" t="s">
        <v>5913</v>
      </c>
      <c r="O3042">
        <v>1111</v>
      </c>
      <c r="P3042" t="s">
        <v>20</v>
      </c>
      <c r="Q3042">
        <v>3.3</v>
      </c>
      <c r="R3042" s="48">
        <v>4.1666666666646535E-3</v>
      </c>
      <c r="S3042">
        <v>0</v>
      </c>
    </row>
    <row r="3043" spans="1:19" x14ac:dyDescent="0.25">
      <c r="A3043" t="s">
        <v>6225</v>
      </c>
      <c r="B3043" t="s">
        <v>6226</v>
      </c>
      <c r="C3043">
        <v>6086</v>
      </c>
      <c r="D3043" t="s">
        <v>96</v>
      </c>
      <c r="E3043" t="s">
        <v>16</v>
      </c>
      <c r="F3043" t="s">
        <v>17</v>
      </c>
      <c r="G3043" t="s">
        <v>17</v>
      </c>
      <c r="H3043" t="s">
        <v>96</v>
      </c>
      <c r="I3043" t="s">
        <v>19</v>
      </c>
      <c r="J3043">
        <v>20870.599999999999</v>
      </c>
      <c r="K3043">
        <v>1</v>
      </c>
      <c r="L3043" t="s">
        <v>101</v>
      </c>
      <c r="M3043" t="s">
        <v>5913</v>
      </c>
      <c r="O3043">
        <v>1106</v>
      </c>
      <c r="P3043" t="s">
        <v>20</v>
      </c>
      <c r="Q3043">
        <v>4</v>
      </c>
      <c r="R3043" s="48">
        <v>1.6666666666666607E-2</v>
      </c>
      <c r="S3043">
        <v>0</v>
      </c>
    </row>
    <row r="3044" spans="1:19" x14ac:dyDescent="0.25">
      <c r="A3044" t="s">
        <v>6227</v>
      </c>
      <c r="B3044" t="s">
        <v>6228</v>
      </c>
      <c r="C3044">
        <v>6086</v>
      </c>
      <c r="D3044" t="s">
        <v>96</v>
      </c>
      <c r="E3044" t="s">
        <v>16</v>
      </c>
      <c r="F3044" t="s">
        <v>17</v>
      </c>
      <c r="G3044" t="s">
        <v>17</v>
      </c>
      <c r="H3044" t="s">
        <v>96</v>
      </c>
      <c r="I3044" t="s">
        <v>19</v>
      </c>
      <c r="J3044">
        <v>20870.599999999999</v>
      </c>
      <c r="K3044">
        <v>1</v>
      </c>
      <c r="L3044" t="s">
        <v>101</v>
      </c>
      <c r="M3044" t="s">
        <v>5913</v>
      </c>
      <c r="O3044">
        <v>1116</v>
      </c>
      <c r="P3044" t="s">
        <v>20</v>
      </c>
      <c r="Q3044">
        <v>4.0999999999999996</v>
      </c>
      <c r="R3044" s="48">
        <v>1.6666666666666607E-2</v>
      </c>
      <c r="S3044">
        <v>0</v>
      </c>
    </row>
    <row r="3045" spans="1:19" x14ac:dyDescent="0.25">
      <c r="A3045" t="s">
        <v>6229</v>
      </c>
      <c r="B3045" t="s">
        <v>6230</v>
      </c>
      <c r="C3045">
        <v>6086</v>
      </c>
      <c r="D3045" t="s">
        <v>96</v>
      </c>
      <c r="E3045" t="s">
        <v>16</v>
      </c>
      <c r="F3045" t="s">
        <v>17</v>
      </c>
      <c r="G3045" t="s">
        <v>17</v>
      </c>
      <c r="H3045" t="s">
        <v>96</v>
      </c>
      <c r="I3045" t="s">
        <v>19</v>
      </c>
      <c r="J3045">
        <v>20870.599999999999</v>
      </c>
      <c r="K3045">
        <v>1</v>
      </c>
      <c r="L3045" t="s">
        <v>101</v>
      </c>
      <c r="M3045" t="s">
        <v>5913</v>
      </c>
      <c r="O3045">
        <v>1122</v>
      </c>
      <c r="P3045" t="s">
        <v>20</v>
      </c>
      <c r="Q3045">
        <v>4.0999999999999996</v>
      </c>
      <c r="R3045" s="48">
        <v>1.7222222222223138E-2</v>
      </c>
      <c r="S3045">
        <v>0</v>
      </c>
    </row>
    <row r="3046" spans="1:19" x14ac:dyDescent="0.25">
      <c r="A3046" t="s">
        <v>6231</v>
      </c>
      <c r="B3046" t="s">
        <v>6232</v>
      </c>
      <c r="C3046">
        <v>6086</v>
      </c>
      <c r="D3046" t="s">
        <v>96</v>
      </c>
      <c r="E3046" t="s">
        <v>16</v>
      </c>
      <c r="F3046" t="s">
        <v>17</v>
      </c>
      <c r="G3046" t="s">
        <v>17</v>
      </c>
      <c r="H3046" t="s">
        <v>96</v>
      </c>
      <c r="I3046" t="s">
        <v>19</v>
      </c>
      <c r="J3046">
        <v>20870.599999999999</v>
      </c>
      <c r="K3046">
        <v>1</v>
      </c>
      <c r="L3046" t="s">
        <v>101</v>
      </c>
      <c r="M3046" t="s">
        <v>5913</v>
      </c>
      <c r="O3046">
        <v>1116</v>
      </c>
      <c r="P3046" t="s">
        <v>20</v>
      </c>
      <c r="Q3046">
        <v>4</v>
      </c>
      <c r="R3046" s="48">
        <v>1.6666666666666607E-2</v>
      </c>
      <c r="S3046">
        <v>0</v>
      </c>
    </row>
    <row r="3047" spans="1:19" x14ac:dyDescent="0.25">
      <c r="A3047" t="s">
        <v>6233</v>
      </c>
      <c r="B3047" t="s">
        <v>6234</v>
      </c>
      <c r="C3047">
        <v>6086</v>
      </c>
      <c r="D3047" t="s">
        <v>96</v>
      </c>
      <c r="E3047" t="s">
        <v>16</v>
      </c>
      <c r="F3047" t="s">
        <v>17</v>
      </c>
      <c r="G3047" t="s">
        <v>17</v>
      </c>
      <c r="H3047" t="s">
        <v>96</v>
      </c>
      <c r="I3047" t="s">
        <v>19</v>
      </c>
      <c r="J3047">
        <v>20870.599999999999</v>
      </c>
      <c r="K3047">
        <v>1</v>
      </c>
      <c r="L3047" t="s">
        <v>101</v>
      </c>
      <c r="M3047" t="s">
        <v>5913</v>
      </c>
      <c r="O3047">
        <v>1114</v>
      </c>
      <c r="P3047" t="s">
        <v>20</v>
      </c>
      <c r="Q3047">
        <v>4</v>
      </c>
      <c r="R3047" s="48">
        <v>1.6666666666666607E-2</v>
      </c>
      <c r="S3047">
        <v>0</v>
      </c>
    </row>
    <row r="3048" spans="1:19" x14ac:dyDescent="0.25">
      <c r="A3048" t="s">
        <v>6235</v>
      </c>
      <c r="B3048" t="s">
        <v>6236</v>
      </c>
      <c r="C3048">
        <v>6086</v>
      </c>
      <c r="D3048" t="s">
        <v>96</v>
      </c>
      <c r="E3048" t="s">
        <v>16</v>
      </c>
      <c r="F3048" t="s">
        <v>17</v>
      </c>
      <c r="G3048" t="s">
        <v>17</v>
      </c>
      <c r="H3048" t="s">
        <v>96</v>
      </c>
      <c r="I3048" t="s">
        <v>19</v>
      </c>
      <c r="J3048">
        <v>20870.599999999999</v>
      </c>
      <c r="K3048">
        <v>1</v>
      </c>
      <c r="L3048" t="s">
        <v>101</v>
      </c>
      <c r="M3048" t="s">
        <v>5913</v>
      </c>
      <c r="O3048">
        <v>1118</v>
      </c>
      <c r="P3048" t="s">
        <v>20</v>
      </c>
      <c r="Q3048">
        <v>4</v>
      </c>
      <c r="R3048" s="48">
        <v>1.6666666666666607E-2</v>
      </c>
      <c r="S3048">
        <v>0</v>
      </c>
    </row>
    <row r="3049" spans="1:19" x14ac:dyDescent="0.25">
      <c r="A3049" t="s">
        <v>6237</v>
      </c>
      <c r="B3049" t="s">
        <v>6238</v>
      </c>
      <c r="C3049">
        <v>6086</v>
      </c>
      <c r="D3049" t="s">
        <v>96</v>
      </c>
      <c r="E3049" t="s">
        <v>16</v>
      </c>
      <c r="F3049" t="s">
        <v>17</v>
      </c>
      <c r="G3049" t="s">
        <v>17</v>
      </c>
      <c r="H3049" t="s">
        <v>96</v>
      </c>
      <c r="I3049" t="s">
        <v>19</v>
      </c>
      <c r="J3049">
        <v>20870.7</v>
      </c>
      <c r="K3049">
        <v>1</v>
      </c>
      <c r="L3049" t="s">
        <v>101</v>
      </c>
      <c r="M3049" t="s">
        <v>5913</v>
      </c>
      <c r="O3049">
        <v>1117</v>
      </c>
      <c r="P3049" t="s">
        <v>20</v>
      </c>
      <c r="Q3049">
        <v>4</v>
      </c>
      <c r="R3049" s="48">
        <v>1.6666666666666607E-2</v>
      </c>
      <c r="S3049">
        <v>0</v>
      </c>
    </row>
    <row r="3050" spans="1:19" x14ac:dyDescent="0.25">
      <c r="A3050" t="s">
        <v>6239</v>
      </c>
      <c r="B3050" t="s">
        <v>6240</v>
      </c>
      <c r="C3050">
        <v>6086</v>
      </c>
      <c r="D3050" t="s">
        <v>96</v>
      </c>
      <c r="E3050" t="s">
        <v>16</v>
      </c>
      <c r="F3050" t="s">
        <v>17</v>
      </c>
      <c r="G3050" t="s">
        <v>17</v>
      </c>
      <c r="H3050" t="s">
        <v>96</v>
      </c>
      <c r="I3050" t="s">
        <v>19</v>
      </c>
      <c r="J3050">
        <v>20870.7</v>
      </c>
      <c r="K3050">
        <v>1</v>
      </c>
      <c r="L3050" t="s">
        <v>101</v>
      </c>
      <c r="M3050" t="s">
        <v>5913</v>
      </c>
      <c r="O3050">
        <v>1122</v>
      </c>
      <c r="P3050" t="s">
        <v>20</v>
      </c>
      <c r="Q3050">
        <v>4.0999999999999996</v>
      </c>
      <c r="R3050" s="48">
        <v>6.6666666666677088E-3</v>
      </c>
      <c r="S3050">
        <v>0</v>
      </c>
    </row>
    <row r="3051" spans="1:19" x14ac:dyDescent="0.25">
      <c r="A3051" t="s">
        <v>6241</v>
      </c>
      <c r="B3051" t="s">
        <v>6242</v>
      </c>
      <c r="C3051">
        <v>6086</v>
      </c>
      <c r="D3051" t="s">
        <v>96</v>
      </c>
      <c r="E3051" t="s">
        <v>16</v>
      </c>
      <c r="F3051" t="s">
        <v>17</v>
      </c>
      <c r="G3051" t="s">
        <v>17</v>
      </c>
      <c r="H3051" t="s">
        <v>96</v>
      </c>
      <c r="I3051" t="s">
        <v>19</v>
      </c>
      <c r="J3051">
        <v>20870.7</v>
      </c>
      <c r="K3051">
        <v>1</v>
      </c>
      <c r="L3051" t="s">
        <v>101</v>
      </c>
      <c r="M3051" t="s">
        <v>5913</v>
      </c>
      <c r="O3051">
        <v>1120</v>
      </c>
      <c r="P3051" t="s">
        <v>20</v>
      </c>
      <c r="Q3051">
        <v>4</v>
      </c>
      <c r="R3051" s="48">
        <v>1.6666666666666607E-2</v>
      </c>
      <c r="S3051">
        <v>0</v>
      </c>
    </row>
    <row r="3052" spans="1:19" x14ac:dyDescent="0.25">
      <c r="A3052" t="s">
        <v>6243</v>
      </c>
      <c r="B3052" t="s">
        <v>6244</v>
      </c>
      <c r="C3052">
        <v>6086</v>
      </c>
      <c r="D3052" t="s">
        <v>96</v>
      </c>
      <c r="E3052" t="s">
        <v>16</v>
      </c>
      <c r="F3052" t="s">
        <v>17</v>
      </c>
      <c r="G3052" t="s">
        <v>17</v>
      </c>
      <c r="H3052" t="s">
        <v>96</v>
      </c>
      <c r="I3052" t="s">
        <v>19</v>
      </c>
      <c r="J3052">
        <v>20870.7</v>
      </c>
      <c r="K3052">
        <v>1</v>
      </c>
      <c r="L3052" t="s">
        <v>101</v>
      </c>
      <c r="M3052" t="s">
        <v>5913</v>
      </c>
      <c r="O3052">
        <v>1066</v>
      </c>
      <c r="P3052" t="s">
        <v>20</v>
      </c>
      <c r="Q3052">
        <v>3.6</v>
      </c>
      <c r="R3052" s="48">
        <v>1.6666666666666607E-2</v>
      </c>
      <c r="S3052">
        <v>0</v>
      </c>
    </row>
    <row r="3053" spans="1:19" x14ac:dyDescent="0.25">
      <c r="A3053" t="s">
        <v>6245</v>
      </c>
      <c r="B3053" t="s">
        <v>6246</v>
      </c>
      <c r="C3053">
        <v>6086</v>
      </c>
      <c r="D3053" t="s">
        <v>96</v>
      </c>
      <c r="E3053" t="s">
        <v>16</v>
      </c>
      <c r="F3053" t="s">
        <v>21</v>
      </c>
      <c r="G3053" t="s">
        <v>21</v>
      </c>
      <c r="H3053" t="s">
        <v>96</v>
      </c>
      <c r="I3053" t="s">
        <v>22</v>
      </c>
      <c r="J3053">
        <v>20870.7</v>
      </c>
      <c r="K3053">
        <v>1</v>
      </c>
      <c r="L3053" t="s">
        <v>97</v>
      </c>
      <c r="M3053" t="s">
        <v>5913</v>
      </c>
      <c r="O3053">
        <v>832</v>
      </c>
      <c r="P3053" t="s">
        <v>20</v>
      </c>
      <c r="Q3053">
        <v>0</v>
      </c>
      <c r="R3053" s="48">
        <v>8.888888888888502E-3</v>
      </c>
      <c r="S3053">
        <v>1</v>
      </c>
    </row>
    <row r="3054" spans="1:19" x14ac:dyDescent="0.25">
      <c r="A3054" t="s">
        <v>6247</v>
      </c>
      <c r="B3054" t="s">
        <v>6248</v>
      </c>
      <c r="C3054">
        <v>6086</v>
      </c>
      <c r="D3054" t="s">
        <v>96</v>
      </c>
      <c r="E3054" t="s">
        <v>16</v>
      </c>
      <c r="F3054" t="s">
        <v>21</v>
      </c>
      <c r="G3054" t="s">
        <v>21</v>
      </c>
      <c r="H3054" t="s">
        <v>96</v>
      </c>
      <c r="I3054" t="s">
        <v>22</v>
      </c>
      <c r="J3054">
        <v>20870.7</v>
      </c>
      <c r="K3054">
        <v>1</v>
      </c>
      <c r="L3054" t="s">
        <v>97</v>
      </c>
      <c r="M3054" t="s">
        <v>5913</v>
      </c>
      <c r="O3054">
        <v>980</v>
      </c>
      <c r="P3054" t="s">
        <v>20</v>
      </c>
      <c r="Q3054">
        <v>5.8</v>
      </c>
      <c r="R3054" s="48">
        <v>1.6666666666666607E-2</v>
      </c>
      <c r="S3054">
        <v>0</v>
      </c>
    </row>
    <row r="3055" spans="1:19" x14ac:dyDescent="0.25">
      <c r="A3055" t="s">
        <v>6249</v>
      </c>
      <c r="B3055" t="s">
        <v>6250</v>
      </c>
      <c r="C3055">
        <v>6086</v>
      </c>
      <c r="D3055" t="s">
        <v>96</v>
      </c>
      <c r="E3055" t="s">
        <v>16</v>
      </c>
      <c r="F3055" t="s">
        <v>21</v>
      </c>
      <c r="G3055" t="s">
        <v>21</v>
      </c>
      <c r="H3055" t="s">
        <v>96</v>
      </c>
      <c r="I3055" t="s">
        <v>22</v>
      </c>
      <c r="J3055">
        <v>20870.7</v>
      </c>
      <c r="K3055">
        <v>1</v>
      </c>
      <c r="L3055" t="s">
        <v>97</v>
      </c>
      <c r="M3055" t="s">
        <v>5913</v>
      </c>
      <c r="O3055">
        <v>829</v>
      </c>
      <c r="P3055" t="s">
        <v>20</v>
      </c>
      <c r="Q3055">
        <v>6</v>
      </c>
      <c r="R3055" s="48">
        <v>1.6388888888889674E-2</v>
      </c>
      <c r="S3055">
        <v>0</v>
      </c>
    </row>
    <row r="3056" spans="1:19" x14ac:dyDescent="0.25">
      <c r="A3056" t="s">
        <v>6251</v>
      </c>
      <c r="B3056" t="s">
        <v>6252</v>
      </c>
      <c r="C3056">
        <v>6086</v>
      </c>
      <c r="D3056" t="s">
        <v>96</v>
      </c>
      <c r="E3056" t="s">
        <v>16</v>
      </c>
      <c r="F3056" t="s">
        <v>26</v>
      </c>
      <c r="G3056" t="s">
        <v>27</v>
      </c>
      <c r="H3056" t="s">
        <v>96</v>
      </c>
      <c r="I3056" t="s">
        <v>19</v>
      </c>
      <c r="J3056">
        <v>20870.8</v>
      </c>
      <c r="K3056">
        <v>1</v>
      </c>
      <c r="L3056" t="s">
        <v>114</v>
      </c>
      <c r="M3056" t="s">
        <v>5913</v>
      </c>
      <c r="O3056">
        <v>976</v>
      </c>
      <c r="P3056" t="s">
        <v>20</v>
      </c>
      <c r="Q3056">
        <v>2.9</v>
      </c>
      <c r="R3056" s="48">
        <v>1.4166666666666217E-2</v>
      </c>
      <c r="S3056">
        <v>0</v>
      </c>
    </row>
    <row r="3057" spans="1:19" x14ac:dyDescent="0.25">
      <c r="A3057" t="s">
        <v>6253</v>
      </c>
      <c r="B3057" t="s">
        <v>6254</v>
      </c>
      <c r="C3057">
        <v>6086</v>
      </c>
      <c r="D3057" t="s">
        <v>96</v>
      </c>
      <c r="E3057" t="s">
        <v>16</v>
      </c>
      <c r="F3057" t="s">
        <v>26</v>
      </c>
      <c r="G3057" t="s">
        <v>27</v>
      </c>
      <c r="H3057" t="s">
        <v>96</v>
      </c>
      <c r="I3057" t="s">
        <v>19</v>
      </c>
      <c r="J3057">
        <v>20870.8</v>
      </c>
      <c r="K3057">
        <v>1</v>
      </c>
      <c r="L3057" t="s">
        <v>114</v>
      </c>
      <c r="M3057" t="s">
        <v>5913</v>
      </c>
      <c r="O3057">
        <v>851</v>
      </c>
      <c r="P3057" t="s">
        <v>20</v>
      </c>
      <c r="Q3057">
        <v>0</v>
      </c>
      <c r="R3057" s="48">
        <v>1.6666666666666607E-2</v>
      </c>
      <c r="S3057">
        <v>1</v>
      </c>
    </row>
    <row r="3058" spans="1:19" x14ac:dyDescent="0.25">
      <c r="A3058" t="s">
        <v>6255</v>
      </c>
      <c r="B3058" t="s">
        <v>6256</v>
      </c>
      <c r="C3058">
        <v>6086</v>
      </c>
      <c r="D3058" t="s">
        <v>96</v>
      </c>
      <c r="E3058" t="s">
        <v>16</v>
      </c>
      <c r="F3058" t="s">
        <v>26</v>
      </c>
      <c r="G3058" t="s">
        <v>27</v>
      </c>
      <c r="H3058" t="s">
        <v>96</v>
      </c>
      <c r="I3058" t="s">
        <v>19</v>
      </c>
      <c r="J3058">
        <v>20870.8</v>
      </c>
      <c r="K3058">
        <v>1</v>
      </c>
      <c r="L3058" t="s">
        <v>114</v>
      </c>
      <c r="M3058" t="s">
        <v>5913</v>
      </c>
      <c r="O3058">
        <v>895</v>
      </c>
      <c r="P3058" t="s">
        <v>20</v>
      </c>
      <c r="Q3058">
        <v>0</v>
      </c>
      <c r="R3058" s="48">
        <v>1.6666666666666607E-2</v>
      </c>
      <c r="S3058">
        <v>1</v>
      </c>
    </row>
    <row r="3059" spans="1:19" x14ac:dyDescent="0.25">
      <c r="A3059" t="s">
        <v>6257</v>
      </c>
      <c r="B3059" t="s">
        <v>6258</v>
      </c>
      <c r="C3059">
        <v>6086</v>
      </c>
      <c r="D3059" t="s">
        <v>96</v>
      </c>
      <c r="E3059" t="s">
        <v>16</v>
      </c>
      <c r="F3059" t="s">
        <v>26</v>
      </c>
      <c r="G3059" t="s">
        <v>27</v>
      </c>
      <c r="H3059" t="s">
        <v>96</v>
      </c>
      <c r="I3059" t="s">
        <v>19</v>
      </c>
      <c r="J3059">
        <v>20870.8</v>
      </c>
      <c r="K3059">
        <v>1</v>
      </c>
      <c r="L3059" t="s">
        <v>114</v>
      </c>
      <c r="M3059" t="s">
        <v>5913</v>
      </c>
      <c r="O3059">
        <v>851</v>
      </c>
      <c r="P3059" t="s">
        <v>20</v>
      </c>
      <c r="Q3059">
        <v>0</v>
      </c>
      <c r="R3059" s="48">
        <v>1.6666666666666607E-2</v>
      </c>
      <c r="S3059">
        <v>1</v>
      </c>
    </row>
    <row r="3060" spans="1:19" x14ac:dyDescent="0.25">
      <c r="A3060" t="s">
        <v>6260</v>
      </c>
      <c r="B3060" t="s">
        <v>6259</v>
      </c>
      <c r="C3060">
        <v>6086</v>
      </c>
      <c r="D3060" t="s">
        <v>96</v>
      </c>
      <c r="E3060" t="s">
        <v>16</v>
      </c>
      <c r="F3060" t="s">
        <v>28</v>
      </c>
      <c r="G3060" t="s">
        <v>28</v>
      </c>
      <c r="H3060" t="s">
        <v>96</v>
      </c>
      <c r="I3060" t="s">
        <v>19</v>
      </c>
      <c r="J3060">
        <v>20870.8</v>
      </c>
      <c r="K3060">
        <v>1</v>
      </c>
      <c r="L3060" t="s">
        <v>121</v>
      </c>
      <c r="M3060" t="s">
        <v>5913</v>
      </c>
      <c r="O3060">
        <v>850</v>
      </c>
      <c r="P3060" t="s">
        <v>20</v>
      </c>
      <c r="Q3060">
        <v>0</v>
      </c>
      <c r="R3060" s="48">
        <v>2.7777777777693302E-4</v>
      </c>
      <c r="S3060">
        <v>1</v>
      </c>
    </row>
    <row r="3061" spans="1:19" x14ac:dyDescent="0.25">
      <c r="A3061" t="s">
        <v>6261</v>
      </c>
      <c r="B3061" t="s">
        <v>6262</v>
      </c>
      <c r="C3061">
        <v>6086</v>
      </c>
      <c r="D3061" t="s">
        <v>96</v>
      </c>
      <c r="E3061" t="s">
        <v>16</v>
      </c>
      <c r="F3061" t="s">
        <v>28</v>
      </c>
      <c r="G3061" t="s">
        <v>28</v>
      </c>
      <c r="H3061" t="s">
        <v>96</v>
      </c>
      <c r="I3061" t="s">
        <v>19</v>
      </c>
      <c r="J3061">
        <v>20870.8</v>
      </c>
      <c r="K3061">
        <v>1</v>
      </c>
      <c r="L3061" t="s">
        <v>121</v>
      </c>
      <c r="M3061" t="s">
        <v>5913</v>
      </c>
      <c r="O3061">
        <v>854</v>
      </c>
      <c r="P3061" t="s">
        <v>20</v>
      </c>
      <c r="Q3061">
        <v>0</v>
      </c>
      <c r="R3061" s="48">
        <v>7.7777777777781054E-3</v>
      </c>
      <c r="S3061">
        <v>1</v>
      </c>
    </row>
    <row r="3062" spans="1:19" x14ac:dyDescent="0.25">
      <c r="A3062" t="s">
        <v>6263</v>
      </c>
      <c r="B3062" t="s">
        <v>6264</v>
      </c>
      <c r="C3062">
        <v>6086</v>
      </c>
      <c r="D3062" t="s">
        <v>96</v>
      </c>
      <c r="E3062" t="s">
        <v>16</v>
      </c>
      <c r="F3062" t="s">
        <v>28</v>
      </c>
      <c r="G3062" t="s">
        <v>28</v>
      </c>
      <c r="H3062" t="s">
        <v>96</v>
      </c>
      <c r="I3062" t="s">
        <v>19</v>
      </c>
      <c r="J3062">
        <v>20870.8</v>
      </c>
      <c r="K3062">
        <v>1</v>
      </c>
      <c r="L3062" t="s">
        <v>121</v>
      </c>
      <c r="M3062" t="s">
        <v>5913</v>
      </c>
      <c r="O3062">
        <v>1123</v>
      </c>
      <c r="P3062" t="s">
        <v>20</v>
      </c>
      <c r="Q3062">
        <v>0</v>
      </c>
      <c r="R3062" s="48">
        <v>1.6666666666666607E-2</v>
      </c>
      <c r="S3062">
        <v>1</v>
      </c>
    </row>
    <row r="3063" spans="1:19" x14ac:dyDescent="0.25">
      <c r="A3063" t="s">
        <v>6265</v>
      </c>
      <c r="B3063" t="s">
        <v>6266</v>
      </c>
      <c r="C3063">
        <v>6086</v>
      </c>
      <c r="D3063" t="s">
        <v>96</v>
      </c>
      <c r="E3063" t="s">
        <v>16</v>
      </c>
      <c r="F3063" t="s">
        <v>28</v>
      </c>
      <c r="G3063" t="s">
        <v>28</v>
      </c>
      <c r="H3063" t="s">
        <v>96</v>
      </c>
      <c r="I3063" t="s">
        <v>19</v>
      </c>
      <c r="J3063">
        <v>20870.900000000001</v>
      </c>
      <c r="K3063">
        <v>1</v>
      </c>
      <c r="L3063" t="s">
        <v>121</v>
      </c>
      <c r="M3063" t="s">
        <v>5913</v>
      </c>
      <c r="O3063">
        <v>1144</v>
      </c>
      <c r="P3063" t="s">
        <v>20</v>
      </c>
      <c r="Q3063">
        <v>0</v>
      </c>
      <c r="R3063" s="48">
        <v>1.6666666666666607E-2</v>
      </c>
      <c r="S3063">
        <v>1</v>
      </c>
    </row>
    <row r="3064" spans="1:19" x14ac:dyDescent="0.25">
      <c r="A3064" t="s">
        <v>6267</v>
      </c>
      <c r="B3064" t="s">
        <v>6268</v>
      </c>
      <c r="C3064">
        <v>6086</v>
      </c>
      <c r="D3064" t="s">
        <v>96</v>
      </c>
      <c r="E3064" t="s">
        <v>16</v>
      </c>
      <c r="F3064" t="s">
        <v>28</v>
      </c>
      <c r="G3064" t="s">
        <v>28</v>
      </c>
      <c r="H3064" t="s">
        <v>96</v>
      </c>
      <c r="I3064" t="s">
        <v>19</v>
      </c>
      <c r="J3064">
        <v>20870.900000000001</v>
      </c>
      <c r="K3064">
        <v>1</v>
      </c>
      <c r="L3064" t="s">
        <v>121</v>
      </c>
      <c r="M3064" t="s">
        <v>5913</v>
      </c>
      <c r="O3064">
        <v>850</v>
      </c>
      <c r="P3064" t="s">
        <v>20</v>
      </c>
      <c r="Q3064">
        <v>0</v>
      </c>
      <c r="R3064" s="48">
        <v>1.6666666666666607E-2</v>
      </c>
      <c r="S3064">
        <v>1</v>
      </c>
    </row>
    <row r="3065" spans="1:19" x14ac:dyDescent="0.25">
      <c r="A3065" t="s">
        <v>6270</v>
      </c>
      <c r="B3065" t="s">
        <v>6271</v>
      </c>
      <c r="C3065">
        <v>6086</v>
      </c>
      <c r="D3065" t="s">
        <v>96</v>
      </c>
      <c r="E3065" t="s">
        <v>16</v>
      </c>
      <c r="F3065" t="s">
        <v>28</v>
      </c>
      <c r="G3065" t="s">
        <v>28</v>
      </c>
      <c r="H3065" t="s">
        <v>96</v>
      </c>
      <c r="I3065" t="s">
        <v>19</v>
      </c>
      <c r="J3065">
        <v>20870.900000000001</v>
      </c>
      <c r="K3065">
        <v>1</v>
      </c>
      <c r="L3065" t="s">
        <v>121</v>
      </c>
      <c r="M3065" t="s">
        <v>5913</v>
      </c>
      <c r="O3065">
        <v>846</v>
      </c>
      <c r="P3065" t="s">
        <v>20</v>
      </c>
      <c r="Q3065">
        <v>1.7</v>
      </c>
      <c r="R3065" s="48">
        <v>1.6666666666666607E-2</v>
      </c>
      <c r="S3065">
        <v>0</v>
      </c>
    </row>
    <row r="3066" spans="1:19" x14ac:dyDescent="0.25">
      <c r="A3066" t="s">
        <v>6272</v>
      </c>
      <c r="B3066" t="s">
        <v>6273</v>
      </c>
      <c r="C3066">
        <v>6086</v>
      </c>
      <c r="D3066" t="s">
        <v>96</v>
      </c>
      <c r="E3066" t="s">
        <v>16</v>
      </c>
      <c r="F3066" t="s">
        <v>28</v>
      </c>
      <c r="G3066" t="s">
        <v>28</v>
      </c>
      <c r="H3066" t="s">
        <v>96</v>
      </c>
      <c r="I3066" t="s">
        <v>19</v>
      </c>
      <c r="J3066">
        <v>20870.900000000001</v>
      </c>
      <c r="K3066">
        <v>1</v>
      </c>
      <c r="L3066" t="s">
        <v>121</v>
      </c>
      <c r="M3066" t="s">
        <v>5913</v>
      </c>
      <c r="O3066">
        <v>1107</v>
      </c>
      <c r="P3066" t="s">
        <v>20</v>
      </c>
      <c r="Q3066">
        <v>3.9</v>
      </c>
      <c r="R3066" s="48">
        <v>6.1111111111111782E-3</v>
      </c>
      <c r="S3066">
        <v>0</v>
      </c>
    </row>
    <row r="3067" spans="1:19" x14ac:dyDescent="0.25">
      <c r="A3067" t="s">
        <v>6274</v>
      </c>
      <c r="B3067" t="s">
        <v>6275</v>
      </c>
      <c r="C3067">
        <v>6086</v>
      </c>
      <c r="D3067" t="s">
        <v>96</v>
      </c>
      <c r="E3067" t="s">
        <v>16</v>
      </c>
      <c r="F3067" t="s">
        <v>28</v>
      </c>
      <c r="G3067" t="s">
        <v>28</v>
      </c>
      <c r="H3067" t="s">
        <v>96</v>
      </c>
      <c r="I3067" t="s">
        <v>19</v>
      </c>
      <c r="J3067">
        <v>20870.900000000001</v>
      </c>
      <c r="K3067">
        <v>1</v>
      </c>
      <c r="L3067" t="s">
        <v>121</v>
      </c>
      <c r="M3067" t="s">
        <v>5913</v>
      </c>
      <c r="O3067">
        <v>1108</v>
      </c>
      <c r="P3067" t="s">
        <v>20</v>
      </c>
      <c r="Q3067">
        <v>5.5</v>
      </c>
      <c r="R3067" s="48">
        <v>1.6666666666666607E-2</v>
      </c>
      <c r="S3067">
        <v>0</v>
      </c>
    </row>
    <row r="3068" spans="1:19" x14ac:dyDescent="0.25">
      <c r="A3068" t="s">
        <v>6276</v>
      </c>
      <c r="B3068" t="s">
        <v>6277</v>
      </c>
      <c r="C3068">
        <v>6086</v>
      </c>
      <c r="D3068" t="s">
        <v>96</v>
      </c>
      <c r="E3068" t="s">
        <v>16</v>
      </c>
      <c r="F3068" t="s">
        <v>28</v>
      </c>
      <c r="G3068" t="s">
        <v>28</v>
      </c>
      <c r="H3068" t="s">
        <v>96</v>
      </c>
      <c r="I3068" t="s">
        <v>19</v>
      </c>
      <c r="J3068">
        <v>20870.900000000001</v>
      </c>
      <c r="K3068">
        <v>1</v>
      </c>
      <c r="L3068" t="s">
        <v>121</v>
      </c>
      <c r="M3068" t="s">
        <v>5913</v>
      </c>
      <c r="O3068">
        <v>850</v>
      </c>
      <c r="P3068" t="s">
        <v>20</v>
      </c>
      <c r="Q3068">
        <v>0</v>
      </c>
      <c r="R3068" s="48">
        <v>3.3333333333333215E-2</v>
      </c>
      <c r="S3068">
        <v>1</v>
      </c>
    </row>
    <row r="3069" spans="1:19" x14ac:dyDescent="0.25">
      <c r="A3069" t="s">
        <v>6278</v>
      </c>
      <c r="B3069" t="s">
        <v>6279</v>
      </c>
      <c r="C3069">
        <v>6086</v>
      </c>
      <c r="D3069" t="s">
        <v>96</v>
      </c>
      <c r="E3069" t="s">
        <v>16</v>
      </c>
      <c r="F3069" t="s">
        <v>28</v>
      </c>
      <c r="G3069" t="s">
        <v>28</v>
      </c>
      <c r="H3069" t="s">
        <v>96</v>
      </c>
      <c r="I3069" t="s">
        <v>19</v>
      </c>
      <c r="J3069">
        <v>20871</v>
      </c>
      <c r="K3069">
        <v>1</v>
      </c>
      <c r="L3069" t="s">
        <v>121</v>
      </c>
      <c r="M3069" t="s">
        <v>5913</v>
      </c>
      <c r="O3069">
        <v>1013</v>
      </c>
      <c r="P3069" t="s">
        <v>20</v>
      </c>
      <c r="Q3069">
        <v>0</v>
      </c>
      <c r="R3069" s="48">
        <v>1.6666666666666607E-2</v>
      </c>
      <c r="S3069">
        <v>1</v>
      </c>
    </row>
    <row r="3070" spans="1:19" x14ac:dyDescent="0.25">
      <c r="A3070" t="s">
        <v>6280</v>
      </c>
      <c r="B3070" t="s">
        <v>6281</v>
      </c>
      <c r="C3070">
        <v>6086</v>
      </c>
      <c r="D3070" t="s">
        <v>96</v>
      </c>
      <c r="E3070" t="s">
        <v>16</v>
      </c>
      <c r="F3070" t="s">
        <v>28</v>
      </c>
      <c r="G3070" t="s">
        <v>28</v>
      </c>
      <c r="H3070" t="s">
        <v>96</v>
      </c>
      <c r="I3070" t="s">
        <v>19</v>
      </c>
      <c r="J3070">
        <v>20871</v>
      </c>
      <c r="K3070">
        <v>1</v>
      </c>
      <c r="L3070" t="s">
        <v>121</v>
      </c>
      <c r="M3070" t="s">
        <v>5913</v>
      </c>
      <c r="O3070">
        <v>1054</v>
      </c>
      <c r="P3070" t="s">
        <v>20</v>
      </c>
      <c r="Q3070">
        <v>0</v>
      </c>
      <c r="R3070" s="48">
        <v>6.3888888888907758E-3</v>
      </c>
      <c r="S3070">
        <v>1</v>
      </c>
    </row>
    <row r="3071" spans="1:19" x14ac:dyDescent="0.25">
      <c r="A3071" t="s">
        <v>6282</v>
      </c>
      <c r="B3071" t="s">
        <v>6283</v>
      </c>
      <c r="C3071">
        <v>6086</v>
      </c>
      <c r="D3071" t="s">
        <v>96</v>
      </c>
      <c r="E3071" t="s">
        <v>16</v>
      </c>
      <c r="F3071" t="s">
        <v>28</v>
      </c>
      <c r="G3071" t="s">
        <v>28</v>
      </c>
      <c r="H3071" t="s">
        <v>96</v>
      </c>
      <c r="I3071" t="s">
        <v>19</v>
      </c>
      <c r="J3071">
        <v>20871</v>
      </c>
      <c r="K3071">
        <v>1</v>
      </c>
      <c r="L3071" t="s">
        <v>121</v>
      </c>
      <c r="M3071" t="s">
        <v>5913</v>
      </c>
      <c r="O3071">
        <v>1004</v>
      </c>
      <c r="P3071" t="s">
        <v>20</v>
      </c>
      <c r="Q3071">
        <v>5</v>
      </c>
      <c r="R3071" s="48">
        <v>1.6666666666666607E-2</v>
      </c>
      <c r="S3071">
        <v>0</v>
      </c>
    </row>
    <row r="3072" spans="1:19" x14ac:dyDescent="0.25">
      <c r="A3072" t="s">
        <v>6284</v>
      </c>
      <c r="B3072" t="s">
        <v>6285</v>
      </c>
      <c r="C3072">
        <v>6086</v>
      </c>
      <c r="D3072" t="s">
        <v>96</v>
      </c>
      <c r="E3072" t="s">
        <v>16</v>
      </c>
      <c r="F3072" t="s">
        <v>28</v>
      </c>
      <c r="G3072" t="s">
        <v>28</v>
      </c>
      <c r="H3072" t="s">
        <v>96</v>
      </c>
      <c r="I3072" t="s">
        <v>19</v>
      </c>
      <c r="J3072">
        <v>20871</v>
      </c>
      <c r="K3072">
        <v>1</v>
      </c>
      <c r="L3072" t="s">
        <v>121</v>
      </c>
      <c r="M3072" t="s">
        <v>5913</v>
      </c>
      <c r="O3072">
        <v>1060</v>
      </c>
      <c r="P3072" t="s">
        <v>20</v>
      </c>
      <c r="Q3072">
        <v>3.8</v>
      </c>
      <c r="R3072" s="48">
        <v>1.6666666666666607E-2</v>
      </c>
      <c r="S3072">
        <v>0</v>
      </c>
    </row>
    <row r="3073" spans="1:19" x14ac:dyDescent="0.25">
      <c r="A3073" t="s">
        <v>6286</v>
      </c>
      <c r="B3073" t="s">
        <v>6287</v>
      </c>
      <c r="C3073">
        <v>6086</v>
      </c>
      <c r="D3073" t="s">
        <v>96</v>
      </c>
      <c r="E3073" t="s">
        <v>16</v>
      </c>
      <c r="F3073" t="s">
        <v>23</v>
      </c>
      <c r="G3073" t="s">
        <v>23</v>
      </c>
      <c r="H3073" t="s">
        <v>96</v>
      </c>
      <c r="I3073" t="s">
        <v>24</v>
      </c>
      <c r="J3073">
        <v>20871</v>
      </c>
      <c r="K3073">
        <v>1</v>
      </c>
      <c r="L3073" t="s">
        <v>131</v>
      </c>
      <c r="M3073" t="s">
        <v>5913</v>
      </c>
      <c r="O3073">
        <v>0</v>
      </c>
      <c r="P3073" t="s">
        <v>20</v>
      </c>
      <c r="Q3073">
        <v>0</v>
      </c>
      <c r="R3073" s="48">
        <v>1.3888888888886619E-2</v>
      </c>
      <c r="S3073">
        <v>1</v>
      </c>
    </row>
    <row r="3074" spans="1:19" x14ac:dyDescent="0.25">
      <c r="A3074" t="s">
        <v>6288</v>
      </c>
      <c r="B3074" t="s">
        <v>6289</v>
      </c>
      <c r="C3074">
        <v>6086</v>
      </c>
      <c r="D3074" t="s">
        <v>96</v>
      </c>
      <c r="E3074" t="s">
        <v>16</v>
      </c>
      <c r="F3074" t="s">
        <v>23</v>
      </c>
      <c r="G3074" t="s">
        <v>23</v>
      </c>
      <c r="H3074" t="s">
        <v>96</v>
      </c>
      <c r="I3074" t="s">
        <v>24</v>
      </c>
      <c r="J3074">
        <v>20871</v>
      </c>
      <c r="K3074">
        <v>0</v>
      </c>
      <c r="L3074" t="s">
        <v>134</v>
      </c>
      <c r="M3074" t="s">
        <v>5913</v>
      </c>
      <c r="O3074">
        <v>0</v>
      </c>
      <c r="P3074" t="s">
        <v>20</v>
      </c>
      <c r="Q3074">
        <v>0</v>
      </c>
      <c r="R3074" s="48">
        <v>3.611111111113452E-3</v>
      </c>
      <c r="S3074">
        <v>0</v>
      </c>
    </row>
    <row r="3075" spans="1:19" x14ac:dyDescent="0.25">
      <c r="A3075" t="s">
        <v>6290</v>
      </c>
      <c r="B3075" t="s">
        <v>6291</v>
      </c>
      <c r="C3075">
        <v>6086</v>
      </c>
      <c r="D3075" t="s">
        <v>96</v>
      </c>
      <c r="E3075" t="s">
        <v>16</v>
      </c>
      <c r="F3075" t="s">
        <v>23</v>
      </c>
      <c r="G3075" t="s">
        <v>23</v>
      </c>
      <c r="H3075" t="s">
        <v>96</v>
      </c>
      <c r="I3075" t="s">
        <v>24</v>
      </c>
      <c r="J3075">
        <v>20871</v>
      </c>
      <c r="K3075">
        <v>0</v>
      </c>
      <c r="L3075" t="s">
        <v>134</v>
      </c>
      <c r="M3075" t="s">
        <v>5913</v>
      </c>
      <c r="O3075">
        <v>0</v>
      </c>
      <c r="P3075" t="s">
        <v>20</v>
      </c>
      <c r="Q3075">
        <v>0</v>
      </c>
      <c r="R3075" s="48">
        <v>1.6666666666666607E-2</v>
      </c>
      <c r="S3075">
        <v>0</v>
      </c>
    </row>
    <row r="3076" spans="1:19" x14ac:dyDescent="0.25">
      <c r="A3076" t="s">
        <v>6292</v>
      </c>
      <c r="B3076" t="s">
        <v>6293</v>
      </c>
      <c r="C3076">
        <v>6086</v>
      </c>
      <c r="D3076" t="s">
        <v>96</v>
      </c>
      <c r="E3076" t="s">
        <v>16</v>
      </c>
      <c r="F3076" t="s">
        <v>23</v>
      </c>
      <c r="G3076" t="s">
        <v>23</v>
      </c>
      <c r="H3076" t="s">
        <v>96</v>
      </c>
      <c r="I3076" t="s">
        <v>24</v>
      </c>
      <c r="J3076">
        <v>20871</v>
      </c>
      <c r="K3076">
        <v>0</v>
      </c>
      <c r="L3076" t="s">
        <v>134</v>
      </c>
      <c r="M3076" t="s">
        <v>5913</v>
      </c>
      <c r="O3076">
        <v>0</v>
      </c>
      <c r="P3076" t="s">
        <v>20</v>
      </c>
      <c r="Q3076">
        <v>0</v>
      </c>
      <c r="R3076" s="48">
        <v>5.2777777777777146E-3</v>
      </c>
      <c r="S3076">
        <v>0</v>
      </c>
    </row>
    <row r="3077" spans="1:19" x14ac:dyDescent="0.25">
      <c r="A3077" t="s">
        <v>6294</v>
      </c>
      <c r="B3077" t="s">
        <v>6295</v>
      </c>
      <c r="C3077">
        <v>6086</v>
      </c>
      <c r="D3077" t="s">
        <v>96</v>
      </c>
      <c r="E3077" t="s">
        <v>16</v>
      </c>
      <c r="F3077" t="s">
        <v>23</v>
      </c>
      <c r="G3077" t="s">
        <v>23</v>
      </c>
      <c r="H3077" t="s">
        <v>96</v>
      </c>
      <c r="I3077" t="s">
        <v>24</v>
      </c>
      <c r="J3077">
        <v>20871</v>
      </c>
      <c r="K3077">
        <v>0</v>
      </c>
      <c r="L3077" t="s">
        <v>134</v>
      </c>
      <c r="M3077" t="s">
        <v>5913</v>
      </c>
      <c r="O3077">
        <v>0</v>
      </c>
      <c r="P3077" t="s">
        <v>20</v>
      </c>
      <c r="Q3077">
        <v>0</v>
      </c>
      <c r="R3077" s="48">
        <v>1.6666666666666607E-2</v>
      </c>
      <c r="S3077">
        <v>0</v>
      </c>
    </row>
    <row r="3078" spans="1:19" x14ac:dyDescent="0.25">
      <c r="A3078" t="s">
        <v>6297</v>
      </c>
      <c r="B3078" t="s">
        <v>6298</v>
      </c>
      <c r="C3078">
        <v>6086</v>
      </c>
      <c r="D3078" t="s">
        <v>96</v>
      </c>
      <c r="E3078" t="s">
        <v>16</v>
      </c>
      <c r="F3078" t="s">
        <v>23</v>
      </c>
      <c r="G3078" t="s">
        <v>23</v>
      </c>
      <c r="H3078" t="s">
        <v>96</v>
      </c>
      <c r="I3078" t="s">
        <v>24</v>
      </c>
      <c r="J3078">
        <v>20871</v>
      </c>
      <c r="K3078">
        <v>0</v>
      </c>
      <c r="L3078" t="s">
        <v>134</v>
      </c>
      <c r="M3078" t="s">
        <v>5913</v>
      </c>
      <c r="O3078">
        <v>0</v>
      </c>
      <c r="P3078" t="s">
        <v>20</v>
      </c>
      <c r="Q3078">
        <v>0</v>
      </c>
      <c r="R3078" s="48">
        <v>1.6666666666666607E-2</v>
      </c>
      <c r="S3078">
        <v>0</v>
      </c>
    </row>
    <row r="3079" spans="1:19" x14ac:dyDescent="0.25">
      <c r="A3079" t="s">
        <v>6299</v>
      </c>
      <c r="B3079" t="s">
        <v>6300</v>
      </c>
      <c r="C3079">
        <v>6086</v>
      </c>
      <c r="D3079" t="s">
        <v>96</v>
      </c>
      <c r="E3079" t="s">
        <v>16</v>
      </c>
      <c r="F3079" t="s">
        <v>23</v>
      </c>
      <c r="G3079" t="s">
        <v>23</v>
      </c>
      <c r="H3079" t="s">
        <v>96</v>
      </c>
      <c r="I3079" t="s">
        <v>24</v>
      </c>
      <c r="J3079">
        <v>20871</v>
      </c>
      <c r="K3079">
        <v>0</v>
      </c>
      <c r="L3079" t="s">
        <v>134</v>
      </c>
      <c r="M3079" t="s">
        <v>5913</v>
      </c>
      <c r="O3079">
        <v>0</v>
      </c>
      <c r="P3079" t="s">
        <v>20</v>
      </c>
      <c r="Q3079">
        <v>0</v>
      </c>
      <c r="R3079" s="48">
        <v>1.6666666666666607E-2</v>
      </c>
      <c r="S3079">
        <v>0</v>
      </c>
    </row>
    <row r="3080" spans="1:19" x14ac:dyDescent="0.25">
      <c r="A3080" t="s">
        <v>6301</v>
      </c>
      <c r="B3080" t="s">
        <v>6302</v>
      </c>
      <c r="C3080">
        <v>6086</v>
      </c>
      <c r="D3080" t="s">
        <v>96</v>
      </c>
      <c r="E3080" t="s">
        <v>16</v>
      </c>
      <c r="F3080" t="s">
        <v>23</v>
      </c>
      <c r="G3080" t="s">
        <v>23</v>
      </c>
      <c r="H3080" t="s">
        <v>96</v>
      </c>
      <c r="I3080" t="s">
        <v>24</v>
      </c>
      <c r="J3080">
        <v>20871</v>
      </c>
      <c r="K3080">
        <v>1</v>
      </c>
      <c r="L3080" t="s">
        <v>134</v>
      </c>
      <c r="M3080" t="s">
        <v>5913</v>
      </c>
      <c r="O3080">
        <v>849</v>
      </c>
      <c r="P3080" t="s">
        <v>20</v>
      </c>
      <c r="Q3080">
        <v>0</v>
      </c>
      <c r="R3080" s="48">
        <v>1.6666666666666607E-2</v>
      </c>
      <c r="S3080">
        <v>1</v>
      </c>
    </row>
    <row r="3081" spans="1:19" x14ac:dyDescent="0.25">
      <c r="A3081" t="s">
        <v>6303</v>
      </c>
      <c r="B3081" t="s">
        <v>6304</v>
      </c>
      <c r="C3081">
        <v>6086</v>
      </c>
      <c r="D3081" t="s">
        <v>96</v>
      </c>
      <c r="E3081" t="s">
        <v>16</v>
      </c>
      <c r="F3081" t="s">
        <v>29</v>
      </c>
      <c r="G3081" t="s">
        <v>30</v>
      </c>
      <c r="H3081" t="s">
        <v>96</v>
      </c>
      <c r="I3081" t="s">
        <v>22</v>
      </c>
      <c r="J3081">
        <v>20871</v>
      </c>
      <c r="K3081">
        <v>1</v>
      </c>
      <c r="L3081" t="s">
        <v>124</v>
      </c>
      <c r="M3081" t="s">
        <v>5913</v>
      </c>
      <c r="O3081">
        <v>996</v>
      </c>
      <c r="P3081" t="s">
        <v>20</v>
      </c>
      <c r="Q3081">
        <v>3.7</v>
      </c>
      <c r="R3081" s="48">
        <v>4.722222222221184E-3</v>
      </c>
      <c r="S3081">
        <v>0</v>
      </c>
    </row>
    <row r="3082" spans="1:19" x14ac:dyDescent="0.25">
      <c r="A3082" t="s">
        <v>6305</v>
      </c>
      <c r="B3082" t="s">
        <v>6306</v>
      </c>
      <c r="C3082">
        <v>6086</v>
      </c>
      <c r="D3082" t="s">
        <v>96</v>
      </c>
      <c r="E3082" t="s">
        <v>16</v>
      </c>
      <c r="F3082" t="s">
        <v>23</v>
      </c>
      <c r="G3082" t="s">
        <v>23</v>
      </c>
      <c r="H3082" t="s">
        <v>96</v>
      </c>
      <c r="I3082" t="s">
        <v>24</v>
      </c>
      <c r="J3082">
        <v>20871</v>
      </c>
      <c r="K3082">
        <v>1</v>
      </c>
      <c r="L3082" t="s">
        <v>131</v>
      </c>
      <c r="M3082" t="s">
        <v>5913</v>
      </c>
      <c r="O3082">
        <v>0</v>
      </c>
      <c r="P3082" t="s">
        <v>20</v>
      </c>
      <c r="Q3082">
        <v>0</v>
      </c>
      <c r="R3082" s="48">
        <v>9.7222222222219656E-3</v>
      </c>
      <c r="S3082">
        <v>1</v>
      </c>
    </row>
    <row r="3083" spans="1:19" x14ac:dyDescent="0.25">
      <c r="A3083" t="s">
        <v>6307</v>
      </c>
      <c r="B3083" t="s">
        <v>6308</v>
      </c>
      <c r="C3083">
        <v>6086</v>
      </c>
      <c r="D3083" t="s">
        <v>96</v>
      </c>
      <c r="E3083" t="s">
        <v>16</v>
      </c>
      <c r="F3083" t="s">
        <v>23</v>
      </c>
      <c r="G3083" t="s">
        <v>23</v>
      </c>
      <c r="H3083" t="s">
        <v>96</v>
      </c>
      <c r="I3083" t="s">
        <v>24</v>
      </c>
      <c r="J3083">
        <v>20871</v>
      </c>
      <c r="K3083">
        <v>0</v>
      </c>
      <c r="L3083" t="s">
        <v>134</v>
      </c>
      <c r="M3083" t="s">
        <v>5913</v>
      </c>
      <c r="O3083">
        <v>0</v>
      </c>
      <c r="P3083" t="s">
        <v>20</v>
      </c>
      <c r="Q3083">
        <v>0</v>
      </c>
      <c r="R3083" s="48">
        <v>4.7222222222238486E-3</v>
      </c>
      <c r="S3083">
        <v>0</v>
      </c>
    </row>
    <row r="3084" spans="1:19" x14ac:dyDescent="0.25">
      <c r="A3084" t="s">
        <v>6309</v>
      </c>
      <c r="B3084" t="s">
        <v>6310</v>
      </c>
      <c r="C3084">
        <v>6086</v>
      </c>
      <c r="D3084" t="s">
        <v>96</v>
      </c>
      <c r="E3084" t="s">
        <v>16</v>
      </c>
      <c r="F3084" t="s">
        <v>23</v>
      </c>
      <c r="G3084" t="s">
        <v>23</v>
      </c>
      <c r="H3084" t="s">
        <v>96</v>
      </c>
      <c r="I3084" t="s">
        <v>24</v>
      </c>
      <c r="J3084">
        <v>20871</v>
      </c>
      <c r="K3084">
        <v>0</v>
      </c>
      <c r="L3084" t="s">
        <v>134</v>
      </c>
      <c r="M3084" t="s">
        <v>5913</v>
      </c>
      <c r="O3084">
        <v>0</v>
      </c>
      <c r="P3084" t="s">
        <v>20</v>
      </c>
      <c r="Q3084">
        <v>0</v>
      </c>
      <c r="R3084" s="48">
        <v>1.9444444444438602E-3</v>
      </c>
      <c r="S3084">
        <v>0</v>
      </c>
    </row>
    <row r="3085" spans="1:19" x14ac:dyDescent="0.25">
      <c r="A3085" t="s">
        <v>99</v>
      </c>
      <c r="B3085" t="s">
        <v>100</v>
      </c>
      <c r="C3085">
        <v>6086</v>
      </c>
      <c r="D3085" t="s">
        <v>96</v>
      </c>
      <c r="E3085" t="s">
        <v>16</v>
      </c>
      <c r="F3085" t="s">
        <v>23</v>
      </c>
      <c r="G3085" t="s">
        <v>23</v>
      </c>
      <c r="H3085" t="s">
        <v>96</v>
      </c>
      <c r="I3085" t="s">
        <v>24</v>
      </c>
      <c r="J3085">
        <v>20871</v>
      </c>
      <c r="K3085">
        <v>0</v>
      </c>
      <c r="L3085" t="s">
        <v>134</v>
      </c>
      <c r="M3085" t="s">
        <v>5913</v>
      </c>
      <c r="O3085">
        <v>0</v>
      </c>
      <c r="P3085" t="s">
        <v>20</v>
      </c>
      <c r="Q3085">
        <v>0</v>
      </c>
      <c r="R3085" s="48">
        <v>1.6666666666666607E-2</v>
      </c>
      <c r="S3085">
        <v>0</v>
      </c>
    </row>
    <row r="3086" spans="1:19" x14ac:dyDescent="0.25">
      <c r="A3086" t="s">
        <v>6311</v>
      </c>
      <c r="B3086" t="s">
        <v>6312</v>
      </c>
      <c r="C3086">
        <v>6086</v>
      </c>
      <c r="D3086" t="s">
        <v>96</v>
      </c>
      <c r="E3086" t="s">
        <v>16</v>
      </c>
      <c r="F3086" t="s">
        <v>23</v>
      </c>
      <c r="G3086" t="s">
        <v>23</v>
      </c>
      <c r="H3086" t="s">
        <v>96</v>
      </c>
      <c r="I3086" t="s">
        <v>24</v>
      </c>
      <c r="J3086">
        <v>20871</v>
      </c>
      <c r="K3086">
        <v>0</v>
      </c>
      <c r="L3086" t="s">
        <v>134</v>
      </c>
      <c r="M3086" t="s">
        <v>5913</v>
      </c>
      <c r="O3086">
        <v>0</v>
      </c>
      <c r="P3086" t="s">
        <v>20</v>
      </c>
      <c r="Q3086">
        <v>0</v>
      </c>
      <c r="R3086" s="48">
        <v>1.6666666666666607E-2</v>
      </c>
      <c r="S3086">
        <v>0</v>
      </c>
    </row>
    <row r="3087" spans="1:19" x14ac:dyDescent="0.25">
      <c r="A3087" t="s">
        <v>6313</v>
      </c>
      <c r="B3087" t="s">
        <v>6314</v>
      </c>
      <c r="C3087">
        <v>6086</v>
      </c>
      <c r="D3087" t="s">
        <v>96</v>
      </c>
      <c r="E3087" t="s">
        <v>16</v>
      </c>
      <c r="F3087" t="s">
        <v>23</v>
      </c>
      <c r="G3087" t="s">
        <v>23</v>
      </c>
      <c r="H3087" t="s">
        <v>96</v>
      </c>
      <c r="I3087" t="s">
        <v>24</v>
      </c>
      <c r="J3087">
        <v>20871</v>
      </c>
      <c r="K3087">
        <v>0</v>
      </c>
      <c r="L3087" t="s">
        <v>134</v>
      </c>
      <c r="M3087" t="s">
        <v>5913</v>
      </c>
      <c r="O3087">
        <v>0</v>
      </c>
      <c r="P3087" t="s">
        <v>20</v>
      </c>
      <c r="Q3087">
        <v>0</v>
      </c>
      <c r="R3087" s="48">
        <v>1.6666666666666607E-2</v>
      </c>
      <c r="S3087">
        <v>0</v>
      </c>
    </row>
    <row r="3088" spans="1:19" x14ac:dyDescent="0.25">
      <c r="A3088" t="s">
        <v>6315</v>
      </c>
      <c r="B3088" t="s">
        <v>6316</v>
      </c>
      <c r="C3088">
        <v>6086</v>
      </c>
      <c r="D3088" t="s">
        <v>96</v>
      </c>
      <c r="E3088" t="s">
        <v>16</v>
      </c>
      <c r="F3088" t="s">
        <v>23</v>
      </c>
      <c r="G3088" t="s">
        <v>23</v>
      </c>
      <c r="H3088" t="s">
        <v>96</v>
      </c>
      <c r="I3088" t="s">
        <v>24</v>
      </c>
      <c r="J3088">
        <v>20871</v>
      </c>
      <c r="K3088">
        <v>0</v>
      </c>
      <c r="L3088" t="s">
        <v>134</v>
      </c>
      <c r="M3088" t="s">
        <v>5913</v>
      </c>
      <c r="O3088">
        <v>0</v>
      </c>
      <c r="P3088" t="s">
        <v>20</v>
      </c>
      <c r="Q3088">
        <v>0</v>
      </c>
      <c r="R3088" s="48">
        <v>1.6666666666666607E-2</v>
      </c>
      <c r="S3088">
        <v>0</v>
      </c>
    </row>
    <row r="3089" spans="1:19" x14ac:dyDescent="0.25">
      <c r="A3089" t="s">
        <v>6317</v>
      </c>
      <c r="B3089" t="s">
        <v>6318</v>
      </c>
      <c r="C3089">
        <v>6086</v>
      </c>
      <c r="D3089" t="s">
        <v>96</v>
      </c>
      <c r="E3089" t="s">
        <v>16</v>
      </c>
      <c r="F3089" t="s">
        <v>23</v>
      </c>
      <c r="G3089" t="s">
        <v>23</v>
      </c>
      <c r="H3089" t="s">
        <v>96</v>
      </c>
      <c r="I3089" t="s">
        <v>24</v>
      </c>
      <c r="J3089">
        <v>20871</v>
      </c>
      <c r="K3089">
        <v>0</v>
      </c>
      <c r="L3089" t="s">
        <v>134</v>
      </c>
      <c r="M3089" t="s">
        <v>5913</v>
      </c>
      <c r="O3089">
        <v>0</v>
      </c>
      <c r="P3089" t="s">
        <v>20</v>
      </c>
      <c r="Q3089">
        <v>0</v>
      </c>
      <c r="R3089" s="48">
        <v>3.8888888888877204E-3</v>
      </c>
      <c r="S3089">
        <v>0</v>
      </c>
    </row>
    <row r="3090" spans="1:19" x14ac:dyDescent="0.25">
      <c r="A3090" t="s">
        <v>6319</v>
      </c>
      <c r="B3090" t="s">
        <v>6320</v>
      </c>
      <c r="C3090">
        <v>6086</v>
      </c>
      <c r="D3090" t="s">
        <v>96</v>
      </c>
      <c r="E3090" t="s">
        <v>16</v>
      </c>
      <c r="F3090" t="s">
        <v>23</v>
      </c>
      <c r="G3090" t="s">
        <v>23</v>
      </c>
      <c r="H3090" t="s">
        <v>96</v>
      </c>
      <c r="I3090" t="s">
        <v>24</v>
      </c>
      <c r="J3090">
        <v>20871</v>
      </c>
      <c r="K3090">
        <v>0</v>
      </c>
      <c r="L3090" t="s">
        <v>134</v>
      </c>
      <c r="M3090" t="s">
        <v>5913</v>
      </c>
      <c r="O3090">
        <v>0</v>
      </c>
      <c r="P3090" t="s">
        <v>20</v>
      </c>
      <c r="Q3090">
        <v>0</v>
      </c>
      <c r="R3090" s="48">
        <v>1.6666666666666607E-2</v>
      </c>
      <c r="S3090">
        <v>0</v>
      </c>
    </row>
    <row r="3091" spans="1:19" x14ac:dyDescent="0.25">
      <c r="A3091" t="s">
        <v>6321</v>
      </c>
      <c r="B3091" t="s">
        <v>6322</v>
      </c>
      <c r="C3091">
        <v>6086</v>
      </c>
      <c r="D3091" t="s">
        <v>96</v>
      </c>
      <c r="E3091" t="s">
        <v>16</v>
      </c>
      <c r="F3091" t="s">
        <v>23</v>
      </c>
      <c r="G3091" t="s">
        <v>23</v>
      </c>
      <c r="H3091" t="s">
        <v>96</v>
      </c>
      <c r="I3091" t="s">
        <v>24</v>
      </c>
      <c r="J3091">
        <v>20871</v>
      </c>
      <c r="K3091">
        <v>0</v>
      </c>
      <c r="L3091" t="s">
        <v>134</v>
      </c>
      <c r="M3091" t="s">
        <v>5913</v>
      </c>
      <c r="O3091">
        <v>0</v>
      </c>
      <c r="P3091" t="s">
        <v>20</v>
      </c>
      <c r="Q3091">
        <v>0</v>
      </c>
      <c r="R3091" s="48">
        <v>1.6666666666666607E-2</v>
      </c>
      <c r="S3091">
        <v>0</v>
      </c>
    </row>
    <row r="3092" spans="1:19" x14ac:dyDescent="0.25">
      <c r="A3092" t="s">
        <v>6323</v>
      </c>
      <c r="B3092" t="s">
        <v>6324</v>
      </c>
      <c r="C3092">
        <v>6086</v>
      </c>
      <c r="D3092" t="s">
        <v>96</v>
      </c>
      <c r="E3092" t="s">
        <v>16</v>
      </c>
      <c r="F3092" t="s">
        <v>23</v>
      </c>
      <c r="G3092" t="s">
        <v>23</v>
      </c>
      <c r="H3092" t="s">
        <v>96</v>
      </c>
      <c r="I3092" t="s">
        <v>24</v>
      </c>
      <c r="J3092">
        <v>20871</v>
      </c>
      <c r="K3092">
        <v>0</v>
      </c>
      <c r="L3092" t="s">
        <v>134</v>
      </c>
      <c r="M3092" t="s">
        <v>5913</v>
      </c>
      <c r="O3092">
        <v>0</v>
      </c>
      <c r="P3092" t="s">
        <v>20</v>
      </c>
      <c r="Q3092">
        <v>0</v>
      </c>
      <c r="R3092" s="48">
        <v>1.6666666666666607E-2</v>
      </c>
      <c r="S3092">
        <v>0</v>
      </c>
    </row>
    <row r="3093" spans="1:19" x14ac:dyDescent="0.25">
      <c r="A3093" t="s">
        <v>6325</v>
      </c>
      <c r="B3093" t="s">
        <v>6326</v>
      </c>
      <c r="C3093">
        <v>6086</v>
      </c>
      <c r="D3093" t="s">
        <v>96</v>
      </c>
      <c r="E3093" t="s">
        <v>16</v>
      </c>
      <c r="F3093" t="s">
        <v>23</v>
      </c>
      <c r="G3093" t="s">
        <v>23</v>
      </c>
      <c r="H3093" t="s">
        <v>96</v>
      </c>
      <c r="I3093" t="s">
        <v>24</v>
      </c>
      <c r="J3093">
        <v>20871</v>
      </c>
      <c r="K3093">
        <v>0</v>
      </c>
      <c r="L3093" t="s">
        <v>134</v>
      </c>
      <c r="M3093" t="s">
        <v>5913</v>
      </c>
      <c r="O3093">
        <v>0</v>
      </c>
      <c r="P3093" t="s">
        <v>20</v>
      </c>
      <c r="Q3093">
        <v>0</v>
      </c>
      <c r="R3093" s="48">
        <v>1.6666666666666607E-2</v>
      </c>
      <c r="S3093">
        <v>0</v>
      </c>
    </row>
    <row r="3094" spans="1:19" x14ac:dyDescent="0.25">
      <c r="A3094" t="s">
        <v>6327</v>
      </c>
      <c r="B3094" t="s">
        <v>6328</v>
      </c>
      <c r="C3094">
        <v>6086</v>
      </c>
      <c r="D3094" t="s">
        <v>96</v>
      </c>
      <c r="E3094" t="s">
        <v>16</v>
      </c>
      <c r="F3094" t="s">
        <v>23</v>
      </c>
      <c r="G3094" t="s">
        <v>23</v>
      </c>
      <c r="H3094" t="s">
        <v>96</v>
      </c>
      <c r="I3094" t="s">
        <v>24</v>
      </c>
      <c r="J3094">
        <v>20871</v>
      </c>
      <c r="K3094">
        <v>0</v>
      </c>
      <c r="L3094" t="s">
        <v>134</v>
      </c>
      <c r="M3094" t="s">
        <v>5913</v>
      </c>
      <c r="O3094">
        <v>0</v>
      </c>
      <c r="P3094" t="s">
        <v>20</v>
      </c>
      <c r="Q3094">
        <v>0</v>
      </c>
      <c r="R3094" s="48">
        <v>1.6666666666666607E-2</v>
      </c>
      <c r="S3094">
        <v>0</v>
      </c>
    </row>
    <row r="3095" spans="1:19" x14ac:dyDescent="0.25">
      <c r="A3095" t="s">
        <v>6329</v>
      </c>
      <c r="B3095" t="s">
        <v>6330</v>
      </c>
      <c r="C3095">
        <v>6086</v>
      </c>
      <c r="D3095" t="s">
        <v>96</v>
      </c>
      <c r="E3095" t="s">
        <v>16</v>
      </c>
      <c r="F3095" t="s">
        <v>23</v>
      </c>
      <c r="G3095" t="s">
        <v>23</v>
      </c>
      <c r="H3095" t="s">
        <v>96</v>
      </c>
      <c r="I3095" t="s">
        <v>24</v>
      </c>
      <c r="J3095">
        <v>20871</v>
      </c>
      <c r="K3095">
        <v>0</v>
      </c>
      <c r="L3095" t="s">
        <v>134</v>
      </c>
      <c r="M3095" t="s">
        <v>5913</v>
      </c>
      <c r="O3095">
        <v>0</v>
      </c>
      <c r="P3095" t="s">
        <v>20</v>
      </c>
      <c r="Q3095">
        <v>0</v>
      </c>
      <c r="R3095" s="48">
        <v>4.444444444444251E-3</v>
      </c>
      <c r="S3095">
        <v>0</v>
      </c>
    </row>
    <row r="3096" spans="1:19" x14ac:dyDescent="0.25">
      <c r="A3096" t="s">
        <v>6331</v>
      </c>
      <c r="B3096" t="s">
        <v>6332</v>
      </c>
      <c r="C3096">
        <v>6086</v>
      </c>
      <c r="D3096" t="s">
        <v>96</v>
      </c>
      <c r="E3096" t="s">
        <v>16</v>
      </c>
      <c r="F3096" t="s">
        <v>23</v>
      </c>
      <c r="G3096" t="s">
        <v>23</v>
      </c>
      <c r="H3096" t="s">
        <v>96</v>
      </c>
      <c r="I3096" t="s">
        <v>24</v>
      </c>
      <c r="J3096">
        <v>20871</v>
      </c>
      <c r="K3096">
        <v>0</v>
      </c>
      <c r="L3096" t="s">
        <v>134</v>
      </c>
      <c r="M3096" t="s">
        <v>5913</v>
      </c>
      <c r="O3096">
        <v>0</v>
      </c>
      <c r="P3096" t="s">
        <v>20</v>
      </c>
      <c r="Q3096">
        <v>0</v>
      </c>
      <c r="R3096" s="48">
        <v>1.6666666666669272E-2</v>
      </c>
      <c r="S3096">
        <v>0</v>
      </c>
    </row>
    <row r="3097" spans="1:19" x14ac:dyDescent="0.25">
      <c r="A3097" t="s">
        <v>6333</v>
      </c>
      <c r="B3097" t="s">
        <v>6334</v>
      </c>
      <c r="C3097">
        <v>6086</v>
      </c>
      <c r="D3097" t="s">
        <v>96</v>
      </c>
      <c r="E3097" t="s">
        <v>16</v>
      </c>
      <c r="F3097" t="s">
        <v>23</v>
      </c>
      <c r="G3097" t="s">
        <v>23</v>
      </c>
      <c r="H3097" t="s">
        <v>96</v>
      </c>
      <c r="I3097" t="s">
        <v>24</v>
      </c>
      <c r="J3097">
        <v>20871</v>
      </c>
      <c r="K3097">
        <v>0</v>
      </c>
      <c r="L3097" t="s">
        <v>134</v>
      </c>
      <c r="M3097" t="s">
        <v>5913</v>
      </c>
      <c r="O3097">
        <v>0</v>
      </c>
      <c r="P3097" t="s">
        <v>20</v>
      </c>
      <c r="Q3097">
        <v>0</v>
      </c>
      <c r="R3097" s="48">
        <v>1.6666666666666607E-2</v>
      </c>
      <c r="S3097">
        <v>0</v>
      </c>
    </row>
    <row r="3098" spans="1:19" x14ac:dyDescent="0.25">
      <c r="A3098" t="s">
        <v>6335</v>
      </c>
      <c r="B3098" t="s">
        <v>6336</v>
      </c>
      <c r="C3098">
        <v>6086</v>
      </c>
      <c r="D3098" t="s">
        <v>96</v>
      </c>
      <c r="E3098" t="s">
        <v>16</v>
      </c>
      <c r="F3098" t="s">
        <v>23</v>
      </c>
      <c r="G3098" t="s">
        <v>23</v>
      </c>
      <c r="H3098" t="s">
        <v>96</v>
      </c>
      <c r="I3098" t="s">
        <v>24</v>
      </c>
      <c r="J3098">
        <v>20871</v>
      </c>
      <c r="K3098">
        <v>0</v>
      </c>
      <c r="L3098" t="s">
        <v>134</v>
      </c>
      <c r="M3098" t="s">
        <v>5913</v>
      </c>
      <c r="O3098">
        <v>0</v>
      </c>
      <c r="P3098" t="s">
        <v>20</v>
      </c>
      <c r="Q3098">
        <v>0</v>
      </c>
      <c r="R3098" s="48">
        <v>1.6666666666666607E-2</v>
      </c>
      <c r="S3098">
        <v>0</v>
      </c>
    </row>
    <row r="3099" spans="1:19" x14ac:dyDescent="0.25">
      <c r="A3099" t="s">
        <v>6337</v>
      </c>
      <c r="B3099" t="s">
        <v>6338</v>
      </c>
      <c r="C3099">
        <v>6086</v>
      </c>
      <c r="D3099" t="s">
        <v>96</v>
      </c>
      <c r="E3099" t="s">
        <v>16</v>
      </c>
      <c r="F3099" t="s">
        <v>23</v>
      </c>
      <c r="G3099" t="s">
        <v>23</v>
      </c>
      <c r="H3099" t="s">
        <v>96</v>
      </c>
      <c r="I3099" t="s">
        <v>24</v>
      </c>
      <c r="J3099">
        <v>20871</v>
      </c>
      <c r="K3099">
        <v>0</v>
      </c>
      <c r="L3099" t="s">
        <v>134</v>
      </c>
      <c r="M3099" t="s">
        <v>5913</v>
      </c>
      <c r="O3099">
        <v>0</v>
      </c>
      <c r="P3099" t="s">
        <v>20</v>
      </c>
      <c r="Q3099">
        <v>0</v>
      </c>
      <c r="R3099" s="48">
        <v>1.6666666666666607E-2</v>
      </c>
      <c r="S3099">
        <v>0</v>
      </c>
    </row>
    <row r="3100" spans="1:19" x14ac:dyDescent="0.25">
      <c r="A3100" t="s">
        <v>6339</v>
      </c>
      <c r="B3100" t="s">
        <v>6340</v>
      </c>
      <c r="C3100">
        <v>6086</v>
      </c>
      <c r="D3100" t="s">
        <v>96</v>
      </c>
      <c r="E3100" t="s">
        <v>16</v>
      </c>
      <c r="F3100" t="s">
        <v>23</v>
      </c>
      <c r="G3100" t="s">
        <v>23</v>
      </c>
      <c r="H3100" t="s">
        <v>96</v>
      </c>
      <c r="I3100" t="s">
        <v>24</v>
      </c>
      <c r="J3100">
        <v>20871</v>
      </c>
      <c r="K3100">
        <v>0</v>
      </c>
      <c r="L3100" t="s">
        <v>134</v>
      </c>
      <c r="M3100" t="s">
        <v>5913</v>
      </c>
      <c r="O3100">
        <v>0</v>
      </c>
      <c r="P3100" t="s">
        <v>20</v>
      </c>
      <c r="Q3100">
        <v>0</v>
      </c>
      <c r="R3100" s="48">
        <v>1.6666666666666607E-2</v>
      </c>
      <c r="S3100">
        <v>0</v>
      </c>
    </row>
    <row r="3101" spans="1:19" x14ac:dyDescent="0.25">
      <c r="A3101" t="s">
        <v>6341</v>
      </c>
      <c r="B3101" t="s">
        <v>6342</v>
      </c>
      <c r="C3101">
        <v>6086</v>
      </c>
      <c r="D3101" t="s">
        <v>96</v>
      </c>
      <c r="E3101" t="s">
        <v>16</v>
      </c>
      <c r="F3101" t="s">
        <v>23</v>
      </c>
      <c r="G3101" t="s">
        <v>23</v>
      </c>
      <c r="H3101" t="s">
        <v>96</v>
      </c>
      <c r="I3101" t="s">
        <v>24</v>
      </c>
      <c r="J3101">
        <v>20871</v>
      </c>
      <c r="K3101">
        <v>0</v>
      </c>
      <c r="L3101" t="s">
        <v>134</v>
      </c>
      <c r="M3101" t="s">
        <v>5913</v>
      </c>
      <c r="O3101">
        <v>0</v>
      </c>
      <c r="P3101" t="s">
        <v>20</v>
      </c>
      <c r="Q3101">
        <v>0</v>
      </c>
      <c r="R3101" s="48">
        <v>2.4999999999977263E-3</v>
      </c>
      <c r="S3101">
        <v>0</v>
      </c>
    </row>
    <row r="3102" spans="1:19" x14ac:dyDescent="0.25">
      <c r="A3102" t="s">
        <v>6343</v>
      </c>
      <c r="B3102" t="s">
        <v>6344</v>
      </c>
      <c r="C3102">
        <v>6086</v>
      </c>
      <c r="D3102" t="s">
        <v>96</v>
      </c>
      <c r="E3102" t="s">
        <v>16</v>
      </c>
      <c r="F3102" t="s">
        <v>23</v>
      </c>
      <c r="G3102" t="s">
        <v>23</v>
      </c>
      <c r="H3102" t="s">
        <v>96</v>
      </c>
      <c r="I3102" t="s">
        <v>24</v>
      </c>
      <c r="J3102">
        <v>20871</v>
      </c>
      <c r="K3102">
        <v>0</v>
      </c>
      <c r="L3102" t="s">
        <v>134</v>
      </c>
      <c r="M3102" t="s">
        <v>5913</v>
      </c>
      <c r="O3102">
        <v>0</v>
      </c>
      <c r="P3102" t="s">
        <v>20</v>
      </c>
      <c r="Q3102">
        <v>0</v>
      </c>
      <c r="R3102" s="48">
        <v>1.6666666666666607E-2</v>
      </c>
      <c r="S3102">
        <v>0</v>
      </c>
    </row>
    <row r="3103" spans="1:19" x14ac:dyDescent="0.25">
      <c r="A3103" t="s">
        <v>6345</v>
      </c>
      <c r="B3103" t="s">
        <v>6346</v>
      </c>
      <c r="C3103">
        <v>6086</v>
      </c>
      <c r="D3103" t="s">
        <v>96</v>
      </c>
      <c r="E3103" t="s">
        <v>16</v>
      </c>
      <c r="F3103" t="s">
        <v>23</v>
      </c>
      <c r="G3103" t="s">
        <v>23</v>
      </c>
      <c r="H3103" t="s">
        <v>96</v>
      </c>
      <c r="I3103" t="s">
        <v>24</v>
      </c>
      <c r="J3103">
        <v>20871</v>
      </c>
      <c r="K3103">
        <v>0</v>
      </c>
      <c r="L3103" t="s">
        <v>134</v>
      </c>
      <c r="M3103" t="s">
        <v>5913</v>
      </c>
      <c r="O3103">
        <v>0</v>
      </c>
      <c r="P3103" t="s">
        <v>20</v>
      </c>
      <c r="Q3103">
        <v>0</v>
      </c>
      <c r="R3103" s="48">
        <v>1.6666666666666607E-2</v>
      </c>
      <c r="S3103">
        <v>0</v>
      </c>
    </row>
    <row r="3104" spans="1:19" x14ac:dyDescent="0.25">
      <c r="A3104" t="s">
        <v>6347</v>
      </c>
      <c r="B3104" t="s">
        <v>6348</v>
      </c>
      <c r="C3104">
        <v>6086</v>
      </c>
      <c r="D3104" t="s">
        <v>96</v>
      </c>
      <c r="E3104" t="s">
        <v>16</v>
      </c>
      <c r="F3104" t="s">
        <v>23</v>
      </c>
      <c r="G3104" t="s">
        <v>23</v>
      </c>
      <c r="H3104" t="s">
        <v>96</v>
      </c>
      <c r="I3104" t="s">
        <v>24</v>
      </c>
      <c r="J3104">
        <v>20871</v>
      </c>
      <c r="K3104">
        <v>0</v>
      </c>
      <c r="L3104" t="s">
        <v>134</v>
      </c>
      <c r="M3104" t="s">
        <v>5913</v>
      </c>
      <c r="O3104">
        <v>0</v>
      </c>
      <c r="P3104" t="s">
        <v>20</v>
      </c>
      <c r="Q3104">
        <v>0</v>
      </c>
      <c r="R3104" s="48">
        <v>1.6666666666669272E-2</v>
      </c>
      <c r="S3104">
        <v>0</v>
      </c>
    </row>
    <row r="3105" spans="1:19" x14ac:dyDescent="0.25">
      <c r="A3105" t="s">
        <v>6349</v>
      </c>
      <c r="B3105" t="s">
        <v>6350</v>
      </c>
      <c r="C3105">
        <v>6086</v>
      </c>
      <c r="D3105" t="s">
        <v>96</v>
      </c>
      <c r="E3105" t="s">
        <v>16</v>
      </c>
      <c r="F3105" t="s">
        <v>23</v>
      </c>
      <c r="G3105" t="s">
        <v>23</v>
      </c>
      <c r="H3105" t="s">
        <v>96</v>
      </c>
      <c r="I3105" t="s">
        <v>24</v>
      </c>
      <c r="J3105">
        <v>20871</v>
      </c>
      <c r="K3105">
        <v>0</v>
      </c>
      <c r="L3105" t="s">
        <v>134</v>
      </c>
      <c r="M3105" t="s">
        <v>5913</v>
      </c>
      <c r="O3105">
        <v>0</v>
      </c>
      <c r="P3105" t="s">
        <v>20</v>
      </c>
      <c r="Q3105">
        <v>0</v>
      </c>
      <c r="R3105" s="48">
        <v>1.6666666666666607E-2</v>
      </c>
      <c r="S3105">
        <v>0</v>
      </c>
    </row>
    <row r="3106" spans="1:19" x14ac:dyDescent="0.25">
      <c r="A3106" t="s">
        <v>6351</v>
      </c>
      <c r="B3106" t="s">
        <v>6352</v>
      </c>
      <c r="C3106">
        <v>6086</v>
      </c>
      <c r="D3106" t="s">
        <v>96</v>
      </c>
      <c r="E3106" t="s">
        <v>16</v>
      </c>
      <c r="F3106" t="s">
        <v>23</v>
      </c>
      <c r="G3106" t="s">
        <v>23</v>
      </c>
      <c r="H3106" t="s">
        <v>96</v>
      </c>
      <c r="I3106" t="s">
        <v>24</v>
      </c>
      <c r="J3106">
        <v>20871</v>
      </c>
      <c r="K3106">
        <v>0</v>
      </c>
      <c r="L3106" t="s">
        <v>134</v>
      </c>
      <c r="M3106" t="s">
        <v>5913</v>
      </c>
      <c r="O3106">
        <v>0</v>
      </c>
      <c r="P3106" t="s">
        <v>20</v>
      </c>
      <c r="Q3106">
        <v>0</v>
      </c>
      <c r="R3106" s="48">
        <v>1.6666666666666607E-2</v>
      </c>
      <c r="S3106">
        <v>0</v>
      </c>
    </row>
    <row r="3107" spans="1:19" x14ac:dyDescent="0.25">
      <c r="A3107" t="s">
        <v>3254</v>
      </c>
      <c r="B3107" t="s">
        <v>3255</v>
      </c>
      <c r="C3107">
        <v>6086</v>
      </c>
      <c r="D3107" t="s">
        <v>96</v>
      </c>
      <c r="E3107" t="s">
        <v>16</v>
      </c>
      <c r="F3107" t="s">
        <v>23</v>
      </c>
      <c r="G3107" t="s">
        <v>23</v>
      </c>
      <c r="H3107" t="s">
        <v>96</v>
      </c>
      <c r="I3107" t="s">
        <v>24</v>
      </c>
      <c r="J3107">
        <v>20871</v>
      </c>
      <c r="K3107">
        <v>0</v>
      </c>
      <c r="L3107" t="s">
        <v>134</v>
      </c>
      <c r="M3107" t="s">
        <v>5913</v>
      </c>
      <c r="O3107">
        <v>0</v>
      </c>
      <c r="P3107" t="s">
        <v>20</v>
      </c>
      <c r="Q3107">
        <v>0</v>
      </c>
      <c r="R3107" s="48">
        <v>4.722222222221184E-3</v>
      </c>
      <c r="S3107">
        <v>0</v>
      </c>
    </row>
    <row r="3108" spans="1:19" x14ac:dyDescent="0.25">
      <c r="A3108" t="s">
        <v>3256</v>
      </c>
      <c r="B3108" t="s">
        <v>3257</v>
      </c>
      <c r="C3108">
        <v>6086</v>
      </c>
      <c r="D3108" t="s">
        <v>96</v>
      </c>
      <c r="E3108" t="s">
        <v>16</v>
      </c>
      <c r="F3108" t="s">
        <v>23</v>
      </c>
      <c r="G3108" t="s">
        <v>23</v>
      </c>
      <c r="H3108" t="s">
        <v>96</v>
      </c>
      <c r="I3108" t="s">
        <v>24</v>
      </c>
      <c r="J3108">
        <v>20871</v>
      </c>
      <c r="K3108">
        <v>1</v>
      </c>
      <c r="L3108" t="s">
        <v>134</v>
      </c>
      <c r="M3108" t="s">
        <v>5913</v>
      </c>
      <c r="O3108">
        <v>849</v>
      </c>
      <c r="P3108" t="s">
        <v>20</v>
      </c>
      <c r="Q3108">
        <v>0</v>
      </c>
      <c r="R3108" s="48">
        <v>1.6666666666666607E-2</v>
      </c>
      <c r="S3108">
        <v>1</v>
      </c>
    </row>
    <row r="3109" spans="1:19" x14ac:dyDescent="0.25">
      <c r="A3109" t="s">
        <v>6353</v>
      </c>
      <c r="B3109" t="s">
        <v>6354</v>
      </c>
      <c r="C3109">
        <v>6086</v>
      </c>
      <c r="D3109" t="s">
        <v>96</v>
      </c>
      <c r="E3109" t="s">
        <v>16</v>
      </c>
      <c r="F3109" t="s">
        <v>23</v>
      </c>
      <c r="G3109" t="s">
        <v>23</v>
      </c>
      <c r="H3109" t="s">
        <v>96</v>
      </c>
      <c r="I3109" t="s">
        <v>24</v>
      </c>
      <c r="J3109">
        <v>20871.05</v>
      </c>
      <c r="K3109">
        <v>0</v>
      </c>
      <c r="L3109" t="s">
        <v>131</v>
      </c>
      <c r="M3109" t="s">
        <v>5913</v>
      </c>
      <c r="O3109">
        <v>0</v>
      </c>
      <c r="P3109" t="s">
        <v>20</v>
      </c>
      <c r="Q3109">
        <v>0</v>
      </c>
      <c r="R3109" s="48">
        <v>1.3333333333332753E-2</v>
      </c>
      <c r="S3109">
        <v>0</v>
      </c>
    </row>
    <row r="3110" spans="1:19" x14ac:dyDescent="0.25">
      <c r="A3110" t="s">
        <v>6355</v>
      </c>
      <c r="B3110" t="s">
        <v>6356</v>
      </c>
      <c r="C3110">
        <v>6086</v>
      </c>
      <c r="D3110" t="s">
        <v>96</v>
      </c>
      <c r="E3110" t="s">
        <v>16</v>
      </c>
      <c r="F3110" t="s">
        <v>23</v>
      </c>
      <c r="G3110" t="s">
        <v>23</v>
      </c>
      <c r="H3110" t="s">
        <v>96</v>
      </c>
      <c r="I3110" t="s">
        <v>53</v>
      </c>
      <c r="J3110">
        <v>20871.05</v>
      </c>
      <c r="K3110">
        <v>1</v>
      </c>
      <c r="L3110" t="s">
        <v>6357</v>
      </c>
      <c r="M3110" t="s">
        <v>5913</v>
      </c>
      <c r="O3110">
        <v>850</v>
      </c>
      <c r="P3110" t="s">
        <v>20</v>
      </c>
      <c r="Q3110">
        <v>0</v>
      </c>
      <c r="R3110" s="48">
        <v>8.611111111111569E-3</v>
      </c>
      <c r="S3110">
        <v>1</v>
      </c>
    </row>
    <row r="3111" spans="1:19" x14ac:dyDescent="0.25">
      <c r="A3111" t="s">
        <v>6358</v>
      </c>
      <c r="B3111" t="s">
        <v>6359</v>
      </c>
      <c r="C3111">
        <v>6086</v>
      </c>
      <c r="D3111" t="s">
        <v>96</v>
      </c>
      <c r="E3111" t="s">
        <v>16</v>
      </c>
      <c r="F3111" t="s">
        <v>23</v>
      </c>
      <c r="G3111" t="s">
        <v>23</v>
      </c>
      <c r="H3111" t="s">
        <v>96</v>
      </c>
      <c r="I3111" t="s">
        <v>53</v>
      </c>
      <c r="J3111">
        <v>20871.05</v>
      </c>
      <c r="K3111">
        <v>1</v>
      </c>
      <c r="L3111" t="s">
        <v>6357</v>
      </c>
      <c r="M3111" t="s">
        <v>5913</v>
      </c>
      <c r="O3111">
        <v>852</v>
      </c>
      <c r="P3111" t="s">
        <v>20</v>
      </c>
      <c r="Q3111">
        <v>0</v>
      </c>
      <c r="R3111" s="48">
        <v>1.6666666666666607E-2</v>
      </c>
      <c r="S3111">
        <v>1</v>
      </c>
    </row>
    <row r="3112" spans="1:19" x14ac:dyDescent="0.25">
      <c r="A3112" t="s">
        <v>6360</v>
      </c>
      <c r="B3112" t="s">
        <v>6361</v>
      </c>
      <c r="C3112">
        <v>6086</v>
      </c>
      <c r="D3112" t="s">
        <v>96</v>
      </c>
      <c r="E3112" t="s">
        <v>16</v>
      </c>
      <c r="F3112" t="s">
        <v>23</v>
      </c>
      <c r="G3112" t="s">
        <v>23</v>
      </c>
      <c r="H3112" t="s">
        <v>96</v>
      </c>
      <c r="I3112" t="s">
        <v>53</v>
      </c>
      <c r="J3112">
        <v>20871.099999999999</v>
      </c>
      <c r="K3112">
        <v>1</v>
      </c>
      <c r="L3112" t="s">
        <v>6357</v>
      </c>
      <c r="M3112" t="s">
        <v>5913</v>
      </c>
      <c r="O3112">
        <v>851</v>
      </c>
      <c r="P3112" t="s">
        <v>20</v>
      </c>
      <c r="Q3112">
        <v>0</v>
      </c>
      <c r="R3112" s="48">
        <v>1.6666666666666607E-2</v>
      </c>
      <c r="S3112">
        <v>1</v>
      </c>
    </row>
    <row r="3113" spans="1:19" x14ac:dyDescent="0.25">
      <c r="A3113" t="s">
        <v>6362</v>
      </c>
      <c r="B3113" t="s">
        <v>6363</v>
      </c>
      <c r="C3113">
        <v>6086</v>
      </c>
      <c r="D3113" t="s">
        <v>96</v>
      </c>
      <c r="E3113" t="s">
        <v>16</v>
      </c>
      <c r="F3113" t="s">
        <v>23</v>
      </c>
      <c r="G3113" t="s">
        <v>23</v>
      </c>
      <c r="H3113" t="s">
        <v>96</v>
      </c>
      <c r="I3113" t="s">
        <v>53</v>
      </c>
      <c r="J3113">
        <v>20871.099999999999</v>
      </c>
      <c r="K3113">
        <v>1</v>
      </c>
      <c r="L3113" t="s">
        <v>6357</v>
      </c>
      <c r="M3113" t="s">
        <v>5913</v>
      </c>
      <c r="O3113">
        <v>849</v>
      </c>
      <c r="P3113" t="s">
        <v>20</v>
      </c>
      <c r="Q3113">
        <v>0</v>
      </c>
      <c r="R3113" s="48">
        <v>2.2222222222234578E-3</v>
      </c>
      <c r="S3113">
        <v>1</v>
      </c>
    </row>
    <row r="3114" spans="1:19" x14ac:dyDescent="0.25">
      <c r="A3114" t="s">
        <v>6364</v>
      </c>
      <c r="B3114" t="s">
        <v>6365</v>
      </c>
      <c r="C3114">
        <v>6086</v>
      </c>
      <c r="D3114" t="s">
        <v>96</v>
      </c>
      <c r="E3114" t="s">
        <v>16</v>
      </c>
      <c r="F3114" t="s">
        <v>23</v>
      </c>
      <c r="G3114" t="s">
        <v>23</v>
      </c>
      <c r="H3114" t="s">
        <v>96</v>
      </c>
      <c r="I3114" t="s">
        <v>53</v>
      </c>
      <c r="J3114">
        <v>20871.099999999999</v>
      </c>
      <c r="K3114">
        <v>1</v>
      </c>
      <c r="L3114" t="s">
        <v>6357</v>
      </c>
      <c r="M3114" t="s">
        <v>5913</v>
      </c>
      <c r="O3114">
        <v>851</v>
      </c>
      <c r="P3114" t="s">
        <v>20</v>
      </c>
      <c r="Q3114">
        <v>0</v>
      </c>
      <c r="R3114" s="48">
        <v>1.6666666666666607E-2</v>
      </c>
      <c r="S3114">
        <v>1</v>
      </c>
    </row>
    <row r="3115" spans="1:19" x14ac:dyDescent="0.25">
      <c r="A3115" t="s">
        <v>6366</v>
      </c>
      <c r="B3115" t="s">
        <v>6367</v>
      </c>
      <c r="C3115">
        <v>6086</v>
      </c>
      <c r="D3115" t="s">
        <v>96</v>
      </c>
      <c r="E3115" t="s">
        <v>16</v>
      </c>
      <c r="F3115" t="s">
        <v>23</v>
      </c>
      <c r="G3115" t="s">
        <v>23</v>
      </c>
      <c r="H3115" t="s">
        <v>96</v>
      </c>
      <c r="I3115" t="s">
        <v>53</v>
      </c>
      <c r="J3115">
        <v>20871.099999999999</v>
      </c>
      <c r="K3115">
        <v>1</v>
      </c>
      <c r="L3115" t="s">
        <v>6357</v>
      </c>
      <c r="M3115" t="s">
        <v>6368</v>
      </c>
      <c r="O3115">
        <v>851</v>
      </c>
      <c r="P3115" t="s">
        <v>20</v>
      </c>
      <c r="Q3115">
        <v>0</v>
      </c>
      <c r="R3115" s="48">
        <v>1.3333333333332753E-2</v>
      </c>
      <c r="S3115">
        <v>1</v>
      </c>
    </row>
    <row r="3116" spans="1:19" x14ac:dyDescent="0.25">
      <c r="A3116" t="s">
        <v>6369</v>
      </c>
      <c r="B3116" t="s">
        <v>6370</v>
      </c>
      <c r="C3116">
        <v>6086</v>
      </c>
      <c r="D3116" t="s">
        <v>96</v>
      </c>
      <c r="E3116" t="s">
        <v>16</v>
      </c>
      <c r="F3116" t="s">
        <v>29</v>
      </c>
      <c r="G3116" t="s">
        <v>30</v>
      </c>
      <c r="H3116" t="s">
        <v>96</v>
      </c>
      <c r="I3116" t="s">
        <v>22</v>
      </c>
      <c r="J3116">
        <v>20871.099999999999</v>
      </c>
      <c r="K3116">
        <v>1</v>
      </c>
      <c r="L3116" t="s">
        <v>124</v>
      </c>
      <c r="M3116" t="s">
        <v>6368</v>
      </c>
      <c r="O3116">
        <v>1222</v>
      </c>
      <c r="P3116" t="s">
        <v>20</v>
      </c>
      <c r="Q3116">
        <v>2.9</v>
      </c>
      <c r="R3116" s="48">
        <v>6.9444444444446418E-3</v>
      </c>
      <c r="S3116">
        <v>0</v>
      </c>
    </row>
    <row r="3117" spans="1:19" x14ac:dyDescent="0.25">
      <c r="A3117" t="s">
        <v>6371</v>
      </c>
      <c r="B3117" t="s">
        <v>6372</v>
      </c>
      <c r="C3117">
        <v>6086</v>
      </c>
      <c r="D3117" t="s">
        <v>96</v>
      </c>
      <c r="E3117" t="s">
        <v>16</v>
      </c>
      <c r="F3117" t="s">
        <v>29</v>
      </c>
      <c r="G3117" t="s">
        <v>30</v>
      </c>
      <c r="H3117" t="s">
        <v>96</v>
      </c>
      <c r="I3117" t="s">
        <v>22</v>
      </c>
      <c r="J3117">
        <v>20871.099999999999</v>
      </c>
      <c r="K3117">
        <v>1</v>
      </c>
      <c r="L3117" t="s">
        <v>124</v>
      </c>
      <c r="M3117" t="s">
        <v>6368</v>
      </c>
      <c r="O3117">
        <v>1213</v>
      </c>
      <c r="P3117" t="s">
        <v>20</v>
      </c>
      <c r="Q3117">
        <v>6.5</v>
      </c>
      <c r="R3117" s="48">
        <v>1.6666666666666607E-2</v>
      </c>
      <c r="S3117">
        <v>0</v>
      </c>
    </row>
    <row r="3118" spans="1:19" x14ac:dyDescent="0.25">
      <c r="A3118" t="s">
        <v>6373</v>
      </c>
      <c r="B3118" t="s">
        <v>6374</v>
      </c>
      <c r="C3118">
        <v>6086</v>
      </c>
      <c r="D3118" t="s">
        <v>96</v>
      </c>
      <c r="E3118" t="s">
        <v>16</v>
      </c>
      <c r="F3118" t="s">
        <v>29</v>
      </c>
      <c r="G3118" t="s">
        <v>30</v>
      </c>
      <c r="H3118" t="s">
        <v>96</v>
      </c>
      <c r="I3118" t="s">
        <v>22</v>
      </c>
      <c r="J3118">
        <v>20871.099999999999</v>
      </c>
      <c r="K3118">
        <v>1</v>
      </c>
      <c r="L3118" t="s">
        <v>124</v>
      </c>
      <c r="M3118" t="s">
        <v>6368</v>
      </c>
      <c r="O3118">
        <v>1214</v>
      </c>
      <c r="P3118" t="s">
        <v>20</v>
      </c>
      <c r="Q3118">
        <v>1.7</v>
      </c>
      <c r="R3118" s="48">
        <v>1.7777777777777004E-2</v>
      </c>
      <c r="S3118">
        <v>0</v>
      </c>
    </row>
    <row r="3119" spans="1:19" x14ac:dyDescent="0.25">
      <c r="A3119" t="s">
        <v>6375</v>
      </c>
      <c r="B3119" t="s">
        <v>6376</v>
      </c>
      <c r="C3119">
        <v>6086</v>
      </c>
      <c r="D3119" t="s">
        <v>96</v>
      </c>
      <c r="E3119" t="s">
        <v>16</v>
      </c>
      <c r="F3119" t="s">
        <v>29</v>
      </c>
      <c r="G3119" t="s">
        <v>30</v>
      </c>
      <c r="H3119" t="s">
        <v>96</v>
      </c>
      <c r="I3119" t="s">
        <v>22</v>
      </c>
      <c r="J3119">
        <v>20871.2</v>
      </c>
      <c r="K3119">
        <v>1</v>
      </c>
      <c r="L3119" t="s">
        <v>124</v>
      </c>
      <c r="M3119" t="s">
        <v>6368</v>
      </c>
      <c r="O3119">
        <v>1182</v>
      </c>
      <c r="P3119" t="s">
        <v>20</v>
      </c>
      <c r="Q3119">
        <v>6.7</v>
      </c>
      <c r="R3119" s="48">
        <v>1.6666666666666607E-2</v>
      </c>
      <c r="S3119">
        <v>0</v>
      </c>
    </row>
    <row r="3120" spans="1:19" x14ac:dyDescent="0.25">
      <c r="A3120" t="s">
        <v>6377</v>
      </c>
      <c r="B3120" t="s">
        <v>6378</v>
      </c>
      <c r="C3120">
        <v>6086</v>
      </c>
      <c r="D3120" t="s">
        <v>96</v>
      </c>
      <c r="E3120" t="s">
        <v>16</v>
      </c>
      <c r="F3120" t="s">
        <v>29</v>
      </c>
      <c r="G3120" t="s">
        <v>30</v>
      </c>
      <c r="H3120" t="s">
        <v>96</v>
      </c>
      <c r="I3120" t="s">
        <v>22</v>
      </c>
      <c r="J3120">
        <v>20871.2</v>
      </c>
      <c r="K3120">
        <v>1</v>
      </c>
      <c r="L3120" t="s">
        <v>124</v>
      </c>
      <c r="M3120" t="s">
        <v>6368</v>
      </c>
      <c r="O3120">
        <v>1198</v>
      </c>
      <c r="P3120" t="s">
        <v>20</v>
      </c>
      <c r="Q3120">
        <v>8.8000000000000007</v>
      </c>
      <c r="R3120" s="48">
        <v>1.6666666666666607E-2</v>
      </c>
      <c r="S3120">
        <v>0</v>
      </c>
    </row>
    <row r="3121" spans="1:19" x14ac:dyDescent="0.25">
      <c r="A3121" t="s">
        <v>6379</v>
      </c>
      <c r="B3121" t="s">
        <v>6380</v>
      </c>
      <c r="C3121">
        <v>6086</v>
      </c>
      <c r="D3121" t="s">
        <v>96</v>
      </c>
      <c r="E3121" t="s">
        <v>16</v>
      </c>
      <c r="F3121" t="s">
        <v>29</v>
      </c>
      <c r="G3121" t="s">
        <v>30</v>
      </c>
      <c r="H3121" t="s">
        <v>96</v>
      </c>
      <c r="I3121" t="s">
        <v>22</v>
      </c>
      <c r="J3121">
        <v>20871.2</v>
      </c>
      <c r="K3121">
        <v>1</v>
      </c>
      <c r="L3121" t="s">
        <v>124</v>
      </c>
      <c r="M3121" t="s">
        <v>6368</v>
      </c>
      <c r="O3121">
        <v>1218</v>
      </c>
      <c r="P3121" t="s">
        <v>20</v>
      </c>
      <c r="Q3121">
        <v>9</v>
      </c>
      <c r="R3121" s="48">
        <v>1.6666666666666607E-2</v>
      </c>
      <c r="S3121">
        <v>0</v>
      </c>
    </row>
    <row r="3122" spans="1:19" x14ac:dyDescent="0.25">
      <c r="A3122" t="s">
        <v>6381</v>
      </c>
      <c r="B3122" t="s">
        <v>6382</v>
      </c>
      <c r="C3122">
        <v>6086</v>
      </c>
      <c r="D3122" t="s">
        <v>96</v>
      </c>
      <c r="E3122" t="s">
        <v>16</v>
      </c>
      <c r="F3122" t="s">
        <v>29</v>
      </c>
      <c r="G3122" t="s">
        <v>30</v>
      </c>
      <c r="H3122" t="s">
        <v>96</v>
      </c>
      <c r="I3122" t="s">
        <v>22</v>
      </c>
      <c r="J3122">
        <v>20871.2</v>
      </c>
      <c r="K3122">
        <v>1</v>
      </c>
      <c r="L3122" t="s">
        <v>124</v>
      </c>
      <c r="M3122" t="s">
        <v>6368</v>
      </c>
      <c r="O3122">
        <v>1198</v>
      </c>
      <c r="P3122" t="s">
        <v>20</v>
      </c>
      <c r="Q3122">
        <v>5.0999999999999996</v>
      </c>
      <c r="R3122" s="48">
        <v>1.6666666666666607E-2</v>
      </c>
      <c r="S3122">
        <v>0</v>
      </c>
    </row>
    <row r="3123" spans="1:19" x14ac:dyDescent="0.25">
      <c r="A3123" t="s">
        <v>6383</v>
      </c>
      <c r="B3123" t="s">
        <v>6384</v>
      </c>
      <c r="C3123">
        <v>6086</v>
      </c>
      <c r="D3123" t="s">
        <v>96</v>
      </c>
      <c r="E3123" t="s">
        <v>16</v>
      </c>
      <c r="F3123" t="s">
        <v>29</v>
      </c>
      <c r="G3123" t="s">
        <v>30</v>
      </c>
      <c r="H3123" t="s">
        <v>96</v>
      </c>
      <c r="I3123" t="s">
        <v>22</v>
      </c>
      <c r="J3123">
        <v>20871.2</v>
      </c>
      <c r="K3123">
        <v>1</v>
      </c>
      <c r="L3123" t="s">
        <v>124</v>
      </c>
      <c r="M3123" t="s">
        <v>6368</v>
      </c>
      <c r="O3123">
        <v>1060</v>
      </c>
      <c r="P3123" t="s">
        <v>20</v>
      </c>
      <c r="Q3123">
        <v>3.4</v>
      </c>
      <c r="R3123" s="48">
        <v>8.888888888888502E-3</v>
      </c>
      <c r="S3123">
        <v>0</v>
      </c>
    </row>
    <row r="3124" spans="1:19" x14ac:dyDescent="0.25">
      <c r="A3124" t="s">
        <v>6385</v>
      </c>
      <c r="B3124" t="s">
        <v>6386</v>
      </c>
      <c r="C3124">
        <v>6086</v>
      </c>
      <c r="D3124" t="s">
        <v>96</v>
      </c>
      <c r="E3124" t="s">
        <v>16</v>
      </c>
      <c r="F3124" t="s">
        <v>29</v>
      </c>
      <c r="G3124" t="s">
        <v>30</v>
      </c>
      <c r="H3124" t="s">
        <v>96</v>
      </c>
      <c r="I3124" t="s">
        <v>22</v>
      </c>
      <c r="J3124">
        <v>20871.2</v>
      </c>
      <c r="K3124">
        <v>1</v>
      </c>
      <c r="L3124" t="s">
        <v>124</v>
      </c>
      <c r="M3124" t="s">
        <v>6368</v>
      </c>
      <c r="O3124">
        <v>1060</v>
      </c>
      <c r="P3124" t="s">
        <v>20</v>
      </c>
      <c r="Q3124">
        <v>2</v>
      </c>
      <c r="R3124" s="48">
        <v>1.6666666666666607E-2</v>
      </c>
      <c r="S3124">
        <v>0</v>
      </c>
    </row>
    <row r="3125" spans="1:19" x14ac:dyDescent="0.25">
      <c r="A3125" t="s">
        <v>6387</v>
      </c>
      <c r="B3125" t="s">
        <v>6388</v>
      </c>
      <c r="C3125">
        <v>6086</v>
      </c>
      <c r="D3125" t="s">
        <v>96</v>
      </c>
      <c r="E3125" t="s">
        <v>16</v>
      </c>
      <c r="F3125" t="s">
        <v>29</v>
      </c>
      <c r="G3125" t="s">
        <v>30</v>
      </c>
      <c r="H3125" t="s">
        <v>96</v>
      </c>
      <c r="I3125" t="s">
        <v>22</v>
      </c>
      <c r="J3125">
        <v>20871.2</v>
      </c>
      <c r="K3125">
        <v>1</v>
      </c>
      <c r="L3125" t="s">
        <v>124</v>
      </c>
      <c r="M3125" t="s">
        <v>6368</v>
      </c>
      <c r="O3125">
        <v>1001</v>
      </c>
      <c r="P3125" t="s">
        <v>20</v>
      </c>
      <c r="Q3125">
        <v>3.5</v>
      </c>
      <c r="R3125" s="48">
        <v>1.6666666666666607E-2</v>
      </c>
      <c r="S3125">
        <v>0</v>
      </c>
    </row>
    <row r="3126" spans="1:19" x14ac:dyDescent="0.25">
      <c r="A3126" t="s">
        <v>6389</v>
      </c>
      <c r="B3126" t="s">
        <v>6390</v>
      </c>
      <c r="C3126">
        <v>6086</v>
      </c>
      <c r="D3126" t="s">
        <v>96</v>
      </c>
      <c r="E3126" t="s">
        <v>16</v>
      </c>
      <c r="F3126" t="s">
        <v>29</v>
      </c>
      <c r="G3126" t="s">
        <v>30</v>
      </c>
      <c r="H3126" t="s">
        <v>96</v>
      </c>
      <c r="I3126" t="s">
        <v>22</v>
      </c>
      <c r="J3126">
        <v>20871.2</v>
      </c>
      <c r="K3126">
        <v>1</v>
      </c>
      <c r="L3126" t="s">
        <v>124</v>
      </c>
      <c r="M3126" t="s">
        <v>6368</v>
      </c>
      <c r="O3126">
        <v>1136</v>
      </c>
      <c r="P3126" t="s">
        <v>20</v>
      </c>
      <c r="Q3126">
        <v>4.5999999999999996</v>
      </c>
      <c r="R3126" s="48">
        <v>1.6666666666666607E-2</v>
      </c>
      <c r="S3126">
        <v>0</v>
      </c>
    </row>
    <row r="3127" spans="1:19" x14ac:dyDescent="0.25">
      <c r="A3127" t="s">
        <v>6391</v>
      </c>
      <c r="B3127" t="s">
        <v>6392</v>
      </c>
      <c r="C3127">
        <v>6086</v>
      </c>
      <c r="D3127" t="s">
        <v>96</v>
      </c>
      <c r="E3127" t="s">
        <v>16</v>
      </c>
      <c r="F3127" t="s">
        <v>29</v>
      </c>
      <c r="G3127" t="s">
        <v>30</v>
      </c>
      <c r="H3127" t="s">
        <v>96</v>
      </c>
      <c r="I3127" t="s">
        <v>22</v>
      </c>
      <c r="J3127">
        <v>20871.2</v>
      </c>
      <c r="K3127">
        <v>1</v>
      </c>
      <c r="L3127" t="s">
        <v>124</v>
      </c>
      <c r="M3127" t="s">
        <v>6368</v>
      </c>
      <c r="O3127">
        <v>1117</v>
      </c>
      <c r="P3127" t="s">
        <v>20</v>
      </c>
      <c r="Q3127">
        <v>4.7</v>
      </c>
      <c r="R3127" s="48">
        <v>1.6666666666666607E-2</v>
      </c>
      <c r="S3127">
        <v>0</v>
      </c>
    </row>
    <row r="3128" spans="1:19" x14ac:dyDescent="0.25">
      <c r="A3128" t="s">
        <v>6393</v>
      </c>
      <c r="B3128" t="s">
        <v>6394</v>
      </c>
      <c r="C3128">
        <v>6086</v>
      </c>
      <c r="D3128" t="s">
        <v>96</v>
      </c>
      <c r="E3128" t="s">
        <v>16</v>
      </c>
      <c r="F3128" t="s">
        <v>29</v>
      </c>
      <c r="G3128" t="s">
        <v>30</v>
      </c>
      <c r="H3128" t="s">
        <v>96</v>
      </c>
      <c r="I3128" t="s">
        <v>22</v>
      </c>
      <c r="J3128">
        <v>20871.2</v>
      </c>
      <c r="K3128">
        <v>1</v>
      </c>
      <c r="L3128" t="s">
        <v>124</v>
      </c>
      <c r="M3128" t="s">
        <v>6368</v>
      </c>
      <c r="O3128">
        <v>1119</v>
      </c>
      <c r="P3128" t="s">
        <v>20</v>
      </c>
      <c r="Q3128">
        <v>4</v>
      </c>
      <c r="R3128" s="48">
        <v>5.2777777777777146E-3</v>
      </c>
      <c r="S3128">
        <v>0</v>
      </c>
    </row>
    <row r="3129" spans="1:19" x14ac:dyDescent="0.25">
      <c r="A3129" t="s">
        <v>6395</v>
      </c>
      <c r="B3129" t="s">
        <v>6396</v>
      </c>
      <c r="C3129">
        <v>6086</v>
      </c>
      <c r="D3129" t="s">
        <v>96</v>
      </c>
      <c r="E3129" t="s">
        <v>16</v>
      </c>
      <c r="F3129" t="s">
        <v>29</v>
      </c>
      <c r="G3129" t="s">
        <v>30</v>
      </c>
      <c r="H3129" t="s">
        <v>96</v>
      </c>
      <c r="I3129" t="s">
        <v>22</v>
      </c>
      <c r="J3129">
        <v>20871.2</v>
      </c>
      <c r="K3129">
        <v>1</v>
      </c>
      <c r="L3129" t="s">
        <v>124</v>
      </c>
      <c r="M3129" t="s">
        <v>6368</v>
      </c>
      <c r="O3129">
        <v>1119</v>
      </c>
      <c r="P3129" t="s">
        <v>20</v>
      </c>
      <c r="Q3129">
        <v>6</v>
      </c>
      <c r="R3129" s="48">
        <v>1.6666666666666607E-2</v>
      </c>
      <c r="S3129">
        <v>0</v>
      </c>
    </row>
    <row r="3130" spans="1:19" x14ac:dyDescent="0.25">
      <c r="A3130" t="s">
        <v>6397</v>
      </c>
      <c r="B3130" t="s">
        <v>6398</v>
      </c>
      <c r="C3130">
        <v>6086</v>
      </c>
      <c r="D3130" t="s">
        <v>96</v>
      </c>
      <c r="E3130" t="s">
        <v>16</v>
      </c>
      <c r="F3130" t="s">
        <v>17</v>
      </c>
      <c r="G3130" t="s">
        <v>17</v>
      </c>
      <c r="H3130" t="s">
        <v>96</v>
      </c>
      <c r="I3130" t="s">
        <v>19</v>
      </c>
      <c r="J3130">
        <v>20871.2</v>
      </c>
      <c r="K3130">
        <v>1</v>
      </c>
      <c r="L3130" t="s">
        <v>101</v>
      </c>
      <c r="M3130" t="s">
        <v>6368</v>
      </c>
      <c r="O3130">
        <v>1128</v>
      </c>
      <c r="P3130" t="s">
        <v>20</v>
      </c>
      <c r="Q3130">
        <v>6</v>
      </c>
      <c r="R3130" s="48">
        <v>7.2222222222242394E-3</v>
      </c>
      <c r="S3130">
        <v>0</v>
      </c>
    </row>
    <row r="3131" spans="1:19" x14ac:dyDescent="0.25">
      <c r="A3131" t="s">
        <v>6399</v>
      </c>
      <c r="B3131" t="s">
        <v>6400</v>
      </c>
      <c r="C3131">
        <v>6086</v>
      </c>
      <c r="D3131" t="s">
        <v>96</v>
      </c>
      <c r="E3131" t="s">
        <v>16</v>
      </c>
      <c r="F3131" t="s">
        <v>17</v>
      </c>
      <c r="G3131" t="s">
        <v>17</v>
      </c>
      <c r="H3131" t="s">
        <v>96</v>
      </c>
      <c r="I3131" t="s">
        <v>19</v>
      </c>
      <c r="J3131">
        <v>20871.2</v>
      </c>
      <c r="K3131">
        <v>1</v>
      </c>
      <c r="L3131" t="s">
        <v>101</v>
      </c>
      <c r="M3131" t="s">
        <v>6368</v>
      </c>
      <c r="O3131">
        <v>1128</v>
      </c>
      <c r="P3131" t="s">
        <v>20</v>
      </c>
      <c r="Q3131">
        <v>5.7</v>
      </c>
      <c r="R3131" s="48">
        <v>1.6666666666666607E-2</v>
      </c>
      <c r="S3131">
        <v>0</v>
      </c>
    </row>
    <row r="3132" spans="1:19" x14ac:dyDescent="0.25">
      <c r="A3132" t="s">
        <v>6401</v>
      </c>
      <c r="B3132" t="s">
        <v>6402</v>
      </c>
      <c r="C3132">
        <v>6086</v>
      </c>
      <c r="D3132" t="s">
        <v>96</v>
      </c>
      <c r="E3132" t="s">
        <v>16</v>
      </c>
      <c r="F3132" t="s">
        <v>17</v>
      </c>
      <c r="G3132" t="s">
        <v>17</v>
      </c>
      <c r="H3132" t="s">
        <v>96</v>
      </c>
      <c r="I3132" t="s">
        <v>19</v>
      </c>
      <c r="J3132">
        <v>20871.2</v>
      </c>
      <c r="K3132">
        <v>1</v>
      </c>
      <c r="L3132" t="s">
        <v>101</v>
      </c>
      <c r="M3132" t="s">
        <v>6368</v>
      </c>
      <c r="O3132">
        <v>1134</v>
      </c>
      <c r="P3132" t="s">
        <v>20</v>
      </c>
      <c r="Q3132">
        <v>6</v>
      </c>
      <c r="R3132" s="48">
        <v>1.6666666666666607E-2</v>
      </c>
      <c r="S3132">
        <v>0</v>
      </c>
    </row>
    <row r="3133" spans="1:19" x14ac:dyDescent="0.25">
      <c r="A3133" t="s">
        <v>6403</v>
      </c>
      <c r="B3133" t="s">
        <v>6404</v>
      </c>
      <c r="C3133">
        <v>6086</v>
      </c>
      <c r="D3133" t="s">
        <v>96</v>
      </c>
      <c r="E3133" t="s">
        <v>16</v>
      </c>
      <c r="F3133" t="s">
        <v>17</v>
      </c>
      <c r="G3133" t="s">
        <v>17</v>
      </c>
      <c r="H3133" t="s">
        <v>96</v>
      </c>
      <c r="I3133" t="s">
        <v>19</v>
      </c>
      <c r="J3133">
        <v>20871.2</v>
      </c>
      <c r="K3133">
        <v>1</v>
      </c>
      <c r="L3133" t="s">
        <v>101</v>
      </c>
      <c r="M3133" t="s">
        <v>6368</v>
      </c>
      <c r="O3133">
        <v>1135</v>
      </c>
      <c r="P3133" t="s">
        <v>20</v>
      </c>
      <c r="Q3133">
        <v>5.8</v>
      </c>
      <c r="R3133" s="48">
        <v>1.5277777777776613E-2</v>
      </c>
      <c r="S3133">
        <v>0</v>
      </c>
    </row>
    <row r="3134" spans="1:19" x14ac:dyDescent="0.25">
      <c r="A3134" t="s">
        <v>6405</v>
      </c>
      <c r="B3134" t="s">
        <v>6406</v>
      </c>
      <c r="C3134">
        <v>6086</v>
      </c>
      <c r="D3134" t="s">
        <v>96</v>
      </c>
      <c r="E3134" t="s">
        <v>16</v>
      </c>
      <c r="F3134" t="s">
        <v>17</v>
      </c>
      <c r="G3134" t="s">
        <v>17</v>
      </c>
      <c r="H3134" t="s">
        <v>96</v>
      </c>
      <c r="I3134" t="s">
        <v>19</v>
      </c>
      <c r="J3134">
        <v>20871.2</v>
      </c>
      <c r="K3134">
        <v>1</v>
      </c>
      <c r="L3134" t="s">
        <v>101</v>
      </c>
      <c r="M3134" t="s">
        <v>6368</v>
      </c>
      <c r="O3134">
        <v>1130</v>
      </c>
      <c r="P3134" t="s">
        <v>20</v>
      </c>
      <c r="Q3134">
        <v>5.9</v>
      </c>
      <c r="R3134" s="48">
        <v>1.6666666666666607E-2</v>
      </c>
      <c r="S3134">
        <v>0</v>
      </c>
    </row>
    <row r="3135" spans="1:19" x14ac:dyDescent="0.25">
      <c r="A3135" t="s">
        <v>6407</v>
      </c>
      <c r="B3135" t="s">
        <v>6408</v>
      </c>
      <c r="C3135">
        <v>6086</v>
      </c>
      <c r="D3135" t="s">
        <v>96</v>
      </c>
      <c r="E3135" t="s">
        <v>16</v>
      </c>
      <c r="F3135" t="s">
        <v>17</v>
      </c>
      <c r="G3135" t="s">
        <v>17</v>
      </c>
      <c r="H3135" t="s">
        <v>96</v>
      </c>
      <c r="I3135" t="s">
        <v>19</v>
      </c>
      <c r="J3135">
        <v>20871.2</v>
      </c>
      <c r="K3135">
        <v>1</v>
      </c>
      <c r="L3135" t="s">
        <v>101</v>
      </c>
      <c r="M3135" t="s">
        <v>6368</v>
      </c>
      <c r="O3135">
        <v>1125</v>
      </c>
      <c r="P3135" t="s">
        <v>20</v>
      </c>
      <c r="Q3135">
        <v>5.9</v>
      </c>
      <c r="R3135" s="48">
        <v>1.6666666666666607E-2</v>
      </c>
      <c r="S3135">
        <v>0</v>
      </c>
    </row>
    <row r="3136" spans="1:19" x14ac:dyDescent="0.25">
      <c r="A3136" t="s">
        <v>6409</v>
      </c>
      <c r="B3136" t="s">
        <v>6410</v>
      </c>
      <c r="C3136">
        <v>6086</v>
      </c>
      <c r="D3136" t="s">
        <v>96</v>
      </c>
      <c r="E3136" t="s">
        <v>16</v>
      </c>
      <c r="F3136" t="s">
        <v>17</v>
      </c>
      <c r="G3136" t="s">
        <v>17</v>
      </c>
      <c r="H3136" t="s">
        <v>96</v>
      </c>
      <c r="I3136" t="s">
        <v>19</v>
      </c>
      <c r="J3136">
        <v>20871.2</v>
      </c>
      <c r="K3136">
        <v>1</v>
      </c>
      <c r="L3136" t="s">
        <v>101</v>
      </c>
      <c r="M3136" t="s">
        <v>6368</v>
      </c>
      <c r="O3136">
        <v>1135</v>
      </c>
      <c r="P3136" t="s">
        <v>20</v>
      </c>
      <c r="Q3136">
        <v>5.9</v>
      </c>
      <c r="R3136" s="48">
        <v>1.6666666666666607E-2</v>
      </c>
      <c r="S3136">
        <v>0</v>
      </c>
    </row>
    <row r="3137" spans="1:19" x14ac:dyDescent="0.25">
      <c r="A3137" t="s">
        <v>6411</v>
      </c>
      <c r="B3137" t="s">
        <v>6412</v>
      </c>
      <c r="C3137">
        <v>6086</v>
      </c>
      <c r="D3137" t="s">
        <v>96</v>
      </c>
      <c r="E3137" t="s">
        <v>16</v>
      </c>
      <c r="F3137" t="s">
        <v>17</v>
      </c>
      <c r="G3137" t="s">
        <v>17</v>
      </c>
      <c r="H3137" t="s">
        <v>96</v>
      </c>
      <c r="I3137" t="s">
        <v>19</v>
      </c>
      <c r="J3137">
        <v>20871.2</v>
      </c>
      <c r="K3137">
        <v>1</v>
      </c>
      <c r="L3137" t="s">
        <v>101</v>
      </c>
      <c r="M3137" t="s">
        <v>6368</v>
      </c>
      <c r="O3137">
        <v>1120</v>
      </c>
      <c r="P3137" t="s">
        <v>20</v>
      </c>
      <c r="Q3137">
        <v>5.8</v>
      </c>
      <c r="R3137" s="48">
        <v>1.6666666666666607E-2</v>
      </c>
      <c r="S3137">
        <v>0</v>
      </c>
    </row>
    <row r="3138" spans="1:19" x14ac:dyDescent="0.25">
      <c r="A3138" t="s">
        <v>6413</v>
      </c>
      <c r="B3138" t="s">
        <v>6414</v>
      </c>
      <c r="C3138">
        <v>6086</v>
      </c>
      <c r="D3138" t="s">
        <v>96</v>
      </c>
      <c r="E3138" t="s">
        <v>16</v>
      </c>
      <c r="F3138" t="s">
        <v>17</v>
      </c>
      <c r="G3138" t="s">
        <v>17</v>
      </c>
      <c r="H3138" t="s">
        <v>96</v>
      </c>
      <c r="I3138" t="s">
        <v>19</v>
      </c>
      <c r="J3138">
        <v>20871.2</v>
      </c>
      <c r="K3138">
        <v>1</v>
      </c>
      <c r="L3138" t="s">
        <v>101</v>
      </c>
      <c r="M3138" t="s">
        <v>6368</v>
      </c>
      <c r="O3138">
        <v>1118</v>
      </c>
      <c r="P3138" t="s">
        <v>20</v>
      </c>
      <c r="Q3138">
        <v>5.8</v>
      </c>
      <c r="R3138" s="48">
        <v>6.3888888888907758E-3</v>
      </c>
      <c r="S3138">
        <v>0</v>
      </c>
    </row>
    <row r="3139" spans="1:19" x14ac:dyDescent="0.25">
      <c r="A3139" t="s">
        <v>6415</v>
      </c>
      <c r="B3139" t="s">
        <v>6416</v>
      </c>
      <c r="C3139">
        <v>6086</v>
      </c>
      <c r="D3139" t="s">
        <v>96</v>
      </c>
      <c r="E3139" t="s">
        <v>16</v>
      </c>
      <c r="F3139" t="s">
        <v>17</v>
      </c>
      <c r="G3139" t="s">
        <v>17</v>
      </c>
      <c r="H3139" t="s">
        <v>96</v>
      </c>
      <c r="I3139" t="s">
        <v>19</v>
      </c>
      <c r="J3139">
        <v>20871.2</v>
      </c>
      <c r="K3139">
        <v>1</v>
      </c>
      <c r="L3139" t="s">
        <v>101</v>
      </c>
      <c r="M3139" t="s">
        <v>6368</v>
      </c>
      <c r="O3139">
        <v>1231</v>
      </c>
      <c r="P3139" t="s">
        <v>20</v>
      </c>
      <c r="Q3139">
        <v>0</v>
      </c>
      <c r="R3139" s="48">
        <v>1.6666666666666607E-2</v>
      </c>
      <c r="S3139">
        <v>1</v>
      </c>
    </row>
    <row r="3140" spans="1:19" x14ac:dyDescent="0.25">
      <c r="A3140" t="s">
        <v>6417</v>
      </c>
      <c r="B3140" t="s">
        <v>6418</v>
      </c>
      <c r="C3140">
        <v>6086</v>
      </c>
      <c r="D3140" t="s">
        <v>96</v>
      </c>
      <c r="E3140" t="s">
        <v>16</v>
      </c>
      <c r="F3140" t="s">
        <v>21</v>
      </c>
      <c r="G3140" t="s">
        <v>21</v>
      </c>
      <c r="H3140" t="s">
        <v>96</v>
      </c>
      <c r="I3140" t="s">
        <v>22</v>
      </c>
      <c r="J3140">
        <v>20871.2</v>
      </c>
      <c r="K3140">
        <v>1</v>
      </c>
      <c r="L3140" t="s">
        <v>97</v>
      </c>
      <c r="M3140" t="s">
        <v>6368</v>
      </c>
      <c r="O3140">
        <v>1304</v>
      </c>
      <c r="P3140" t="s">
        <v>20</v>
      </c>
      <c r="Q3140">
        <v>5.8</v>
      </c>
      <c r="R3140" s="48">
        <v>4.1666666666646535E-3</v>
      </c>
      <c r="S3140">
        <v>0</v>
      </c>
    </row>
    <row r="3141" spans="1:19" x14ac:dyDescent="0.25">
      <c r="A3141" t="s">
        <v>6419</v>
      </c>
      <c r="B3141" t="s">
        <v>6420</v>
      </c>
      <c r="C3141">
        <v>6086</v>
      </c>
      <c r="D3141" t="s">
        <v>96</v>
      </c>
      <c r="E3141" t="s">
        <v>16</v>
      </c>
      <c r="F3141" t="s">
        <v>21</v>
      </c>
      <c r="G3141" t="s">
        <v>21</v>
      </c>
      <c r="H3141" t="s">
        <v>96</v>
      </c>
      <c r="I3141" t="s">
        <v>22</v>
      </c>
      <c r="J3141">
        <v>20871.2</v>
      </c>
      <c r="K3141">
        <v>1</v>
      </c>
      <c r="L3141" t="s">
        <v>97</v>
      </c>
      <c r="M3141" t="s">
        <v>6368</v>
      </c>
      <c r="O3141">
        <v>1252</v>
      </c>
      <c r="P3141" t="s">
        <v>20</v>
      </c>
      <c r="Q3141">
        <v>7.7</v>
      </c>
      <c r="R3141" s="48">
        <v>1.6666666666666607E-2</v>
      </c>
      <c r="S3141">
        <v>0</v>
      </c>
    </row>
    <row r="3142" spans="1:19" x14ac:dyDescent="0.25">
      <c r="A3142" t="s">
        <v>6421</v>
      </c>
      <c r="B3142" t="s">
        <v>6422</v>
      </c>
      <c r="C3142">
        <v>6086</v>
      </c>
      <c r="D3142" t="s">
        <v>96</v>
      </c>
      <c r="E3142" t="s">
        <v>16</v>
      </c>
      <c r="F3142" t="s">
        <v>26</v>
      </c>
      <c r="G3142" t="s">
        <v>27</v>
      </c>
      <c r="H3142" t="s">
        <v>96</v>
      </c>
      <c r="I3142" t="s">
        <v>19</v>
      </c>
      <c r="J3142">
        <v>20871.2</v>
      </c>
      <c r="K3142">
        <v>1</v>
      </c>
      <c r="L3142" t="s">
        <v>114</v>
      </c>
      <c r="M3142" t="s">
        <v>6368</v>
      </c>
      <c r="O3142">
        <v>1223</v>
      </c>
      <c r="P3142" t="s">
        <v>20</v>
      </c>
      <c r="Q3142">
        <v>8.6</v>
      </c>
      <c r="R3142" s="48">
        <v>1.6666666666666607E-2</v>
      </c>
      <c r="S3142">
        <v>0</v>
      </c>
    </row>
    <row r="3143" spans="1:19" x14ac:dyDescent="0.25">
      <c r="A3143" t="s">
        <v>6423</v>
      </c>
      <c r="B3143" t="s">
        <v>6424</v>
      </c>
      <c r="C3143">
        <v>6086</v>
      </c>
      <c r="D3143" t="s">
        <v>96</v>
      </c>
      <c r="E3143" t="s">
        <v>16</v>
      </c>
      <c r="F3143" t="s">
        <v>26</v>
      </c>
      <c r="G3143" t="s">
        <v>27</v>
      </c>
      <c r="H3143" t="s">
        <v>96</v>
      </c>
      <c r="I3143" t="s">
        <v>19</v>
      </c>
      <c r="J3143">
        <v>20871.2</v>
      </c>
      <c r="K3143">
        <v>1</v>
      </c>
      <c r="L3143" t="s">
        <v>114</v>
      </c>
      <c r="M3143" t="s">
        <v>6368</v>
      </c>
      <c r="O3143">
        <v>1273</v>
      </c>
      <c r="P3143" t="s">
        <v>20</v>
      </c>
      <c r="Q3143">
        <v>9.1</v>
      </c>
      <c r="R3143" s="48">
        <v>1.6666666666666607E-2</v>
      </c>
      <c r="S3143">
        <v>0</v>
      </c>
    </row>
    <row r="3144" spans="1:19" x14ac:dyDescent="0.25">
      <c r="A3144" t="s">
        <v>6425</v>
      </c>
      <c r="B3144" t="s">
        <v>6426</v>
      </c>
      <c r="C3144">
        <v>6086</v>
      </c>
      <c r="D3144" t="s">
        <v>96</v>
      </c>
      <c r="E3144" t="s">
        <v>16</v>
      </c>
      <c r="F3144" t="s">
        <v>26</v>
      </c>
      <c r="G3144" t="s">
        <v>27</v>
      </c>
      <c r="H3144" t="s">
        <v>96</v>
      </c>
      <c r="I3144" t="s">
        <v>19</v>
      </c>
      <c r="J3144">
        <v>20871.2</v>
      </c>
      <c r="K3144">
        <v>1</v>
      </c>
      <c r="L3144" t="s">
        <v>114</v>
      </c>
      <c r="M3144" t="s">
        <v>6368</v>
      </c>
      <c r="O3144">
        <v>1250</v>
      </c>
      <c r="P3144" t="s">
        <v>20</v>
      </c>
      <c r="Q3144">
        <v>6.3</v>
      </c>
      <c r="R3144" s="48">
        <v>3.611111111113452E-3</v>
      </c>
      <c r="S3144">
        <v>0</v>
      </c>
    </row>
    <row r="3145" spans="1:19" x14ac:dyDescent="0.25">
      <c r="A3145" t="s">
        <v>6427</v>
      </c>
      <c r="B3145" t="s">
        <v>6428</v>
      </c>
      <c r="C3145">
        <v>6086</v>
      </c>
      <c r="D3145" t="s">
        <v>96</v>
      </c>
      <c r="E3145" t="s">
        <v>16</v>
      </c>
      <c r="F3145" t="s">
        <v>17</v>
      </c>
      <c r="G3145" t="s">
        <v>17</v>
      </c>
      <c r="H3145" t="s">
        <v>96</v>
      </c>
      <c r="I3145" t="s">
        <v>19</v>
      </c>
      <c r="J3145">
        <v>20871.2</v>
      </c>
      <c r="K3145">
        <v>1</v>
      </c>
      <c r="L3145" t="s">
        <v>101</v>
      </c>
      <c r="M3145" t="s">
        <v>6368</v>
      </c>
      <c r="O3145">
        <v>1248</v>
      </c>
      <c r="P3145" t="s">
        <v>20</v>
      </c>
      <c r="Q3145">
        <v>9.1</v>
      </c>
      <c r="R3145" s="48">
        <v>1.3333333333332753E-2</v>
      </c>
      <c r="S3145">
        <v>0</v>
      </c>
    </row>
    <row r="3146" spans="1:19" x14ac:dyDescent="0.25">
      <c r="A3146" t="s">
        <v>6429</v>
      </c>
      <c r="B3146" t="s">
        <v>6430</v>
      </c>
      <c r="C3146">
        <v>6086</v>
      </c>
      <c r="D3146" t="s">
        <v>96</v>
      </c>
      <c r="E3146" t="s">
        <v>16</v>
      </c>
      <c r="F3146" t="s">
        <v>17</v>
      </c>
      <c r="G3146" t="s">
        <v>17</v>
      </c>
      <c r="H3146" t="s">
        <v>96</v>
      </c>
      <c r="I3146" t="s">
        <v>19</v>
      </c>
      <c r="J3146">
        <v>20871.2</v>
      </c>
      <c r="K3146">
        <v>1</v>
      </c>
      <c r="L3146" t="s">
        <v>101</v>
      </c>
      <c r="M3146" t="s">
        <v>6368</v>
      </c>
      <c r="O3146">
        <v>1250</v>
      </c>
      <c r="P3146" t="s">
        <v>20</v>
      </c>
      <c r="Q3146">
        <v>5.4</v>
      </c>
      <c r="R3146" s="48">
        <v>1.6666666666666607E-2</v>
      </c>
      <c r="S3146">
        <v>0</v>
      </c>
    </row>
    <row r="3147" spans="1:19" x14ac:dyDescent="0.25">
      <c r="A3147" t="s">
        <v>6431</v>
      </c>
      <c r="B3147" t="s">
        <v>6432</v>
      </c>
      <c r="C3147">
        <v>6086</v>
      </c>
      <c r="D3147" t="s">
        <v>96</v>
      </c>
      <c r="E3147" t="s">
        <v>16</v>
      </c>
      <c r="F3147" t="s">
        <v>17</v>
      </c>
      <c r="G3147" t="s">
        <v>17</v>
      </c>
      <c r="H3147" t="s">
        <v>96</v>
      </c>
      <c r="I3147" t="s">
        <v>19</v>
      </c>
      <c r="J3147">
        <v>20871.599999999999</v>
      </c>
      <c r="K3147">
        <v>1</v>
      </c>
      <c r="L3147" t="s">
        <v>101</v>
      </c>
      <c r="M3147" t="s">
        <v>6368</v>
      </c>
      <c r="O3147">
        <v>1246</v>
      </c>
      <c r="P3147" t="s">
        <v>20</v>
      </c>
      <c r="Q3147">
        <v>5.4</v>
      </c>
      <c r="R3147" s="48">
        <v>1.6666666666666607E-2</v>
      </c>
      <c r="S3147">
        <v>0</v>
      </c>
    </row>
    <row r="3148" spans="1:19" x14ac:dyDescent="0.25">
      <c r="A3148" t="s">
        <v>6433</v>
      </c>
      <c r="B3148" t="s">
        <v>6434</v>
      </c>
      <c r="C3148">
        <v>6086</v>
      </c>
      <c r="D3148" t="s">
        <v>96</v>
      </c>
      <c r="E3148" t="s">
        <v>16</v>
      </c>
      <c r="F3148" t="s">
        <v>17</v>
      </c>
      <c r="G3148" t="s">
        <v>17</v>
      </c>
      <c r="H3148" t="s">
        <v>96</v>
      </c>
      <c r="I3148" t="s">
        <v>19</v>
      </c>
      <c r="J3148">
        <v>20871.599999999999</v>
      </c>
      <c r="K3148">
        <v>1</v>
      </c>
      <c r="L3148" t="s">
        <v>101</v>
      </c>
      <c r="M3148" t="s">
        <v>6368</v>
      </c>
      <c r="O3148">
        <v>1258</v>
      </c>
      <c r="P3148" t="s">
        <v>20</v>
      </c>
      <c r="Q3148">
        <v>5.6</v>
      </c>
      <c r="R3148" s="48">
        <v>1.6666666666666607E-2</v>
      </c>
      <c r="S3148">
        <v>0</v>
      </c>
    </row>
    <row r="3149" spans="1:19" x14ac:dyDescent="0.25">
      <c r="A3149" t="s">
        <v>6435</v>
      </c>
      <c r="B3149" t="s">
        <v>6436</v>
      </c>
      <c r="C3149">
        <v>6086</v>
      </c>
      <c r="D3149" t="s">
        <v>96</v>
      </c>
      <c r="E3149" t="s">
        <v>16</v>
      </c>
      <c r="F3149" t="s">
        <v>17</v>
      </c>
      <c r="G3149" t="s">
        <v>17</v>
      </c>
      <c r="H3149" t="s">
        <v>96</v>
      </c>
      <c r="I3149" t="s">
        <v>19</v>
      </c>
      <c r="J3149">
        <v>20871.599999999999</v>
      </c>
      <c r="K3149">
        <v>1</v>
      </c>
      <c r="L3149" t="s">
        <v>101</v>
      </c>
      <c r="M3149" t="s">
        <v>6368</v>
      </c>
      <c r="O3149">
        <v>1253</v>
      </c>
      <c r="P3149" t="s">
        <v>20</v>
      </c>
      <c r="Q3149">
        <v>5.5</v>
      </c>
      <c r="R3149" s="48">
        <v>1.1666666666665826E-2</v>
      </c>
      <c r="S3149">
        <v>0</v>
      </c>
    </row>
    <row r="3150" spans="1:19" x14ac:dyDescent="0.25">
      <c r="A3150" t="s">
        <v>6437</v>
      </c>
      <c r="B3150" t="s">
        <v>6438</v>
      </c>
      <c r="C3150">
        <v>6086</v>
      </c>
      <c r="D3150" t="s">
        <v>96</v>
      </c>
      <c r="E3150" t="s">
        <v>16</v>
      </c>
      <c r="F3150" t="s">
        <v>17</v>
      </c>
      <c r="G3150" t="s">
        <v>17</v>
      </c>
      <c r="H3150" t="s">
        <v>96</v>
      </c>
      <c r="I3150" t="s">
        <v>19</v>
      </c>
      <c r="J3150">
        <v>20871.599999999999</v>
      </c>
      <c r="K3150">
        <v>1</v>
      </c>
      <c r="L3150" t="s">
        <v>101</v>
      </c>
      <c r="M3150" t="s">
        <v>6368</v>
      </c>
      <c r="O3150">
        <v>1247</v>
      </c>
      <c r="P3150" t="s">
        <v>20</v>
      </c>
      <c r="Q3150">
        <v>5.4</v>
      </c>
      <c r="R3150" s="48">
        <v>1.6666666666666607E-2</v>
      </c>
      <c r="S3150">
        <v>0</v>
      </c>
    </row>
    <row r="3151" spans="1:19" x14ac:dyDescent="0.25">
      <c r="A3151" t="s">
        <v>6439</v>
      </c>
      <c r="B3151" t="s">
        <v>6440</v>
      </c>
      <c r="C3151">
        <v>6086</v>
      </c>
      <c r="D3151" t="s">
        <v>96</v>
      </c>
      <c r="E3151" t="s">
        <v>16</v>
      </c>
      <c r="F3151" t="s">
        <v>17</v>
      </c>
      <c r="G3151" t="s">
        <v>17</v>
      </c>
      <c r="H3151" t="s">
        <v>96</v>
      </c>
      <c r="I3151" t="s">
        <v>19</v>
      </c>
      <c r="J3151">
        <v>20871.599999999999</v>
      </c>
      <c r="K3151">
        <v>1</v>
      </c>
      <c r="L3151" t="s">
        <v>101</v>
      </c>
      <c r="M3151" t="s">
        <v>6368</v>
      </c>
      <c r="O3151">
        <v>1258</v>
      </c>
      <c r="P3151" t="s">
        <v>20</v>
      </c>
      <c r="Q3151">
        <v>6.9</v>
      </c>
      <c r="R3151" s="48">
        <v>1.6666666666666607E-2</v>
      </c>
      <c r="S3151">
        <v>0</v>
      </c>
    </row>
    <row r="3152" spans="1:19" x14ac:dyDescent="0.25">
      <c r="A3152" t="s">
        <v>6441</v>
      </c>
      <c r="B3152" t="s">
        <v>6442</v>
      </c>
      <c r="C3152">
        <v>6086</v>
      </c>
      <c r="D3152" t="s">
        <v>96</v>
      </c>
      <c r="E3152" t="s">
        <v>16</v>
      </c>
      <c r="F3152" t="s">
        <v>17</v>
      </c>
      <c r="G3152" t="s">
        <v>17</v>
      </c>
      <c r="H3152" t="s">
        <v>96</v>
      </c>
      <c r="I3152" t="s">
        <v>19</v>
      </c>
      <c r="J3152">
        <v>20871.599999999999</v>
      </c>
      <c r="K3152">
        <v>1</v>
      </c>
      <c r="L3152" t="s">
        <v>101</v>
      </c>
      <c r="M3152" t="s">
        <v>6368</v>
      </c>
      <c r="O3152">
        <v>1155</v>
      </c>
      <c r="P3152" t="s">
        <v>20</v>
      </c>
      <c r="Q3152">
        <v>5.0999999999999996</v>
      </c>
      <c r="R3152" s="48">
        <v>1.6666666666666607E-2</v>
      </c>
      <c r="S3152">
        <v>0</v>
      </c>
    </row>
    <row r="3153" spans="1:19" x14ac:dyDescent="0.25">
      <c r="A3153" t="s">
        <v>6443</v>
      </c>
      <c r="B3153" t="s">
        <v>6444</v>
      </c>
      <c r="C3153">
        <v>6086</v>
      </c>
      <c r="D3153" t="s">
        <v>96</v>
      </c>
      <c r="E3153" t="s">
        <v>16</v>
      </c>
      <c r="F3153" t="s">
        <v>21</v>
      </c>
      <c r="G3153" t="s">
        <v>21</v>
      </c>
      <c r="H3153" t="s">
        <v>96</v>
      </c>
      <c r="I3153" t="s">
        <v>22</v>
      </c>
      <c r="J3153">
        <v>20871.599999999999</v>
      </c>
      <c r="K3153">
        <v>1</v>
      </c>
      <c r="L3153" t="s">
        <v>97</v>
      </c>
      <c r="M3153" t="s">
        <v>6368</v>
      </c>
      <c r="O3153">
        <v>1172</v>
      </c>
      <c r="P3153" t="s">
        <v>20</v>
      </c>
      <c r="Q3153">
        <v>1.7</v>
      </c>
      <c r="R3153" s="48">
        <v>7.2222222222215748E-3</v>
      </c>
      <c r="S3153">
        <v>0</v>
      </c>
    </row>
    <row r="3154" spans="1:19" x14ac:dyDescent="0.25">
      <c r="A3154" t="s">
        <v>6445</v>
      </c>
      <c r="B3154" t="s">
        <v>6446</v>
      </c>
      <c r="C3154">
        <v>6086</v>
      </c>
      <c r="D3154" t="s">
        <v>96</v>
      </c>
      <c r="E3154" t="s">
        <v>16</v>
      </c>
      <c r="F3154" t="s">
        <v>21</v>
      </c>
      <c r="G3154" t="s">
        <v>21</v>
      </c>
      <c r="H3154" t="s">
        <v>96</v>
      </c>
      <c r="I3154" t="s">
        <v>22</v>
      </c>
      <c r="J3154">
        <v>20871.7</v>
      </c>
      <c r="K3154">
        <v>1</v>
      </c>
      <c r="L3154" t="s">
        <v>97</v>
      </c>
      <c r="M3154" t="s">
        <v>6368</v>
      </c>
      <c r="O3154">
        <v>1201</v>
      </c>
      <c r="P3154" t="s">
        <v>20</v>
      </c>
      <c r="Q3154">
        <v>6</v>
      </c>
      <c r="R3154" s="48">
        <v>1.5000000000002345E-2</v>
      </c>
      <c r="S3154">
        <v>0</v>
      </c>
    </row>
    <row r="3155" spans="1:19" x14ac:dyDescent="0.25">
      <c r="A3155" t="s">
        <v>6447</v>
      </c>
      <c r="B3155" t="s">
        <v>6448</v>
      </c>
      <c r="C3155">
        <v>6086</v>
      </c>
      <c r="D3155" t="s">
        <v>96</v>
      </c>
      <c r="E3155" t="s">
        <v>16</v>
      </c>
      <c r="F3155" t="s">
        <v>21</v>
      </c>
      <c r="G3155" t="s">
        <v>21</v>
      </c>
      <c r="H3155" t="s">
        <v>96</v>
      </c>
      <c r="I3155" t="s">
        <v>22</v>
      </c>
      <c r="J3155">
        <v>20871.7</v>
      </c>
      <c r="K3155">
        <v>1</v>
      </c>
      <c r="L3155" t="s">
        <v>97</v>
      </c>
      <c r="M3155" t="s">
        <v>6368</v>
      </c>
      <c r="O3155">
        <v>1212</v>
      </c>
      <c r="P3155" t="s">
        <v>20</v>
      </c>
      <c r="Q3155">
        <v>6.5</v>
      </c>
      <c r="R3155" s="48">
        <v>1.6666666666666607E-2</v>
      </c>
      <c r="S3155">
        <v>0</v>
      </c>
    </row>
    <row r="3156" spans="1:19" x14ac:dyDescent="0.25">
      <c r="A3156" t="s">
        <v>6449</v>
      </c>
      <c r="B3156" t="s">
        <v>6450</v>
      </c>
      <c r="C3156">
        <v>6086</v>
      </c>
      <c r="D3156" t="s">
        <v>96</v>
      </c>
      <c r="E3156" t="s">
        <v>16</v>
      </c>
      <c r="F3156" t="s">
        <v>26</v>
      </c>
      <c r="G3156" t="s">
        <v>27</v>
      </c>
      <c r="H3156" t="s">
        <v>96</v>
      </c>
      <c r="I3156" t="s">
        <v>19</v>
      </c>
      <c r="J3156">
        <v>20871.7</v>
      </c>
      <c r="K3156">
        <v>1</v>
      </c>
      <c r="L3156" t="s">
        <v>114</v>
      </c>
      <c r="M3156" t="s">
        <v>6368</v>
      </c>
      <c r="O3156">
        <v>1228</v>
      </c>
      <c r="P3156" t="s">
        <v>20</v>
      </c>
      <c r="Q3156">
        <v>6.4</v>
      </c>
      <c r="R3156" s="48">
        <v>4.444444444444251E-3</v>
      </c>
      <c r="S3156">
        <v>0</v>
      </c>
    </row>
    <row r="3157" spans="1:19" x14ac:dyDescent="0.25">
      <c r="A3157" t="s">
        <v>6451</v>
      </c>
      <c r="B3157" t="s">
        <v>6452</v>
      </c>
      <c r="C3157">
        <v>6086</v>
      </c>
      <c r="D3157" t="s">
        <v>96</v>
      </c>
      <c r="E3157" t="s">
        <v>16</v>
      </c>
      <c r="F3157" t="s">
        <v>26</v>
      </c>
      <c r="G3157" t="s">
        <v>27</v>
      </c>
      <c r="H3157" t="s">
        <v>96</v>
      </c>
      <c r="I3157" t="s">
        <v>19</v>
      </c>
      <c r="J3157">
        <v>20871.7</v>
      </c>
      <c r="K3157">
        <v>1</v>
      </c>
      <c r="L3157" t="s">
        <v>114</v>
      </c>
      <c r="M3157" t="s">
        <v>6368</v>
      </c>
      <c r="O3157">
        <v>1192</v>
      </c>
      <c r="P3157" t="s">
        <v>20</v>
      </c>
      <c r="Q3157">
        <v>2.2999999999999998</v>
      </c>
      <c r="R3157" s="48">
        <v>1.6666666666666607E-2</v>
      </c>
      <c r="S3157">
        <v>0</v>
      </c>
    </row>
    <row r="3158" spans="1:19" x14ac:dyDescent="0.25">
      <c r="A3158" t="s">
        <v>6453</v>
      </c>
      <c r="B3158" t="s">
        <v>6454</v>
      </c>
      <c r="C3158">
        <v>6086</v>
      </c>
      <c r="D3158" t="s">
        <v>96</v>
      </c>
      <c r="E3158" t="s">
        <v>16</v>
      </c>
      <c r="F3158" t="s">
        <v>26</v>
      </c>
      <c r="G3158" t="s">
        <v>27</v>
      </c>
      <c r="H3158" t="s">
        <v>96</v>
      </c>
      <c r="I3158" t="s">
        <v>19</v>
      </c>
      <c r="J3158">
        <v>20871.7</v>
      </c>
      <c r="K3158">
        <v>1</v>
      </c>
      <c r="L3158" t="s">
        <v>114</v>
      </c>
      <c r="M3158" t="s">
        <v>6368</v>
      </c>
      <c r="O3158">
        <v>1007</v>
      </c>
      <c r="P3158" t="s">
        <v>20</v>
      </c>
      <c r="Q3158">
        <v>1.3</v>
      </c>
      <c r="R3158" s="48">
        <v>1.6666666666666607E-2</v>
      </c>
      <c r="S3158">
        <v>0</v>
      </c>
    </row>
    <row r="3159" spans="1:19" x14ac:dyDescent="0.25">
      <c r="A3159" t="s">
        <v>6455</v>
      </c>
      <c r="B3159" t="s">
        <v>6456</v>
      </c>
      <c r="C3159">
        <v>6086</v>
      </c>
      <c r="D3159" t="s">
        <v>96</v>
      </c>
      <c r="E3159" t="s">
        <v>16</v>
      </c>
      <c r="F3159" t="s">
        <v>28</v>
      </c>
      <c r="G3159" t="s">
        <v>28</v>
      </c>
      <c r="H3159" t="s">
        <v>96</v>
      </c>
      <c r="I3159" t="s">
        <v>19</v>
      </c>
      <c r="J3159">
        <v>20871.7</v>
      </c>
      <c r="K3159">
        <v>1</v>
      </c>
      <c r="L3159" t="s">
        <v>121</v>
      </c>
      <c r="M3159" t="s">
        <v>6368</v>
      </c>
      <c r="O3159">
        <v>1119</v>
      </c>
      <c r="P3159" t="s">
        <v>20</v>
      </c>
      <c r="Q3159">
        <v>0</v>
      </c>
      <c r="R3159" s="48">
        <v>8.3333333333319715E-3</v>
      </c>
      <c r="S3159">
        <v>1</v>
      </c>
    </row>
    <row r="3160" spans="1:19" x14ac:dyDescent="0.25">
      <c r="A3160" t="s">
        <v>6457</v>
      </c>
      <c r="B3160" t="s">
        <v>6458</v>
      </c>
      <c r="C3160">
        <v>6086</v>
      </c>
      <c r="D3160" t="s">
        <v>96</v>
      </c>
      <c r="E3160" t="s">
        <v>16</v>
      </c>
      <c r="F3160" t="s">
        <v>28</v>
      </c>
      <c r="G3160" t="s">
        <v>28</v>
      </c>
      <c r="H3160" t="s">
        <v>96</v>
      </c>
      <c r="I3160" t="s">
        <v>19</v>
      </c>
      <c r="J3160">
        <v>20871.7</v>
      </c>
      <c r="K3160">
        <v>1</v>
      </c>
      <c r="L3160" t="s">
        <v>121</v>
      </c>
      <c r="M3160" t="s">
        <v>6368</v>
      </c>
      <c r="O3160">
        <v>1107</v>
      </c>
      <c r="P3160" t="s">
        <v>20</v>
      </c>
      <c r="Q3160">
        <v>0</v>
      </c>
      <c r="R3160" s="48">
        <v>9.1666666666680996E-3</v>
      </c>
      <c r="S3160">
        <v>1</v>
      </c>
    </row>
    <row r="3161" spans="1:19" x14ac:dyDescent="0.25">
      <c r="A3161" t="s">
        <v>6459</v>
      </c>
      <c r="B3161" t="s">
        <v>6460</v>
      </c>
      <c r="C3161">
        <v>6086</v>
      </c>
      <c r="D3161" t="s">
        <v>96</v>
      </c>
      <c r="E3161" t="s">
        <v>16</v>
      </c>
      <c r="F3161" t="s">
        <v>28</v>
      </c>
      <c r="G3161" t="s">
        <v>28</v>
      </c>
      <c r="H3161" t="s">
        <v>96</v>
      </c>
      <c r="I3161" t="s">
        <v>19</v>
      </c>
      <c r="J3161">
        <v>20871.7</v>
      </c>
      <c r="K3161">
        <v>1</v>
      </c>
      <c r="L3161" t="s">
        <v>121</v>
      </c>
      <c r="M3161" t="s">
        <v>6368</v>
      </c>
      <c r="O3161">
        <v>1132</v>
      </c>
      <c r="P3161" t="s">
        <v>20</v>
      </c>
      <c r="Q3161">
        <v>0</v>
      </c>
      <c r="R3161" s="48">
        <v>1.6666666666666607E-2</v>
      </c>
      <c r="S3161">
        <v>1</v>
      </c>
    </row>
    <row r="3162" spans="1:19" x14ac:dyDescent="0.25">
      <c r="A3162" t="s">
        <v>6461</v>
      </c>
      <c r="B3162" t="s">
        <v>6462</v>
      </c>
      <c r="C3162">
        <v>6086</v>
      </c>
      <c r="D3162" t="s">
        <v>96</v>
      </c>
      <c r="E3162" t="s">
        <v>16</v>
      </c>
      <c r="F3162" t="s">
        <v>28</v>
      </c>
      <c r="G3162" t="s">
        <v>28</v>
      </c>
      <c r="H3162" t="s">
        <v>96</v>
      </c>
      <c r="I3162" t="s">
        <v>19</v>
      </c>
      <c r="J3162">
        <v>20871.8</v>
      </c>
      <c r="K3162">
        <v>1</v>
      </c>
      <c r="L3162" t="s">
        <v>121</v>
      </c>
      <c r="M3162" t="s">
        <v>6368</v>
      </c>
      <c r="O3162">
        <v>1114</v>
      </c>
      <c r="P3162" t="s">
        <v>20</v>
      </c>
      <c r="Q3162">
        <v>0</v>
      </c>
      <c r="R3162" s="48">
        <v>1.6666666666666607E-2</v>
      </c>
      <c r="S3162">
        <v>1</v>
      </c>
    </row>
    <row r="3163" spans="1:19" x14ac:dyDescent="0.25">
      <c r="A3163" t="s">
        <v>6463</v>
      </c>
      <c r="B3163" t="s">
        <v>6464</v>
      </c>
      <c r="C3163">
        <v>6086</v>
      </c>
      <c r="D3163" t="s">
        <v>96</v>
      </c>
      <c r="E3163" t="s">
        <v>16</v>
      </c>
      <c r="F3163" t="s">
        <v>28</v>
      </c>
      <c r="G3163" t="s">
        <v>28</v>
      </c>
      <c r="H3163" t="s">
        <v>96</v>
      </c>
      <c r="I3163" t="s">
        <v>19</v>
      </c>
      <c r="J3163">
        <v>20871.8</v>
      </c>
      <c r="K3163">
        <v>1</v>
      </c>
      <c r="L3163" t="s">
        <v>121</v>
      </c>
      <c r="M3163" t="s">
        <v>6368</v>
      </c>
      <c r="O3163">
        <v>954</v>
      </c>
      <c r="P3163" t="s">
        <v>20</v>
      </c>
      <c r="Q3163">
        <v>1.4</v>
      </c>
      <c r="R3163" s="48">
        <v>1.6666666666666607E-2</v>
      </c>
      <c r="S3163">
        <v>0</v>
      </c>
    </row>
    <row r="3164" spans="1:19" x14ac:dyDescent="0.25">
      <c r="A3164" t="s">
        <v>6465</v>
      </c>
      <c r="B3164" t="s">
        <v>6466</v>
      </c>
      <c r="C3164">
        <v>6086</v>
      </c>
      <c r="D3164" t="s">
        <v>96</v>
      </c>
      <c r="E3164" t="s">
        <v>16</v>
      </c>
      <c r="F3164" t="s">
        <v>28</v>
      </c>
      <c r="G3164" t="s">
        <v>28</v>
      </c>
      <c r="H3164" t="s">
        <v>96</v>
      </c>
      <c r="I3164" t="s">
        <v>19</v>
      </c>
      <c r="J3164">
        <v>20871.8</v>
      </c>
      <c r="K3164">
        <v>1</v>
      </c>
      <c r="L3164" t="s">
        <v>121</v>
      </c>
      <c r="M3164" t="s">
        <v>6368</v>
      </c>
      <c r="O3164">
        <v>1147</v>
      </c>
      <c r="P3164" t="s">
        <v>20</v>
      </c>
      <c r="Q3164">
        <v>0</v>
      </c>
      <c r="R3164" s="48">
        <v>1.6666666666666607E-2</v>
      </c>
      <c r="S3164">
        <v>1</v>
      </c>
    </row>
    <row r="3165" spans="1:19" x14ac:dyDescent="0.25">
      <c r="A3165" t="s">
        <v>6467</v>
      </c>
      <c r="B3165" t="s">
        <v>6468</v>
      </c>
      <c r="C3165">
        <v>6086</v>
      </c>
      <c r="D3165" t="s">
        <v>96</v>
      </c>
      <c r="E3165" t="s">
        <v>16</v>
      </c>
      <c r="F3165" t="s">
        <v>28</v>
      </c>
      <c r="G3165" t="s">
        <v>28</v>
      </c>
      <c r="H3165" t="s">
        <v>96</v>
      </c>
      <c r="I3165" t="s">
        <v>19</v>
      </c>
      <c r="J3165">
        <v>20871.8</v>
      </c>
      <c r="K3165">
        <v>1</v>
      </c>
      <c r="L3165" t="s">
        <v>121</v>
      </c>
      <c r="M3165" t="s">
        <v>6368</v>
      </c>
      <c r="O3165">
        <v>1155</v>
      </c>
      <c r="P3165" t="s">
        <v>20</v>
      </c>
      <c r="Q3165">
        <v>0</v>
      </c>
      <c r="R3165" s="48">
        <v>4.1666666666646535E-3</v>
      </c>
      <c r="S3165">
        <v>1</v>
      </c>
    </row>
    <row r="3166" spans="1:19" x14ac:dyDescent="0.25">
      <c r="A3166" t="s">
        <v>6469</v>
      </c>
      <c r="B3166" t="s">
        <v>6470</v>
      </c>
      <c r="C3166">
        <v>6086</v>
      </c>
      <c r="D3166" t="s">
        <v>96</v>
      </c>
      <c r="E3166" t="s">
        <v>16</v>
      </c>
      <c r="F3166" t="s">
        <v>28</v>
      </c>
      <c r="G3166" t="s">
        <v>28</v>
      </c>
      <c r="H3166" t="s">
        <v>96</v>
      </c>
      <c r="I3166" t="s">
        <v>19</v>
      </c>
      <c r="J3166">
        <v>20871.8</v>
      </c>
      <c r="K3166">
        <v>1</v>
      </c>
      <c r="L3166" t="s">
        <v>121</v>
      </c>
      <c r="M3166" t="s">
        <v>6368</v>
      </c>
      <c r="O3166">
        <v>1164</v>
      </c>
      <c r="P3166" t="s">
        <v>20</v>
      </c>
      <c r="Q3166">
        <v>0</v>
      </c>
      <c r="R3166" s="48">
        <v>1.6666666666669272E-2</v>
      </c>
      <c r="S3166">
        <v>1</v>
      </c>
    </row>
    <row r="3167" spans="1:19" x14ac:dyDescent="0.25">
      <c r="A3167" t="s">
        <v>6471</v>
      </c>
      <c r="B3167" t="s">
        <v>6472</v>
      </c>
      <c r="C3167">
        <v>6086</v>
      </c>
      <c r="D3167" t="s">
        <v>96</v>
      </c>
      <c r="E3167" t="s">
        <v>16</v>
      </c>
      <c r="F3167" t="s">
        <v>23</v>
      </c>
      <c r="G3167" t="s">
        <v>23</v>
      </c>
      <c r="H3167" t="s">
        <v>96</v>
      </c>
      <c r="I3167" t="s">
        <v>24</v>
      </c>
      <c r="J3167">
        <v>20871.8</v>
      </c>
      <c r="K3167">
        <v>1</v>
      </c>
      <c r="L3167" t="s">
        <v>131</v>
      </c>
      <c r="M3167" t="s">
        <v>6368</v>
      </c>
      <c r="O3167">
        <v>1141</v>
      </c>
      <c r="P3167" t="s">
        <v>20</v>
      </c>
      <c r="Q3167">
        <v>0</v>
      </c>
      <c r="R3167" s="48">
        <v>6.9444444444419773E-3</v>
      </c>
      <c r="S3167">
        <v>1</v>
      </c>
    </row>
    <row r="3168" spans="1:19" x14ac:dyDescent="0.25">
      <c r="A3168" t="s">
        <v>6473</v>
      </c>
      <c r="B3168" t="s">
        <v>6474</v>
      </c>
      <c r="C3168">
        <v>6086</v>
      </c>
      <c r="D3168" t="s">
        <v>96</v>
      </c>
      <c r="E3168" t="s">
        <v>16</v>
      </c>
      <c r="F3168" t="s">
        <v>23</v>
      </c>
      <c r="G3168" t="s">
        <v>23</v>
      </c>
      <c r="H3168" t="s">
        <v>96</v>
      </c>
      <c r="I3168" t="s">
        <v>24</v>
      </c>
      <c r="J3168">
        <v>20871.8</v>
      </c>
      <c r="K3168">
        <v>1</v>
      </c>
      <c r="L3168" t="s">
        <v>131</v>
      </c>
      <c r="M3168" t="s">
        <v>6368</v>
      </c>
      <c r="O3168">
        <v>1054</v>
      </c>
      <c r="P3168" t="s">
        <v>20</v>
      </c>
      <c r="Q3168">
        <v>0</v>
      </c>
      <c r="R3168" s="48">
        <v>4.4444444444469156E-3</v>
      </c>
      <c r="S3168">
        <v>1</v>
      </c>
    </row>
    <row r="3169" spans="1:19" x14ac:dyDescent="0.25">
      <c r="A3169" t="s">
        <v>6475</v>
      </c>
      <c r="B3169" t="s">
        <v>6476</v>
      </c>
      <c r="C3169">
        <v>6086</v>
      </c>
      <c r="D3169" t="s">
        <v>96</v>
      </c>
      <c r="E3169" t="s">
        <v>16</v>
      </c>
      <c r="F3169" t="s">
        <v>29</v>
      </c>
      <c r="G3169" t="s">
        <v>30</v>
      </c>
      <c r="H3169" t="s">
        <v>96</v>
      </c>
      <c r="I3169" t="s">
        <v>22</v>
      </c>
      <c r="J3169">
        <v>20871.8</v>
      </c>
      <c r="K3169">
        <v>1</v>
      </c>
      <c r="L3169" t="s">
        <v>124</v>
      </c>
      <c r="M3169" t="s">
        <v>6368</v>
      </c>
      <c r="O3169">
        <v>1152</v>
      </c>
      <c r="P3169" t="s">
        <v>20</v>
      </c>
      <c r="Q3169">
        <v>4.3</v>
      </c>
      <c r="R3169" s="48">
        <v>4.1666666666646535E-3</v>
      </c>
      <c r="S3169">
        <v>0</v>
      </c>
    </row>
    <row r="3170" spans="1:19" x14ac:dyDescent="0.25">
      <c r="A3170" t="s">
        <v>6477</v>
      </c>
      <c r="B3170" t="s">
        <v>6478</v>
      </c>
      <c r="C3170">
        <v>6086</v>
      </c>
      <c r="D3170" t="s">
        <v>96</v>
      </c>
      <c r="E3170" t="s">
        <v>16</v>
      </c>
      <c r="F3170" t="s">
        <v>29</v>
      </c>
      <c r="G3170" t="s">
        <v>30</v>
      </c>
      <c r="H3170" t="s">
        <v>96</v>
      </c>
      <c r="I3170" t="s">
        <v>22</v>
      </c>
      <c r="J3170">
        <v>20871.8</v>
      </c>
      <c r="K3170">
        <v>1</v>
      </c>
      <c r="L3170" t="s">
        <v>124</v>
      </c>
      <c r="M3170" t="s">
        <v>6368</v>
      </c>
      <c r="O3170">
        <v>1195</v>
      </c>
      <c r="P3170" t="s">
        <v>20</v>
      </c>
      <c r="Q3170">
        <v>4.0999999999999996</v>
      </c>
      <c r="R3170" s="48">
        <v>1.6666666666666607E-2</v>
      </c>
      <c r="S3170">
        <v>0</v>
      </c>
    </row>
    <row r="3171" spans="1:19" x14ac:dyDescent="0.25">
      <c r="A3171" t="s">
        <v>6479</v>
      </c>
      <c r="B3171" t="s">
        <v>3370</v>
      </c>
      <c r="C3171">
        <v>6086</v>
      </c>
      <c r="D3171" t="s">
        <v>96</v>
      </c>
      <c r="E3171" t="s">
        <v>16</v>
      </c>
      <c r="F3171" t="s">
        <v>23</v>
      </c>
      <c r="G3171" t="s">
        <v>23</v>
      </c>
      <c r="H3171" t="s">
        <v>96</v>
      </c>
      <c r="I3171" t="s">
        <v>24</v>
      </c>
      <c r="J3171">
        <v>20871.900000000001</v>
      </c>
      <c r="K3171">
        <v>1</v>
      </c>
      <c r="L3171" t="s">
        <v>134</v>
      </c>
      <c r="M3171" t="s">
        <v>6368</v>
      </c>
      <c r="O3171">
        <v>984</v>
      </c>
      <c r="P3171" t="s">
        <v>20</v>
      </c>
      <c r="Q3171">
        <v>0</v>
      </c>
      <c r="R3171" s="48">
        <v>1.1388888888888893E-2</v>
      </c>
      <c r="S3171">
        <v>1</v>
      </c>
    </row>
    <row r="3172" spans="1:19" x14ac:dyDescent="0.25">
      <c r="A3172" t="s">
        <v>6480</v>
      </c>
      <c r="B3172" t="s">
        <v>6481</v>
      </c>
      <c r="C3172">
        <v>6086</v>
      </c>
      <c r="D3172" t="s">
        <v>96</v>
      </c>
      <c r="E3172" t="s">
        <v>16</v>
      </c>
      <c r="F3172" t="s">
        <v>23</v>
      </c>
      <c r="G3172" t="s">
        <v>23</v>
      </c>
      <c r="H3172" t="s">
        <v>96</v>
      </c>
      <c r="I3172" t="s">
        <v>24</v>
      </c>
      <c r="J3172">
        <v>20871.900000000001</v>
      </c>
      <c r="K3172">
        <v>0</v>
      </c>
      <c r="L3172" t="s">
        <v>134</v>
      </c>
      <c r="M3172" t="s">
        <v>6368</v>
      </c>
      <c r="O3172">
        <v>0</v>
      </c>
      <c r="P3172" t="s">
        <v>20</v>
      </c>
      <c r="Q3172">
        <v>0</v>
      </c>
      <c r="R3172" s="48">
        <v>1.6944444444446205E-2</v>
      </c>
      <c r="S3172">
        <v>0</v>
      </c>
    </row>
    <row r="3173" spans="1:19" x14ac:dyDescent="0.25">
      <c r="A3173" t="s">
        <v>6482</v>
      </c>
      <c r="B3173" t="s">
        <v>6483</v>
      </c>
      <c r="C3173">
        <v>6086</v>
      </c>
      <c r="D3173" t="s">
        <v>96</v>
      </c>
      <c r="E3173" t="s">
        <v>16</v>
      </c>
      <c r="F3173" t="s">
        <v>23</v>
      </c>
      <c r="G3173" t="s">
        <v>23</v>
      </c>
      <c r="H3173" t="s">
        <v>96</v>
      </c>
      <c r="I3173" t="s">
        <v>24</v>
      </c>
      <c r="J3173">
        <v>20871.900000000001</v>
      </c>
      <c r="K3173">
        <v>0</v>
      </c>
      <c r="L3173" t="s">
        <v>134</v>
      </c>
      <c r="M3173" t="s">
        <v>6368</v>
      </c>
      <c r="O3173">
        <v>0</v>
      </c>
      <c r="P3173" t="s">
        <v>20</v>
      </c>
      <c r="Q3173">
        <v>0</v>
      </c>
      <c r="R3173" s="48">
        <v>1.6666666666666607E-2</v>
      </c>
      <c r="S3173">
        <v>0</v>
      </c>
    </row>
    <row r="3174" spans="1:19" x14ac:dyDescent="0.25">
      <c r="A3174" t="s">
        <v>6484</v>
      </c>
      <c r="B3174" t="s">
        <v>6485</v>
      </c>
      <c r="C3174">
        <v>6086</v>
      </c>
      <c r="D3174" t="s">
        <v>96</v>
      </c>
      <c r="E3174" t="s">
        <v>16</v>
      </c>
      <c r="F3174" t="s">
        <v>23</v>
      </c>
      <c r="G3174" t="s">
        <v>23</v>
      </c>
      <c r="H3174" t="s">
        <v>96</v>
      </c>
      <c r="I3174" t="s">
        <v>24</v>
      </c>
      <c r="J3174">
        <v>20871.900000000001</v>
      </c>
      <c r="K3174">
        <v>0</v>
      </c>
      <c r="L3174" t="s">
        <v>134</v>
      </c>
      <c r="M3174" t="s">
        <v>6368</v>
      </c>
      <c r="O3174">
        <v>0</v>
      </c>
      <c r="P3174" t="s">
        <v>20</v>
      </c>
      <c r="Q3174">
        <v>0</v>
      </c>
      <c r="R3174" s="48">
        <v>1.6666666666666607E-2</v>
      </c>
      <c r="S3174">
        <v>0</v>
      </c>
    </row>
    <row r="3175" spans="1:19" x14ac:dyDescent="0.25">
      <c r="A3175" t="s">
        <v>6486</v>
      </c>
      <c r="B3175" t="s">
        <v>6487</v>
      </c>
      <c r="C3175">
        <v>6086</v>
      </c>
      <c r="D3175" t="s">
        <v>96</v>
      </c>
      <c r="E3175" t="s">
        <v>16</v>
      </c>
      <c r="F3175" t="s">
        <v>23</v>
      </c>
      <c r="G3175" t="s">
        <v>23</v>
      </c>
      <c r="H3175" t="s">
        <v>96</v>
      </c>
      <c r="I3175" t="s">
        <v>24</v>
      </c>
      <c r="J3175">
        <v>20871.900000000001</v>
      </c>
      <c r="K3175">
        <v>0</v>
      </c>
      <c r="L3175" t="s">
        <v>134</v>
      </c>
      <c r="M3175" t="s">
        <v>6368</v>
      </c>
      <c r="O3175">
        <v>0</v>
      </c>
      <c r="P3175" t="s">
        <v>20</v>
      </c>
      <c r="Q3175">
        <v>0</v>
      </c>
      <c r="R3175" s="48">
        <v>1.6666666666666607E-2</v>
      </c>
      <c r="S3175">
        <v>0</v>
      </c>
    </row>
    <row r="3176" spans="1:19" x14ac:dyDescent="0.25">
      <c r="A3176" t="s">
        <v>6488</v>
      </c>
      <c r="B3176" t="s">
        <v>6489</v>
      </c>
      <c r="C3176">
        <v>6086</v>
      </c>
      <c r="D3176" t="s">
        <v>96</v>
      </c>
      <c r="E3176" t="s">
        <v>16</v>
      </c>
      <c r="F3176" t="s">
        <v>23</v>
      </c>
      <c r="G3176" t="s">
        <v>23</v>
      </c>
      <c r="H3176" t="s">
        <v>96</v>
      </c>
      <c r="I3176" t="s">
        <v>24</v>
      </c>
      <c r="J3176">
        <v>20871.900000000001</v>
      </c>
      <c r="K3176">
        <v>0</v>
      </c>
      <c r="L3176" t="s">
        <v>134</v>
      </c>
      <c r="M3176" t="s">
        <v>6368</v>
      </c>
      <c r="O3176">
        <v>0</v>
      </c>
      <c r="P3176" t="s">
        <v>20</v>
      </c>
      <c r="Q3176">
        <v>0</v>
      </c>
      <c r="R3176" s="48">
        <v>1.6666666666666607E-2</v>
      </c>
      <c r="S3176">
        <v>0</v>
      </c>
    </row>
    <row r="3177" spans="1:19" x14ac:dyDescent="0.25">
      <c r="A3177" t="s">
        <v>6490</v>
      </c>
      <c r="B3177" t="s">
        <v>6491</v>
      </c>
      <c r="C3177">
        <v>6086</v>
      </c>
      <c r="D3177" t="s">
        <v>96</v>
      </c>
      <c r="E3177" t="s">
        <v>16</v>
      </c>
      <c r="F3177" t="s">
        <v>23</v>
      </c>
      <c r="G3177" t="s">
        <v>23</v>
      </c>
      <c r="H3177" t="s">
        <v>96</v>
      </c>
      <c r="I3177" t="s">
        <v>24</v>
      </c>
      <c r="J3177">
        <v>20871.900000000001</v>
      </c>
      <c r="K3177">
        <v>0</v>
      </c>
      <c r="L3177" t="s">
        <v>134</v>
      </c>
      <c r="M3177" t="s">
        <v>6368</v>
      </c>
      <c r="O3177">
        <v>0</v>
      </c>
      <c r="P3177" t="s">
        <v>20</v>
      </c>
      <c r="Q3177">
        <v>0</v>
      </c>
      <c r="R3177" s="48">
        <v>1.305555555555582E-2</v>
      </c>
      <c r="S3177">
        <v>0</v>
      </c>
    </row>
    <row r="3178" spans="1:19" x14ac:dyDescent="0.25">
      <c r="A3178" t="s">
        <v>6492</v>
      </c>
      <c r="B3178" t="s">
        <v>6493</v>
      </c>
      <c r="C3178">
        <v>6086</v>
      </c>
      <c r="D3178" t="s">
        <v>96</v>
      </c>
      <c r="E3178" t="s">
        <v>16</v>
      </c>
      <c r="F3178" t="s">
        <v>23</v>
      </c>
      <c r="G3178" t="s">
        <v>23</v>
      </c>
      <c r="H3178" t="s">
        <v>96</v>
      </c>
      <c r="I3178" t="s">
        <v>24</v>
      </c>
      <c r="J3178">
        <v>20871.900000000001</v>
      </c>
      <c r="K3178">
        <v>0</v>
      </c>
      <c r="L3178" t="s">
        <v>134</v>
      </c>
      <c r="M3178" t="s">
        <v>6368</v>
      </c>
      <c r="O3178">
        <v>0</v>
      </c>
      <c r="P3178" t="s">
        <v>20</v>
      </c>
      <c r="Q3178">
        <v>0</v>
      </c>
      <c r="R3178" s="48">
        <v>3.3333333333333215E-2</v>
      </c>
      <c r="S3178">
        <v>0</v>
      </c>
    </row>
    <row r="3179" spans="1:19" x14ac:dyDescent="0.25">
      <c r="A3179" t="s">
        <v>6494</v>
      </c>
      <c r="B3179" t="s">
        <v>6495</v>
      </c>
      <c r="C3179">
        <v>6086</v>
      </c>
      <c r="D3179" t="s">
        <v>96</v>
      </c>
      <c r="E3179" t="s">
        <v>16</v>
      </c>
      <c r="F3179" t="s">
        <v>23</v>
      </c>
      <c r="G3179" t="s">
        <v>23</v>
      </c>
      <c r="H3179" t="s">
        <v>96</v>
      </c>
      <c r="I3179" t="s">
        <v>24</v>
      </c>
      <c r="J3179">
        <v>20871.900000000001</v>
      </c>
      <c r="K3179">
        <v>0</v>
      </c>
      <c r="L3179" t="s">
        <v>134</v>
      </c>
      <c r="M3179" t="s">
        <v>6368</v>
      </c>
      <c r="O3179">
        <v>0</v>
      </c>
      <c r="P3179" t="s">
        <v>20</v>
      </c>
      <c r="Q3179">
        <v>0</v>
      </c>
      <c r="R3179" s="48">
        <v>1.6666666666666607E-2</v>
      </c>
      <c r="S3179">
        <v>0</v>
      </c>
    </row>
    <row r="3180" spans="1:19" x14ac:dyDescent="0.25">
      <c r="A3180" t="s">
        <v>6496</v>
      </c>
      <c r="B3180" t="s">
        <v>6497</v>
      </c>
      <c r="C3180">
        <v>6086</v>
      </c>
      <c r="D3180" t="s">
        <v>96</v>
      </c>
      <c r="E3180" t="s">
        <v>16</v>
      </c>
      <c r="F3180" t="s">
        <v>23</v>
      </c>
      <c r="G3180" t="s">
        <v>23</v>
      </c>
      <c r="H3180" t="s">
        <v>96</v>
      </c>
      <c r="I3180" t="s">
        <v>24</v>
      </c>
      <c r="J3180">
        <v>20871.900000000001</v>
      </c>
      <c r="K3180">
        <v>0</v>
      </c>
      <c r="L3180" t="s">
        <v>134</v>
      </c>
      <c r="M3180" t="s">
        <v>6368</v>
      </c>
      <c r="O3180">
        <v>0</v>
      </c>
      <c r="P3180" t="s">
        <v>20</v>
      </c>
      <c r="Q3180">
        <v>0</v>
      </c>
      <c r="R3180" s="48">
        <v>1.6666666666666607E-2</v>
      </c>
      <c r="S3180">
        <v>0</v>
      </c>
    </row>
    <row r="3181" spans="1:19" x14ac:dyDescent="0.25">
      <c r="A3181" t="s">
        <v>6498</v>
      </c>
      <c r="B3181" t="s">
        <v>6499</v>
      </c>
      <c r="C3181">
        <v>6086</v>
      </c>
      <c r="D3181" t="s">
        <v>96</v>
      </c>
      <c r="E3181" t="s">
        <v>16</v>
      </c>
      <c r="F3181" t="s">
        <v>23</v>
      </c>
      <c r="G3181" t="s">
        <v>23</v>
      </c>
      <c r="H3181" t="s">
        <v>96</v>
      </c>
      <c r="I3181" t="s">
        <v>24</v>
      </c>
      <c r="J3181">
        <v>20871.900000000001</v>
      </c>
      <c r="K3181">
        <v>0</v>
      </c>
      <c r="L3181" t="s">
        <v>134</v>
      </c>
      <c r="M3181" t="s">
        <v>6368</v>
      </c>
      <c r="O3181">
        <v>0</v>
      </c>
      <c r="P3181" t="s">
        <v>20</v>
      </c>
      <c r="Q3181">
        <v>0</v>
      </c>
      <c r="R3181" s="48">
        <v>1.6666666666666607E-2</v>
      </c>
      <c r="S3181">
        <v>0</v>
      </c>
    </row>
    <row r="3182" spans="1:19" x14ac:dyDescent="0.25">
      <c r="A3182" t="s">
        <v>6500</v>
      </c>
      <c r="B3182" t="s">
        <v>6501</v>
      </c>
      <c r="C3182">
        <v>6086</v>
      </c>
      <c r="D3182" t="s">
        <v>96</v>
      </c>
      <c r="E3182" t="s">
        <v>16</v>
      </c>
      <c r="F3182" t="s">
        <v>23</v>
      </c>
      <c r="G3182" t="s">
        <v>23</v>
      </c>
      <c r="H3182" t="s">
        <v>96</v>
      </c>
      <c r="I3182" t="s">
        <v>24</v>
      </c>
      <c r="J3182">
        <v>20871.900000000001</v>
      </c>
      <c r="K3182">
        <v>0</v>
      </c>
      <c r="L3182" t="s">
        <v>134</v>
      </c>
      <c r="M3182" t="s">
        <v>6368</v>
      </c>
      <c r="O3182">
        <v>0</v>
      </c>
      <c r="P3182" t="s">
        <v>20</v>
      </c>
      <c r="Q3182">
        <v>0</v>
      </c>
      <c r="R3182" s="48">
        <v>1.1388888888888893E-2</v>
      </c>
      <c r="S3182">
        <v>0</v>
      </c>
    </row>
    <row r="3183" spans="1:19" x14ac:dyDescent="0.25">
      <c r="A3183" t="s">
        <v>6502</v>
      </c>
      <c r="B3183" t="s">
        <v>6503</v>
      </c>
      <c r="C3183">
        <v>6086</v>
      </c>
      <c r="D3183" t="s">
        <v>96</v>
      </c>
      <c r="E3183" t="s">
        <v>16</v>
      </c>
      <c r="F3183" t="s">
        <v>23</v>
      </c>
      <c r="G3183" t="s">
        <v>23</v>
      </c>
      <c r="H3183" t="s">
        <v>96</v>
      </c>
      <c r="I3183" t="s">
        <v>24</v>
      </c>
      <c r="J3183">
        <v>20871.900000000001</v>
      </c>
      <c r="K3183">
        <v>0</v>
      </c>
      <c r="L3183" t="s">
        <v>134</v>
      </c>
      <c r="M3183" t="s">
        <v>6368</v>
      </c>
      <c r="O3183">
        <v>0</v>
      </c>
      <c r="P3183" t="s">
        <v>20</v>
      </c>
      <c r="Q3183">
        <v>0</v>
      </c>
      <c r="R3183" s="48">
        <v>1.6666666666666607E-2</v>
      </c>
      <c r="S3183">
        <v>0</v>
      </c>
    </row>
    <row r="3184" spans="1:19" x14ac:dyDescent="0.25">
      <c r="A3184" t="s">
        <v>6504</v>
      </c>
      <c r="B3184" t="s">
        <v>6505</v>
      </c>
      <c r="C3184">
        <v>6086</v>
      </c>
      <c r="D3184" t="s">
        <v>96</v>
      </c>
      <c r="E3184" t="s">
        <v>16</v>
      </c>
      <c r="F3184" t="s">
        <v>23</v>
      </c>
      <c r="G3184" t="s">
        <v>23</v>
      </c>
      <c r="H3184" t="s">
        <v>96</v>
      </c>
      <c r="I3184" t="s">
        <v>24</v>
      </c>
      <c r="J3184">
        <v>20871.900000000001</v>
      </c>
      <c r="K3184">
        <v>0</v>
      </c>
      <c r="L3184" t="s">
        <v>134</v>
      </c>
      <c r="M3184" t="s">
        <v>6368</v>
      </c>
      <c r="O3184">
        <v>0</v>
      </c>
      <c r="P3184" t="s">
        <v>20</v>
      </c>
      <c r="Q3184">
        <v>0</v>
      </c>
      <c r="R3184" s="48">
        <v>1.6666666666666607E-2</v>
      </c>
      <c r="S3184">
        <v>0</v>
      </c>
    </row>
    <row r="3185" spans="1:19" x14ac:dyDescent="0.25">
      <c r="A3185" t="s">
        <v>6506</v>
      </c>
      <c r="B3185" t="s">
        <v>6507</v>
      </c>
      <c r="C3185">
        <v>6086</v>
      </c>
      <c r="D3185" t="s">
        <v>96</v>
      </c>
      <c r="E3185" t="s">
        <v>16</v>
      </c>
      <c r="F3185" t="s">
        <v>23</v>
      </c>
      <c r="G3185" t="s">
        <v>23</v>
      </c>
      <c r="H3185" t="s">
        <v>96</v>
      </c>
      <c r="I3185" t="s">
        <v>24</v>
      </c>
      <c r="J3185">
        <v>20871.900000000001</v>
      </c>
      <c r="K3185">
        <v>0</v>
      </c>
      <c r="L3185" t="s">
        <v>134</v>
      </c>
      <c r="M3185" t="s">
        <v>6368</v>
      </c>
      <c r="O3185">
        <v>0</v>
      </c>
      <c r="P3185" t="s">
        <v>20</v>
      </c>
      <c r="Q3185">
        <v>0</v>
      </c>
      <c r="R3185" s="48">
        <v>1.6666666666666607E-2</v>
      </c>
      <c r="S3185">
        <v>0</v>
      </c>
    </row>
    <row r="3186" spans="1:19" x14ac:dyDescent="0.25">
      <c r="A3186" t="s">
        <v>6508</v>
      </c>
      <c r="B3186" t="s">
        <v>6509</v>
      </c>
      <c r="C3186">
        <v>6086</v>
      </c>
      <c r="D3186" t="s">
        <v>96</v>
      </c>
      <c r="E3186" t="s">
        <v>16</v>
      </c>
      <c r="F3186" t="s">
        <v>23</v>
      </c>
      <c r="G3186" t="s">
        <v>23</v>
      </c>
      <c r="H3186" t="s">
        <v>96</v>
      </c>
      <c r="I3186" t="s">
        <v>24</v>
      </c>
      <c r="J3186">
        <v>20871.900000000001</v>
      </c>
      <c r="K3186">
        <v>0</v>
      </c>
      <c r="L3186" t="s">
        <v>134</v>
      </c>
      <c r="M3186" t="s">
        <v>6368</v>
      </c>
      <c r="O3186">
        <v>0</v>
      </c>
      <c r="P3186" t="s">
        <v>20</v>
      </c>
      <c r="Q3186">
        <v>0</v>
      </c>
      <c r="R3186" s="48">
        <v>1.6666666666666607E-2</v>
      </c>
      <c r="S3186">
        <v>0</v>
      </c>
    </row>
    <row r="3187" spans="1:19" x14ac:dyDescent="0.25">
      <c r="A3187" t="s">
        <v>6510</v>
      </c>
      <c r="B3187" t="s">
        <v>6511</v>
      </c>
      <c r="C3187">
        <v>6086</v>
      </c>
      <c r="D3187" t="s">
        <v>96</v>
      </c>
      <c r="E3187" t="s">
        <v>16</v>
      </c>
      <c r="F3187" t="s">
        <v>23</v>
      </c>
      <c r="G3187" t="s">
        <v>23</v>
      </c>
      <c r="H3187" t="s">
        <v>96</v>
      </c>
      <c r="I3187" t="s">
        <v>24</v>
      </c>
      <c r="J3187">
        <v>20871.900000000001</v>
      </c>
      <c r="K3187">
        <v>0</v>
      </c>
      <c r="L3187" t="s">
        <v>134</v>
      </c>
      <c r="M3187" t="s">
        <v>6368</v>
      </c>
      <c r="O3187">
        <v>0</v>
      </c>
      <c r="P3187" t="s">
        <v>20</v>
      </c>
      <c r="Q3187">
        <v>0</v>
      </c>
      <c r="R3187" s="48">
        <v>1.4722222222222747E-2</v>
      </c>
      <c r="S3187">
        <v>0</v>
      </c>
    </row>
    <row r="3188" spans="1:19" x14ac:dyDescent="0.25">
      <c r="A3188" t="s">
        <v>6512</v>
      </c>
      <c r="B3188" t="s">
        <v>6513</v>
      </c>
      <c r="C3188">
        <v>6086</v>
      </c>
      <c r="D3188" t="s">
        <v>96</v>
      </c>
      <c r="E3188" t="s">
        <v>16</v>
      </c>
      <c r="F3188" t="s">
        <v>23</v>
      </c>
      <c r="G3188" t="s">
        <v>23</v>
      </c>
      <c r="H3188" t="s">
        <v>96</v>
      </c>
      <c r="I3188" t="s">
        <v>24</v>
      </c>
      <c r="J3188">
        <v>20871.900000000001</v>
      </c>
      <c r="K3188">
        <v>0</v>
      </c>
      <c r="L3188" t="s">
        <v>134</v>
      </c>
      <c r="M3188" t="s">
        <v>6368</v>
      </c>
      <c r="O3188">
        <v>0</v>
      </c>
      <c r="P3188" t="s">
        <v>20</v>
      </c>
      <c r="Q3188">
        <v>0</v>
      </c>
      <c r="R3188" s="48">
        <v>1.6666666666666607E-2</v>
      </c>
      <c r="S3188">
        <v>0</v>
      </c>
    </row>
    <row r="3189" spans="1:19" x14ac:dyDescent="0.25">
      <c r="A3189" t="s">
        <v>6514</v>
      </c>
      <c r="B3189" t="s">
        <v>6515</v>
      </c>
      <c r="C3189">
        <v>6086</v>
      </c>
      <c r="D3189" t="s">
        <v>96</v>
      </c>
      <c r="E3189" t="s">
        <v>16</v>
      </c>
      <c r="F3189" t="s">
        <v>23</v>
      </c>
      <c r="G3189" t="s">
        <v>23</v>
      </c>
      <c r="H3189" t="s">
        <v>96</v>
      </c>
      <c r="I3189" t="s">
        <v>24</v>
      </c>
      <c r="J3189">
        <v>20871.900000000001</v>
      </c>
      <c r="K3189">
        <v>0</v>
      </c>
      <c r="L3189" t="s">
        <v>134</v>
      </c>
      <c r="M3189" t="s">
        <v>6368</v>
      </c>
      <c r="O3189">
        <v>0</v>
      </c>
      <c r="P3189" t="s">
        <v>20</v>
      </c>
      <c r="Q3189">
        <v>0</v>
      </c>
      <c r="R3189" s="48">
        <v>1.6666666666666607E-2</v>
      </c>
      <c r="S3189">
        <v>0</v>
      </c>
    </row>
    <row r="3190" spans="1:19" x14ac:dyDescent="0.25">
      <c r="A3190" t="s">
        <v>6516</v>
      </c>
      <c r="B3190" t="s">
        <v>6517</v>
      </c>
      <c r="C3190">
        <v>6086</v>
      </c>
      <c r="D3190" t="s">
        <v>96</v>
      </c>
      <c r="E3190" t="s">
        <v>16</v>
      </c>
      <c r="F3190" t="s">
        <v>23</v>
      </c>
      <c r="G3190" t="s">
        <v>23</v>
      </c>
      <c r="H3190" t="s">
        <v>96</v>
      </c>
      <c r="I3190" t="s">
        <v>24</v>
      </c>
      <c r="J3190">
        <v>20871.900000000001</v>
      </c>
      <c r="K3190">
        <v>0</v>
      </c>
      <c r="L3190" t="s">
        <v>134</v>
      </c>
      <c r="M3190" t="s">
        <v>6368</v>
      </c>
      <c r="O3190">
        <v>0</v>
      </c>
      <c r="P3190" t="s">
        <v>20</v>
      </c>
      <c r="Q3190">
        <v>0</v>
      </c>
      <c r="R3190" s="48">
        <v>1.6666666666666607E-2</v>
      </c>
      <c r="S3190">
        <v>0</v>
      </c>
    </row>
    <row r="3191" spans="1:19" x14ac:dyDescent="0.25">
      <c r="A3191" t="s">
        <v>6518</v>
      </c>
      <c r="B3191" t="s">
        <v>6519</v>
      </c>
      <c r="C3191">
        <v>6086</v>
      </c>
      <c r="D3191" t="s">
        <v>96</v>
      </c>
      <c r="E3191" t="s">
        <v>16</v>
      </c>
      <c r="F3191" t="s">
        <v>23</v>
      </c>
      <c r="G3191" t="s">
        <v>23</v>
      </c>
      <c r="H3191" t="s">
        <v>96</v>
      </c>
      <c r="I3191" t="s">
        <v>24</v>
      </c>
      <c r="J3191">
        <v>20871.900000000001</v>
      </c>
      <c r="K3191">
        <v>0</v>
      </c>
      <c r="L3191" t="s">
        <v>134</v>
      </c>
      <c r="M3191" t="s">
        <v>6368</v>
      </c>
      <c r="O3191">
        <v>0</v>
      </c>
      <c r="P3191" t="s">
        <v>20</v>
      </c>
      <c r="Q3191">
        <v>0</v>
      </c>
      <c r="R3191" s="48">
        <v>1.6666666666666607E-2</v>
      </c>
      <c r="S3191">
        <v>0</v>
      </c>
    </row>
    <row r="3192" spans="1:19" x14ac:dyDescent="0.25">
      <c r="A3192" t="s">
        <v>6520</v>
      </c>
      <c r="B3192" t="s">
        <v>6521</v>
      </c>
      <c r="C3192">
        <v>6086</v>
      </c>
      <c r="D3192" t="s">
        <v>96</v>
      </c>
      <c r="E3192" t="s">
        <v>16</v>
      </c>
      <c r="F3192" t="s">
        <v>23</v>
      </c>
      <c r="G3192" t="s">
        <v>23</v>
      </c>
      <c r="H3192" t="s">
        <v>96</v>
      </c>
      <c r="I3192" t="s">
        <v>24</v>
      </c>
      <c r="J3192">
        <v>20871.900000000001</v>
      </c>
      <c r="K3192">
        <v>0</v>
      </c>
      <c r="L3192" t="s">
        <v>134</v>
      </c>
      <c r="M3192" t="s">
        <v>6368</v>
      </c>
      <c r="O3192">
        <v>0</v>
      </c>
      <c r="P3192" t="s">
        <v>20</v>
      </c>
      <c r="Q3192">
        <v>0</v>
      </c>
      <c r="R3192" s="48">
        <v>2.8333333333332433E-2</v>
      </c>
      <c r="S3192">
        <v>0</v>
      </c>
    </row>
    <row r="3193" spans="1:19" x14ac:dyDescent="0.25">
      <c r="A3193" t="s">
        <v>6522</v>
      </c>
      <c r="B3193" t="s">
        <v>6523</v>
      </c>
      <c r="C3193">
        <v>6086</v>
      </c>
      <c r="D3193" t="s">
        <v>96</v>
      </c>
      <c r="E3193" t="s">
        <v>16</v>
      </c>
      <c r="F3193" t="s">
        <v>23</v>
      </c>
      <c r="G3193" t="s">
        <v>23</v>
      </c>
      <c r="H3193" t="s">
        <v>96</v>
      </c>
      <c r="I3193" t="s">
        <v>24</v>
      </c>
      <c r="J3193">
        <v>20871.900000000001</v>
      </c>
      <c r="K3193">
        <v>0</v>
      </c>
      <c r="L3193" t="s">
        <v>134</v>
      </c>
      <c r="M3193" t="s">
        <v>6368</v>
      </c>
      <c r="O3193">
        <v>0</v>
      </c>
      <c r="P3193" t="s">
        <v>20</v>
      </c>
      <c r="Q3193">
        <v>0</v>
      </c>
      <c r="R3193" s="48">
        <v>1.6666666666666607E-2</v>
      </c>
      <c r="S3193">
        <v>0</v>
      </c>
    </row>
    <row r="3194" spans="1:19" x14ac:dyDescent="0.25">
      <c r="A3194" t="s">
        <v>6524</v>
      </c>
      <c r="B3194" t="s">
        <v>6525</v>
      </c>
      <c r="C3194">
        <v>6096</v>
      </c>
      <c r="D3194" t="s">
        <v>6526</v>
      </c>
      <c r="E3194" t="s">
        <v>16</v>
      </c>
      <c r="F3194" t="s">
        <v>29</v>
      </c>
      <c r="G3194" t="s">
        <v>30</v>
      </c>
      <c r="H3194" t="s">
        <v>6526</v>
      </c>
      <c r="I3194" t="s">
        <v>22</v>
      </c>
      <c r="J3194">
        <v>16596</v>
      </c>
      <c r="K3194">
        <v>1</v>
      </c>
      <c r="L3194" t="s">
        <v>124</v>
      </c>
      <c r="M3194" t="s">
        <v>98</v>
      </c>
      <c r="O3194">
        <v>874</v>
      </c>
      <c r="P3194" t="s">
        <v>20</v>
      </c>
      <c r="Q3194">
        <v>2.1</v>
      </c>
      <c r="R3194" s="48">
        <v>0</v>
      </c>
      <c r="S3194">
        <v>0</v>
      </c>
    </row>
    <row r="3195" spans="1:19" x14ac:dyDescent="0.25">
      <c r="A3195" t="s">
        <v>6527</v>
      </c>
      <c r="B3195" t="s">
        <v>6528</v>
      </c>
      <c r="C3195">
        <v>6096</v>
      </c>
      <c r="D3195" t="s">
        <v>6526</v>
      </c>
      <c r="E3195" t="s">
        <v>16</v>
      </c>
      <c r="F3195" t="s">
        <v>29</v>
      </c>
      <c r="G3195" t="s">
        <v>30</v>
      </c>
      <c r="H3195" t="s">
        <v>6526</v>
      </c>
      <c r="I3195" t="s">
        <v>22</v>
      </c>
      <c r="J3195">
        <v>16596.099999999999</v>
      </c>
      <c r="K3195">
        <v>1</v>
      </c>
      <c r="L3195" t="s">
        <v>124</v>
      </c>
      <c r="M3195" t="s">
        <v>98</v>
      </c>
      <c r="O3195">
        <v>920</v>
      </c>
      <c r="P3195" t="s">
        <v>20</v>
      </c>
      <c r="Q3195">
        <v>5.3</v>
      </c>
      <c r="R3195" s="48">
        <v>0.79500000000000004</v>
      </c>
      <c r="S3195">
        <v>0</v>
      </c>
    </row>
    <row r="3196" spans="1:19" x14ac:dyDescent="0.25">
      <c r="A3196" t="s">
        <v>6529</v>
      </c>
      <c r="B3196" t="s">
        <v>3531</v>
      </c>
      <c r="C3196">
        <v>6096</v>
      </c>
      <c r="D3196" t="s">
        <v>6526</v>
      </c>
      <c r="E3196" t="s">
        <v>16</v>
      </c>
      <c r="F3196" t="s">
        <v>29</v>
      </c>
      <c r="G3196" t="s">
        <v>30</v>
      </c>
      <c r="H3196" t="s">
        <v>6526</v>
      </c>
      <c r="I3196" t="s">
        <v>22</v>
      </c>
      <c r="J3196">
        <v>16596.099999999999</v>
      </c>
      <c r="K3196">
        <v>1</v>
      </c>
      <c r="L3196" t="s">
        <v>124</v>
      </c>
      <c r="M3196" t="s">
        <v>98</v>
      </c>
      <c r="O3196">
        <v>1120</v>
      </c>
      <c r="P3196" t="s">
        <v>20</v>
      </c>
      <c r="Q3196">
        <v>8.1</v>
      </c>
      <c r="R3196" s="48">
        <v>1.8333333333333368E-2</v>
      </c>
      <c r="S3196">
        <v>0</v>
      </c>
    </row>
    <row r="3197" spans="1:19" x14ac:dyDescent="0.25">
      <c r="A3197" t="s">
        <v>6530</v>
      </c>
      <c r="B3197" t="s">
        <v>6531</v>
      </c>
      <c r="C3197">
        <v>6096</v>
      </c>
      <c r="D3197" t="s">
        <v>6526</v>
      </c>
      <c r="E3197" t="s">
        <v>16</v>
      </c>
      <c r="F3197" t="s">
        <v>29</v>
      </c>
      <c r="G3197" t="s">
        <v>30</v>
      </c>
      <c r="H3197" t="s">
        <v>6526</v>
      </c>
      <c r="I3197" t="s">
        <v>22</v>
      </c>
      <c r="J3197">
        <v>16596.099999999999</v>
      </c>
      <c r="K3197">
        <v>1</v>
      </c>
      <c r="L3197" t="s">
        <v>124</v>
      </c>
      <c r="M3197" t="s">
        <v>98</v>
      </c>
      <c r="O3197">
        <v>1099</v>
      </c>
      <c r="P3197" t="s">
        <v>20</v>
      </c>
      <c r="Q3197">
        <v>9.6999999999999993</v>
      </c>
      <c r="R3197" s="48">
        <v>1.583333333333331E-2</v>
      </c>
      <c r="S3197">
        <v>0</v>
      </c>
    </row>
    <row r="3198" spans="1:19" x14ac:dyDescent="0.25">
      <c r="A3198" t="s">
        <v>6532</v>
      </c>
      <c r="B3198" t="s">
        <v>6533</v>
      </c>
      <c r="C3198">
        <v>6096</v>
      </c>
      <c r="D3198" t="s">
        <v>6526</v>
      </c>
      <c r="E3198" t="s">
        <v>16</v>
      </c>
      <c r="F3198" t="s">
        <v>29</v>
      </c>
      <c r="G3198" t="s">
        <v>30</v>
      </c>
      <c r="H3198" t="s">
        <v>6526</v>
      </c>
      <c r="I3198" t="s">
        <v>22</v>
      </c>
      <c r="J3198">
        <v>16596.099999999999</v>
      </c>
      <c r="K3198">
        <v>1</v>
      </c>
      <c r="L3198" t="s">
        <v>124</v>
      </c>
      <c r="M3198" t="s">
        <v>98</v>
      </c>
      <c r="O3198">
        <v>1093</v>
      </c>
      <c r="P3198" t="s">
        <v>20</v>
      </c>
      <c r="Q3198">
        <v>9.6</v>
      </c>
      <c r="R3198" s="48">
        <v>1.5555555555555545E-2</v>
      </c>
      <c r="S3198">
        <v>0</v>
      </c>
    </row>
    <row r="3199" spans="1:19" x14ac:dyDescent="0.25">
      <c r="A3199" t="s">
        <v>6534</v>
      </c>
      <c r="B3199" t="s">
        <v>6535</v>
      </c>
      <c r="C3199">
        <v>6096</v>
      </c>
      <c r="D3199" t="s">
        <v>6526</v>
      </c>
      <c r="E3199" t="s">
        <v>16</v>
      </c>
      <c r="F3199" t="s">
        <v>29</v>
      </c>
      <c r="G3199" t="s">
        <v>30</v>
      </c>
      <c r="H3199" t="s">
        <v>6526</v>
      </c>
      <c r="I3199" t="s">
        <v>22</v>
      </c>
      <c r="J3199">
        <v>16596.2</v>
      </c>
      <c r="K3199">
        <v>1</v>
      </c>
      <c r="L3199" t="s">
        <v>124</v>
      </c>
      <c r="M3199" t="s">
        <v>98</v>
      </c>
      <c r="O3199">
        <v>847</v>
      </c>
      <c r="P3199" t="s">
        <v>20</v>
      </c>
      <c r="Q3199">
        <v>2</v>
      </c>
      <c r="R3199" s="48">
        <v>1.0000000000000064E-2</v>
      </c>
      <c r="S3199">
        <v>0</v>
      </c>
    </row>
    <row r="3200" spans="1:19" x14ac:dyDescent="0.25">
      <c r="A3200" t="s">
        <v>6536</v>
      </c>
      <c r="B3200" t="s">
        <v>6537</v>
      </c>
      <c r="C3200">
        <v>6096</v>
      </c>
      <c r="D3200" t="s">
        <v>6526</v>
      </c>
      <c r="E3200" t="s">
        <v>16</v>
      </c>
      <c r="F3200" t="s">
        <v>17</v>
      </c>
      <c r="G3200" t="s">
        <v>17</v>
      </c>
      <c r="H3200" t="s">
        <v>6526</v>
      </c>
      <c r="I3200" t="s">
        <v>19</v>
      </c>
      <c r="J3200">
        <v>16596.2</v>
      </c>
      <c r="K3200">
        <v>1</v>
      </c>
      <c r="L3200" t="s">
        <v>101</v>
      </c>
      <c r="M3200" t="s">
        <v>98</v>
      </c>
      <c r="O3200">
        <v>962</v>
      </c>
      <c r="P3200" t="s">
        <v>20</v>
      </c>
      <c r="Q3200">
        <v>4.3</v>
      </c>
      <c r="R3200" s="48">
        <v>3.8888888888888862E-3</v>
      </c>
      <c r="S3200">
        <v>0</v>
      </c>
    </row>
    <row r="3201" spans="1:19" x14ac:dyDescent="0.25">
      <c r="A3201" t="s">
        <v>6538</v>
      </c>
      <c r="B3201" t="s">
        <v>6539</v>
      </c>
      <c r="C3201">
        <v>6096</v>
      </c>
      <c r="D3201" t="s">
        <v>6526</v>
      </c>
      <c r="E3201" t="s">
        <v>16</v>
      </c>
      <c r="F3201" t="s">
        <v>21</v>
      </c>
      <c r="G3201" t="s">
        <v>21</v>
      </c>
      <c r="H3201" t="s">
        <v>6526</v>
      </c>
      <c r="I3201" t="s">
        <v>22</v>
      </c>
      <c r="J3201">
        <v>16596.2</v>
      </c>
      <c r="K3201">
        <v>1</v>
      </c>
      <c r="L3201" t="s">
        <v>97</v>
      </c>
      <c r="M3201" t="s">
        <v>98</v>
      </c>
      <c r="O3201">
        <v>1117</v>
      </c>
      <c r="P3201" t="s">
        <v>20</v>
      </c>
      <c r="Q3201">
        <v>2.6</v>
      </c>
      <c r="R3201" s="48">
        <v>4.1666666666666685E-2</v>
      </c>
      <c r="S3201">
        <v>0</v>
      </c>
    </row>
    <row r="3202" spans="1:19" x14ac:dyDescent="0.25">
      <c r="A3202" t="s">
        <v>6540</v>
      </c>
      <c r="B3202" t="s">
        <v>6541</v>
      </c>
      <c r="C3202">
        <v>6096</v>
      </c>
      <c r="D3202" t="s">
        <v>6526</v>
      </c>
      <c r="E3202" t="s">
        <v>16</v>
      </c>
      <c r="F3202" t="s">
        <v>26</v>
      </c>
      <c r="G3202" t="s">
        <v>27</v>
      </c>
      <c r="H3202" t="s">
        <v>6526</v>
      </c>
      <c r="I3202" t="s">
        <v>19</v>
      </c>
      <c r="J3202">
        <v>16596.2</v>
      </c>
      <c r="K3202">
        <v>1</v>
      </c>
      <c r="L3202" t="s">
        <v>114</v>
      </c>
      <c r="M3202" t="s">
        <v>98</v>
      </c>
      <c r="O3202">
        <v>1020</v>
      </c>
      <c r="P3202" t="s">
        <v>20</v>
      </c>
      <c r="Q3202">
        <v>8.6999999999999993</v>
      </c>
      <c r="R3202" s="48">
        <v>3.3333333333333381E-2</v>
      </c>
      <c r="S3202">
        <v>0</v>
      </c>
    </row>
    <row r="3203" spans="1:19" x14ac:dyDescent="0.25">
      <c r="A3203" t="s">
        <v>6542</v>
      </c>
      <c r="B3203" t="s">
        <v>6543</v>
      </c>
      <c r="C3203">
        <v>6096</v>
      </c>
      <c r="D3203" t="s">
        <v>6526</v>
      </c>
      <c r="E3203" t="s">
        <v>16</v>
      </c>
      <c r="F3203" t="s">
        <v>17</v>
      </c>
      <c r="G3203" t="s">
        <v>17</v>
      </c>
      <c r="H3203" t="s">
        <v>6526</v>
      </c>
      <c r="I3203" t="s">
        <v>19</v>
      </c>
      <c r="J3203">
        <v>16596.3</v>
      </c>
      <c r="K3203">
        <v>1</v>
      </c>
      <c r="L3203" t="s">
        <v>101</v>
      </c>
      <c r="M3203" t="s">
        <v>98</v>
      </c>
      <c r="O3203">
        <v>1024</v>
      </c>
      <c r="P3203" t="s">
        <v>20</v>
      </c>
      <c r="Q3203">
        <v>4.4000000000000004</v>
      </c>
      <c r="R3203" s="48">
        <v>1.4722222222222081E-2</v>
      </c>
      <c r="S3203">
        <v>0</v>
      </c>
    </row>
    <row r="3204" spans="1:19" x14ac:dyDescent="0.25">
      <c r="A3204" t="s">
        <v>6544</v>
      </c>
      <c r="B3204" t="s">
        <v>6545</v>
      </c>
      <c r="C3204">
        <v>6096</v>
      </c>
      <c r="D3204" t="s">
        <v>6526</v>
      </c>
      <c r="E3204" t="s">
        <v>16</v>
      </c>
      <c r="F3204" t="s">
        <v>17</v>
      </c>
      <c r="G3204" t="s">
        <v>17</v>
      </c>
      <c r="H3204" t="s">
        <v>6526</v>
      </c>
      <c r="I3204" t="s">
        <v>19</v>
      </c>
      <c r="J3204">
        <v>16596.3</v>
      </c>
      <c r="K3204">
        <v>1</v>
      </c>
      <c r="L3204" t="s">
        <v>101</v>
      </c>
      <c r="M3204" t="s">
        <v>98</v>
      </c>
      <c r="O3204">
        <v>1058</v>
      </c>
      <c r="P3204" t="s">
        <v>20</v>
      </c>
      <c r="Q3204">
        <v>4.5</v>
      </c>
      <c r="R3204" s="48">
        <v>8.333333333333337E-2</v>
      </c>
      <c r="S3204">
        <v>0</v>
      </c>
    </row>
    <row r="3205" spans="1:19" x14ac:dyDescent="0.25">
      <c r="A3205" t="s">
        <v>6546</v>
      </c>
      <c r="B3205" t="s">
        <v>342</v>
      </c>
      <c r="C3205">
        <v>6096</v>
      </c>
      <c r="D3205" t="s">
        <v>6526</v>
      </c>
      <c r="E3205" t="s">
        <v>16</v>
      </c>
      <c r="F3205" t="s">
        <v>17</v>
      </c>
      <c r="G3205" t="s">
        <v>17</v>
      </c>
      <c r="H3205" t="s">
        <v>6526</v>
      </c>
      <c r="I3205" t="s">
        <v>19</v>
      </c>
      <c r="J3205">
        <v>16596.400000000001</v>
      </c>
      <c r="K3205">
        <v>1</v>
      </c>
      <c r="L3205" t="s">
        <v>101</v>
      </c>
      <c r="M3205" t="s">
        <v>98</v>
      </c>
      <c r="O3205">
        <v>852</v>
      </c>
      <c r="P3205" t="s">
        <v>20</v>
      </c>
      <c r="Q3205">
        <v>3.8</v>
      </c>
      <c r="R3205" s="48">
        <v>8.3888888888888902E-2</v>
      </c>
      <c r="S3205">
        <v>0</v>
      </c>
    </row>
    <row r="3206" spans="1:19" x14ac:dyDescent="0.25">
      <c r="A3206" t="s">
        <v>6547</v>
      </c>
      <c r="B3206" t="s">
        <v>353</v>
      </c>
      <c r="C3206">
        <v>6096</v>
      </c>
      <c r="D3206" t="s">
        <v>6526</v>
      </c>
      <c r="E3206" t="s">
        <v>16</v>
      </c>
      <c r="F3206" t="s">
        <v>17</v>
      </c>
      <c r="G3206" t="s">
        <v>17</v>
      </c>
      <c r="H3206" t="s">
        <v>6526</v>
      </c>
      <c r="I3206" t="s">
        <v>19</v>
      </c>
      <c r="J3206">
        <v>16596.5</v>
      </c>
      <c r="K3206">
        <v>1</v>
      </c>
      <c r="L3206" t="s">
        <v>101</v>
      </c>
      <c r="M3206" t="s">
        <v>98</v>
      </c>
      <c r="O3206">
        <v>1012</v>
      </c>
      <c r="P3206" t="s">
        <v>20</v>
      </c>
      <c r="Q3206">
        <v>5.3</v>
      </c>
      <c r="R3206" s="48">
        <v>8.333333333333337E-2</v>
      </c>
      <c r="S3206">
        <v>0</v>
      </c>
    </row>
    <row r="3207" spans="1:19" x14ac:dyDescent="0.25">
      <c r="A3207" t="s">
        <v>6548</v>
      </c>
      <c r="B3207" t="s">
        <v>6549</v>
      </c>
      <c r="C3207">
        <v>6096</v>
      </c>
      <c r="D3207" t="s">
        <v>6526</v>
      </c>
      <c r="E3207" t="s">
        <v>16</v>
      </c>
      <c r="F3207" t="s">
        <v>21</v>
      </c>
      <c r="G3207" t="s">
        <v>21</v>
      </c>
      <c r="H3207" t="s">
        <v>6526</v>
      </c>
      <c r="I3207" t="s">
        <v>22</v>
      </c>
      <c r="J3207">
        <v>16596.5</v>
      </c>
      <c r="K3207">
        <v>1</v>
      </c>
      <c r="L3207" t="s">
        <v>97</v>
      </c>
      <c r="M3207" t="s">
        <v>98</v>
      </c>
      <c r="O3207">
        <v>1079</v>
      </c>
      <c r="P3207" t="s">
        <v>20</v>
      </c>
      <c r="Q3207">
        <v>2.5</v>
      </c>
      <c r="R3207" s="48">
        <v>4.5555555555555571E-2</v>
      </c>
      <c r="S3207">
        <v>0</v>
      </c>
    </row>
    <row r="3208" spans="1:19" x14ac:dyDescent="0.25">
      <c r="A3208" t="s">
        <v>6550</v>
      </c>
      <c r="B3208" t="s">
        <v>6551</v>
      </c>
      <c r="C3208">
        <v>6096</v>
      </c>
      <c r="D3208" t="s">
        <v>6526</v>
      </c>
      <c r="E3208" t="s">
        <v>16</v>
      </c>
      <c r="F3208" t="s">
        <v>17</v>
      </c>
      <c r="G3208" t="s">
        <v>17</v>
      </c>
      <c r="H3208" t="s">
        <v>6526</v>
      </c>
      <c r="I3208" t="s">
        <v>19</v>
      </c>
      <c r="J3208">
        <v>16596.599999999999</v>
      </c>
      <c r="K3208">
        <v>1</v>
      </c>
      <c r="L3208" t="s">
        <v>101</v>
      </c>
      <c r="M3208" t="s">
        <v>98</v>
      </c>
      <c r="O3208">
        <v>1038</v>
      </c>
      <c r="P3208" t="s">
        <v>20</v>
      </c>
      <c r="Q3208">
        <v>4.4000000000000004</v>
      </c>
      <c r="R3208" s="48">
        <v>3.4166666666666679E-2</v>
      </c>
      <c r="S3208">
        <v>0</v>
      </c>
    </row>
    <row r="3209" spans="1:19" x14ac:dyDescent="0.25">
      <c r="A3209" t="s">
        <v>6552</v>
      </c>
      <c r="B3209" t="s">
        <v>6553</v>
      </c>
      <c r="C3209">
        <v>6096</v>
      </c>
      <c r="D3209" t="s">
        <v>6526</v>
      </c>
      <c r="E3209" t="s">
        <v>16</v>
      </c>
      <c r="F3209" t="s">
        <v>21</v>
      </c>
      <c r="G3209" t="s">
        <v>21</v>
      </c>
      <c r="H3209" t="s">
        <v>6526</v>
      </c>
      <c r="I3209" t="s">
        <v>22</v>
      </c>
      <c r="J3209">
        <v>16596.599999999999</v>
      </c>
      <c r="K3209">
        <v>1</v>
      </c>
      <c r="L3209" t="s">
        <v>97</v>
      </c>
      <c r="M3209" t="s">
        <v>98</v>
      </c>
      <c r="O3209">
        <v>1133</v>
      </c>
      <c r="P3209" t="s">
        <v>20</v>
      </c>
      <c r="Q3209">
        <v>5</v>
      </c>
      <c r="R3209" s="48">
        <v>4.6111111111111103E-2</v>
      </c>
      <c r="S3209">
        <v>0</v>
      </c>
    </row>
    <row r="3210" spans="1:19" x14ac:dyDescent="0.25">
      <c r="A3210" t="s">
        <v>6554</v>
      </c>
      <c r="B3210" t="s">
        <v>6555</v>
      </c>
      <c r="C3210">
        <v>6096</v>
      </c>
      <c r="D3210" t="s">
        <v>6526</v>
      </c>
      <c r="E3210" t="s">
        <v>16</v>
      </c>
      <c r="F3210" t="s">
        <v>26</v>
      </c>
      <c r="G3210" t="s">
        <v>27</v>
      </c>
      <c r="H3210" t="s">
        <v>6526</v>
      </c>
      <c r="I3210" t="s">
        <v>19</v>
      </c>
      <c r="J3210">
        <v>16596.7</v>
      </c>
      <c r="K3210">
        <v>1</v>
      </c>
      <c r="L3210" t="s">
        <v>114</v>
      </c>
      <c r="M3210" t="s">
        <v>98</v>
      </c>
      <c r="O3210">
        <v>1128</v>
      </c>
      <c r="P3210" t="s">
        <v>20</v>
      </c>
      <c r="Q3210">
        <v>4.8</v>
      </c>
      <c r="R3210" s="48">
        <v>3.4166666666666679E-2</v>
      </c>
      <c r="S3210">
        <v>0</v>
      </c>
    </row>
    <row r="3211" spans="1:19" x14ac:dyDescent="0.25">
      <c r="A3211" t="s">
        <v>6556</v>
      </c>
      <c r="B3211" t="s">
        <v>6557</v>
      </c>
      <c r="C3211">
        <v>6096</v>
      </c>
      <c r="D3211" t="s">
        <v>6526</v>
      </c>
      <c r="E3211" t="s">
        <v>16</v>
      </c>
      <c r="F3211" t="s">
        <v>26</v>
      </c>
      <c r="G3211" t="s">
        <v>27</v>
      </c>
      <c r="H3211" t="s">
        <v>6526</v>
      </c>
      <c r="I3211" t="s">
        <v>19</v>
      </c>
      <c r="J3211">
        <v>16596.7</v>
      </c>
      <c r="K3211">
        <v>1</v>
      </c>
      <c r="L3211" t="s">
        <v>114</v>
      </c>
      <c r="M3211" t="s">
        <v>98</v>
      </c>
      <c r="O3211">
        <v>992</v>
      </c>
      <c r="P3211" t="s">
        <v>20</v>
      </c>
      <c r="Q3211">
        <v>5.2</v>
      </c>
      <c r="R3211" s="48">
        <v>8.333333333333337E-2</v>
      </c>
      <c r="S3211">
        <v>0</v>
      </c>
    </row>
    <row r="3212" spans="1:19" x14ac:dyDescent="0.25">
      <c r="A3212" t="s">
        <v>6558</v>
      </c>
      <c r="B3212" t="s">
        <v>6559</v>
      </c>
      <c r="C3212">
        <v>6096</v>
      </c>
      <c r="D3212" t="s">
        <v>6526</v>
      </c>
      <c r="E3212" t="s">
        <v>16</v>
      </c>
      <c r="F3212" t="s">
        <v>29</v>
      </c>
      <c r="G3212" t="s">
        <v>30</v>
      </c>
      <c r="H3212" t="s">
        <v>6526</v>
      </c>
      <c r="I3212" t="s">
        <v>22</v>
      </c>
      <c r="J3212">
        <v>16596.8</v>
      </c>
      <c r="K3212">
        <v>1</v>
      </c>
      <c r="L3212" t="s">
        <v>124</v>
      </c>
      <c r="M3212" t="s">
        <v>98</v>
      </c>
      <c r="O3212">
        <v>950</v>
      </c>
      <c r="P3212" t="s">
        <v>20</v>
      </c>
      <c r="Q3212">
        <v>2.1</v>
      </c>
      <c r="R3212" s="48">
        <v>9.8055555555555451E-2</v>
      </c>
      <c r="S3212">
        <v>0</v>
      </c>
    </row>
    <row r="3213" spans="1:19" x14ac:dyDescent="0.25">
      <c r="A3213" t="s">
        <v>6560</v>
      </c>
      <c r="B3213" t="s">
        <v>6561</v>
      </c>
      <c r="C3213">
        <v>6096</v>
      </c>
      <c r="D3213" t="s">
        <v>6526</v>
      </c>
      <c r="E3213" t="s">
        <v>16</v>
      </c>
      <c r="F3213" t="s">
        <v>29</v>
      </c>
      <c r="G3213" t="s">
        <v>30</v>
      </c>
      <c r="H3213" t="s">
        <v>6526</v>
      </c>
      <c r="I3213" t="s">
        <v>22</v>
      </c>
      <c r="J3213">
        <v>16596.900000000001</v>
      </c>
      <c r="K3213">
        <v>1</v>
      </c>
      <c r="L3213" t="s">
        <v>124</v>
      </c>
      <c r="M3213" t="s">
        <v>98</v>
      </c>
      <c r="O3213">
        <v>928</v>
      </c>
      <c r="P3213" t="s">
        <v>20</v>
      </c>
      <c r="Q3213">
        <v>4.5999999999999996</v>
      </c>
      <c r="R3213" s="48">
        <v>3.6666666666666736E-2</v>
      </c>
      <c r="S3213">
        <v>0</v>
      </c>
    </row>
    <row r="3214" spans="1:19" x14ac:dyDescent="0.25">
      <c r="A3214" t="s">
        <v>6562</v>
      </c>
      <c r="B3214" t="s">
        <v>6563</v>
      </c>
      <c r="C3214">
        <v>6096</v>
      </c>
      <c r="D3214" t="s">
        <v>6526</v>
      </c>
      <c r="E3214" t="s">
        <v>16</v>
      </c>
      <c r="F3214" t="s">
        <v>23</v>
      </c>
      <c r="G3214" t="s">
        <v>23</v>
      </c>
      <c r="H3214" t="s">
        <v>6526</v>
      </c>
      <c r="I3214" t="s">
        <v>31</v>
      </c>
      <c r="J3214">
        <v>16597</v>
      </c>
      <c r="K3214">
        <v>1</v>
      </c>
      <c r="L3214" t="s">
        <v>145</v>
      </c>
      <c r="M3214" t="s">
        <v>98</v>
      </c>
      <c r="O3214">
        <v>977</v>
      </c>
      <c r="P3214" t="s">
        <v>20</v>
      </c>
      <c r="Q3214">
        <v>3.7</v>
      </c>
      <c r="R3214" s="48">
        <v>0.72694444444444428</v>
      </c>
      <c r="S3214">
        <v>0</v>
      </c>
    </row>
    <row r="3215" spans="1:19" x14ac:dyDescent="0.25">
      <c r="A3215" t="s">
        <v>6564</v>
      </c>
      <c r="B3215" t="s">
        <v>6565</v>
      </c>
      <c r="C3215">
        <v>6096</v>
      </c>
      <c r="D3215" t="s">
        <v>6526</v>
      </c>
      <c r="E3215" t="s">
        <v>16</v>
      </c>
      <c r="F3215" t="s">
        <v>29</v>
      </c>
      <c r="G3215" t="s">
        <v>30</v>
      </c>
      <c r="H3215" t="s">
        <v>6526</v>
      </c>
      <c r="I3215" t="s">
        <v>22</v>
      </c>
      <c r="J3215">
        <v>16597</v>
      </c>
      <c r="K3215">
        <v>1</v>
      </c>
      <c r="L3215" t="s">
        <v>124</v>
      </c>
      <c r="M3215" t="s">
        <v>98</v>
      </c>
      <c r="O3215">
        <v>1038</v>
      </c>
      <c r="P3215" t="s">
        <v>20</v>
      </c>
      <c r="Q3215">
        <v>4.5999999999999996</v>
      </c>
      <c r="R3215" s="48">
        <v>5.5555555555553138E-4</v>
      </c>
      <c r="S3215">
        <v>0</v>
      </c>
    </row>
    <row r="3216" spans="1:19" x14ac:dyDescent="0.25">
      <c r="A3216" t="s">
        <v>6566</v>
      </c>
      <c r="B3216" t="s">
        <v>6567</v>
      </c>
      <c r="C3216">
        <v>6096</v>
      </c>
      <c r="D3216" t="s">
        <v>6526</v>
      </c>
      <c r="E3216" t="s">
        <v>16</v>
      </c>
      <c r="F3216" t="s">
        <v>17</v>
      </c>
      <c r="G3216" t="s">
        <v>17</v>
      </c>
      <c r="H3216" t="s">
        <v>6526</v>
      </c>
      <c r="I3216" t="s">
        <v>19</v>
      </c>
      <c r="J3216">
        <v>16597</v>
      </c>
      <c r="K3216">
        <v>1</v>
      </c>
      <c r="L3216" t="s">
        <v>101</v>
      </c>
      <c r="M3216" t="s">
        <v>98</v>
      </c>
      <c r="O3216">
        <v>1056</v>
      </c>
      <c r="P3216" t="s">
        <v>20</v>
      </c>
      <c r="Q3216">
        <v>4.5999999999999996</v>
      </c>
      <c r="R3216" s="48">
        <v>1.7222222222222472E-2</v>
      </c>
      <c r="S3216">
        <v>0</v>
      </c>
    </row>
    <row r="3217" spans="1:19" x14ac:dyDescent="0.25">
      <c r="A3217" t="s">
        <v>6568</v>
      </c>
      <c r="B3217" t="s">
        <v>6569</v>
      </c>
      <c r="C3217">
        <v>6096</v>
      </c>
      <c r="D3217" t="s">
        <v>6526</v>
      </c>
      <c r="E3217" t="s">
        <v>16</v>
      </c>
      <c r="F3217" t="s">
        <v>17</v>
      </c>
      <c r="G3217" t="s">
        <v>17</v>
      </c>
      <c r="H3217" t="s">
        <v>6526</v>
      </c>
      <c r="I3217" t="s">
        <v>19</v>
      </c>
      <c r="J3217">
        <v>16597.099999999999</v>
      </c>
      <c r="K3217">
        <v>1</v>
      </c>
      <c r="L3217" t="s">
        <v>101</v>
      </c>
      <c r="M3217" t="s">
        <v>98</v>
      </c>
      <c r="O3217">
        <v>1097</v>
      </c>
      <c r="P3217" t="s">
        <v>20</v>
      </c>
      <c r="Q3217">
        <v>4.7</v>
      </c>
      <c r="R3217" s="48">
        <v>8.333333333333337E-2</v>
      </c>
      <c r="S3217">
        <v>0</v>
      </c>
    </row>
    <row r="3218" spans="1:19" x14ac:dyDescent="0.25">
      <c r="A3218" t="s">
        <v>6570</v>
      </c>
      <c r="B3218" t="s">
        <v>6571</v>
      </c>
      <c r="C3218">
        <v>6096</v>
      </c>
      <c r="D3218" t="s">
        <v>6526</v>
      </c>
      <c r="E3218" t="s">
        <v>16</v>
      </c>
      <c r="F3218" t="s">
        <v>21</v>
      </c>
      <c r="G3218" t="s">
        <v>21</v>
      </c>
      <c r="H3218" t="s">
        <v>6526</v>
      </c>
      <c r="I3218" t="s">
        <v>22</v>
      </c>
      <c r="J3218">
        <v>16597.099999999999</v>
      </c>
      <c r="K3218">
        <v>1</v>
      </c>
      <c r="L3218" t="s">
        <v>97</v>
      </c>
      <c r="M3218" t="s">
        <v>98</v>
      </c>
      <c r="O3218">
        <v>1056</v>
      </c>
      <c r="P3218" t="s">
        <v>20</v>
      </c>
      <c r="Q3218">
        <v>5.4</v>
      </c>
      <c r="R3218" s="48">
        <v>4.888888888888876E-2</v>
      </c>
      <c r="S3218">
        <v>0</v>
      </c>
    </row>
    <row r="3219" spans="1:19" x14ac:dyDescent="0.25">
      <c r="A3219" t="s">
        <v>6572</v>
      </c>
      <c r="B3219" t="s">
        <v>6573</v>
      </c>
      <c r="C3219">
        <v>6096</v>
      </c>
      <c r="D3219" t="s">
        <v>6526</v>
      </c>
      <c r="E3219" t="s">
        <v>16</v>
      </c>
      <c r="F3219" t="s">
        <v>26</v>
      </c>
      <c r="G3219" t="s">
        <v>27</v>
      </c>
      <c r="H3219" t="s">
        <v>6526</v>
      </c>
      <c r="I3219" t="s">
        <v>19</v>
      </c>
      <c r="J3219">
        <v>16597.2</v>
      </c>
      <c r="K3219">
        <v>1</v>
      </c>
      <c r="L3219" t="s">
        <v>114</v>
      </c>
      <c r="M3219" t="s">
        <v>98</v>
      </c>
      <c r="O3219">
        <v>1054</v>
      </c>
      <c r="P3219" t="s">
        <v>20</v>
      </c>
      <c r="Q3219">
        <v>6.3</v>
      </c>
      <c r="R3219" s="48">
        <v>3.3333333333333215E-2</v>
      </c>
      <c r="S3219">
        <v>0</v>
      </c>
    </row>
    <row r="3220" spans="1:19" x14ac:dyDescent="0.25">
      <c r="A3220" t="s">
        <v>6574</v>
      </c>
      <c r="B3220" t="s">
        <v>6575</v>
      </c>
      <c r="C3220">
        <v>6096</v>
      </c>
      <c r="D3220" t="s">
        <v>6526</v>
      </c>
      <c r="E3220" t="s">
        <v>16</v>
      </c>
      <c r="F3220" t="s">
        <v>17</v>
      </c>
      <c r="G3220" t="s">
        <v>17</v>
      </c>
      <c r="H3220" t="s">
        <v>6526</v>
      </c>
      <c r="I3220" t="s">
        <v>19</v>
      </c>
      <c r="J3220">
        <v>16597.2</v>
      </c>
      <c r="K3220">
        <v>1</v>
      </c>
      <c r="L3220" t="s">
        <v>101</v>
      </c>
      <c r="M3220" t="s">
        <v>98</v>
      </c>
      <c r="O3220">
        <v>985</v>
      </c>
      <c r="P3220" t="s">
        <v>20</v>
      </c>
      <c r="Q3220">
        <v>4.0999999999999996</v>
      </c>
      <c r="R3220" s="48">
        <v>8.8888888888888351E-3</v>
      </c>
      <c r="S3220">
        <v>0</v>
      </c>
    </row>
    <row r="3221" spans="1:19" x14ac:dyDescent="0.25">
      <c r="A3221" t="s">
        <v>6576</v>
      </c>
      <c r="B3221" t="s">
        <v>6577</v>
      </c>
      <c r="C3221">
        <v>6096</v>
      </c>
      <c r="D3221" t="s">
        <v>6526</v>
      </c>
      <c r="E3221" t="s">
        <v>16</v>
      </c>
      <c r="F3221" t="s">
        <v>17</v>
      </c>
      <c r="G3221" t="s">
        <v>17</v>
      </c>
      <c r="H3221" t="s">
        <v>6526</v>
      </c>
      <c r="I3221" t="s">
        <v>19</v>
      </c>
      <c r="J3221">
        <v>16597.3</v>
      </c>
      <c r="K3221">
        <v>1</v>
      </c>
      <c r="L3221" t="s">
        <v>101</v>
      </c>
      <c r="M3221" t="s">
        <v>98</v>
      </c>
      <c r="O3221">
        <v>1118</v>
      </c>
      <c r="P3221" t="s">
        <v>20</v>
      </c>
      <c r="Q3221">
        <v>4.7</v>
      </c>
      <c r="R3221" s="48">
        <v>8.333333333333337E-2</v>
      </c>
      <c r="S3221">
        <v>0</v>
      </c>
    </row>
    <row r="3222" spans="1:19" x14ac:dyDescent="0.25">
      <c r="A3222" t="s">
        <v>6578</v>
      </c>
      <c r="B3222" t="s">
        <v>6579</v>
      </c>
      <c r="C3222">
        <v>6096</v>
      </c>
      <c r="D3222" t="s">
        <v>6526</v>
      </c>
      <c r="E3222" t="s">
        <v>16</v>
      </c>
      <c r="F3222" t="s">
        <v>17</v>
      </c>
      <c r="G3222" t="s">
        <v>17</v>
      </c>
      <c r="H3222" t="s">
        <v>6526</v>
      </c>
      <c r="I3222" t="s">
        <v>19</v>
      </c>
      <c r="J3222">
        <v>16597.3</v>
      </c>
      <c r="K3222">
        <v>1</v>
      </c>
      <c r="L3222" t="s">
        <v>101</v>
      </c>
      <c r="M3222" t="s">
        <v>98</v>
      </c>
      <c r="O3222">
        <v>1049</v>
      </c>
      <c r="P3222" t="s">
        <v>20</v>
      </c>
      <c r="Q3222">
        <v>4.3</v>
      </c>
      <c r="R3222" s="48">
        <v>6.1666666666666647E-2</v>
      </c>
      <c r="S3222">
        <v>0</v>
      </c>
    </row>
    <row r="3223" spans="1:19" x14ac:dyDescent="0.25">
      <c r="A3223" t="s">
        <v>6580</v>
      </c>
      <c r="B3223" t="s">
        <v>6581</v>
      </c>
      <c r="C3223">
        <v>6096</v>
      </c>
      <c r="D3223" t="s">
        <v>6526</v>
      </c>
      <c r="E3223" t="s">
        <v>16</v>
      </c>
      <c r="F3223" t="s">
        <v>17</v>
      </c>
      <c r="G3223" t="s">
        <v>17</v>
      </c>
      <c r="H3223" t="s">
        <v>6526</v>
      </c>
      <c r="I3223" t="s">
        <v>19</v>
      </c>
      <c r="J3223">
        <v>16597.400000000001</v>
      </c>
      <c r="K3223">
        <v>1</v>
      </c>
      <c r="L3223" t="s">
        <v>101</v>
      </c>
      <c r="M3223" t="s">
        <v>98</v>
      </c>
      <c r="O3223">
        <v>1071</v>
      </c>
      <c r="P3223" t="s">
        <v>20</v>
      </c>
      <c r="Q3223">
        <v>4.5999999999999996</v>
      </c>
      <c r="R3223" s="48">
        <v>8.333333333333337E-2</v>
      </c>
      <c r="S3223">
        <v>0</v>
      </c>
    </row>
    <row r="3224" spans="1:19" x14ac:dyDescent="0.25">
      <c r="A3224" t="s">
        <v>6582</v>
      </c>
      <c r="B3224" t="s">
        <v>6583</v>
      </c>
      <c r="C3224">
        <v>6096</v>
      </c>
      <c r="D3224" t="s">
        <v>6526</v>
      </c>
      <c r="E3224" t="s">
        <v>16</v>
      </c>
      <c r="F3224" t="s">
        <v>21</v>
      </c>
      <c r="G3224" t="s">
        <v>21</v>
      </c>
      <c r="H3224" t="s">
        <v>6526</v>
      </c>
      <c r="I3224" t="s">
        <v>22</v>
      </c>
      <c r="J3224">
        <v>16597.400000000001</v>
      </c>
      <c r="K3224">
        <v>1</v>
      </c>
      <c r="L3224" t="s">
        <v>97</v>
      </c>
      <c r="M3224" t="s">
        <v>98</v>
      </c>
      <c r="O3224">
        <v>930</v>
      </c>
      <c r="P3224" t="s">
        <v>20</v>
      </c>
      <c r="Q3224">
        <v>2.1</v>
      </c>
      <c r="R3224" s="48">
        <v>2.9722222222222427E-2</v>
      </c>
      <c r="S3224">
        <v>0</v>
      </c>
    </row>
    <row r="3225" spans="1:19" x14ac:dyDescent="0.25">
      <c r="A3225" t="s">
        <v>6584</v>
      </c>
      <c r="B3225" t="s">
        <v>6585</v>
      </c>
      <c r="C3225">
        <v>6096</v>
      </c>
      <c r="D3225" t="s">
        <v>6526</v>
      </c>
      <c r="E3225" t="s">
        <v>16</v>
      </c>
      <c r="F3225" t="s">
        <v>17</v>
      </c>
      <c r="G3225" t="s">
        <v>17</v>
      </c>
      <c r="H3225" t="s">
        <v>6526</v>
      </c>
      <c r="I3225" t="s">
        <v>19</v>
      </c>
      <c r="J3225">
        <v>16597.400000000001</v>
      </c>
      <c r="K3225">
        <v>1</v>
      </c>
      <c r="L3225" t="s">
        <v>101</v>
      </c>
      <c r="M3225" t="s">
        <v>98</v>
      </c>
      <c r="O3225">
        <v>1133</v>
      </c>
      <c r="P3225" t="s">
        <v>20</v>
      </c>
      <c r="Q3225">
        <v>4.0999999999999996</v>
      </c>
      <c r="R3225" s="48">
        <v>4.7222222222221832E-3</v>
      </c>
      <c r="S3225">
        <v>0</v>
      </c>
    </row>
    <row r="3226" spans="1:19" x14ac:dyDescent="0.25">
      <c r="A3226" t="s">
        <v>569</v>
      </c>
      <c r="B3226" t="s">
        <v>570</v>
      </c>
      <c r="C3226">
        <v>6096</v>
      </c>
      <c r="D3226" t="s">
        <v>6526</v>
      </c>
      <c r="E3226" t="s">
        <v>16</v>
      </c>
      <c r="F3226" t="s">
        <v>21</v>
      </c>
      <c r="G3226" t="s">
        <v>21</v>
      </c>
      <c r="H3226" t="s">
        <v>6526</v>
      </c>
      <c r="I3226" t="s">
        <v>22</v>
      </c>
      <c r="J3226">
        <v>16597.400000000001</v>
      </c>
      <c r="K3226">
        <v>1</v>
      </c>
      <c r="L3226" t="s">
        <v>97</v>
      </c>
      <c r="M3226" t="s">
        <v>98</v>
      </c>
      <c r="O3226">
        <v>1268</v>
      </c>
      <c r="P3226" t="s">
        <v>20</v>
      </c>
      <c r="Q3226">
        <v>4.5999999999999996</v>
      </c>
      <c r="R3226" s="48">
        <v>9.1666666666664343E-3</v>
      </c>
      <c r="S3226">
        <v>0</v>
      </c>
    </row>
    <row r="3227" spans="1:19" x14ac:dyDescent="0.25">
      <c r="A3227" t="s">
        <v>6586</v>
      </c>
      <c r="B3227" t="s">
        <v>6587</v>
      </c>
      <c r="C3227">
        <v>6096</v>
      </c>
      <c r="D3227" t="s">
        <v>6526</v>
      </c>
      <c r="E3227" t="s">
        <v>16</v>
      </c>
      <c r="F3227" t="s">
        <v>26</v>
      </c>
      <c r="G3227" t="s">
        <v>27</v>
      </c>
      <c r="H3227" t="s">
        <v>6526</v>
      </c>
      <c r="I3227" t="s">
        <v>19</v>
      </c>
      <c r="J3227">
        <v>16597.5</v>
      </c>
      <c r="K3227">
        <v>1</v>
      </c>
      <c r="L3227" t="s">
        <v>114</v>
      </c>
      <c r="M3227" t="s">
        <v>98</v>
      </c>
      <c r="O3227">
        <v>1033</v>
      </c>
      <c r="P3227" t="s">
        <v>20</v>
      </c>
      <c r="Q3227">
        <v>5.0999999999999996</v>
      </c>
      <c r="R3227" s="48">
        <v>3.3333333333333548E-2</v>
      </c>
      <c r="S3227">
        <v>0</v>
      </c>
    </row>
    <row r="3228" spans="1:19" x14ac:dyDescent="0.25">
      <c r="A3228" t="s">
        <v>6588</v>
      </c>
      <c r="B3228" t="s">
        <v>6589</v>
      </c>
      <c r="C3228">
        <v>6096</v>
      </c>
      <c r="D3228" t="s">
        <v>6526</v>
      </c>
      <c r="E3228" t="s">
        <v>16</v>
      </c>
      <c r="F3228" t="s">
        <v>26</v>
      </c>
      <c r="G3228" t="s">
        <v>27</v>
      </c>
      <c r="H3228" t="s">
        <v>6526</v>
      </c>
      <c r="I3228" t="s">
        <v>19</v>
      </c>
      <c r="J3228">
        <v>16597.5</v>
      </c>
      <c r="K3228">
        <v>1</v>
      </c>
      <c r="L3228" t="s">
        <v>114</v>
      </c>
      <c r="M3228" t="s">
        <v>98</v>
      </c>
      <c r="O3228">
        <v>1053</v>
      </c>
      <c r="P3228" t="s">
        <v>20</v>
      </c>
      <c r="Q3228">
        <v>7.7</v>
      </c>
      <c r="R3228" s="48">
        <v>6.5555555555555367E-2</v>
      </c>
      <c r="S3228">
        <v>0</v>
      </c>
    </row>
    <row r="3229" spans="1:19" x14ac:dyDescent="0.25">
      <c r="A3229" t="s">
        <v>6590</v>
      </c>
      <c r="B3229" t="s">
        <v>6591</v>
      </c>
      <c r="C3229">
        <v>6096</v>
      </c>
      <c r="D3229" t="s">
        <v>6526</v>
      </c>
      <c r="E3229" t="s">
        <v>16</v>
      </c>
      <c r="F3229" t="s">
        <v>29</v>
      </c>
      <c r="G3229" t="s">
        <v>30</v>
      </c>
      <c r="H3229" t="s">
        <v>6526</v>
      </c>
      <c r="I3229" t="s">
        <v>22</v>
      </c>
      <c r="J3229">
        <v>16597.7</v>
      </c>
      <c r="K3229">
        <v>1</v>
      </c>
      <c r="L3229" t="s">
        <v>124</v>
      </c>
      <c r="M3229" t="s">
        <v>98</v>
      </c>
      <c r="O3229">
        <v>865</v>
      </c>
      <c r="P3229" t="s">
        <v>20</v>
      </c>
      <c r="Q3229">
        <v>2.2000000000000002</v>
      </c>
      <c r="R3229" s="48">
        <v>0.12583333333333335</v>
      </c>
      <c r="S3229">
        <v>0</v>
      </c>
    </row>
    <row r="3230" spans="1:19" x14ac:dyDescent="0.25">
      <c r="A3230" t="s">
        <v>6592</v>
      </c>
      <c r="B3230" t="s">
        <v>6593</v>
      </c>
      <c r="C3230">
        <v>6096</v>
      </c>
      <c r="D3230" t="s">
        <v>6526</v>
      </c>
      <c r="E3230" t="s">
        <v>16</v>
      </c>
      <c r="F3230" t="s">
        <v>29</v>
      </c>
      <c r="G3230" t="s">
        <v>30</v>
      </c>
      <c r="H3230" t="s">
        <v>6526</v>
      </c>
      <c r="I3230" t="s">
        <v>22</v>
      </c>
      <c r="J3230">
        <v>16597.7</v>
      </c>
      <c r="K3230">
        <v>1</v>
      </c>
      <c r="L3230" t="s">
        <v>124</v>
      </c>
      <c r="M3230" t="s">
        <v>98</v>
      </c>
      <c r="O3230">
        <v>1069</v>
      </c>
      <c r="P3230" t="s">
        <v>20</v>
      </c>
      <c r="Q3230">
        <v>4.5999999999999996</v>
      </c>
      <c r="R3230" s="48">
        <v>2.9722222222222427E-2</v>
      </c>
      <c r="S3230">
        <v>0</v>
      </c>
    </row>
    <row r="3231" spans="1:19" x14ac:dyDescent="0.25">
      <c r="A3231" t="s">
        <v>6594</v>
      </c>
      <c r="B3231" t="s">
        <v>6595</v>
      </c>
      <c r="C3231">
        <v>6096</v>
      </c>
      <c r="D3231" t="s">
        <v>6526</v>
      </c>
      <c r="E3231" t="s">
        <v>16</v>
      </c>
      <c r="F3231" t="s">
        <v>29</v>
      </c>
      <c r="G3231" t="s">
        <v>30</v>
      </c>
      <c r="H3231" t="s">
        <v>6526</v>
      </c>
      <c r="I3231" t="s">
        <v>22</v>
      </c>
      <c r="J3231">
        <v>16597.7</v>
      </c>
      <c r="K3231">
        <v>1</v>
      </c>
      <c r="L3231" t="s">
        <v>124</v>
      </c>
      <c r="M3231" t="s">
        <v>98</v>
      </c>
      <c r="O3231">
        <v>1025</v>
      </c>
      <c r="P3231" t="s">
        <v>20</v>
      </c>
      <c r="Q3231">
        <v>7.5</v>
      </c>
      <c r="R3231" s="48">
        <v>3.3888888888889079E-2</v>
      </c>
      <c r="S3231">
        <v>0</v>
      </c>
    </row>
    <row r="3232" spans="1:19" x14ac:dyDescent="0.25">
      <c r="A3232" t="s">
        <v>6596</v>
      </c>
      <c r="B3232" t="s">
        <v>6597</v>
      </c>
      <c r="C3232">
        <v>6096</v>
      </c>
      <c r="D3232" t="s">
        <v>6526</v>
      </c>
      <c r="E3232" t="s">
        <v>16</v>
      </c>
      <c r="F3232" t="s">
        <v>29</v>
      </c>
      <c r="G3232" t="s">
        <v>30</v>
      </c>
      <c r="H3232" t="s">
        <v>6526</v>
      </c>
      <c r="I3232" t="s">
        <v>22</v>
      </c>
      <c r="J3232">
        <v>16597.8</v>
      </c>
      <c r="K3232">
        <v>1</v>
      </c>
      <c r="L3232" t="s">
        <v>124</v>
      </c>
      <c r="M3232" t="s">
        <v>98</v>
      </c>
      <c r="O3232">
        <v>1025</v>
      </c>
      <c r="P3232" t="s">
        <v>20</v>
      </c>
      <c r="Q3232">
        <v>9.1999999999999993</v>
      </c>
      <c r="R3232" s="48">
        <v>1.7222222222221806E-2</v>
      </c>
      <c r="S3232">
        <v>0</v>
      </c>
    </row>
    <row r="3233" spans="1:19" x14ac:dyDescent="0.25">
      <c r="A3233" t="s">
        <v>6598</v>
      </c>
      <c r="B3233" t="s">
        <v>6599</v>
      </c>
      <c r="C3233">
        <v>6096</v>
      </c>
      <c r="D3233" t="s">
        <v>6526</v>
      </c>
      <c r="E3233" t="s">
        <v>16</v>
      </c>
      <c r="F3233" t="s">
        <v>29</v>
      </c>
      <c r="G3233" t="s">
        <v>30</v>
      </c>
      <c r="H3233" t="s">
        <v>6526</v>
      </c>
      <c r="I3233" t="s">
        <v>22</v>
      </c>
      <c r="J3233">
        <v>16597.8</v>
      </c>
      <c r="K3233">
        <v>1</v>
      </c>
      <c r="L3233" t="s">
        <v>124</v>
      </c>
      <c r="M3233" t="s">
        <v>98</v>
      </c>
      <c r="O3233">
        <v>999</v>
      </c>
      <c r="P3233" t="s">
        <v>20</v>
      </c>
      <c r="Q3233">
        <v>8.6999999999999993</v>
      </c>
      <c r="R3233" s="48">
        <v>1.7222222222222472E-2</v>
      </c>
      <c r="S3233">
        <v>0</v>
      </c>
    </row>
    <row r="3234" spans="1:19" x14ac:dyDescent="0.25">
      <c r="A3234" t="s">
        <v>6600</v>
      </c>
      <c r="B3234" t="s">
        <v>6601</v>
      </c>
      <c r="C3234">
        <v>6096</v>
      </c>
      <c r="D3234" t="s">
        <v>6526</v>
      </c>
      <c r="E3234" t="s">
        <v>16</v>
      </c>
      <c r="F3234" t="s">
        <v>29</v>
      </c>
      <c r="G3234" t="s">
        <v>30</v>
      </c>
      <c r="H3234" t="s">
        <v>6526</v>
      </c>
      <c r="I3234" t="s">
        <v>22</v>
      </c>
      <c r="J3234">
        <v>16597.8</v>
      </c>
      <c r="K3234">
        <v>1</v>
      </c>
      <c r="L3234" t="s">
        <v>124</v>
      </c>
      <c r="M3234" t="s">
        <v>98</v>
      </c>
      <c r="O3234">
        <v>971</v>
      </c>
      <c r="P3234" t="s">
        <v>20</v>
      </c>
      <c r="Q3234">
        <v>8.6</v>
      </c>
      <c r="R3234" s="48">
        <v>1.7222222222221806E-2</v>
      </c>
      <c r="S3234">
        <v>0</v>
      </c>
    </row>
    <row r="3235" spans="1:19" x14ac:dyDescent="0.25">
      <c r="A3235" t="s">
        <v>6602</v>
      </c>
      <c r="B3235" t="s">
        <v>6603</v>
      </c>
      <c r="C3235">
        <v>6096</v>
      </c>
      <c r="D3235" t="s">
        <v>6526</v>
      </c>
      <c r="E3235" t="s">
        <v>16</v>
      </c>
      <c r="F3235" t="s">
        <v>29</v>
      </c>
      <c r="G3235" t="s">
        <v>30</v>
      </c>
      <c r="H3235" t="s">
        <v>6526</v>
      </c>
      <c r="I3235" t="s">
        <v>22</v>
      </c>
      <c r="J3235">
        <v>16597.8</v>
      </c>
      <c r="K3235">
        <v>1</v>
      </c>
      <c r="L3235" t="s">
        <v>124</v>
      </c>
      <c r="M3235" t="s">
        <v>98</v>
      </c>
      <c r="O3235">
        <v>919</v>
      </c>
      <c r="P3235" t="s">
        <v>20</v>
      </c>
      <c r="Q3235">
        <v>8</v>
      </c>
      <c r="R3235" s="48">
        <v>1.7777777777778336E-2</v>
      </c>
      <c r="S3235">
        <v>0</v>
      </c>
    </row>
    <row r="3236" spans="1:19" x14ac:dyDescent="0.25">
      <c r="A3236" t="s">
        <v>6604</v>
      </c>
      <c r="B3236" t="s">
        <v>6605</v>
      </c>
      <c r="C3236">
        <v>6096</v>
      </c>
      <c r="D3236" t="s">
        <v>6526</v>
      </c>
      <c r="E3236" t="s">
        <v>16</v>
      </c>
      <c r="F3236" t="s">
        <v>29</v>
      </c>
      <c r="G3236" t="s">
        <v>30</v>
      </c>
      <c r="H3236" t="s">
        <v>6526</v>
      </c>
      <c r="I3236" t="s">
        <v>22</v>
      </c>
      <c r="J3236">
        <v>16597.900000000001</v>
      </c>
      <c r="K3236">
        <v>1</v>
      </c>
      <c r="L3236" t="s">
        <v>124</v>
      </c>
      <c r="M3236" t="s">
        <v>98</v>
      </c>
      <c r="O3236">
        <v>1081</v>
      </c>
      <c r="P3236" t="s">
        <v>20</v>
      </c>
      <c r="Q3236">
        <v>4.8</v>
      </c>
      <c r="R3236" s="48">
        <v>0.45027777777777733</v>
      </c>
      <c r="S3236">
        <v>0</v>
      </c>
    </row>
    <row r="3237" spans="1:19" x14ac:dyDescent="0.25">
      <c r="A3237" t="s">
        <v>6606</v>
      </c>
      <c r="B3237" t="s">
        <v>6607</v>
      </c>
      <c r="C3237">
        <v>6096</v>
      </c>
      <c r="D3237" t="s">
        <v>6526</v>
      </c>
      <c r="E3237" t="s">
        <v>16</v>
      </c>
      <c r="F3237" t="s">
        <v>29</v>
      </c>
      <c r="G3237" t="s">
        <v>30</v>
      </c>
      <c r="H3237" t="s">
        <v>6526</v>
      </c>
      <c r="I3237" t="s">
        <v>22</v>
      </c>
      <c r="J3237">
        <v>16597.900000000001</v>
      </c>
      <c r="K3237">
        <v>1</v>
      </c>
      <c r="L3237" t="s">
        <v>124</v>
      </c>
      <c r="M3237" t="s">
        <v>98</v>
      </c>
      <c r="O3237">
        <v>986</v>
      </c>
      <c r="P3237" t="s">
        <v>20</v>
      </c>
      <c r="Q3237">
        <v>7.1</v>
      </c>
      <c r="R3237" s="48">
        <v>2.3888888888888848E-2</v>
      </c>
      <c r="S3237">
        <v>0</v>
      </c>
    </row>
    <row r="3238" spans="1:19" x14ac:dyDescent="0.25">
      <c r="A3238" t="s">
        <v>6608</v>
      </c>
      <c r="B3238" t="s">
        <v>6609</v>
      </c>
      <c r="C3238">
        <v>6096</v>
      </c>
      <c r="D3238" t="s">
        <v>6526</v>
      </c>
      <c r="E3238" t="s">
        <v>16</v>
      </c>
      <c r="F3238" t="s">
        <v>29</v>
      </c>
      <c r="G3238" t="s">
        <v>30</v>
      </c>
      <c r="H3238" t="s">
        <v>6526</v>
      </c>
      <c r="I3238" t="s">
        <v>22</v>
      </c>
      <c r="J3238">
        <v>16597.900000000001</v>
      </c>
      <c r="K3238">
        <v>1</v>
      </c>
      <c r="L3238" t="s">
        <v>124</v>
      </c>
      <c r="M3238" t="s">
        <v>98</v>
      </c>
      <c r="O3238">
        <v>1011</v>
      </c>
      <c r="P3238" t="s">
        <v>20</v>
      </c>
      <c r="Q3238">
        <v>7.3</v>
      </c>
      <c r="R3238" s="48">
        <v>1.8888888888889399E-2</v>
      </c>
      <c r="S3238">
        <v>0</v>
      </c>
    </row>
    <row r="3239" spans="1:19" x14ac:dyDescent="0.25">
      <c r="A3239" t="s">
        <v>6610</v>
      </c>
      <c r="B3239" t="s">
        <v>6611</v>
      </c>
      <c r="C3239">
        <v>6096</v>
      </c>
      <c r="D3239" t="s">
        <v>6526</v>
      </c>
      <c r="E3239" t="s">
        <v>16</v>
      </c>
      <c r="F3239" t="s">
        <v>29</v>
      </c>
      <c r="G3239" t="s">
        <v>30</v>
      </c>
      <c r="H3239" t="s">
        <v>6526</v>
      </c>
      <c r="I3239" t="s">
        <v>22</v>
      </c>
      <c r="J3239">
        <v>16597.900000000001</v>
      </c>
      <c r="K3239">
        <v>1</v>
      </c>
      <c r="L3239" t="s">
        <v>124</v>
      </c>
      <c r="M3239" t="s">
        <v>98</v>
      </c>
      <c r="O3239">
        <v>1106</v>
      </c>
      <c r="P3239" t="s">
        <v>20</v>
      </c>
      <c r="Q3239">
        <v>8.1</v>
      </c>
      <c r="R3239" s="48">
        <v>1.9166666666666332E-2</v>
      </c>
      <c r="S3239">
        <v>0</v>
      </c>
    </row>
    <row r="3240" spans="1:19" x14ac:dyDescent="0.25">
      <c r="A3240" t="s">
        <v>6612</v>
      </c>
      <c r="B3240" t="s">
        <v>6613</v>
      </c>
      <c r="C3240">
        <v>6096</v>
      </c>
      <c r="D3240" t="s">
        <v>6526</v>
      </c>
      <c r="E3240" t="s">
        <v>16</v>
      </c>
      <c r="F3240" t="s">
        <v>17</v>
      </c>
      <c r="G3240" t="s">
        <v>17</v>
      </c>
      <c r="H3240" t="s">
        <v>6526</v>
      </c>
      <c r="I3240" t="s">
        <v>19</v>
      </c>
      <c r="J3240">
        <v>16597.900000000001</v>
      </c>
      <c r="K3240">
        <v>1</v>
      </c>
      <c r="L3240" t="s">
        <v>101</v>
      </c>
      <c r="M3240" t="s">
        <v>98</v>
      </c>
      <c r="O3240">
        <v>1087</v>
      </c>
      <c r="P3240" t="s">
        <v>20</v>
      </c>
      <c r="Q3240">
        <v>4.4000000000000004</v>
      </c>
      <c r="R3240" s="48">
        <v>1.3611111111111018E-2</v>
      </c>
      <c r="S3240">
        <v>0</v>
      </c>
    </row>
    <row r="3241" spans="1:19" x14ac:dyDescent="0.25">
      <c r="A3241" t="s">
        <v>6614</v>
      </c>
      <c r="B3241" t="s">
        <v>6615</v>
      </c>
      <c r="C3241">
        <v>6096</v>
      </c>
      <c r="D3241" t="s">
        <v>6526</v>
      </c>
      <c r="E3241" t="s">
        <v>16</v>
      </c>
      <c r="F3241" t="s">
        <v>17</v>
      </c>
      <c r="G3241" t="s">
        <v>17</v>
      </c>
      <c r="H3241" t="s">
        <v>6526</v>
      </c>
      <c r="I3241" t="s">
        <v>19</v>
      </c>
      <c r="J3241">
        <v>16598</v>
      </c>
      <c r="K3241">
        <v>1</v>
      </c>
      <c r="L3241" t="s">
        <v>101</v>
      </c>
      <c r="M3241" t="s">
        <v>98</v>
      </c>
      <c r="O3241">
        <v>1143</v>
      </c>
      <c r="P3241" t="s">
        <v>20</v>
      </c>
      <c r="Q3241">
        <v>5.8</v>
      </c>
      <c r="R3241" s="48">
        <v>8.3333333333333703E-2</v>
      </c>
      <c r="S3241">
        <v>0</v>
      </c>
    </row>
    <row r="3242" spans="1:19" x14ac:dyDescent="0.25">
      <c r="A3242" t="s">
        <v>6616</v>
      </c>
      <c r="B3242" t="s">
        <v>719</v>
      </c>
      <c r="C3242">
        <v>6096</v>
      </c>
      <c r="D3242" t="s">
        <v>6526</v>
      </c>
      <c r="E3242" t="s">
        <v>16</v>
      </c>
      <c r="F3242" t="s">
        <v>21</v>
      </c>
      <c r="G3242" t="s">
        <v>21</v>
      </c>
      <c r="H3242" t="s">
        <v>6526</v>
      </c>
      <c r="I3242" t="s">
        <v>22</v>
      </c>
      <c r="J3242">
        <v>16598.099999999999</v>
      </c>
      <c r="K3242">
        <v>1</v>
      </c>
      <c r="L3242" t="s">
        <v>97</v>
      </c>
      <c r="M3242" t="s">
        <v>98</v>
      </c>
      <c r="O3242">
        <v>993</v>
      </c>
      <c r="P3242" t="s">
        <v>20</v>
      </c>
      <c r="Q3242">
        <v>2.9</v>
      </c>
      <c r="R3242" s="48">
        <v>6.2499999999999778E-2</v>
      </c>
      <c r="S3242">
        <v>0</v>
      </c>
    </row>
    <row r="3243" spans="1:19" x14ac:dyDescent="0.25">
      <c r="A3243" t="s">
        <v>6617</v>
      </c>
      <c r="B3243" t="s">
        <v>6618</v>
      </c>
      <c r="C3243">
        <v>6096</v>
      </c>
      <c r="D3243" t="s">
        <v>6526</v>
      </c>
      <c r="E3243" t="s">
        <v>16</v>
      </c>
      <c r="F3243" t="s">
        <v>26</v>
      </c>
      <c r="G3243" t="s">
        <v>27</v>
      </c>
      <c r="H3243" t="s">
        <v>6526</v>
      </c>
      <c r="I3243" t="s">
        <v>19</v>
      </c>
      <c r="J3243">
        <v>16598.099999999999</v>
      </c>
      <c r="K3243">
        <v>1</v>
      </c>
      <c r="L3243" t="s">
        <v>114</v>
      </c>
      <c r="M3243" t="s">
        <v>98</v>
      </c>
      <c r="O3243">
        <v>1008</v>
      </c>
      <c r="P3243" t="s">
        <v>20</v>
      </c>
      <c r="Q3243">
        <v>3.9</v>
      </c>
      <c r="R3243" s="48">
        <v>3.7222222222222268E-2</v>
      </c>
      <c r="S3243">
        <v>0</v>
      </c>
    </row>
    <row r="3244" spans="1:19" x14ac:dyDescent="0.25">
      <c r="A3244" t="s">
        <v>6619</v>
      </c>
      <c r="B3244" t="s">
        <v>6620</v>
      </c>
      <c r="C3244">
        <v>6096</v>
      </c>
      <c r="D3244" t="s">
        <v>6526</v>
      </c>
      <c r="E3244" t="s">
        <v>16</v>
      </c>
      <c r="F3244" t="s">
        <v>17</v>
      </c>
      <c r="G3244" t="s">
        <v>17</v>
      </c>
      <c r="H3244" t="s">
        <v>6526</v>
      </c>
      <c r="I3244" t="s">
        <v>19</v>
      </c>
      <c r="J3244">
        <v>16598.099999999999</v>
      </c>
      <c r="K3244">
        <v>1</v>
      </c>
      <c r="L3244" t="s">
        <v>101</v>
      </c>
      <c r="M3244" t="s">
        <v>98</v>
      </c>
      <c r="O3244">
        <v>1069</v>
      </c>
      <c r="P3244" t="s">
        <v>20</v>
      </c>
      <c r="Q3244">
        <v>5.4</v>
      </c>
      <c r="R3244" s="48">
        <v>4.1666666666666519E-3</v>
      </c>
      <c r="S3244">
        <v>0</v>
      </c>
    </row>
    <row r="3245" spans="1:19" x14ac:dyDescent="0.25">
      <c r="A3245" t="s">
        <v>6621</v>
      </c>
      <c r="B3245" t="s">
        <v>6622</v>
      </c>
      <c r="C3245">
        <v>6096</v>
      </c>
      <c r="D3245" t="s">
        <v>6526</v>
      </c>
      <c r="E3245" t="s">
        <v>16</v>
      </c>
      <c r="F3245" t="s">
        <v>17</v>
      </c>
      <c r="G3245" t="s">
        <v>17</v>
      </c>
      <c r="H3245" t="s">
        <v>6526</v>
      </c>
      <c r="I3245" t="s">
        <v>19</v>
      </c>
      <c r="J3245">
        <v>16598.2</v>
      </c>
      <c r="K3245">
        <v>1</v>
      </c>
      <c r="L3245" t="s">
        <v>101</v>
      </c>
      <c r="M3245" t="s">
        <v>98</v>
      </c>
      <c r="O3245">
        <v>1169</v>
      </c>
      <c r="P3245" t="s">
        <v>20</v>
      </c>
      <c r="Q3245">
        <v>6</v>
      </c>
      <c r="R3245" s="48">
        <v>8.3333333333333037E-2</v>
      </c>
      <c r="S3245">
        <v>0</v>
      </c>
    </row>
    <row r="3246" spans="1:19" x14ac:dyDescent="0.25">
      <c r="A3246" t="s">
        <v>6623</v>
      </c>
      <c r="B3246" t="s">
        <v>6624</v>
      </c>
      <c r="C3246">
        <v>6096</v>
      </c>
      <c r="D3246" t="s">
        <v>6526</v>
      </c>
      <c r="E3246" t="s">
        <v>16</v>
      </c>
      <c r="F3246" t="s">
        <v>17</v>
      </c>
      <c r="G3246" t="s">
        <v>17</v>
      </c>
      <c r="H3246" t="s">
        <v>6526</v>
      </c>
      <c r="I3246" t="s">
        <v>19</v>
      </c>
      <c r="J3246">
        <v>16598.3</v>
      </c>
      <c r="K3246">
        <v>1</v>
      </c>
      <c r="L3246" t="s">
        <v>101</v>
      </c>
      <c r="M3246" t="s">
        <v>98</v>
      </c>
      <c r="O3246">
        <v>1069</v>
      </c>
      <c r="P3246" t="s">
        <v>20</v>
      </c>
      <c r="Q3246">
        <v>5.0999999999999996</v>
      </c>
      <c r="R3246" s="48">
        <v>8.3333333333333703E-2</v>
      </c>
      <c r="S3246">
        <v>0</v>
      </c>
    </row>
    <row r="3247" spans="1:19" x14ac:dyDescent="0.25">
      <c r="A3247" t="s">
        <v>6625</v>
      </c>
      <c r="B3247" t="s">
        <v>6626</v>
      </c>
      <c r="C3247">
        <v>6096</v>
      </c>
      <c r="D3247" t="s">
        <v>6526</v>
      </c>
      <c r="E3247" t="s">
        <v>16</v>
      </c>
      <c r="F3247" t="s">
        <v>21</v>
      </c>
      <c r="G3247" t="s">
        <v>21</v>
      </c>
      <c r="H3247" t="s">
        <v>6526</v>
      </c>
      <c r="I3247" t="s">
        <v>22</v>
      </c>
      <c r="J3247">
        <v>16598.3</v>
      </c>
      <c r="K3247">
        <v>1</v>
      </c>
      <c r="L3247" t="s">
        <v>97</v>
      </c>
      <c r="M3247" t="s">
        <v>98</v>
      </c>
      <c r="O3247">
        <v>1143</v>
      </c>
      <c r="P3247" t="s">
        <v>20</v>
      </c>
      <c r="Q3247">
        <v>6</v>
      </c>
      <c r="R3247" s="48">
        <v>1.5555555555555545E-2</v>
      </c>
      <c r="S3247">
        <v>0</v>
      </c>
    </row>
    <row r="3248" spans="1:19" x14ac:dyDescent="0.25">
      <c r="A3248" t="s">
        <v>6627</v>
      </c>
      <c r="B3248" t="s">
        <v>6628</v>
      </c>
      <c r="C3248">
        <v>6096</v>
      </c>
      <c r="D3248" t="s">
        <v>6526</v>
      </c>
      <c r="E3248" t="s">
        <v>16</v>
      </c>
      <c r="F3248" t="s">
        <v>26</v>
      </c>
      <c r="G3248" t="s">
        <v>27</v>
      </c>
      <c r="H3248" t="s">
        <v>6526</v>
      </c>
      <c r="I3248" t="s">
        <v>19</v>
      </c>
      <c r="J3248">
        <v>16598.3</v>
      </c>
      <c r="K3248">
        <v>1</v>
      </c>
      <c r="L3248" t="s">
        <v>114</v>
      </c>
      <c r="M3248" t="s">
        <v>98</v>
      </c>
      <c r="O3248">
        <v>1118</v>
      </c>
      <c r="P3248" t="s">
        <v>20</v>
      </c>
      <c r="Q3248">
        <v>6.6</v>
      </c>
      <c r="R3248" s="48">
        <v>3.3333333333333215E-2</v>
      </c>
      <c r="S3248">
        <v>0</v>
      </c>
    </row>
    <row r="3249" spans="1:19" x14ac:dyDescent="0.25">
      <c r="A3249" t="s">
        <v>6629</v>
      </c>
      <c r="B3249" t="s">
        <v>6630</v>
      </c>
      <c r="C3249">
        <v>6096</v>
      </c>
      <c r="D3249" t="s">
        <v>6526</v>
      </c>
      <c r="E3249" t="s">
        <v>16</v>
      </c>
      <c r="F3249" t="s">
        <v>26</v>
      </c>
      <c r="G3249" t="s">
        <v>27</v>
      </c>
      <c r="H3249" t="s">
        <v>6526</v>
      </c>
      <c r="I3249" t="s">
        <v>19</v>
      </c>
      <c r="J3249">
        <v>16598.400000000001</v>
      </c>
      <c r="K3249">
        <v>1</v>
      </c>
      <c r="L3249" t="s">
        <v>114</v>
      </c>
      <c r="M3249" t="s">
        <v>98</v>
      </c>
      <c r="O3249">
        <v>1181</v>
      </c>
      <c r="P3249" t="s">
        <v>20</v>
      </c>
      <c r="Q3249">
        <v>8.6999999999999993</v>
      </c>
      <c r="R3249" s="48">
        <v>7.5555555555555598E-2</v>
      </c>
      <c r="S3249">
        <v>0</v>
      </c>
    </row>
    <row r="3250" spans="1:19" x14ac:dyDescent="0.25">
      <c r="A3250" t="s">
        <v>6631</v>
      </c>
      <c r="B3250" t="s">
        <v>6632</v>
      </c>
      <c r="C3250">
        <v>6096</v>
      </c>
      <c r="D3250" t="s">
        <v>6526</v>
      </c>
      <c r="E3250" t="s">
        <v>16</v>
      </c>
      <c r="F3250" t="s">
        <v>29</v>
      </c>
      <c r="G3250" t="s">
        <v>30</v>
      </c>
      <c r="H3250" t="s">
        <v>6526</v>
      </c>
      <c r="I3250" t="s">
        <v>22</v>
      </c>
      <c r="J3250">
        <v>16598.599999999999</v>
      </c>
      <c r="K3250">
        <v>1</v>
      </c>
      <c r="L3250" t="s">
        <v>124</v>
      </c>
      <c r="M3250" t="s">
        <v>98</v>
      </c>
      <c r="O3250">
        <v>962</v>
      </c>
      <c r="P3250" t="s">
        <v>20</v>
      </c>
      <c r="Q3250">
        <v>2.2999999999999998</v>
      </c>
      <c r="R3250" s="48">
        <v>0.12999999999999967</v>
      </c>
      <c r="S3250">
        <v>0</v>
      </c>
    </row>
    <row r="3251" spans="1:19" x14ac:dyDescent="0.25">
      <c r="A3251" t="s">
        <v>6633</v>
      </c>
      <c r="B3251" t="s">
        <v>6634</v>
      </c>
      <c r="C3251">
        <v>6096</v>
      </c>
      <c r="D3251" t="s">
        <v>6526</v>
      </c>
      <c r="E3251" t="s">
        <v>16</v>
      </c>
      <c r="F3251" t="s">
        <v>29</v>
      </c>
      <c r="G3251" t="s">
        <v>30</v>
      </c>
      <c r="H3251" t="s">
        <v>6526</v>
      </c>
      <c r="I3251" t="s">
        <v>22</v>
      </c>
      <c r="J3251">
        <v>16598.599999999999</v>
      </c>
      <c r="K3251">
        <v>1</v>
      </c>
      <c r="L3251" t="s">
        <v>124</v>
      </c>
      <c r="M3251" t="s">
        <v>98</v>
      </c>
      <c r="O3251">
        <v>916</v>
      </c>
      <c r="P3251" t="s">
        <v>20</v>
      </c>
      <c r="Q3251">
        <v>5.8</v>
      </c>
      <c r="R3251" s="48">
        <v>0.38416666666666677</v>
      </c>
      <c r="S3251">
        <v>0</v>
      </c>
    </row>
    <row r="3252" spans="1:19" x14ac:dyDescent="0.25">
      <c r="A3252" t="s">
        <v>6635</v>
      </c>
      <c r="B3252" t="s">
        <v>6636</v>
      </c>
      <c r="C3252">
        <v>6096</v>
      </c>
      <c r="D3252" t="s">
        <v>6526</v>
      </c>
      <c r="E3252" t="s">
        <v>16</v>
      </c>
      <c r="F3252" t="s">
        <v>29</v>
      </c>
      <c r="G3252" t="s">
        <v>30</v>
      </c>
      <c r="H3252" t="s">
        <v>6526</v>
      </c>
      <c r="I3252" t="s">
        <v>22</v>
      </c>
      <c r="J3252">
        <v>16598.7</v>
      </c>
      <c r="K3252">
        <v>1</v>
      </c>
      <c r="L3252" t="s">
        <v>124</v>
      </c>
      <c r="M3252" t="s">
        <v>98</v>
      </c>
      <c r="O3252">
        <v>1025</v>
      </c>
      <c r="P3252" t="s">
        <v>20</v>
      </c>
      <c r="Q3252">
        <v>9.1</v>
      </c>
      <c r="R3252" s="48">
        <v>1.777777777777767E-2</v>
      </c>
      <c r="S3252">
        <v>0</v>
      </c>
    </row>
    <row r="3253" spans="1:19" x14ac:dyDescent="0.25">
      <c r="A3253" t="s">
        <v>6637</v>
      </c>
      <c r="B3253" t="s">
        <v>6638</v>
      </c>
      <c r="C3253">
        <v>6096</v>
      </c>
      <c r="D3253" t="s">
        <v>6526</v>
      </c>
      <c r="E3253" t="s">
        <v>16</v>
      </c>
      <c r="F3253" t="s">
        <v>29</v>
      </c>
      <c r="G3253" t="s">
        <v>30</v>
      </c>
      <c r="H3253" t="s">
        <v>6526</v>
      </c>
      <c r="I3253" t="s">
        <v>22</v>
      </c>
      <c r="J3253">
        <v>16598.7</v>
      </c>
      <c r="K3253">
        <v>1</v>
      </c>
      <c r="L3253" t="s">
        <v>124</v>
      </c>
      <c r="M3253" t="s">
        <v>98</v>
      </c>
      <c r="O3253">
        <v>1042</v>
      </c>
      <c r="P3253" t="s">
        <v>20</v>
      </c>
      <c r="Q3253">
        <v>9.1</v>
      </c>
      <c r="R3253" s="48">
        <v>1.6944444444444873E-2</v>
      </c>
      <c r="S3253">
        <v>0</v>
      </c>
    </row>
    <row r="3254" spans="1:19" x14ac:dyDescent="0.25">
      <c r="A3254" t="s">
        <v>6639</v>
      </c>
      <c r="B3254" t="s">
        <v>6640</v>
      </c>
      <c r="C3254">
        <v>6096</v>
      </c>
      <c r="D3254" t="s">
        <v>6526</v>
      </c>
      <c r="E3254" t="s">
        <v>16</v>
      </c>
      <c r="F3254" t="s">
        <v>29</v>
      </c>
      <c r="G3254" t="s">
        <v>30</v>
      </c>
      <c r="H3254" t="s">
        <v>6526</v>
      </c>
      <c r="I3254" t="s">
        <v>22</v>
      </c>
      <c r="J3254">
        <v>16598.7</v>
      </c>
      <c r="K3254">
        <v>1</v>
      </c>
      <c r="L3254" t="s">
        <v>124</v>
      </c>
      <c r="M3254" t="s">
        <v>98</v>
      </c>
      <c r="O3254">
        <v>1053</v>
      </c>
      <c r="P3254" t="s">
        <v>20</v>
      </c>
      <c r="Q3254">
        <v>9.3000000000000007</v>
      </c>
      <c r="R3254" s="48">
        <v>1.6666666666666607E-2</v>
      </c>
      <c r="S3254">
        <v>0</v>
      </c>
    </row>
    <row r="3255" spans="1:19" x14ac:dyDescent="0.25">
      <c r="A3255" t="s">
        <v>6641</v>
      </c>
      <c r="B3255" t="s">
        <v>6642</v>
      </c>
      <c r="C3255">
        <v>6096</v>
      </c>
      <c r="D3255" t="s">
        <v>6526</v>
      </c>
      <c r="E3255" t="s">
        <v>16</v>
      </c>
      <c r="F3255" t="s">
        <v>29</v>
      </c>
      <c r="G3255" t="s">
        <v>30</v>
      </c>
      <c r="H3255" t="s">
        <v>6526</v>
      </c>
      <c r="I3255" t="s">
        <v>22</v>
      </c>
      <c r="J3255">
        <v>16598.7</v>
      </c>
      <c r="K3255">
        <v>1</v>
      </c>
      <c r="L3255" t="s">
        <v>124</v>
      </c>
      <c r="M3255" t="s">
        <v>98</v>
      </c>
      <c r="O3255">
        <v>1068</v>
      </c>
      <c r="P3255" t="s">
        <v>20</v>
      </c>
      <c r="Q3255">
        <v>9.4</v>
      </c>
      <c r="R3255" s="48">
        <v>1.6388888888889008E-2</v>
      </c>
      <c r="S3255">
        <v>0</v>
      </c>
    </row>
    <row r="3256" spans="1:19" x14ac:dyDescent="0.25">
      <c r="A3256" t="s">
        <v>6643</v>
      </c>
      <c r="B3256" t="s">
        <v>6644</v>
      </c>
      <c r="C3256">
        <v>6096</v>
      </c>
      <c r="D3256" t="s">
        <v>6526</v>
      </c>
      <c r="E3256" t="s">
        <v>16</v>
      </c>
      <c r="F3256" t="s">
        <v>29</v>
      </c>
      <c r="G3256" t="s">
        <v>30</v>
      </c>
      <c r="H3256" t="s">
        <v>6526</v>
      </c>
      <c r="I3256" t="s">
        <v>22</v>
      </c>
      <c r="J3256">
        <v>16598.7</v>
      </c>
      <c r="K3256">
        <v>1</v>
      </c>
      <c r="L3256" t="s">
        <v>124</v>
      </c>
      <c r="M3256" t="s">
        <v>98</v>
      </c>
      <c r="O3256">
        <v>1050</v>
      </c>
      <c r="P3256" t="s">
        <v>20</v>
      </c>
      <c r="Q3256">
        <v>9.1</v>
      </c>
      <c r="R3256" s="48">
        <v>1.6388888888889008E-2</v>
      </c>
      <c r="S3256">
        <v>0</v>
      </c>
    </row>
    <row r="3257" spans="1:19" x14ac:dyDescent="0.25">
      <c r="A3257" t="s">
        <v>6645</v>
      </c>
      <c r="B3257" t="s">
        <v>4034</v>
      </c>
      <c r="C3257">
        <v>6096</v>
      </c>
      <c r="D3257" t="s">
        <v>6526</v>
      </c>
      <c r="E3257" t="s">
        <v>16</v>
      </c>
      <c r="F3257" t="s">
        <v>29</v>
      </c>
      <c r="G3257" t="s">
        <v>30</v>
      </c>
      <c r="H3257" t="s">
        <v>6526</v>
      </c>
      <c r="I3257" t="s">
        <v>22</v>
      </c>
      <c r="J3257">
        <v>16598.7</v>
      </c>
      <c r="K3257">
        <v>1</v>
      </c>
      <c r="L3257" t="s">
        <v>124</v>
      </c>
      <c r="M3257" t="s">
        <v>98</v>
      </c>
      <c r="O3257">
        <v>1048</v>
      </c>
      <c r="P3257" t="s">
        <v>20</v>
      </c>
      <c r="Q3257">
        <v>9.1</v>
      </c>
      <c r="R3257" s="48">
        <v>1.6388888888888342E-2</v>
      </c>
      <c r="S3257">
        <v>0</v>
      </c>
    </row>
    <row r="3258" spans="1:19" x14ac:dyDescent="0.25">
      <c r="A3258" t="s">
        <v>6646</v>
      </c>
      <c r="B3258" t="s">
        <v>6647</v>
      </c>
      <c r="C3258">
        <v>6096</v>
      </c>
      <c r="D3258" t="s">
        <v>6526</v>
      </c>
      <c r="E3258" t="s">
        <v>16</v>
      </c>
      <c r="F3258" t="s">
        <v>29</v>
      </c>
      <c r="G3258" t="s">
        <v>30</v>
      </c>
      <c r="H3258" t="s">
        <v>6526</v>
      </c>
      <c r="I3258" t="s">
        <v>22</v>
      </c>
      <c r="J3258">
        <v>16598.8</v>
      </c>
      <c r="K3258">
        <v>1</v>
      </c>
      <c r="L3258" t="s">
        <v>124</v>
      </c>
      <c r="M3258" t="s">
        <v>98</v>
      </c>
      <c r="O3258">
        <v>1052</v>
      </c>
      <c r="P3258" t="s">
        <v>20</v>
      </c>
      <c r="Q3258">
        <v>7.7</v>
      </c>
      <c r="R3258" s="48">
        <v>2.3611111111111249E-2</v>
      </c>
      <c r="S3258">
        <v>0</v>
      </c>
    </row>
    <row r="3259" spans="1:19" x14ac:dyDescent="0.25">
      <c r="A3259" t="s">
        <v>6648</v>
      </c>
      <c r="B3259" t="s">
        <v>6649</v>
      </c>
      <c r="C3259">
        <v>6096</v>
      </c>
      <c r="D3259" t="s">
        <v>6526</v>
      </c>
      <c r="E3259" t="s">
        <v>16</v>
      </c>
      <c r="F3259" t="s">
        <v>29</v>
      </c>
      <c r="G3259" t="s">
        <v>30</v>
      </c>
      <c r="H3259" t="s">
        <v>6526</v>
      </c>
      <c r="I3259" t="s">
        <v>22</v>
      </c>
      <c r="J3259">
        <v>16598.8</v>
      </c>
      <c r="K3259">
        <v>1</v>
      </c>
      <c r="L3259" t="s">
        <v>124</v>
      </c>
      <c r="M3259" t="s">
        <v>98</v>
      </c>
      <c r="O3259">
        <v>1027</v>
      </c>
      <c r="P3259" t="s">
        <v>20</v>
      </c>
      <c r="Q3259">
        <v>7.4</v>
      </c>
      <c r="R3259" s="48">
        <v>2.0277777777778061E-2</v>
      </c>
      <c r="S3259">
        <v>0</v>
      </c>
    </row>
    <row r="3260" spans="1:19" x14ac:dyDescent="0.25">
      <c r="A3260" t="s">
        <v>6650</v>
      </c>
      <c r="B3260" t="s">
        <v>6651</v>
      </c>
      <c r="C3260">
        <v>6096</v>
      </c>
      <c r="D3260" t="s">
        <v>6526</v>
      </c>
      <c r="E3260" t="s">
        <v>16</v>
      </c>
      <c r="F3260" t="s">
        <v>29</v>
      </c>
      <c r="G3260" t="s">
        <v>30</v>
      </c>
      <c r="H3260" t="s">
        <v>6526</v>
      </c>
      <c r="I3260" t="s">
        <v>22</v>
      </c>
      <c r="J3260">
        <v>16598.8</v>
      </c>
      <c r="K3260">
        <v>1</v>
      </c>
      <c r="L3260" t="s">
        <v>124</v>
      </c>
      <c r="M3260" t="s">
        <v>98</v>
      </c>
      <c r="O3260">
        <v>980</v>
      </c>
      <c r="P3260" t="s">
        <v>20</v>
      </c>
      <c r="Q3260">
        <v>7.1</v>
      </c>
      <c r="R3260" s="48">
        <v>2.0277777777777395E-2</v>
      </c>
      <c r="S3260">
        <v>0</v>
      </c>
    </row>
    <row r="3261" spans="1:19" x14ac:dyDescent="0.25">
      <c r="A3261" t="s">
        <v>6652</v>
      </c>
      <c r="B3261" t="s">
        <v>6653</v>
      </c>
      <c r="C3261">
        <v>6096</v>
      </c>
      <c r="D3261" t="s">
        <v>6526</v>
      </c>
      <c r="E3261" t="s">
        <v>16</v>
      </c>
      <c r="F3261" t="s">
        <v>29</v>
      </c>
      <c r="G3261" t="s">
        <v>30</v>
      </c>
      <c r="H3261" t="s">
        <v>6526</v>
      </c>
      <c r="I3261" t="s">
        <v>22</v>
      </c>
      <c r="J3261">
        <v>16598.8</v>
      </c>
      <c r="K3261">
        <v>1</v>
      </c>
      <c r="L3261" t="s">
        <v>124</v>
      </c>
      <c r="M3261" t="s">
        <v>98</v>
      </c>
      <c r="O3261">
        <v>1078</v>
      </c>
      <c r="P3261" t="s">
        <v>20</v>
      </c>
      <c r="Q3261">
        <v>5.9</v>
      </c>
      <c r="R3261" s="48">
        <v>2.1666666666666723E-2</v>
      </c>
      <c r="S3261">
        <v>0</v>
      </c>
    </row>
    <row r="3262" spans="1:19" x14ac:dyDescent="0.25">
      <c r="A3262" t="s">
        <v>6654</v>
      </c>
      <c r="B3262" t="s">
        <v>6655</v>
      </c>
      <c r="C3262">
        <v>6096</v>
      </c>
      <c r="D3262" t="s">
        <v>6526</v>
      </c>
      <c r="E3262" t="s">
        <v>16</v>
      </c>
      <c r="F3262" t="s">
        <v>17</v>
      </c>
      <c r="G3262" t="s">
        <v>17</v>
      </c>
      <c r="H3262" t="s">
        <v>6526</v>
      </c>
      <c r="I3262" t="s">
        <v>19</v>
      </c>
      <c r="J3262">
        <v>16598.8</v>
      </c>
      <c r="K3262">
        <v>1</v>
      </c>
      <c r="L3262" t="s">
        <v>101</v>
      </c>
      <c r="M3262" t="s">
        <v>98</v>
      </c>
      <c r="O3262">
        <v>1100</v>
      </c>
      <c r="P3262" t="s">
        <v>20</v>
      </c>
      <c r="Q3262">
        <v>5.4</v>
      </c>
      <c r="R3262" s="48">
        <v>5.5555555555586444E-4</v>
      </c>
      <c r="S3262">
        <v>0</v>
      </c>
    </row>
    <row r="3263" spans="1:19" x14ac:dyDescent="0.25">
      <c r="A3263" t="s">
        <v>4047</v>
      </c>
      <c r="B3263" t="s">
        <v>4048</v>
      </c>
      <c r="C3263">
        <v>6096</v>
      </c>
      <c r="D3263" t="s">
        <v>6526</v>
      </c>
      <c r="E3263" t="s">
        <v>16</v>
      </c>
      <c r="F3263" t="s">
        <v>21</v>
      </c>
      <c r="G3263" t="s">
        <v>21</v>
      </c>
      <c r="H3263" t="s">
        <v>6526</v>
      </c>
      <c r="I3263" t="s">
        <v>22</v>
      </c>
      <c r="J3263">
        <v>16598.900000000001</v>
      </c>
      <c r="K3263">
        <v>1</v>
      </c>
      <c r="L3263" t="s">
        <v>97</v>
      </c>
      <c r="M3263" t="s">
        <v>98</v>
      </c>
      <c r="O3263">
        <v>1094</v>
      </c>
      <c r="P3263" t="s">
        <v>20</v>
      </c>
      <c r="Q3263">
        <v>3.8</v>
      </c>
      <c r="R3263" s="48">
        <v>3.0000000000000027E-2</v>
      </c>
      <c r="S3263">
        <v>0</v>
      </c>
    </row>
    <row r="3264" spans="1:19" x14ac:dyDescent="0.25">
      <c r="A3264" t="s">
        <v>6656</v>
      </c>
      <c r="B3264" t="s">
        <v>6657</v>
      </c>
      <c r="C3264">
        <v>6096</v>
      </c>
      <c r="D3264" t="s">
        <v>6526</v>
      </c>
      <c r="E3264" t="s">
        <v>16</v>
      </c>
      <c r="F3264" t="s">
        <v>17</v>
      </c>
      <c r="G3264" t="s">
        <v>17</v>
      </c>
      <c r="H3264" t="s">
        <v>6526</v>
      </c>
      <c r="I3264" t="s">
        <v>19</v>
      </c>
      <c r="J3264">
        <v>16598.900000000001</v>
      </c>
      <c r="K3264">
        <v>1</v>
      </c>
      <c r="L3264" t="s">
        <v>101</v>
      </c>
      <c r="M3264" t="s">
        <v>98</v>
      </c>
      <c r="O3264">
        <v>1084</v>
      </c>
      <c r="P3264" t="s">
        <v>20</v>
      </c>
      <c r="Q3264">
        <v>5.4</v>
      </c>
      <c r="R3264" s="48">
        <v>4.444444444444251E-3</v>
      </c>
      <c r="S3264">
        <v>0</v>
      </c>
    </row>
    <row r="3265" spans="1:19" x14ac:dyDescent="0.25">
      <c r="A3265" t="s">
        <v>6658</v>
      </c>
      <c r="B3265" t="s">
        <v>6659</v>
      </c>
      <c r="C3265">
        <v>6096</v>
      </c>
      <c r="D3265" t="s">
        <v>6526</v>
      </c>
      <c r="E3265" t="s">
        <v>16</v>
      </c>
      <c r="F3265" t="s">
        <v>17</v>
      </c>
      <c r="G3265" t="s">
        <v>17</v>
      </c>
      <c r="H3265" t="s">
        <v>6526</v>
      </c>
      <c r="I3265" t="s">
        <v>19</v>
      </c>
      <c r="J3265">
        <v>16598.900000000001</v>
      </c>
      <c r="K3265">
        <v>1</v>
      </c>
      <c r="L3265" t="s">
        <v>101</v>
      </c>
      <c r="M3265" t="s">
        <v>98</v>
      </c>
      <c r="O3265">
        <v>1159</v>
      </c>
      <c r="P3265" t="s">
        <v>20</v>
      </c>
      <c r="Q3265">
        <v>5.9</v>
      </c>
      <c r="R3265" s="48">
        <v>8.3333333333333037E-2</v>
      </c>
      <c r="S3265">
        <v>0</v>
      </c>
    </row>
    <row r="3266" spans="1:19" x14ac:dyDescent="0.25">
      <c r="A3266" t="s">
        <v>6660</v>
      </c>
      <c r="B3266" t="s">
        <v>6661</v>
      </c>
      <c r="C3266">
        <v>6096</v>
      </c>
      <c r="D3266" t="s">
        <v>6526</v>
      </c>
      <c r="E3266" t="s">
        <v>16</v>
      </c>
      <c r="F3266" t="s">
        <v>26</v>
      </c>
      <c r="G3266" t="s">
        <v>27</v>
      </c>
      <c r="H3266" t="s">
        <v>6526</v>
      </c>
      <c r="I3266" t="s">
        <v>19</v>
      </c>
      <c r="J3266">
        <v>16599</v>
      </c>
      <c r="K3266">
        <v>1</v>
      </c>
      <c r="L3266" t="s">
        <v>114</v>
      </c>
      <c r="M3266" t="s">
        <v>98</v>
      </c>
      <c r="O3266">
        <v>997</v>
      </c>
      <c r="P3266" t="s">
        <v>20</v>
      </c>
      <c r="Q3266">
        <v>7</v>
      </c>
      <c r="R3266" s="48">
        <v>5.7222222222222729E-2</v>
      </c>
      <c r="S3266">
        <v>0</v>
      </c>
    </row>
    <row r="3267" spans="1:19" x14ac:dyDescent="0.25">
      <c r="A3267" t="s">
        <v>6662</v>
      </c>
      <c r="B3267" t="s">
        <v>6663</v>
      </c>
      <c r="C3267">
        <v>6096</v>
      </c>
      <c r="D3267" t="s">
        <v>6526</v>
      </c>
      <c r="E3267" t="s">
        <v>16</v>
      </c>
      <c r="F3267" t="s">
        <v>26</v>
      </c>
      <c r="G3267" t="s">
        <v>27</v>
      </c>
      <c r="H3267" t="s">
        <v>6526</v>
      </c>
      <c r="I3267" t="s">
        <v>19</v>
      </c>
      <c r="J3267">
        <v>16599</v>
      </c>
      <c r="K3267">
        <v>1</v>
      </c>
      <c r="L3267" t="s">
        <v>114</v>
      </c>
      <c r="M3267" t="s">
        <v>98</v>
      </c>
      <c r="O3267">
        <v>1094</v>
      </c>
      <c r="P3267" t="s">
        <v>20</v>
      </c>
      <c r="Q3267">
        <v>3</v>
      </c>
      <c r="R3267" s="48">
        <v>5.5555555555553138E-3</v>
      </c>
      <c r="S3267">
        <v>0</v>
      </c>
    </row>
    <row r="3268" spans="1:19" x14ac:dyDescent="0.25">
      <c r="A3268" t="s">
        <v>6664</v>
      </c>
      <c r="B3268" t="s">
        <v>6665</v>
      </c>
      <c r="C3268">
        <v>6096</v>
      </c>
      <c r="D3268" t="s">
        <v>6526</v>
      </c>
      <c r="E3268" t="s">
        <v>16</v>
      </c>
      <c r="F3268" t="s">
        <v>17</v>
      </c>
      <c r="G3268" t="s">
        <v>17</v>
      </c>
      <c r="H3268" t="s">
        <v>6526</v>
      </c>
      <c r="I3268" t="s">
        <v>19</v>
      </c>
      <c r="J3268">
        <v>16599</v>
      </c>
      <c r="K3268">
        <v>1</v>
      </c>
      <c r="L3268" t="s">
        <v>101</v>
      </c>
      <c r="M3268" t="s">
        <v>98</v>
      </c>
      <c r="O3268">
        <v>1099</v>
      </c>
      <c r="P3268" t="s">
        <v>20</v>
      </c>
      <c r="Q3268">
        <v>3.1</v>
      </c>
      <c r="R3268" s="48">
        <v>1.1111111111110628E-3</v>
      </c>
      <c r="S3268">
        <v>0</v>
      </c>
    </row>
    <row r="3269" spans="1:19" x14ac:dyDescent="0.25">
      <c r="A3269" t="s">
        <v>6666</v>
      </c>
      <c r="B3269" t="s">
        <v>6667</v>
      </c>
      <c r="C3269">
        <v>6096</v>
      </c>
      <c r="D3269" t="s">
        <v>6526</v>
      </c>
      <c r="E3269" t="s">
        <v>16</v>
      </c>
      <c r="F3269" t="s">
        <v>17</v>
      </c>
      <c r="G3269" t="s">
        <v>17</v>
      </c>
      <c r="H3269" t="s">
        <v>6526</v>
      </c>
      <c r="I3269" t="s">
        <v>19</v>
      </c>
      <c r="J3269">
        <v>16599.099999999999</v>
      </c>
      <c r="K3269">
        <v>1</v>
      </c>
      <c r="L3269" t="s">
        <v>101</v>
      </c>
      <c r="M3269" t="s">
        <v>98</v>
      </c>
      <c r="O3269">
        <v>1126</v>
      </c>
      <c r="P3269" t="s">
        <v>20</v>
      </c>
      <c r="Q3269">
        <v>5.7</v>
      </c>
      <c r="R3269" s="48">
        <v>8.3333333333333703E-2</v>
      </c>
      <c r="S3269">
        <v>0</v>
      </c>
    </row>
    <row r="3270" spans="1:19" x14ac:dyDescent="0.25">
      <c r="A3270" t="s">
        <v>6668</v>
      </c>
      <c r="B3270" t="s">
        <v>6669</v>
      </c>
      <c r="C3270">
        <v>6096</v>
      </c>
      <c r="D3270" t="s">
        <v>6526</v>
      </c>
      <c r="E3270" t="s">
        <v>16</v>
      </c>
      <c r="F3270" t="s">
        <v>17</v>
      </c>
      <c r="G3270" t="s">
        <v>17</v>
      </c>
      <c r="H3270" t="s">
        <v>6526</v>
      </c>
      <c r="I3270" t="s">
        <v>19</v>
      </c>
      <c r="J3270">
        <v>16599.2</v>
      </c>
      <c r="K3270">
        <v>1</v>
      </c>
      <c r="L3270" t="s">
        <v>101</v>
      </c>
      <c r="M3270" t="s">
        <v>98</v>
      </c>
      <c r="O3270">
        <v>1005</v>
      </c>
      <c r="P3270" t="s">
        <v>20</v>
      </c>
      <c r="Q3270">
        <v>5</v>
      </c>
      <c r="R3270" s="48">
        <v>7.5555555555555598E-2</v>
      </c>
      <c r="S3270">
        <v>0</v>
      </c>
    </row>
    <row r="3271" spans="1:19" x14ac:dyDescent="0.25">
      <c r="A3271" t="s">
        <v>6670</v>
      </c>
      <c r="B3271" t="s">
        <v>6671</v>
      </c>
      <c r="C3271">
        <v>6096</v>
      </c>
      <c r="D3271" t="s">
        <v>6526</v>
      </c>
      <c r="E3271" t="s">
        <v>16</v>
      </c>
      <c r="F3271" t="s">
        <v>21</v>
      </c>
      <c r="G3271" t="s">
        <v>21</v>
      </c>
      <c r="H3271" t="s">
        <v>6526</v>
      </c>
      <c r="I3271" t="s">
        <v>22</v>
      </c>
      <c r="J3271">
        <v>16599.2</v>
      </c>
      <c r="K3271">
        <v>1</v>
      </c>
      <c r="L3271" t="s">
        <v>97</v>
      </c>
      <c r="M3271" t="s">
        <v>98</v>
      </c>
      <c r="O3271">
        <v>1208</v>
      </c>
      <c r="P3271" t="s">
        <v>20</v>
      </c>
      <c r="Q3271">
        <v>7.2</v>
      </c>
      <c r="R3271" s="48">
        <v>5.4999999999999938E-2</v>
      </c>
      <c r="S3271">
        <v>0</v>
      </c>
    </row>
    <row r="3272" spans="1:19" x14ac:dyDescent="0.25">
      <c r="A3272" t="s">
        <v>6672</v>
      </c>
      <c r="B3272" t="s">
        <v>6673</v>
      </c>
      <c r="C3272">
        <v>6096</v>
      </c>
      <c r="D3272" t="s">
        <v>6526</v>
      </c>
      <c r="E3272" t="s">
        <v>16</v>
      </c>
      <c r="F3272" t="s">
        <v>26</v>
      </c>
      <c r="G3272" t="s">
        <v>27</v>
      </c>
      <c r="H3272" t="s">
        <v>6526</v>
      </c>
      <c r="I3272" t="s">
        <v>19</v>
      </c>
      <c r="J3272">
        <v>16599.2</v>
      </c>
      <c r="K3272">
        <v>1</v>
      </c>
      <c r="L3272" t="s">
        <v>114</v>
      </c>
      <c r="M3272" t="s">
        <v>98</v>
      </c>
      <c r="O3272">
        <v>1111</v>
      </c>
      <c r="P3272" t="s">
        <v>20</v>
      </c>
      <c r="Q3272">
        <v>6.7</v>
      </c>
      <c r="R3272" s="48">
        <v>3.3333333333333215E-2</v>
      </c>
      <c r="S3272">
        <v>0</v>
      </c>
    </row>
    <row r="3273" spans="1:19" x14ac:dyDescent="0.25">
      <c r="A3273" t="s">
        <v>6674</v>
      </c>
      <c r="B3273" t="s">
        <v>6675</v>
      </c>
      <c r="C3273">
        <v>6096</v>
      </c>
      <c r="D3273" t="s">
        <v>6526</v>
      </c>
      <c r="E3273" t="s">
        <v>16</v>
      </c>
      <c r="F3273" t="s">
        <v>26</v>
      </c>
      <c r="G3273" t="s">
        <v>27</v>
      </c>
      <c r="H3273" t="s">
        <v>6526</v>
      </c>
      <c r="I3273" t="s">
        <v>19</v>
      </c>
      <c r="J3273">
        <v>16599.3</v>
      </c>
      <c r="K3273">
        <v>1</v>
      </c>
      <c r="L3273" t="s">
        <v>114</v>
      </c>
      <c r="M3273" t="s">
        <v>98</v>
      </c>
      <c r="O3273">
        <v>1050</v>
      </c>
      <c r="P3273" t="s">
        <v>20</v>
      </c>
      <c r="Q3273">
        <v>9.1999999999999993</v>
      </c>
      <c r="R3273" s="48">
        <v>7.6111111111110796E-2</v>
      </c>
      <c r="S3273">
        <v>0</v>
      </c>
    </row>
    <row r="3274" spans="1:19" x14ac:dyDescent="0.25">
      <c r="A3274" t="s">
        <v>6676</v>
      </c>
      <c r="B3274" t="s">
        <v>6677</v>
      </c>
      <c r="C3274">
        <v>6096</v>
      </c>
      <c r="D3274" t="s">
        <v>6526</v>
      </c>
      <c r="E3274" t="s">
        <v>16</v>
      </c>
      <c r="F3274" t="s">
        <v>29</v>
      </c>
      <c r="G3274" t="s">
        <v>30</v>
      </c>
      <c r="H3274" t="s">
        <v>6526</v>
      </c>
      <c r="I3274" t="s">
        <v>22</v>
      </c>
      <c r="J3274">
        <v>16599.5</v>
      </c>
      <c r="K3274">
        <v>1</v>
      </c>
      <c r="L3274" t="s">
        <v>124</v>
      </c>
      <c r="M3274" t="s">
        <v>98</v>
      </c>
      <c r="O3274">
        <v>909</v>
      </c>
      <c r="P3274" t="s">
        <v>20</v>
      </c>
      <c r="Q3274">
        <v>2.2999999999999998</v>
      </c>
      <c r="R3274" s="48">
        <v>0.14277777777777789</v>
      </c>
      <c r="S3274">
        <v>0</v>
      </c>
    </row>
    <row r="3275" spans="1:19" x14ac:dyDescent="0.25">
      <c r="A3275" t="s">
        <v>6678</v>
      </c>
      <c r="B3275" t="s">
        <v>6679</v>
      </c>
      <c r="C3275">
        <v>6096</v>
      </c>
      <c r="D3275" t="s">
        <v>6526</v>
      </c>
      <c r="E3275" t="s">
        <v>16</v>
      </c>
      <c r="F3275" t="s">
        <v>29</v>
      </c>
      <c r="G3275" t="s">
        <v>30</v>
      </c>
      <c r="H3275" t="s">
        <v>6526</v>
      </c>
      <c r="I3275" t="s">
        <v>22</v>
      </c>
      <c r="J3275">
        <v>16599.5</v>
      </c>
      <c r="K3275">
        <v>1</v>
      </c>
      <c r="L3275" t="s">
        <v>124</v>
      </c>
      <c r="M3275" t="s">
        <v>98</v>
      </c>
      <c r="O3275">
        <v>1002</v>
      </c>
      <c r="P3275" t="s">
        <v>20</v>
      </c>
      <c r="Q3275">
        <v>2.2999999999999998</v>
      </c>
      <c r="R3275" s="48">
        <v>5.2500000000000213E-2</v>
      </c>
      <c r="S3275">
        <v>0</v>
      </c>
    </row>
    <row r="3276" spans="1:19" x14ac:dyDescent="0.25">
      <c r="A3276" t="s">
        <v>6680</v>
      </c>
      <c r="B3276" t="s">
        <v>6681</v>
      </c>
      <c r="C3276">
        <v>6096</v>
      </c>
      <c r="D3276" t="s">
        <v>6526</v>
      </c>
      <c r="E3276" t="s">
        <v>16</v>
      </c>
      <c r="F3276" t="s">
        <v>29</v>
      </c>
      <c r="G3276" t="s">
        <v>30</v>
      </c>
      <c r="H3276" t="s">
        <v>6526</v>
      </c>
      <c r="I3276" t="s">
        <v>22</v>
      </c>
      <c r="J3276">
        <v>16599.5</v>
      </c>
      <c r="K3276">
        <v>1</v>
      </c>
      <c r="L3276" t="s">
        <v>124</v>
      </c>
      <c r="M3276" t="s">
        <v>98</v>
      </c>
      <c r="O3276">
        <v>989</v>
      </c>
      <c r="P3276" t="s">
        <v>20</v>
      </c>
      <c r="Q3276">
        <v>4.9000000000000004</v>
      </c>
      <c r="R3276" s="48">
        <v>0.42972222222222234</v>
      </c>
      <c r="S3276">
        <v>0</v>
      </c>
    </row>
    <row r="3277" spans="1:19" x14ac:dyDescent="0.25">
      <c r="A3277" t="s">
        <v>6682</v>
      </c>
      <c r="B3277" t="s">
        <v>1012</v>
      </c>
      <c r="C3277">
        <v>6096</v>
      </c>
      <c r="D3277" t="s">
        <v>6526</v>
      </c>
      <c r="E3277" t="s">
        <v>16</v>
      </c>
      <c r="F3277" t="s">
        <v>29</v>
      </c>
      <c r="G3277" t="s">
        <v>30</v>
      </c>
      <c r="H3277" t="s">
        <v>6526</v>
      </c>
      <c r="I3277" t="s">
        <v>22</v>
      </c>
      <c r="J3277">
        <v>16599.5</v>
      </c>
      <c r="K3277">
        <v>1</v>
      </c>
      <c r="L3277" t="s">
        <v>124</v>
      </c>
      <c r="M3277" t="s">
        <v>98</v>
      </c>
      <c r="O3277">
        <v>1121</v>
      </c>
      <c r="P3277" t="s">
        <v>20</v>
      </c>
      <c r="Q3277">
        <v>8.3000000000000007</v>
      </c>
      <c r="R3277" s="48">
        <v>2.6388888888888573E-2</v>
      </c>
      <c r="S3277">
        <v>0</v>
      </c>
    </row>
    <row r="3278" spans="1:19" x14ac:dyDescent="0.25">
      <c r="A3278" t="s">
        <v>6683</v>
      </c>
      <c r="B3278" t="s">
        <v>6684</v>
      </c>
      <c r="C3278">
        <v>6096</v>
      </c>
      <c r="D3278" t="s">
        <v>6526</v>
      </c>
      <c r="E3278" t="s">
        <v>16</v>
      </c>
      <c r="F3278" t="s">
        <v>29</v>
      </c>
      <c r="G3278" t="s">
        <v>30</v>
      </c>
      <c r="H3278" t="s">
        <v>6526</v>
      </c>
      <c r="I3278" t="s">
        <v>22</v>
      </c>
      <c r="J3278">
        <v>16599.5</v>
      </c>
      <c r="K3278">
        <v>1</v>
      </c>
      <c r="L3278" t="s">
        <v>124</v>
      </c>
      <c r="M3278" t="s">
        <v>98</v>
      </c>
      <c r="O3278">
        <v>1085</v>
      </c>
      <c r="P3278" t="s">
        <v>20</v>
      </c>
      <c r="Q3278">
        <v>9.6</v>
      </c>
      <c r="R3278" s="48">
        <v>1.6944444444444873E-2</v>
      </c>
      <c r="S3278">
        <v>0</v>
      </c>
    </row>
    <row r="3279" spans="1:19" x14ac:dyDescent="0.25">
      <c r="A3279" t="s">
        <v>6685</v>
      </c>
      <c r="B3279" t="s">
        <v>6686</v>
      </c>
      <c r="C3279">
        <v>6096</v>
      </c>
      <c r="D3279" t="s">
        <v>6526</v>
      </c>
      <c r="E3279" t="s">
        <v>16</v>
      </c>
      <c r="F3279" t="s">
        <v>29</v>
      </c>
      <c r="G3279" t="s">
        <v>30</v>
      </c>
      <c r="H3279" t="s">
        <v>6526</v>
      </c>
      <c r="I3279" t="s">
        <v>22</v>
      </c>
      <c r="J3279">
        <v>16599.5</v>
      </c>
      <c r="K3279">
        <v>1</v>
      </c>
      <c r="L3279" t="s">
        <v>124</v>
      </c>
      <c r="M3279" t="s">
        <v>98</v>
      </c>
      <c r="O3279">
        <v>1056</v>
      </c>
      <c r="P3279" t="s">
        <v>20</v>
      </c>
      <c r="Q3279">
        <v>9.3000000000000007</v>
      </c>
      <c r="R3279" s="48">
        <v>1.6388888888888342E-2</v>
      </c>
      <c r="S3279">
        <v>0</v>
      </c>
    </row>
    <row r="3280" spans="1:19" x14ac:dyDescent="0.25">
      <c r="A3280" t="s">
        <v>6687</v>
      </c>
      <c r="B3280" t="s">
        <v>6688</v>
      </c>
      <c r="C3280">
        <v>6096</v>
      </c>
      <c r="D3280" t="s">
        <v>6526</v>
      </c>
      <c r="E3280" t="s">
        <v>16</v>
      </c>
      <c r="F3280" t="s">
        <v>29</v>
      </c>
      <c r="G3280" t="s">
        <v>30</v>
      </c>
      <c r="H3280" t="s">
        <v>6526</v>
      </c>
      <c r="I3280" t="s">
        <v>22</v>
      </c>
      <c r="J3280">
        <v>16599.5</v>
      </c>
      <c r="K3280">
        <v>1</v>
      </c>
      <c r="L3280" t="s">
        <v>124</v>
      </c>
      <c r="M3280" t="s">
        <v>98</v>
      </c>
      <c r="O3280">
        <v>1065</v>
      </c>
      <c r="P3280" t="s">
        <v>20</v>
      </c>
      <c r="Q3280">
        <v>9.3000000000000007</v>
      </c>
      <c r="R3280" s="48">
        <v>1.6388888888889674E-2</v>
      </c>
      <c r="S3280">
        <v>0</v>
      </c>
    </row>
    <row r="3281" spans="1:19" x14ac:dyDescent="0.25">
      <c r="A3281" t="s">
        <v>6689</v>
      </c>
      <c r="B3281" t="s">
        <v>6690</v>
      </c>
      <c r="C3281">
        <v>6096</v>
      </c>
      <c r="D3281" t="s">
        <v>6526</v>
      </c>
      <c r="E3281" t="s">
        <v>16</v>
      </c>
      <c r="F3281" t="s">
        <v>17</v>
      </c>
      <c r="G3281" t="s">
        <v>17</v>
      </c>
      <c r="H3281" t="s">
        <v>6526</v>
      </c>
      <c r="I3281" t="s">
        <v>19</v>
      </c>
      <c r="J3281">
        <v>16599.5</v>
      </c>
      <c r="K3281">
        <v>1</v>
      </c>
      <c r="L3281" t="s">
        <v>101</v>
      </c>
      <c r="M3281" t="s">
        <v>98</v>
      </c>
      <c r="O3281">
        <v>848</v>
      </c>
      <c r="P3281" t="s">
        <v>20</v>
      </c>
      <c r="Q3281">
        <v>4.5</v>
      </c>
      <c r="R3281" s="48">
        <v>2.5277777777776844E-2</v>
      </c>
      <c r="S3281">
        <v>0</v>
      </c>
    </row>
    <row r="3282" spans="1:19" x14ac:dyDescent="0.25">
      <c r="A3282" t="s">
        <v>6691</v>
      </c>
      <c r="B3282" t="s">
        <v>6692</v>
      </c>
      <c r="C3282">
        <v>6096</v>
      </c>
      <c r="D3282" t="s">
        <v>6526</v>
      </c>
      <c r="E3282" t="s">
        <v>16</v>
      </c>
      <c r="F3282" t="s">
        <v>21</v>
      </c>
      <c r="G3282" t="s">
        <v>21</v>
      </c>
      <c r="H3282" t="s">
        <v>6526</v>
      </c>
      <c r="I3282" t="s">
        <v>22</v>
      </c>
      <c r="J3282">
        <v>16599.5</v>
      </c>
      <c r="K3282">
        <v>1</v>
      </c>
      <c r="L3282" t="s">
        <v>97</v>
      </c>
      <c r="M3282" t="s">
        <v>98</v>
      </c>
      <c r="O3282">
        <v>908</v>
      </c>
      <c r="P3282" t="s">
        <v>20</v>
      </c>
      <c r="Q3282">
        <v>2.9</v>
      </c>
      <c r="R3282" s="48">
        <v>2.0000000000000462E-2</v>
      </c>
      <c r="S3282">
        <v>0</v>
      </c>
    </row>
    <row r="3283" spans="1:19" x14ac:dyDescent="0.25">
      <c r="A3283" t="s">
        <v>6693</v>
      </c>
      <c r="B3283" t="s">
        <v>6694</v>
      </c>
      <c r="C3283">
        <v>6096</v>
      </c>
      <c r="D3283" t="s">
        <v>6526</v>
      </c>
      <c r="E3283" t="s">
        <v>16</v>
      </c>
      <c r="F3283" t="s">
        <v>17</v>
      </c>
      <c r="G3283" t="s">
        <v>17</v>
      </c>
      <c r="H3283" t="s">
        <v>6526</v>
      </c>
      <c r="I3283" t="s">
        <v>19</v>
      </c>
      <c r="J3283">
        <v>16599.5</v>
      </c>
      <c r="K3283">
        <v>1</v>
      </c>
      <c r="L3283" t="s">
        <v>101</v>
      </c>
      <c r="M3283" t="s">
        <v>98</v>
      </c>
      <c r="O3283">
        <v>939</v>
      </c>
      <c r="P3283" t="s">
        <v>20</v>
      </c>
      <c r="Q3283">
        <v>4.5999999999999996</v>
      </c>
      <c r="R3283" s="48">
        <v>2.6111111111110308E-2</v>
      </c>
      <c r="S3283">
        <v>0</v>
      </c>
    </row>
    <row r="3284" spans="1:19" x14ac:dyDescent="0.25">
      <c r="A3284" t="s">
        <v>6695</v>
      </c>
      <c r="B3284" t="s">
        <v>6696</v>
      </c>
      <c r="C3284">
        <v>6096</v>
      </c>
      <c r="D3284" t="s">
        <v>6526</v>
      </c>
      <c r="E3284" t="s">
        <v>16</v>
      </c>
      <c r="F3284" t="s">
        <v>17</v>
      </c>
      <c r="G3284" t="s">
        <v>17</v>
      </c>
      <c r="H3284" t="s">
        <v>6526</v>
      </c>
      <c r="I3284" t="s">
        <v>19</v>
      </c>
      <c r="J3284">
        <v>16599.5</v>
      </c>
      <c r="K3284">
        <v>1</v>
      </c>
      <c r="L3284" t="s">
        <v>101</v>
      </c>
      <c r="M3284" t="s">
        <v>98</v>
      </c>
      <c r="O3284">
        <v>994</v>
      </c>
      <c r="P3284" t="s">
        <v>20</v>
      </c>
      <c r="Q3284">
        <v>4.3</v>
      </c>
      <c r="R3284" s="48">
        <v>1.4722222222222747E-2</v>
      </c>
      <c r="S3284">
        <v>0</v>
      </c>
    </row>
    <row r="3285" spans="1:19" x14ac:dyDescent="0.25">
      <c r="A3285" t="s">
        <v>6697</v>
      </c>
      <c r="B3285" t="s">
        <v>6698</v>
      </c>
      <c r="C3285">
        <v>6096</v>
      </c>
      <c r="D3285" t="s">
        <v>6526</v>
      </c>
      <c r="E3285" t="s">
        <v>16</v>
      </c>
      <c r="F3285" t="s">
        <v>17</v>
      </c>
      <c r="G3285" t="s">
        <v>17</v>
      </c>
      <c r="H3285" t="s">
        <v>6526</v>
      </c>
      <c r="I3285" t="s">
        <v>19</v>
      </c>
      <c r="J3285">
        <v>16599.5</v>
      </c>
      <c r="K3285">
        <v>1</v>
      </c>
      <c r="L3285" t="s">
        <v>101</v>
      </c>
      <c r="M3285" t="s">
        <v>98</v>
      </c>
      <c r="O3285">
        <v>980</v>
      </c>
      <c r="P3285" t="s">
        <v>20</v>
      </c>
      <c r="Q3285">
        <v>4.9000000000000004</v>
      </c>
      <c r="R3285" s="48">
        <v>8.3333333333333037E-2</v>
      </c>
      <c r="S3285">
        <v>0</v>
      </c>
    </row>
    <row r="3286" spans="1:19" x14ac:dyDescent="0.25">
      <c r="A3286" t="s">
        <v>6699</v>
      </c>
      <c r="B3286" t="s">
        <v>6700</v>
      </c>
      <c r="C3286">
        <v>6096</v>
      </c>
      <c r="D3286" t="s">
        <v>6526</v>
      </c>
      <c r="E3286" t="s">
        <v>16</v>
      </c>
      <c r="F3286" t="s">
        <v>17</v>
      </c>
      <c r="G3286" t="s">
        <v>17</v>
      </c>
      <c r="H3286" t="s">
        <v>6526</v>
      </c>
      <c r="I3286" t="s">
        <v>19</v>
      </c>
      <c r="J3286">
        <v>16599.5</v>
      </c>
      <c r="K3286">
        <v>1</v>
      </c>
      <c r="L3286" t="s">
        <v>101</v>
      </c>
      <c r="M3286" t="s">
        <v>98</v>
      </c>
      <c r="O3286">
        <v>997</v>
      </c>
      <c r="P3286" t="s">
        <v>20</v>
      </c>
      <c r="Q3286">
        <v>5</v>
      </c>
      <c r="R3286" s="48">
        <v>8.333333333333437E-2</v>
      </c>
      <c r="S3286">
        <v>0</v>
      </c>
    </row>
    <row r="3287" spans="1:19" x14ac:dyDescent="0.25">
      <c r="A3287" t="s">
        <v>6701</v>
      </c>
      <c r="B3287" t="s">
        <v>6702</v>
      </c>
      <c r="C3287">
        <v>6096</v>
      </c>
      <c r="D3287" t="s">
        <v>6526</v>
      </c>
      <c r="E3287" t="s">
        <v>16</v>
      </c>
      <c r="F3287" t="s">
        <v>17</v>
      </c>
      <c r="G3287" t="s">
        <v>17</v>
      </c>
      <c r="H3287" t="s">
        <v>6526</v>
      </c>
      <c r="I3287" t="s">
        <v>19</v>
      </c>
      <c r="J3287">
        <v>16599.5</v>
      </c>
      <c r="K3287">
        <v>1</v>
      </c>
      <c r="L3287" t="s">
        <v>101</v>
      </c>
      <c r="M3287" t="s">
        <v>98</v>
      </c>
      <c r="O3287">
        <v>1052</v>
      </c>
      <c r="P3287" t="s">
        <v>20</v>
      </c>
      <c r="Q3287">
        <v>5.5</v>
      </c>
      <c r="R3287" s="48">
        <v>8.3333333333333037E-2</v>
      </c>
      <c r="S3287">
        <v>0</v>
      </c>
    </row>
    <row r="3288" spans="1:19" x14ac:dyDescent="0.25">
      <c r="A3288" t="s">
        <v>6703</v>
      </c>
      <c r="B3288" t="s">
        <v>6704</v>
      </c>
      <c r="C3288">
        <v>6096</v>
      </c>
      <c r="D3288" t="s">
        <v>6526</v>
      </c>
      <c r="E3288" t="s">
        <v>16</v>
      </c>
      <c r="F3288" t="s">
        <v>17</v>
      </c>
      <c r="G3288" t="s">
        <v>17</v>
      </c>
      <c r="H3288" t="s">
        <v>6526</v>
      </c>
      <c r="I3288" t="s">
        <v>19</v>
      </c>
      <c r="J3288">
        <v>16599.5</v>
      </c>
      <c r="K3288">
        <v>1</v>
      </c>
      <c r="L3288" t="s">
        <v>101</v>
      </c>
      <c r="M3288" t="s">
        <v>98</v>
      </c>
      <c r="O3288">
        <v>819</v>
      </c>
      <c r="P3288" t="s">
        <v>20</v>
      </c>
      <c r="Q3288">
        <v>2.9</v>
      </c>
      <c r="R3288" s="48">
        <v>2.3055555555554719E-2</v>
      </c>
      <c r="S3288">
        <v>0</v>
      </c>
    </row>
    <row r="3289" spans="1:19" x14ac:dyDescent="0.25">
      <c r="A3289" t="s">
        <v>6705</v>
      </c>
      <c r="B3289" t="s">
        <v>6706</v>
      </c>
      <c r="C3289">
        <v>6096</v>
      </c>
      <c r="D3289" t="s">
        <v>6526</v>
      </c>
      <c r="E3289" t="s">
        <v>16</v>
      </c>
      <c r="F3289" t="s">
        <v>21</v>
      </c>
      <c r="G3289" t="s">
        <v>21</v>
      </c>
      <c r="H3289" t="s">
        <v>6526</v>
      </c>
      <c r="I3289" t="s">
        <v>22</v>
      </c>
      <c r="J3289">
        <v>16599.5</v>
      </c>
      <c r="K3289">
        <v>1</v>
      </c>
      <c r="L3289" t="s">
        <v>97</v>
      </c>
      <c r="M3289" t="s">
        <v>98</v>
      </c>
      <c r="O3289">
        <v>1017</v>
      </c>
      <c r="P3289" t="s">
        <v>20</v>
      </c>
      <c r="Q3289">
        <v>3.8</v>
      </c>
      <c r="R3289" s="48">
        <v>4.166666666667318E-3</v>
      </c>
      <c r="S3289">
        <v>0</v>
      </c>
    </row>
    <row r="3290" spans="1:19" x14ac:dyDescent="0.25">
      <c r="A3290" t="s">
        <v>6707</v>
      </c>
      <c r="B3290" t="s">
        <v>6708</v>
      </c>
      <c r="C3290">
        <v>6096</v>
      </c>
      <c r="D3290" t="s">
        <v>6526</v>
      </c>
      <c r="E3290" t="s">
        <v>16</v>
      </c>
      <c r="F3290" t="s">
        <v>17</v>
      </c>
      <c r="G3290" t="s">
        <v>17</v>
      </c>
      <c r="H3290" t="s">
        <v>6526</v>
      </c>
      <c r="I3290" t="s">
        <v>19</v>
      </c>
      <c r="J3290">
        <v>16599.5</v>
      </c>
      <c r="K3290">
        <v>1</v>
      </c>
      <c r="L3290" t="s">
        <v>101</v>
      </c>
      <c r="M3290" t="s">
        <v>98</v>
      </c>
      <c r="O3290">
        <v>686</v>
      </c>
      <c r="P3290" t="s">
        <v>20</v>
      </c>
      <c r="Q3290">
        <v>2.4</v>
      </c>
      <c r="R3290" s="48">
        <v>3.4444444444444944E-2</v>
      </c>
      <c r="S3290">
        <v>0</v>
      </c>
    </row>
    <row r="3291" spans="1:19" x14ac:dyDescent="0.25">
      <c r="A3291" t="s">
        <v>6709</v>
      </c>
      <c r="B3291" t="s">
        <v>6710</v>
      </c>
      <c r="C3291">
        <v>6096</v>
      </c>
      <c r="D3291" t="s">
        <v>6526</v>
      </c>
      <c r="E3291" t="s">
        <v>16</v>
      </c>
      <c r="F3291" t="s">
        <v>21</v>
      </c>
      <c r="G3291" t="s">
        <v>21</v>
      </c>
      <c r="H3291" t="s">
        <v>6526</v>
      </c>
      <c r="I3291" t="s">
        <v>22</v>
      </c>
      <c r="J3291">
        <v>16599.5</v>
      </c>
      <c r="K3291">
        <v>1</v>
      </c>
      <c r="L3291" t="s">
        <v>97</v>
      </c>
      <c r="M3291" t="s">
        <v>98</v>
      </c>
      <c r="O3291">
        <v>974</v>
      </c>
      <c r="P3291" t="s">
        <v>20</v>
      </c>
      <c r="Q3291">
        <v>1.7</v>
      </c>
      <c r="R3291" s="48">
        <v>6.9444444444433095E-3</v>
      </c>
      <c r="S3291">
        <v>0</v>
      </c>
    </row>
    <row r="3292" spans="1:19" x14ac:dyDescent="0.25">
      <c r="A3292" t="s">
        <v>6711</v>
      </c>
      <c r="B3292" t="s">
        <v>6712</v>
      </c>
      <c r="C3292">
        <v>6096</v>
      </c>
      <c r="D3292" t="s">
        <v>6526</v>
      </c>
      <c r="E3292" t="s">
        <v>16</v>
      </c>
      <c r="F3292" t="s">
        <v>17</v>
      </c>
      <c r="G3292" t="s">
        <v>17</v>
      </c>
      <c r="H3292" t="s">
        <v>6526</v>
      </c>
      <c r="I3292" t="s">
        <v>19</v>
      </c>
      <c r="J3292">
        <v>16599.5</v>
      </c>
      <c r="K3292">
        <v>1</v>
      </c>
      <c r="L3292" t="s">
        <v>101</v>
      </c>
      <c r="M3292" t="s">
        <v>98</v>
      </c>
      <c r="O3292">
        <v>1051</v>
      </c>
      <c r="P3292" t="s">
        <v>20</v>
      </c>
      <c r="Q3292">
        <v>3.1</v>
      </c>
      <c r="R3292" s="48">
        <v>3.0555555555555891E-3</v>
      </c>
      <c r="S3292">
        <v>0</v>
      </c>
    </row>
    <row r="3293" spans="1:19" x14ac:dyDescent="0.25">
      <c r="A3293" t="s">
        <v>6713</v>
      </c>
      <c r="B3293" t="s">
        <v>6714</v>
      </c>
      <c r="C3293">
        <v>6096</v>
      </c>
      <c r="D3293" t="s">
        <v>6526</v>
      </c>
      <c r="E3293" t="s">
        <v>16</v>
      </c>
      <c r="F3293" t="s">
        <v>17</v>
      </c>
      <c r="G3293" t="s">
        <v>17</v>
      </c>
      <c r="H3293" t="s">
        <v>6526</v>
      </c>
      <c r="I3293" t="s">
        <v>19</v>
      </c>
      <c r="J3293">
        <v>16599.5</v>
      </c>
      <c r="K3293">
        <v>1</v>
      </c>
      <c r="L3293" t="s">
        <v>101</v>
      </c>
      <c r="M3293" t="s">
        <v>98</v>
      </c>
      <c r="O3293">
        <v>1169</v>
      </c>
      <c r="P3293" t="s">
        <v>20</v>
      </c>
      <c r="Q3293">
        <v>3.6</v>
      </c>
      <c r="R3293" s="48">
        <v>8.333333333333437E-2</v>
      </c>
      <c r="S3293">
        <v>0</v>
      </c>
    </row>
    <row r="3294" spans="1:19" x14ac:dyDescent="0.25">
      <c r="A3294" t="s">
        <v>6715</v>
      </c>
      <c r="B3294" t="s">
        <v>6716</v>
      </c>
      <c r="C3294">
        <v>6096</v>
      </c>
      <c r="D3294" t="s">
        <v>6526</v>
      </c>
      <c r="E3294" t="s">
        <v>16</v>
      </c>
      <c r="F3294" t="s">
        <v>21</v>
      </c>
      <c r="G3294" t="s">
        <v>21</v>
      </c>
      <c r="H3294" t="s">
        <v>6526</v>
      </c>
      <c r="I3294" t="s">
        <v>22</v>
      </c>
      <c r="J3294">
        <v>16599.5</v>
      </c>
      <c r="K3294">
        <v>1</v>
      </c>
      <c r="L3294" t="s">
        <v>97</v>
      </c>
      <c r="M3294" t="s">
        <v>98</v>
      </c>
      <c r="O3294">
        <v>1155</v>
      </c>
      <c r="P3294" t="s">
        <v>20</v>
      </c>
      <c r="Q3294">
        <v>5.2</v>
      </c>
      <c r="R3294" s="48">
        <v>1.7777777777777004E-2</v>
      </c>
      <c r="S3294">
        <v>0</v>
      </c>
    </row>
    <row r="3295" spans="1:19" x14ac:dyDescent="0.25">
      <c r="A3295" t="s">
        <v>6717</v>
      </c>
      <c r="B3295" t="s">
        <v>6718</v>
      </c>
      <c r="C3295">
        <v>6096</v>
      </c>
      <c r="D3295" t="s">
        <v>6526</v>
      </c>
      <c r="E3295" t="s">
        <v>16</v>
      </c>
      <c r="F3295" t="s">
        <v>26</v>
      </c>
      <c r="G3295" t="s">
        <v>27</v>
      </c>
      <c r="H3295" t="s">
        <v>6526</v>
      </c>
      <c r="I3295" t="s">
        <v>19</v>
      </c>
      <c r="J3295">
        <v>16599.5</v>
      </c>
      <c r="K3295">
        <v>1</v>
      </c>
      <c r="L3295" t="s">
        <v>114</v>
      </c>
      <c r="M3295" t="s">
        <v>98</v>
      </c>
      <c r="O3295">
        <v>1143</v>
      </c>
      <c r="P3295" t="s">
        <v>20</v>
      </c>
      <c r="Q3295">
        <v>5.9</v>
      </c>
      <c r="R3295" s="48">
        <v>3.3333333333333215E-2</v>
      </c>
      <c r="S3295">
        <v>0</v>
      </c>
    </row>
    <row r="3296" spans="1:19" x14ac:dyDescent="0.25">
      <c r="A3296" t="s">
        <v>6719</v>
      </c>
      <c r="B3296" t="s">
        <v>6720</v>
      </c>
      <c r="C3296">
        <v>6096</v>
      </c>
      <c r="D3296" t="s">
        <v>6526</v>
      </c>
      <c r="E3296" t="s">
        <v>16</v>
      </c>
      <c r="F3296" t="s">
        <v>29</v>
      </c>
      <c r="G3296" t="s">
        <v>30</v>
      </c>
      <c r="H3296" t="s">
        <v>6526</v>
      </c>
      <c r="I3296" t="s">
        <v>22</v>
      </c>
      <c r="J3296">
        <v>16600.3</v>
      </c>
      <c r="K3296">
        <v>1</v>
      </c>
      <c r="L3296" t="s">
        <v>124</v>
      </c>
      <c r="M3296" t="s">
        <v>98</v>
      </c>
      <c r="O3296">
        <v>888</v>
      </c>
      <c r="P3296" t="s">
        <v>20</v>
      </c>
      <c r="Q3296">
        <v>2.2999999999999998</v>
      </c>
      <c r="R3296" s="48">
        <v>0.13555555555555632</v>
      </c>
      <c r="S3296">
        <v>0</v>
      </c>
    </row>
    <row r="3297" spans="1:19" x14ac:dyDescent="0.25">
      <c r="A3297" t="s">
        <v>6721</v>
      </c>
      <c r="B3297" t="s">
        <v>6722</v>
      </c>
      <c r="C3297">
        <v>6096</v>
      </c>
      <c r="D3297" t="s">
        <v>6526</v>
      </c>
      <c r="E3297" t="s">
        <v>16</v>
      </c>
      <c r="F3297" t="s">
        <v>29</v>
      </c>
      <c r="G3297" t="s">
        <v>30</v>
      </c>
      <c r="H3297" t="s">
        <v>6526</v>
      </c>
      <c r="I3297" t="s">
        <v>22</v>
      </c>
      <c r="J3297">
        <v>16600.400000000001</v>
      </c>
      <c r="K3297">
        <v>1</v>
      </c>
      <c r="L3297" t="s">
        <v>124</v>
      </c>
      <c r="M3297" t="s">
        <v>6723</v>
      </c>
      <c r="O3297">
        <v>1286</v>
      </c>
      <c r="P3297" t="s">
        <v>20</v>
      </c>
      <c r="Q3297">
        <v>3.3</v>
      </c>
      <c r="R3297" s="48">
        <v>1.588888888888889</v>
      </c>
      <c r="S3297">
        <v>0</v>
      </c>
    </row>
    <row r="3298" spans="1:19" x14ac:dyDescent="0.25">
      <c r="A3298" t="s">
        <v>6724</v>
      </c>
      <c r="B3298" t="s">
        <v>6725</v>
      </c>
      <c r="C3298">
        <v>6096</v>
      </c>
      <c r="D3298" t="s">
        <v>6526</v>
      </c>
      <c r="E3298" t="s">
        <v>16</v>
      </c>
      <c r="F3298" t="s">
        <v>29</v>
      </c>
      <c r="G3298" t="s">
        <v>30</v>
      </c>
      <c r="H3298" t="s">
        <v>6526</v>
      </c>
      <c r="I3298" t="s">
        <v>22</v>
      </c>
      <c r="J3298">
        <v>16600.400000000001</v>
      </c>
      <c r="K3298">
        <v>1</v>
      </c>
      <c r="L3298" t="s">
        <v>124</v>
      </c>
      <c r="M3298" t="s">
        <v>6723</v>
      </c>
      <c r="O3298">
        <v>1042</v>
      </c>
      <c r="P3298" t="s">
        <v>20</v>
      </c>
      <c r="Q3298">
        <v>6.5</v>
      </c>
      <c r="R3298" s="48">
        <v>2.9166666666665897E-2</v>
      </c>
      <c r="S3298">
        <v>0</v>
      </c>
    </row>
    <row r="3299" spans="1:19" x14ac:dyDescent="0.25">
      <c r="A3299" t="s">
        <v>6726</v>
      </c>
      <c r="B3299" t="s">
        <v>6727</v>
      </c>
      <c r="C3299">
        <v>6096</v>
      </c>
      <c r="D3299" t="s">
        <v>6526</v>
      </c>
      <c r="E3299" t="s">
        <v>16</v>
      </c>
      <c r="F3299" t="s">
        <v>29</v>
      </c>
      <c r="G3299" t="s">
        <v>30</v>
      </c>
      <c r="H3299" t="s">
        <v>6526</v>
      </c>
      <c r="I3299" t="s">
        <v>22</v>
      </c>
      <c r="J3299">
        <v>16600.400000000001</v>
      </c>
      <c r="K3299">
        <v>1</v>
      </c>
      <c r="L3299" t="s">
        <v>124</v>
      </c>
      <c r="M3299" t="s">
        <v>6723</v>
      </c>
      <c r="O3299">
        <v>851</v>
      </c>
      <c r="P3299" t="s">
        <v>20</v>
      </c>
      <c r="Q3299">
        <v>5.3</v>
      </c>
      <c r="R3299" s="48">
        <v>2.1944444444444322E-2</v>
      </c>
      <c r="S3299">
        <v>0</v>
      </c>
    </row>
    <row r="3300" spans="1:19" x14ac:dyDescent="0.25">
      <c r="A3300" t="s">
        <v>6728</v>
      </c>
      <c r="B3300" t="s">
        <v>6729</v>
      </c>
      <c r="C3300">
        <v>6096</v>
      </c>
      <c r="D3300" t="s">
        <v>6526</v>
      </c>
      <c r="E3300" t="s">
        <v>16</v>
      </c>
      <c r="F3300" t="s">
        <v>29</v>
      </c>
      <c r="G3300" t="s">
        <v>30</v>
      </c>
      <c r="H3300" t="s">
        <v>6526</v>
      </c>
      <c r="I3300" t="s">
        <v>22</v>
      </c>
      <c r="J3300">
        <v>16600.400000000001</v>
      </c>
      <c r="K3300">
        <v>1</v>
      </c>
      <c r="L3300" t="s">
        <v>124</v>
      </c>
      <c r="M3300" t="s">
        <v>6723</v>
      </c>
      <c r="O3300">
        <v>1088</v>
      </c>
      <c r="P3300" t="s">
        <v>20</v>
      </c>
      <c r="Q3300">
        <v>6.8</v>
      </c>
      <c r="R3300" s="48">
        <v>2.7222222222222037E-2</v>
      </c>
      <c r="S3300">
        <v>0</v>
      </c>
    </row>
    <row r="3301" spans="1:19" x14ac:dyDescent="0.25">
      <c r="A3301" t="s">
        <v>6730</v>
      </c>
      <c r="B3301" t="s">
        <v>6731</v>
      </c>
      <c r="C3301">
        <v>6096</v>
      </c>
      <c r="D3301" t="s">
        <v>6526</v>
      </c>
      <c r="E3301" t="s">
        <v>16</v>
      </c>
      <c r="F3301" t="s">
        <v>17</v>
      </c>
      <c r="G3301" t="s">
        <v>17</v>
      </c>
      <c r="H3301" t="s">
        <v>6526</v>
      </c>
      <c r="I3301" t="s">
        <v>19</v>
      </c>
      <c r="J3301">
        <v>16600.400000000001</v>
      </c>
      <c r="K3301">
        <v>1</v>
      </c>
      <c r="L3301" t="s">
        <v>101</v>
      </c>
      <c r="M3301" t="s">
        <v>6723</v>
      </c>
      <c r="O3301">
        <v>1139</v>
      </c>
      <c r="P3301" t="s">
        <v>20</v>
      </c>
      <c r="Q3301">
        <v>5.9</v>
      </c>
      <c r="R3301" s="48">
        <v>7.5000000000011724E-3</v>
      </c>
      <c r="S3301">
        <v>0</v>
      </c>
    </row>
    <row r="3302" spans="1:19" x14ac:dyDescent="0.25">
      <c r="A3302" t="s">
        <v>6732</v>
      </c>
      <c r="B3302" t="s">
        <v>6733</v>
      </c>
      <c r="C3302">
        <v>6096</v>
      </c>
      <c r="D3302" t="s">
        <v>6526</v>
      </c>
      <c r="E3302" t="s">
        <v>16</v>
      </c>
      <c r="F3302" t="s">
        <v>21</v>
      </c>
      <c r="G3302" t="s">
        <v>21</v>
      </c>
      <c r="H3302" t="s">
        <v>6526</v>
      </c>
      <c r="I3302" t="s">
        <v>22</v>
      </c>
      <c r="J3302">
        <v>16600.400000000001</v>
      </c>
      <c r="K3302">
        <v>1</v>
      </c>
      <c r="L3302" t="s">
        <v>97</v>
      </c>
      <c r="M3302" t="s">
        <v>6723</v>
      </c>
      <c r="O3302">
        <v>1224</v>
      </c>
      <c r="P3302" t="s">
        <v>20</v>
      </c>
      <c r="Q3302">
        <v>3.1</v>
      </c>
      <c r="R3302" s="48">
        <v>4.7777777777777697E-2</v>
      </c>
      <c r="S3302">
        <v>0</v>
      </c>
    </row>
    <row r="3303" spans="1:19" x14ac:dyDescent="0.25">
      <c r="A3303" t="s">
        <v>6734</v>
      </c>
      <c r="B3303" t="s">
        <v>6735</v>
      </c>
      <c r="C3303">
        <v>6096</v>
      </c>
      <c r="D3303" t="s">
        <v>6526</v>
      </c>
      <c r="E3303" t="s">
        <v>16</v>
      </c>
      <c r="F3303" t="s">
        <v>21</v>
      </c>
      <c r="G3303" t="s">
        <v>21</v>
      </c>
      <c r="H3303" t="s">
        <v>6526</v>
      </c>
      <c r="I3303" t="s">
        <v>22</v>
      </c>
      <c r="J3303">
        <v>16600.400000000001</v>
      </c>
      <c r="K3303">
        <v>1</v>
      </c>
      <c r="L3303" t="s">
        <v>97</v>
      </c>
      <c r="M3303" t="s">
        <v>6723</v>
      </c>
      <c r="O3303">
        <v>1322</v>
      </c>
      <c r="P3303" t="s">
        <v>20</v>
      </c>
      <c r="Q3303">
        <v>3.1</v>
      </c>
      <c r="R3303" s="48">
        <v>3.0555555555555891E-3</v>
      </c>
      <c r="S3303">
        <v>0</v>
      </c>
    </row>
    <row r="3304" spans="1:19" x14ac:dyDescent="0.25">
      <c r="A3304" t="s">
        <v>6736</v>
      </c>
      <c r="B3304" t="s">
        <v>6737</v>
      </c>
      <c r="C3304">
        <v>6096</v>
      </c>
      <c r="D3304" t="s">
        <v>6526</v>
      </c>
      <c r="E3304" t="s">
        <v>16</v>
      </c>
      <c r="F3304" t="s">
        <v>26</v>
      </c>
      <c r="G3304" t="s">
        <v>27</v>
      </c>
      <c r="H3304" t="s">
        <v>6526</v>
      </c>
      <c r="I3304" t="s">
        <v>19</v>
      </c>
      <c r="J3304">
        <v>16600.400000000001</v>
      </c>
      <c r="K3304">
        <v>1</v>
      </c>
      <c r="L3304" t="s">
        <v>114</v>
      </c>
      <c r="M3304" t="s">
        <v>6723</v>
      </c>
      <c r="O3304">
        <v>1010</v>
      </c>
      <c r="P3304" t="s">
        <v>20</v>
      </c>
      <c r="Q3304">
        <v>5</v>
      </c>
      <c r="R3304" s="48">
        <v>4.055555555555479E-2</v>
      </c>
      <c r="S3304">
        <v>0</v>
      </c>
    </row>
    <row r="3305" spans="1:19" x14ac:dyDescent="0.25">
      <c r="A3305" t="s">
        <v>6738</v>
      </c>
      <c r="B3305" t="s">
        <v>6739</v>
      </c>
      <c r="C3305">
        <v>6096</v>
      </c>
      <c r="D3305" t="s">
        <v>6526</v>
      </c>
      <c r="E3305" t="s">
        <v>16</v>
      </c>
      <c r="F3305" t="s">
        <v>17</v>
      </c>
      <c r="G3305" t="s">
        <v>17</v>
      </c>
      <c r="H3305" t="s">
        <v>6526</v>
      </c>
      <c r="I3305" t="s">
        <v>19</v>
      </c>
      <c r="J3305">
        <v>16600.400000000001</v>
      </c>
      <c r="K3305">
        <v>1</v>
      </c>
      <c r="L3305" t="s">
        <v>101</v>
      </c>
      <c r="M3305" t="s">
        <v>6723</v>
      </c>
      <c r="O3305">
        <v>1031</v>
      </c>
      <c r="P3305" t="s">
        <v>20</v>
      </c>
      <c r="Q3305">
        <v>5.4</v>
      </c>
      <c r="R3305" s="48">
        <v>8.333333333334636E-4</v>
      </c>
      <c r="S3305">
        <v>0</v>
      </c>
    </row>
    <row r="3306" spans="1:19" x14ac:dyDescent="0.25">
      <c r="A3306" t="s">
        <v>6740</v>
      </c>
      <c r="B3306" t="s">
        <v>6741</v>
      </c>
      <c r="C3306">
        <v>6096</v>
      </c>
      <c r="D3306" t="s">
        <v>6526</v>
      </c>
      <c r="E3306" t="s">
        <v>16</v>
      </c>
      <c r="F3306" t="s">
        <v>17</v>
      </c>
      <c r="G3306" t="s">
        <v>17</v>
      </c>
      <c r="H3306" t="s">
        <v>6526</v>
      </c>
      <c r="I3306" t="s">
        <v>19</v>
      </c>
      <c r="J3306">
        <v>16600.400000000001</v>
      </c>
      <c r="K3306">
        <v>1</v>
      </c>
      <c r="L3306" t="s">
        <v>101</v>
      </c>
      <c r="M3306" t="s">
        <v>6723</v>
      </c>
      <c r="O3306">
        <v>981</v>
      </c>
      <c r="P3306" t="s">
        <v>20</v>
      </c>
      <c r="Q3306">
        <v>5.9</v>
      </c>
      <c r="R3306" s="48">
        <v>8.3333333333333037E-2</v>
      </c>
      <c r="S3306">
        <v>0</v>
      </c>
    </row>
    <row r="3307" spans="1:19" x14ac:dyDescent="0.25">
      <c r="A3307" t="s">
        <v>6742</v>
      </c>
      <c r="B3307" t="s">
        <v>6743</v>
      </c>
      <c r="C3307">
        <v>6096</v>
      </c>
      <c r="D3307" t="s">
        <v>6526</v>
      </c>
      <c r="E3307" t="s">
        <v>16</v>
      </c>
      <c r="F3307" t="s">
        <v>17</v>
      </c>
      <c r="G3307" t="s">
        <v>17</v>
      </c>
      <c r="H3307" t="s">
        <v>6526</v>
      </c>
      <c r="I3307" t="s">
        <v>19</v>
      </c>
      <c r="J3307">
        <v>16600.400000000001</v>
      </c>
      <c r="K3307">
        <v>1</v>
      </c>
      <c r="L3307" t="s">
        <v>101</v>
      </c>
      <c r="M3307" t="s">
        <v>6723</v>
      </c>
      <c r="O3307">
        <v>1008</v>
      </c>
      <c r="P3307" t="s">
        <v>20</v>
      </c>
      <c r="Q3307">
        <v>6.2</v>
      </c>
      <c r="R3307" s="48">
        <v>8.3055555555556104E-2</v>
      </c>
      <c r="S3307">
        <v>0</v>
      </c>
    </row>
    <row r="3308" spans="1:19" x14ac:dyDescent="0.25">
      <c r="A3308" t="s">
        <v>6744</v>
      </c>
      <c r="B3308" t="s">
        <v>6745</v>
      </c>
      <c r="C3308">
        <v>6096</v>
      </c>
      <c r="D3308" t="s">
        <v>6526</v>
      </c>
      <c r="E3308" t="s">
        <v>16</v>
      </c>
      <c r="F3308" t="s">
        <v>26</v>
      </c>
      <c r="G3308" t="s">
        <v>27</v>
      </c>
      <c r="H3308" t="s">
        <v>6526</v>
      </c>
      <c r="I3308" t="s">
        <v>19</v>
      </c>
      <c r="J3308">
        <v>16600.400000000001</v>
      </c>
      <c r="K3308">
        <v>1</v>
      </c>
      <c r="L3308" t="s">
        <v>114</v>
      </c>
      <c r="M3308" t="s">
        <v>6723</v>
      </c>
      <c r="O3308">
        <v>1021</v>
      </c>
      <c r="P3308" t="s">
        <v>20</v>
      </c>
      <c r="Q3308">
        <v>4.4000000000000004</v>
      </c>
      <c r="R3308" s="48">
        <v>8.5833333333333428E-2</v>
      </c>
      <c r="S3308">
        <v>0</v>
      </c>
    </row>
    <row r="3309" spans="1:19" x14ac:dyDescent="0.25">
      <c r="A3309" t="s">
        <v>6746</v>
      </c>
      <c r="B3309" t="s">
        <v>6747</v>
      </c>
      <c r="C3309">
        <v>6096</v>
      </c>
      <c r="D3309" t="s">
        <v>6526</v>
      </c>
      <c r="E3309" t="s">
        <v>16</v>
      </c>
      <c r="F3309" t="s">
        <v>26</v>
      </c>
      <c r="G3309" t="s">
        <v>27</v>
      </c>
      <c r="H3309" t="s">
        <v>6526</v>
      </c>
      <c r="I3309" t="s">
        <v>19</v>
      </c>
      <c r="J3309">
        <v>16600.400000000001</v>
      </c>
      <c r="K3309">
        <v>1</v>
      </c>
      <c r="L3309" t="s">
        <v>114</v>
      </c>
      <c r="M3309" t="s">
        <v>6723</v>
      </c>
      <c r="O3309">
        <v>1076</v>
      </c>
      <c r="P3309" t="s">
        <v>20</v>
      </c>
      <c r="Q3309">
        <v>7.8</v>
      </c>
      <c r="R3309" s="48">
        <v>7.0000000000000284E-2</v>
      </c>
      <c r="S3309">
        <v>0</v>
      </c>
    </row>
    <row r="3310" spans="1:19" x14ac:dyDescent="0.25">
      <c r="A3310" t="s">
        <v>6748</v>
      </c>
      <c r="B3310" t="s">
        <v>6749</v>
      </c>
      <c r="C3310">
        <v>6096</v>
      </c>
      <c r="D3310" t="s">
        <v>6526</v>
      </c>
      <c r="E3310" t="s">
        <v>16</v>
      </c>
      <c r="F3310" t="s">
        <v>29</v>
      </c>
      <c r="G3310" t="s">
        <v>30</v>
      </c>
      <c r="H3310" t="s">
        <v>6526</v>
      </c>
      <c r="I3310" t="s">
        <v>22</v>
      </c>
      <c r="J3310">
        <v>16600.400000000001</v>
      </c>
      <c r="K3310">
        <v>1</v>
      </c>
      <c r="L3310" t="s">
        <v>124</v>
      </c>
      <c r="M3310" t="s">
        <v>6723</v>
      </c>
      <c r="O3310">
        <v>850</v>
      </c>
      <c r="P3310" t="s">
        <v>20</v>
      </c>
      <c r="Q3310">
        <v>1.9</v>
      </c>
      <c r="R3310" s="48">
        <v>0.10305555555555523</v>
      </c>
      <c r="S3310">
        <v>0</v>
      </c>
    </row>
    <row r="3311" spans="1:19" x14ac:dyDescent="0.25">
      <c r="A3311" t="s">
        <v>6750</v>
      </c>
      <c r="B3311" t="s">
        <v>6751</v>
      </c>
      <c r="C3311">
        <v>6096</v>
      </c>
      <c r="D3311" t="s">
        <v>6526</v>
      </c>
      <c r="E3311" t="s">
        <v>16</v>
      </c>
      <c r="F3311" t="s">
        <v>29</v>
      </c>
      <c r="G3311" t="s">
        <v>30</v>
      </c>
      <c r="H3311" t="s">
        <v>6526</v>
      </c>
      <c r="I3311" t="s">
        <v>22</v>
      </c>
      <c r="J3311">
        <v>16600.400000000001</v>
      </c>
      <c r="K3311">
        <v>1</v>
      </c>
      <c r="L3311" t="s">
        <v>124</v>
      </c>
      <c r="M3311" t="s">
        <v>6723</v>
      </c>
      <c r="O3311">
        <v>1025</v>
      </c>
      <c r="P3311" t="s">
        <v>20</v>
      </c>
      <c r="Q3311">
        <v>7.8</v>
      </c>
      <c r="R3311" s="48">
        <v>2.7500000000000302E-2</v>
      </c>
      <c r="S3311">
        <v>0</v>
      </c>
    </row>
    <row r="3312" spans="1:19" x14ac:dyDescent="0.25">
      <c r="A3312" t="s">
        <v>6752</v>
      </c>
      <c r="B3312" t="s">
        <v>1330</v>
      </c>
      <c r="C3312">
        <v>6096</v>
      </c>
      <c r="D3312" t="s">
        <v>6526</v>
      </c>
      <c r="E3312" t="s">
        <v>16</v>
      </c>
      <c r="F3312" t="s">
        <v>29</v>
      </c>
      <c r="G3312" t="s">
        <v>30</v>
      </c>
      <c r="H3312" t="s">
        <v>6526</v>
      </c>
      <c r="I3312" t="s">
        <v>22</v>
      </c>
      <c r="J3312">
        <v>16600.400000000001</v>
      </c>
      <c r="K3312">
        <v>1</v>
      </c>
      <c r="L3312" t="s">
        <v>124</v>
      </c>
      <c r="M3312" t="s">
        <v>6723</v>
      </c>
      <c r="O3312">
        <v>1012</v>
      </c>
      <c r="P3312" t="s">
        <v>20</v>
      </c>
      <c r="Q3312">
        <v>10.5</v>
      </c>
      <c r="R3312" s="48">
        <v>1.8333333333332202E-2</v>
      </c>
      <c r="S3312">
        <v>0</v>
      </c>
    </row>
    <row r="3313" spans="1:19" x14ac:dyDescent="0.25">
      <c r="A3313" t="s">
        <v>6753</v>
      </c>
      <c r="B3313" t="s">
        <v>6754</v>
      </c>
      <c r="C3313">
        <v>6096</v>
      </c>
      <c r="D3313" t="s">
        <v>6526</v>
      </c>
      <c r="E3313" t="s">
        <v>16</v>
      </c>
      <c r="F3313" t="s">
        <v>29</v>
      </c>
      <c r="G3313" t="s">
        <v>30</v>
      </c>
      <c r="H3313" t="s">
        <v>6526</v>
      </c>
      <c r="I3313" t="s">
        <v>22</v>
      </c>
      <c r="J3313">
        <v>16600.400000000001</v>
      </c>
      <c r="K3313">
        <v>1</v>
      </c>
      <c r="L3313" t="s">
        <v>124</v>
      </c>
      <c r="M3313" t="s">
        <v>6723</v>
      </c>
      <c r="O3313">
        <v>983</v>
      </c>
      <c r="P3313" t="s">
        <v>20</v>
      </c>
      <c r="Q3313">
        <v>10.3</v>
      </c>
      <c r="R3313" s="48">
        <v>1.5000000000001013E-2</v>
      </c>
      <c r="S3313">
        <v>0</v>
      </c>
    </row>
    <row r="3314" spans="1:19" x14ac:dyDescent="0.25">
      <c r="A3314" t="s">
        <v>6755</v>
      </c>
      <c r="B3314" t="s">
        <v>6756</v>
      </c>
      <c r="C3314">
        <v>6096</v>
      </c>
      <c r="D3314" t="s">
        <v>6526</v>
      </c>
      <c r="E3314" t="s">
        <v>16</v>
      </c>
      <c r="F3314" t="s">
        <v>29</v>
      </c>
      <c r="G3314" t="s">
        <v>30</v>
      </c>
      <c r="H3314" t="s">
        <v>6526</v>
      </c>
      <c r="I3314" t="s">
        <v>22</v>
      </c>
      <c r="J3314">
        <v>16600.400000000001</v>
      </c>
      <c r="K3314">
        <v>1</v>
      </c>
      <c r="L3314" t="s">
        <v>124</v>
      </c>
      <c r="M3314" t="s">
        <v>6723</v>
      </c>
      <c r="O3314">
        <v>1080</v>
      </c>
      <c r="P3314" t="s">
        <v>20</v>
      </c>
      <c r="Q3314">
        <v>11.4</v>
      </c>
      <c r="R3314" s="48">
        <v>1.3333333333332753E-2</v>
      </c>
      <c r="S3314">
        <v>0</v>
      </c>
    </row>
    <row r="3315" spans="1:19" x14ac:dyDescent="0.25">
      <c r="A3315" t="s">
        <v>6757</v>
      </c>
      <c r="B3315" t="s">
        <v>6758</v>
      </c>
      <c r="C3315">
        <v>6096</v>
      </c>
      <c r="D3315" t="s">
        <v>6526</v>
      </c>
      <c r="E3315" t="s">
        <v>16</v>
      </c>
      <c r="F3315" t="s">
        <v>29</v>
      </c>
      <c r="G3315" t="s">
        <v>30</v>
      </c>
      <c r="H3315" t="s">
        <v>6526</v>
      </c>
      <c r="I3315" t="s">
        <v>22</v>
      </c>
      <c r="J3315">
        <v>16600.400000000001</v>
      </c>
      <c r="K3315">
        <v>1</v>
      </c>
      <c r="L3315" t="s">
        <v>124</v>
      </c>
      <c r="M3315" t="s">
        <v>6723</v>
      </c>
      <c r="O3315">
        <v>947</v>
      </c>
      <c r="P3315" t="s">
        <v>20</v>
      </c>
      <c r="Q3315">
        <v>9.9</v>
      </c>
      <c r="R3315" s="48">
        <v>1.3611111111111018E-2</v>
      </c>
      <c r="S3315">
        <v>0</v>
      </c>
    </row>
    <row r="3316" spans="1:19" x14ac:dyDescent="0.25">
      <c r="A3316" t="s">
        <v>6759</v>
      </c>
      <c r="B3316" t="s">
        <v>6760</v>
      </c>
      <c r="C3316">
        <v>6096</v>
      </c>
      <c r="D3316" t="s">
        <v>6526</v>
      </c>
      <c r="E3316" t="s">
        <v>16</v>
      </c>
      <c r="F3316" t="s">
        <v>29</v>
      </c>
      <c r="G3316" t="s">
        <v>30</v>
      </c>
      <c r="H3316" t="s">
        <v>6526</v>
      </c>
      <c r="I3316" t="s">
        <v>22</v>
      </c>
      <c r="J3316">
        <v>16600.400000000001</v>
      </c>
      <c r="K3316">
        <v>1</v>
      </c>
      <c r="L3316" t="s">
        <v>124</v>
      </c>
      <c r="M3316" t="s">
        <v>6723</v>
      </c>
      <c r="O3316">
        <v>999</v>
      </c>
      <c r="P3316" t="s">
        <v>20</v>
      </c>
      <c r="Q3316">
        <v>10.6</v>
      </c>
      <c r="R3316" s="48">
        <v>1.3611111111111018E-2</v>
      </c>
      <c r="S3316">
        <v>0</v>
      </c>
    </row>
    <row r="3317" spans="1:19" x14ac:dyDescent="0.25">
      <c r="A3317" t="s">
        <v>6761</v>
      </c>
      <c r="B3317" t="s">
        <v>6762</v>
      </c>
      <c r="C3317">
        <v>6096</v>
      </c>
      <c r="D3317" t="s">
        <v>6526</v>
      </c>
      <c r="E3317" t="s">
        <v>16</v>
      </c>
      <c r="F3317" t="s">
        <v>29</v>
      </c>
      <c r="G3317" t="s">
        <v>30</v>
      </c>
      <c r="H3317" t="s">
        <v>6526</v>
      </c>
      <c r="I3317" t="s">
        <v>22</v>
      </c>
      <c r="J3317">
        <v>16600.400000000001</v>
      </c>
      <c r="K3317">
        <v>1</v>
      </c>
      <c r="L3317" t="s">
        <v>124</v>
      </c>
      <c r="M3317" t="s">
        <v>6723</v>
      </c>
      <c r="O3317">
        <v>864</v>
      </c>
      <c r="P3317" t="s">
        <v>20</v>
      </c>
      <c r="Q3317">
        <v>4.3</v>
      </c>
      <c r="R3317" s="48">
        <v>1.86111111111118E-2</v>
      </c>
      <c r="S3317">
        <v>0</v>
      </c>
    </row>
    <row r="3318" spans="1:19" x14ac:dyDescent="0.25">
      <c r="A3318" t="s">
        <v>6763</v>
      </c>
      <c r="B3318" t="s">
        <v>6764</v>
      </c>
      <c r="C3318">
        <v>6096</v>
      </c>
      <c r="D3318" t="s">
        <v>6526</v>
      </c>
      <c r="E3318" t="s">
        <v>16</v>
      </c>
      <c r="F3318" t="s">
        <v>29</v>
      </c>
      <c r="G3318" t="s">
        <v>30</v>
      </c>
      <c r="H3318" t="s">
        <v>6526</v>
      </c>
      <c r="I3318" t="s">
        <v>22</v>
      </c>
      <c r="J3318">
        <v>16601.3</v>
      </c>
      <c r="K3318">
        <v>1</v>
      </c>
      <c r="L3318" t="s">
        <v>124</v>
      </c>
      <c r="M3318" t="s">
        <v>6723</v>
      </c>
      <c r="O3318">
        <v>834</v>
      </c>
      <c r="P3318" t="s">
        <v>20</v>
      </c>
      <c r="Q3318">
        <v>1.9</v>
      </c>
      <c r="R3318" s="48">
        <v>0.19999999999999929</v>
      </c>
      <c r="S3318">
        <v>0</v>
      </c>
    </row>
    <row r="3319" spans="1:19" x14ac:dyDescent="0.25">
      <c r="A3319" t="s">
        <v>6765</v>
      </c>
      <c r="B3319" t="s">
        <v>6766</v>
      </c>
      <c r="C3319">
        <v>6096</v>
      </c>
      <c r="D3319" t="s">
        <v>6526</v>
      </c>
      <c r="E3319" t="s">
        <v>16</v>
      </c>
      <c r="F3319" t="s">
        <v>29</v>
      </c>
      <c r="G3319" t="s">
        <v>30</v>
      </c>
      <c r="H3319" t="s">
        <v>6526</v>
      </c>
      <c r="I3319" t="s">
        <v>22</v>
      </c>
      <c r="J3319">
        <v>16601.3</v>
      </c>
      <c r="K3319">
        <v>1</v>
      </c>
      <c r="L3319" t="s">
        <v>124</v>
      </c>
      <c r="M3319" t="s">
        <v>6723</v>
      </c>
      <c r="O3319">
        <v>1029</v>
      </c>
      <c r="P3319" t="s">
        <v>20</v>
      </c>
      <c r="Q3319">
        <v>2.9</v>
      </c>
      <c r="R3319" s="48">
        <v>5.5833333333334068E-2</v>
      </c>
      <c r="S3319">
        <v>0</v>
      </c>
    </row>
    <row r="3320" spans="1:19" x14ac:dyDescent="0.25">
      <c r="A3320" t="s">
        <v>6767</v>
      </c>
      <c r="B3320" t="s">
        <v>6768</v>
      </c>
      <c r="C3320">
        <v>6096</v>
      </c>
      <c r="D3320" t="s">
        <v>6526</v>
      </c>
      <c r="E3320" t="s">
        <v>16</v>
      </c>
      <c r="F3320" t="s">
        <v>29</v>
      </c>
      <c r="G3320" t="s">
        <v>30</v>
      </c>
      <c r="H3320" t="s">
        <v>6526</v>
      </c>
      <c r="I3320" t="s">
        <v>22</v>
      </c>
      <c r="J3320">
        <v>16601.3</v>
      </c>
      <c r="K3320">
        <v>1</v>
      </c>
      <c r="L3320" t="s">
        <v>124</v>
      </c>
      <c r="M3320" t="s">
        <v>6723</v>
      </c>
      <c r="O3320">
        <v>1133</v>
      </c>
      <c r="P3320" t="s">
        <v>20</v>
      </c>
      <c r="Q3320">
        <v>2.7</v>
      </c>
      <c r="R3320" s="48">
        <v>0.15305555555555506</v>
      </c>
      <c r="S3320">
        <v>0</v>
      </c>
    </row>
    <row r="3321" spans="1:19" x14ac:dyDescent="0.25">
      <c r="A3321" t="s">
        <v>6769</v>
      </c>
      <c r="B3321" t="s">
        <v>6770</v>
      </c>
      <c r="C3321">
        <v>6096</v>
      </c>
      <c r="D3321" t="s">
        <v>6526</v>
      </c>
      <c r="E3321" t="s">
        <v>16</v>
      </c>
      <c r="F3321" t="s">
        <v>17</v>
      </c>
      <c r="G3321" t="s">
        <v>17</v>
      </c>
      <c r="H3321" t="s">
        <v>6526</v>
      </c>
      <c r="I3321" t="s">
        <v>19</v>
      </c>
      <c r="J3321">
        <v>16601.3</v>
      </c>
      <c r="K3321">
        <v>1</v>
      </c>
      <c r="L3321" t="s">
        <v>101</v>
      </c>
      <c r="M3321" t="s">
        <v>6723</v>
      </c>
      <c r="O3321">
        <v>1099</v>
      </c>
      <c r="P3321" t="s">
        <v>20</v>
      </c>
      <c r="Q3321">
        <v>5.8</v>
      </c>
      <c r="R3321" s="48">
        <v>1.499999999999968E-2</v>
      </c>
      <c r="S3321">
        <v>0</v>
      </c>
    </row>
    <row r="3322" spans="1:19" x14ac:dyDescent="0.25">
      <c r="A3322" t="s">
        <v>6771</v>
      </c>
      <c r="B3322" t="s">
        <v>6772</v>
      </c>
      <c r="C3322">
        <v>6096</v>
      </c>
      <c r="D3322" t="s">
        <v>6526</v>
      </c>
      <c r="E3322" t="s">
        <v>16</v>
      </c>
      <c r="F3322" t="s">
        <v>17</v>
      </c>
      <c r="G3322" t="s">
        <v>17</v>
      </c>
      <c r="H3322" t="s">
        <v>6526</v>
      </c>
      <c r="I3322" t="s">
        <v>19</v>
      </c>
      <c r="J3322">
        <v>16601.400000000001</v>
      </c>
      <c r="K3322">
        <v>1</v>
      </c>
      <c r="L3322" t="s">
        <v>101</v>
      </c>
      <c r="M3322" t="s">
        <v>6723</v>
      </c>
      <c r="O3322">
        <v>1079</v>
      </c>
      <c r="P3322" t="s">
        <v>20</v>
      </c>
      <c r="Q3322">
        <v>5.5</v>
      </c>
      <c r="R3322" s="48">
        <v>8.333333333333437E-2</v>
      </c>
      <c r="S3322">
        <v>0</v>
      </c>
    </row>
    <row r="3323" spans="1:19" x14ac:dyDescent="0.25">
      <c r="A3323" t="s">
        <v>6773</v>
      </c>
      <c r="B3323" t="s">
        <v>6774</v>
      </c>
      <c r="C3323">
        <v>6096</v>
      </c>
      <c r="D3323" t="s">
        <v>6526</v>
      </c>
      <c r="E3323" t="s">
        <v>16</v>
      </c>
      <c r="F3323" t="s">
        <v>21</v>
      </c>
      <c r="G3323" t="s">
        <v>21</v>
      </c>
      <c r="H3323" t="s">
        <v>6526</v>
      </c>
      <c r="I3323" t="s">
        <v>22</v>
      </c>
      <c r="J3323">
        <v>16601.5</v>
      </c>
      <c r="K3323">
        <v>1</v>
      </c>
      <c r="L3323" t="s">
        <v>97</v>
      </c>
      <c r="M3323" t="s">
        <v>6723</v>
      </c>
      <c r="O3323">
        <v>1295</v>
      </c>
      <c r="P3323" t="s">
        <v>20</v>
      </c>
      <c r="Q3323">
        <v>3</v>
      </c>
      <c r="R3323" s="48">
        <v>4.0833333333333055E-2</v>
      </c>
      <c r="S3323">
        <v>0</v>
      </c>
    </row>
    <row r="3324" spans="1:19" x14ac:dyDescent="0.25">
      <c r="A3324" t="s">
        <v>6775</v>
      </c>
      <c r="B3324" t="s">
        <v>6776</v>
      </c>
      <c r="C3324">
        <v>6096</v>
      </c>
      <c r="D3324" t="s">
        <v>6526</v>
      </c>
      <c r="E3324" t="s">
        <v>16</v>
      </c>
      <c r="F3324" t="s">
        <v>26</v>
      </c>
      <c r="G3324" t="s">
        <v>27</v>
      </c>
      <c r="H3324" t="s">
        <v>6526</v>
      </c>
      <c r="I3324" t="s">
        <v>19</v>
      </c>
      <c r="J3324">
        <v>16601.5</v>
      </c>
      <c r="K3324">
        <v>1</v>
      </c>
      <c r="L3324" t="s">
        <v>114</v>
      </c>
      <c r="M3324" t="s">
        <v>6723</v>
      </c>
      <c r="O3324">
        <v>1048</v>
      </c>
      <c r="P3324" t="s">
        <v>20</v>
      </c>
      <c r="Q3324">
        <v>5.5</v>
      </c>
      <c r="R3324" s="48">
        <v>3.4166666666666679E-2</v>
      </c>
      <c r="S3324">
        <v>0</v>
      </c>
    </row>
    <row r="3325" spans="1:19" x14ac:dyDescent="0.25">
      <c r="A3325" t="s">
        <v>6777</v>
      </c>
      <c r="B3325" t="s">
        <v>6778</v>
      </c>
      <c r="C3325">
        <v>6096</v>
      </c>
      <c r="D3325" t="s">
        <v>6526</v>
      </c>
      <c r="E3325" t="s">
        <v>16</v>
      </c>
      <c r="F3325" t="s">
        <v>29</v>
      </c>
      <c r="G3325" t="s">
        <v>30</v>
      </c>
      <c r="H3325" t="s">
        <v>6526</v>
      </c>
      <c r="I3325" t="s">
        <v>22</v>
      </c>
      <c r="J3325">
        <v>16601.599999999999</v>
      </c>
      <c r="K3325">
        <v>1</v>
      </c>
      <c r="L3325" t="s">
        <v>124</v>
      </c>
      <c r="M3325" t="s">
        <v>6723</v>
      </c>
      <c r="O3325">
        <v>842</v>
      </c>
      <c r="P3325" t="s">
        <v>20</v>
      </c>
      <c r="Q3325">
        <v>2.1</v>
      </c>
      <c r="R3325" s="48">
        <v>8.9722222222222481E-2</v>
      </c>
      <c r="S3325">
        <v>0</v>
      </c>
    </row>
    <row r="3326" spans="1:19" x14ac:dyDescent="0.25">
      <c r="A3326" t="s">
        <v>6779</v>
      </c>
      <c r="B3326" t="s">
        <v>6780</v>
      </c>
      <c r="C3326">
        <v>6096</v>
      </c>
      <c r="D3326" t="s">
        <v>6526</v>
      </c>
      <c r="E3326" t="s">
        <v>16</v>
      </c>
      <c r="F3326" t="s">
        <v>29</v>
      </c>
      <c r="G3326" t="s">
        <v>30</v>
      </c>
      <c r="H3326" t="s">
        <v>6526</v>
      </c>
      <c r="I3326" t="s">
        <v>22</v>
      </c>
      <c r="J3326">
        <v>16601.599999999999</v>
      </c>
      <c r="K3326">
        <v>1</v>
      </c>
      <c r="L3326" t="s">
        <v>124</v>
      </c>
      <c r="M3326" t="s">
        <v>6723</v>
      </c>
      <c r="O3326">
        <v>879</v>
      </c>
      <c r="P3326" t="s">
        <v>20</v>
      </c>
      <c r="Q3326">
        <v>2.1</v>
      </c>
      <c r="R3326" s="48">
        <v>0.23749999999999982</v>
      </c>
      <c r="S3326">
        <v>0</v>
      </c>
    </row>
    <row r="3327" spans="1:19" x14ac:dyDescent="0.25">
      <c r="A3327" t="s">
        <v>6781</v>
      </c>
      <c r="B3327" t="s">
        <v>6782</v>
      </c>
      <c r="C3327">
        <v>6096</v>
      </c>
      <c r="D3327" t="s">
        <v>6526</v>
      </c>
      <c r="E3327" t="s">
        <v>16</v>
      </c>
      <c r="F3327" t="s">
        <v>29</v>
      </c>
      <c r="G3327" t="s">
        <v>30</v>
      </c>
      <c r="H3327" t="s">
        <v>6526</v>
      </c>
      <c r="I3327" t="s">
        <v>22</v>
      </c>
      <c r="J3327">
        <v>16601.7</v>
      </c>
      <c r="K3327">
        <v>1</v>
      </c>
      <c r="L3327" t="s">
        <v>124</v>
      </c>
      <c r="M3327" t="s">
        <v>6723</v>
      </c>
      <c r="O3327">
        <v>1257</v>
      </c>
      <c r="P3327" t="s">
        <v>20</v>
      </c>
      <c r="Q3327">
        <v>9.1</v>
      </c>
      <c r="R3327" s="48">
        <v>2.6111111111110308E-2</v>
      </c>
      <c r="S3327">
        <v>0</v>
      </c>
    </row>
    <row r="3328" spans="1:19" x14ac:dyDescent="0.25">
      <c r="A3328" t="s">
        <v>6783</v>
      </c>
      <c r="B3328" t="s">
        <v>6784</v>
      </c>
      <c r="C3328">
        <v>6096</v>
      </c>
      <c r="D3328" t="s">
        <v>6526</v>
      </c>
      <c r="E3328" t="s">
        <v>16</v>
      </c>
      <c r="F3328" t="s">
        <v>29</v>
      </c>
      <c r="G3328" t="s">
        <v>30</v>
      </c>
      <c r="H3328" t="s">
        <v>6526</v>
      </c>
      <c r="I3328" t="s">
        <v>22</v>
      </c>
      <c r="J3328">
        <v>16601.7</v>
      </c>
      <c r="K3328">
        <v>1</v>
      </c>
      <c r="L3328" t="s">
        <v>124</v>
      </c>
      <c r="M3328" t="s">
        <v>6723</v>
      </c>
      <c r="O3328">
        <v>997</v>
      </c>
      <c r="P3328" t="s">
        <v>20</v>
      </c>
      <c r="Q3328">
        <v>10.7</v>
      </c>
      <c r="R3328" s="48">
        <v>1.6111111111111409E-2</v>
      </c>
      <c r="S3328">
        <v>0</v>
      </c>
    </row>
    <row r="3329" spans="1:19" x14ac:dyDescent="0.25">
      <c r="A3329" t="s">
        <v>6785</v>
      </c>
      <c r="B3329" t="s">
        <v>6786</v>
      </c>
      <c r="C3329">
        <v>6096</v>
      </c>
      <c r="D3329" t="s">
        <v>6526</v>
      </c>
      <c r="E3329" t="s">
        <v>16</v>
      </c>
      <c r="F3329" t="s">
        <v>29</v>
      </c>
      <c r="G3329" t="s">
        <v>30</v>
      </c>
      <c r="H3329" t="s">
        <v>6526</v>
      </c>
      <c r="I3329" t="s">
        <v>22</v>
      </c>
      <c r="J3329">
        <v>16601.7</v>
      </c>
      <c r="K3329">
        <v>1</v>
      </c>
      <c r="L3329" t="s">
        <v>124</v>
      </c>
      <c r="M3329" t="s">
        <v>6723</v>
      </c>
      <c r="O3329">
        <v>1030</v>
      </c>
      <c r="P3329" t="s">
        <v>20</v>
      </c>
      <c r="Q3329">
        <v>10.7</v>
      </c>
      <c r="R3329" s="48">
        <v>1.3611111111111018E-2</v>
      </c>
      <c r="S3329">
        <v>0</v>
      </c>
    </row>
    <row r="3330" spans="1:19" x14ac:dyDescent="0.25">
      <c r="A3330" t="s">
        <v>6787</v>
      </c>
      <c r="B3330" t="s">
        <v>6788</v>
      </c>
      <c r="C3330">
        <v>6096</v>
      </c>
      <c r="D3330" t="s">
        <v>6526</v>
      </c>
      <c r="E3330" t="s">
        <v>16</v>
      </c>
      <c r="F3330" t="s">
        <v>29</v>
      </c>
      <c r="G3330" t="s">
        <v>30</v>
      </c>
      <c r="H3330" t="s">
        <v>6526</v>
      </c>
      <c r="I3330" t="s">
        <v>22</v>
      </c>
      <c r="J3330">
        <v>16601.7</v>
      </c>
      <c r="K3330">
        <v>1</v>
      </c>
      <c r="L3330" t="s">
        <v>124</v>
      </c>
      <c r="M3330" t="s">
        <v>6723</v>
      </c>
      <c r="O3330">
        <v>1022</v>
      </c>
      <c r="P3330" t="s">
        <v>20</v>
      </c>
      <c r="Q3330">
        <v>10.5</v>
      </c>
      <c r="R3330" s="48">
        <v>1.3611111111111018E-2</v>
      </c>
      <c r="S3330">
        <v>0</v>
      </c>
    </row>
    <row r="3331" spans="1:19" x14ac:dyDescent="0.25">
      <c r="A3331" t="s">
        <v>6789</v>
      </c>
      <c r="B3331" t="s">
        <v>6790</v>
      </c>
      <c r="C3331">
        <v>6096</v>
      </c>
      <c r="D3331" t="s">
        <v>6526</v>
      </c>
      <c r="E3331" t="s">
        <v>16</v>
      </c>
      <c r="F3331" t="s">
        <v>29</v>
      </c>
      <c r="G3331" t="s">
        <v>30</v>
      </c>
      <c r="H3331" t="s">
        <v>6526</v>
      </c>
      <c r="I3331" t="s">
        <v>22</v>
      </c>
      <c r="J3331">
        <v>16601.7</v>
      </c>
      <c r="K3331">
        <v>1</v>
      </c>
      <c r="L3331" t="s">
        <v>124</v>
      </c>
      <c r="M3331" t="s">
        <v>6723</v>
      </c>
      <c r="O3331">
        <v>964</v>
      </c>
      <c r="P3331" t="s">
        <v>20</v>
      </c>
      <c r="Q3331">
        <v>10.3</v>
      </c>
      <c r="R3331" s="48">
        <v>1.4166666666667549E-2</v>
      </c>
      <c r="S3331">
        <v>0</v>
      </c>
    </row>
    <row r="3332" spans="1:19" x14ac:dyDescent="0.25">
      <c r="A3332" t="s">
        <v>6791</v>
      </c>
      <c r="B3332" t="s">
        <v>6792</v>
      </c>
      <c r="C3332">
        <v>6096</v>
      </c>
      <c r="D3332" t="s">
        <v>6526</v>
      </c>
      <c r="E3332" t="s">
        <v>16</v>
      </c>
      <c r="F3332" t="s">
        <v>29</v>
      </c>
      <c r="G3332" t="s">
        <v>30</v>
      </c>
      <c r="H3332" t="s">
        <v>6526</v>
      </c>
      <c r="I3332" t="s">
        <v>22</v>
      </c>
      <c r="J3332">
        <v>16601.7</v>
      </c>
      <c r="K3332">
        <v>1</v>
      </c>
      <c r="L3332" t="s">
        <v>124</v>
      </c>
      <c r="M3332" t="s">
        <v>6723</v>
      </c>
      <c r="O3332">
        <v>1108</v>
      </c>
      <c r="P3332" t="s">
        <v>20</v>
      </c>
      <c r="Q3332">
        <v>11.4</v>
      </c>
      <c r="R3332" s="48">
        <v>1.3333333333332753E-2</v>
      </c>
      <c r="S3332">
        <v>0</v>
      </c>
    </row>
    <row r="3333" spans="1:19" x14ac:dyDescent="0.25">
      <c r="A3333" t="s">
        <v>6793</v>
      </c>
      <c r="B3333" t="s">
        <v>6794</v>
      </c>
      <c r="C3333">
        <v>6096</v>
      </c>
      <c r="D3333" t="s">
        <v>6526</v>
      </c>
      <c r="E3333" t="s">
        <v>16</v>
      </c>
      <c r="F3333" t="s">
        <v>17</v>
      </c>
      <c r="G3333" t="s">
        <v>17</v>
      </c>
      <c r="H3333" t="s">
        <v>6526</v>
      </c>
      <c r="I3333" t="s">
        <v>19</v>
      </c>
      <c r="J3333">
        <v>16601.7</v>
      </c>
      <c r="K3333">
        <v>1</v>
      </c>
      <c r="L3333" t="s">
        <v>101</v>
      </c>
      <c r="M3333" t="s">
        <v>6723</v>
      </c>
      <c r="O3333">
        <v>1087</v>
      </c>
      <c r="P3333" t="s">
        <v>20</v>
      </c>
      <c r="Q3333">
        <v>4.7</v>
      </c>
      <c r="R3333" s="48">
        <v>1.8055555555555269E-2</v>
      </c>
      <c r="S3333">
        <v>0</v>
      </c>
    </row>
    <row r="3334" spans="1:19" x14ac:dyDescent="0.25">
      <c r="A3334" t="s">
        <v>6795</v>
      </c>
      <c r="B3334" t="s">
        <v>6796</v>
      </c>
      <c r="C3334">
        <v>6096</v>
      </c>
      <c r="D3334" t="s">
        <v>6526</v>
      </c>
      <c r="E3334" t="s">
        <v>16</v>
      </c>
      <c r="F3334" t="s">
        <v>17</v>
      </c>
      <c r="G3334" t="s">
        <v>17</v>
      </c>
      <c r="H3334" t="s">
        <v>6526</v>
      </c>
      <c r="I3334" t="s">
        <v>19</v>
      </c>
      <c r="J3334">
        <v>16601.8</v>
      </c>
      <c r="K3334">
        <v>1</v>
      </c>
      <c r="L3334" t="s">
        <v>101</v>
      </c>
      <c r="M3334" t="s">
        <v>6723</v>
      </c>
      <c r="O3334">
        <v>1118</v>
      </c>
      <c r="P3334" t="s">
        <v>20</v>
      </c>
      <c r="Q3334">
        <v>6</v>
      </c>
      <c r="R3334" s="48">
        <v>8.3333333333333037E-2</v>
      </c>
      <c r="S3334">
        <v>0</v>
      </c>
    </row>
    <row r="3335" spans="1:19" x14ac:dyDescent="0.25">
      <c r="A3335" t="s">
        <v>6797</v>
      </c>
      <c r="B3335" t="s">
        <v>6798</v>
      </c>
      <c r="C3335">
        <v>6096</v>
      </c>
      <c r="D3335" t="s">
        <v>6526</v>
      </c>
      <c r="E3335" t="s">
        <v>16</v>
      </c>
      <c r="F3335" t="s">
        <v>17</v>
      </c>
      <c r="G3335" t="s">
        <v>17</v>
      </c>
      <c r="H3335" t="s">
        <v>6526</v>
      </c>
      <c r="I3335" t="s">
        <v>19</v>
      </c>
      <c r="J3335">
        <v>16601.900000000001</v>
      </c>
      <c r="K3335">
        <v>1</v>
      </c>
      <c r="L3335" t="s">
        <v>101</v>
      </c>
      <c r="M3335" t="s">
        <v>6723</v>
      </c>
      <c r="O3335">
        <v>1121</v>
      </c>
      <c r="P3335" t="s">
        <v>20</v>
      </c>
      <c r="Q3335">
        <v>5.8</v>
      </c>
      <c r="R3335" s="48">
        <v>8.333333333333437E-2</v>
      </c>
      <c r="S3335">
        <v>0</v>
      </c>
    </row>
    <row r="3336" spans="1:19" x14ac:dyDescent="0.25">
      <c r="A3336" t="s">
        <v>6799</v>
      </c>
      <c r="B3336" t="s">
        <v>6800</v>
      </c>
      <c r="C3336">
        <v>6096</v>
      </c>
      <c r="D3336" t="s">
        <v>6526</v>
      </c>
      <c r="E3336" t="s">
        <v>16</v>
      </c>
      <c r="F3336" t="s">
        <v>21</v>
      </c>
      <c r="G3336" t="s">
        <v>21</v>
      </c>
      <c r="H3336" t="s">
        <v>6526</v>
      </c>
      <c r="I3336" t="s">
        <v>22</v>
      </c>
      <c r="J3336">
        <v>16602</v>
      </c>
      <c r="K3336">
        <v>1</v>
      </c>
      <c r="L3336" t="s">
        <v>97</v>
      </c>
      <c r="M3336" t="s">
        <v>6723</v>
      </c>
      <c r="O3336">
        <v>1048</v>
      </c>
      <c r="P3336" t="s">
        <v>20</v>
      </c>
      <c r="Q3336">
        <v>2.4</v>
      </c>
      <c r="R3336" s="48">
        <v>6.666666666666643E-2</v>
      </c>
      <c r="S3336">
        <v>0</v>
      </c>
    </row>
    <row r="3337" spans="1:19" x14ac:dyDescent="0.25">
      <c r="A3337" t="s">
        <v>6801</v>
      </c>
      <c r="B3337" t="s">
        <v>6802</v>
      </c>
      <c r="C3337">
        <v>6096</v>
      </c>
      <c r="D3337" t="s">
        <v>6526</v>
      </c>
      <c r="E3337" t="s">
        <v>16</v>
      </c>
      <c r="F3337" t="s">
        <v>17</v>
      </c>
      <c r="G3337" t="s">
        <v>17</v>
      </c>
      <c r="H3337" t="s">
        <v>6526</v>
      </c>
      <c r="I3337" t="s">
        <v>19</v>
      </c>
      <c r="J3337">
        <v>16602</v>
      </c>
      <c r="K3337">
        <v>1</v>
      </c>
      <c r="L3337" t="s">
        <v>101</v>
      </c>
      <c r="M3337" t="s">
        <v>6723</v>
      </c>
      <c r="O3337">
        <v>1009</v>
      </c>
      <c r="P3337" t="s">
        <v>20</v>
      </c>
      <c r="Q3337">
        <v>2.9</v>
      </c>
      <c r="R3337" s="48">
        <v>2.9722222222222427E-2</v>
      </c>
      <c r="S3337">
        <v>0</v>
      </c>
    </row>
    <row r="3338" spans="1:19" x14ac:dyDescent="0.25">
      <c r="A3338" t="s">
        <v>6803</v>
      </c>
      <c r="B3338" t="s">
        <v>6804</v>
      </c>
      <c r="C3338">
        <v>6096</v>
      </c>
      <c r="D3338" t="s">
        <v>6526</v>
      </c>
      <c r="E3338" t="s">
        <v>16</v>
      </c>
      <c r="F3338" t="s">
        <v>21</v>
      </c>
      <c r="G3338" t="s">
        <v>21</v>
      </c>
      <c r="H3338" t="s">
        <v>6526</v>
      </c>
      <c r="I3338" t="s">
        <v>22</v>
      </c>
      <c r="J3338">
        <v>16602.099999999999</v>
      </c>
      <c r="K3338">
        <v>1</v>
      </c>
      <c r="L3338" t="s">
        <v>97</v>
      </c>
      <c r="M3338" t="s">
        <v>6723</v>
      </c>
      <c r="O3338">
        <v>1472</v>
      </c>
      <c r="P3338" t="s">
        <v>20</v>
      </c>
      <c r="Q3338">
        <v>7</v>
      </c>
      <c r="R3338" s="48">
        <v>7.6944444444443594E-2</v>
      </c>
      <c r="S3338">
        <v>0</v>
      </c>
    </row>
    <row r="3339" spans="1:19" x14ac:dyDescent="0.25">
      <c r="A3339" t="s">
        <v>6805</v>
      </c>
      <c r="B3339" t="s">
        <v>6806</v>
      </c>
      <c r="C3339">
        <v>6096</v>
      </c>
      <c r="D3339" t="s">
        <v>6526</v>
      </c>
      <c r="E3339" t="s">
        <v>16</v>
      </c>
      <c r="F3339" t="s">
        <v>26</v>
      </c>
      <c r="G3339" t="s">
        <v>27</v>
      </c>
      <c r="H3339" t="s">
        <v>6526</v>
      </c>
      <c r="I3339" t="s">
        <v>19</v>
      </c>
      <c r="J3339">
        <v>16602.099999999999</v>
      </c>
      <c r="K3339">
        <v>1</v>
      </c>
      <c r="L3339" t="s">
        <v>114</v>
      </c>
      <c r="M3339" t="s">
        <v>6723</v>
      </c>
      <c r="O3339">
        <v>1029</v>
      </c>
      <c r="P3339" t="s">
        <v>20</v>
      </c>
      <c r="Q3339">
        <v>9.1999999999999993</v>
      </c>
      <c r="R3339" s="48">
        <v>3.3333333333333215E-2</v>
      </c>
      <c r="S3339">
        <v>0</v>
      </c>
    </row>
    <row r="3340" spans="1:19" x14ac:dyDescent="0.25">
      <c r="A3340" t="s">
        <v>6807</v>
      </c>
      <c r="B3340" t="s">
        <v>4630</v>
      </c>
      <c r="C3340">
        <v>6096</v>
      </c>
      <c r="D3340" t="s">
        <v>6526</v>
      </c>
      <c r="E3340" t="s">
        <v>16</v>
      </c>
      <c r="F3340" t="s">
        <v>29</v>
      </c>
      <c r="G3340" t="s">
        <v>30</v>
      </c>
      <c r="H3340" t="s">
        <v>6526</v>
      </c>
      <c r="I3340" t="s">
        <v>22</v>
      </c>
      <c r="J3340">
        <v>16602.2</v>
      </c>
      <c r="K3340">
        <v>1</v>
      </c>
      <c r="L3340" t="s">
        <v>124</v>
      </c>
      <c r="M3340" t="s">
        <v>6723</v>
      </c>
      <c r="O3340">
        <v>884</v>
      </c>
      <c r="P3340" t="s">
        <v>20</v>
      </c>
      <c r="Q3340">
        <v>2.9</v>
      </c>
      <c r="R3340" s="48">
        <v>8.8055555555555554E-2</v>
      </c>
      <c r="S3340">
        <v>0</v>
      </c>
    </row>
    <row r="3341" spans="1:19" x14ac:dyDescent="0.25">
      <c r="A3341" t="s">
        <v>6808</v>
      </c>
      <c r="B3341" t="s">
        <v>6809</v>
      </c>
      <c r="C3341">
        <v>6096</v>
      </c>
      <c r="D3341" t="s">
        <v>6526</v>
      </c>
      <c r="E3341" t="s">
        <v>16</v>
      </c>
      <c r="F3341" t="s">
        <v>29</v>
      </c>
      <c r="G3341" t="s">
        <v>30</v>
      </c>
      <c r="H3341" t="s">
        <v>6526</v>
      </c>
      <c r="I3341" t="s">
        <v>22</v>
      </c>
      <c r="J3341">
        <v>16602.2</v>
      </c>
      <c r="K3341">
        <v>1</v>
      </c>
      <c r="L3341" t="s">
        <v>124</v>
      </c>
      <c r="M3341" t="s">
        <v>6723</v>
      </c>
      <c r="O3341">
        <v>894</v>
      </c>
      <c r="P3341" t="s">
        <v>20</v>
      </c>
      <c r="Q3341">
        <v>3.4</v>
      </c>
      <c r="R3341" s="48">
        <v>0.22861111111111132</v>
      </c>
      <c r="S3341">
        <v>0</v>
      </c>
    </row>
    <row r="3342" spans="1:19" x14ac:dyDescent="0.25">
      <c r="A3342" t="s">
        <v>6810</v>
      </c>
      <c r="B3342" t="s">
        <v>6811</v>
      </c>
      <c r="C3342">
        <v>6096</v>
      </c>
      <c r="D3342" t="s">
        <v>6526</v>
      </c>
      <c r="E3342" t="s">
        <v>16</v>
      </c>
      <c r="F3342" t="s">
        <v>29</v>
      </c>
      <c r="G3342" t="s">
        <v>30</v>
      </c>
      <c r="H3342" t="s">
        <v>6526</v>
      </c>
      <c r="I3342" t="s">
        <v>22</v>
      </c>
      <c r="J3342">
        <v>16602.2</v>
      </c>
      <c r="K3342">
        <v>1</v>
      </c>
      <c r="L3342" t="s">
        <v>124</v>
      </c>
      <c r="M3342" t="s">
        <v>6723</v>
      </c>
      <c r="O3342">
        <v>1103</v>
      </c>
      <c r="P3342" t="s">
        <v>20</v>
      </c>
      <c r="Q3342">
        <v>5.6</v>
      </c>
      <c r="R3342" s="48">
        <v>2.3888888888889515E-2</v>
      </c>
      <c r="S3342">
        <v>0</v>
      </c>
    </row>
    <row r="3343" spans="1:19" x14ac:dyDescent="0.25">
      <c r="A3343" t="s">
        <v>6812</v>
      </c>
      <c r="B3343" t="s">
        <v>6813</v>
      </c>
      <c r="C3343">
        <v>6096</v>
      </c>
      <c r="D3343" t="s">
        <v>6526</v>
      </c>
      <c r="E3343" t="s">
        <v>16</v>
      </c>
      <c r="F3343" t="s">
        <v>17</v>
      </c>
      <c r="G3343" t="s">
        <v>17</v>
      </c>
      <c r="H3343" t="s">
        <v>6526</v>
      </c>
      <c r="I3343" t="s">
        <v>19</v>
      </c>
      <c r="J3343">
        <v>16602.2</v>
      </c>
      <c r="K3343">
        <v>1</v>
      </c>
      <c r="L3343" t="s">
        <v>101</v>
      </c>
      <c r="M3343" t="s">
        <v>6723</v>
      </c>
      <c r="O3343">
        <v>1126</v>
      </c>
      <c r="P3343" t="s">
        <v>20</v>
      </c>
      <c r="Q3343">
        <v>5.9</v>
      </c>
      <c r="R3343" s="48">
        <v>1.6666666666669272E-3</v>
      </c>
      <c r="S3343">
        <v>0</v>
      </c>
    </row>
    <row r="3344" spans="1:19" x14ac:dyDescent="0.25">
      <c r="A3344" t="s">
        <v>6814</v>
      </c>
      <c r="B3344" t="s">
        <v>6815</v>
      </c>
      <c r="C3344">
        <v>6096</v>
      </c>
      <c r="D3344" t="s">
        <v>6526</v>
      </c>
      <c r="E3344" t="s">
        <v>16</v>
      </c>
      <c r="F3344" t="s">
        <v>17</v>
      </c>
      <c r="G3344" t="s">
        <v>17</v>
      </c>
      <c r="H3344" t="s">
        <v>6526</v>
      </c>
      <c r="I3344" t="s">
        <v>19</v>
      </c>
      <c r="J3344">
        <v>16602.2</v>
      </c>
      <c r="K3344">
        <v>1</v>
      </c>
      <c r="L3344" t="s">
        <v>101</v>
      </c>
      <c r="M3344" t="s">
        <v>6723</v>
      </c>
      <c r="O3344">
        <v>1128</v>
      </c>
      <c r="P3344" t="s">
        <v>20</v>
      </c>
      <c r="Q3344">
        <v>5.7</v>
      </c>
      <c r="R3344" s="48">
        <v>0.13583333333333325</v>
      </c>
      <c r="S3344">
        <v>0</v>
      </c>
    </row>
    <row r="3345" spans="1:19" x14ac:dyDescent="0.25">
      <c r="A3345" t="s">
        <v>6816</v>
      </c>
      <c r="B3345" t="s">
        <v>6817</v>
      </c>
      <c r="C3345">
        <v>6096</v>
      </c>
      <c r="D3345" t="s">
        <v>6526</v>
      </c>
      <c r="E3345" t="s">
        <v>16</v>
      </c>
      <c r="F3345" t="s">
        <v>17</v>
      </c>
      <c r="G3345" t="s">
        <v>17</v>
      </c>
      <c r="H3345" t="s">
        <v>6526</v>
      </c>
      <c r="I3345" t="s">
        <v>19</v>
      </c>
      <c r="J3345">
        <v>16602.2</v>
      </c>
      <c r="K3345">
        <v>1</v>
      </c>
      <c r="L3345" t="s">
        <v>101</v>
      </c>
      <c r="M3345" t="s">
        <v>6723</v>
      </c>
      <c r="O3345">
        <v>1135</v>
      </c>
      <c r="P3345" t="s">
        <v>20</v>
      </c>
      <c r="Q3345">
        <v>5.9</v>
      </c>
      <c r="R3345" s="48">
        <v>8.3333333333333037E-2</v>
      </c>
      <c r="S3345">
        <v>0</v>
      </c>
    </row>
    <row r="3346" spans="1:19" x14ac:dyDescent="0.25">
      <c r="A3346" t="s">
        <v>6818</v>
      </c>
      <c r="B3346" t="s">
        <v>6819</v>
      </c>
      <c r="C3346">
        <v>6096</v>
      </c>
      <c r="D3346" t="s">
        <v>6526</v>
      </c>
      <c r="E3346" t="s">
        <v>16</v>
      </c>
      <c r="F3346" t="s">
        <v>21</v>
      </c>
      <c r="G3346" t="s">
        <v>21</v>
      </c>
      <c r="H3346" t="s">
        <v>6526</v>
      </c>
      <c r="I3346" t="s">
        <v>22</v>
      </c>
      <c r="J3346">
        <v>16602.2</v>
      </c>
      <c r="K3346">
        <v>1</v>
      </c>
      <c r="L3346" t="s">
        <v>97</v>
      </c>
      <c r="M3346" t="s">
        <v>6723</v>
      </c>
      <c r="O3346">
        <v>1160</v>
      </c>
      <c r="P3346" t="s">
        <v>20</v>
      </c>
      <c r="Q3346">
        <v>4.8</v>
      </c>
      <c r="R3346" s="48">
        <v>6.111111111111045E-2</v>
      </c>
      <c r="S3346">
        <v>0</v>
      </c>
    </row>
    <row r="3347" spans="1:19" x14ac:dyDescent="0.25">
      <c r="A3347" t="s">
        <v>6820</v>
      </c>
      <c r="B3347" t="s">
        <v>6821</v>
      </c>
      <c r="C3347">
        <v>6096</v>
      </c>
      <c r="D3347" t="s">
        <v>6526</v>
      </c>
      <c r="E3347" t="s">
        <v>16</v>
      </c>
      <c r="F3347" t="s">
        <v>17</v>
      </c>
      <c r="G3347" t="s">
        <v>17</v>
      </c>
      <c r="H3347" t="s">
        <v>6526</v>
      </c>
      <c r="I3347" t="s">
        <v>19</v>
      </c>
      <c r="J3347">
        <v>16602.2</v>
      </c>
      <c r="K3347">
        <v>1</v>
      </c>
      <c r="L3347" t="s">
        <v>101</v>
      </c>
      <c r="M3347" t="s">
        <v>6723</v>
      </c>
      <c r="O3347">
        <v>1122</v>
      </c>
      <c r="P3347" t="s">
        <v>20</v>
      </c>
      <c r="Q3347">
        <v>5.8</v>
      </c>
      <c r="R3347" s="48">
        <v>1.2222222222222356E-2</v>
      </c>
      <c r="S3347">
        <v>0</v>
      </c>
    </row>
    <row r="3348" spans="1:19" x14ac:dyDescent="0.25">
      <c r="A3348" t="s">
        <v>6822</v>
      </c>
      <c r="B3348" t="s">
        <v>6823</v>
      </c>
      <c r="C3348">
        <v>6096</v>
      </c>
      <c r="D3348" t="s">
        <v>6526</v>
      </c>
      <c r="E3348" t="s">
        <v>16</v>
      </c>
      <c r="F3348" t="s">
        <v>21</v>
      </c>
      <c r="G3348" t="s">
        <v>21</v>
      </c>
      <c r="H3348" t="s">
        <v>6526</v>
      </c>
      <c r="I3348" t="s">
        <v>22</v>
      </c>
      <c r="J3348">
        <v>16602.2</v>
      </c>
      <c r="K3348">
        <v>1</v>
      </c>
      <c r="L3348" t="s">
        <v>97</v>
      </c>
      <c r="M3348" t="s">
        <v>6723</v>
      </c>
      <c r="O3348">
        <v>986</v>
      </c>
      <c r="P3348" t="s">
        <v>20</v>
      </c>
      <c r="Q3348">
        <v>5.4</v>
      </c>
      <c r="R3348" s="48">
        <v>3.2222222222222818E-2</v>
      </c>
      <c r="S3348">
        <v>0</v>
      </c>
    </row>
    <row r="3349" spans="1:19" x14ac:dyDescent="0.25">
      <c r="A3349" t="s">
        <v>6824</v>
      </c>
      <c r="B3349" t="s">
        <v>6825</v>
      </c>
      <c r="C3349">
        <v>6096</v>
      </c>
      <c r="D3349" t="s">
        <v>6526</v>
      </c>
      <c r="E3349" t="s">
        <v>16</v>
      </c>
      <c r="F3349" t="s">
        <v>26</v>
      </c>
      <c r="G3349" t="s">
        <v>27</v>
      </c>
      <c r="H3349" t="s">
        <v>6526</v>
      </c>
      <c r="I3349" t="s">
        <v>19</v>
      </c>
      <c r="J3349">
        <v>16602.2</v>
      </c>
      <c r="K3349">
        <v>1</v>
      </c>
      <c r="L3349" t="s">
        <v>114</v>
      </c>
      <c r="M3349" t="s">
        <v>6723</v>
      </c>
      <c r="O3349">
        <v>1046</v>
      </c>
      <c r="P3349" t="s">
        <v>20</v>
      </c>
      <c r="Q3349">
        <v>10.8</v>
      </c>
      <c r="R3349" s="48">
        <v>3.3333333333333215E-2</v>
      </c>
      <c r="S3349">
        <v>0</v>
      </c>
    </row>
    <row r="3350" spans="1:19" x14ac:dyDescent="0.25">
      <c r="A3350" t="s">
        <v>4713</v>
      </c>
      <c r="B3350" t="s">
        <v>1667</v>
      </c>
      <c r="C3350">
        <v>6096</v>
      </c>
      <c r="D3350" t="s">
        <v>6526</v>
      </c>
      <c r="E3350" t="s">
        <v>16</v>
      </c>
      <c r="F3350" t="s">
        <v>26</v>
      </c>
      <c r="G3350" t="s">
        <v>27</v>
      </c>
      <c r="H3350" t="s">
        <v>6526</v>
      </c>
      <c r="I3350" t="s">
        <v>19</v>
      </c>
      <c r="J3350">
        <v>16602.2</v>
      </c>
      <c r="K3350">
        <v>1</v>
      </c>
      <c r="L3350" t="s">
        <v>114</v>
      </c>
      <c r="M3350" t="s">
        <v>6723</v>
      </c>
      <c r="O3350">
        <v>1089</v>
      </c>
      <c r="P3350" t="s">
        <v>20</v>
      </c>
      <c r="Q3350">
        <v>13.4</v>
      </c>
      <c r="R3350" s="48">
        <v>5.1111111111111551E-2</v>
      </c>
      <c r="S3350">
        <v>0</v>
      </c>
    </row>
    <row r="3351" spans="1:19" x14ac:dyDescent="0.25">
      <c r="A3351" t="s">
        <v>6826</v>
      </c>
      <c r="B3351" t="s">
        <v>6827</v>
      </c>
      <c r="C3351">
        <v>6096</v>
      </c>
      <c r="D3351" t="s">
        <v>6526</v>
      </c>
      <c r="E3351" t="s">
        <v>16</v>
      </c>
      <c r="F3351" t="s">
        <v>28</v>
      </c>
      <c r="G3351" t="s">
        <v>28</v>
      </c>
      <c r="H3351" t="s">
        <v>6526</v>
      </c>
      <c r="I3351" t="s">
        <v>19</v>
      </c>
      <c r="J3351">
        <v>16602.2</v>
      </c>
      <c r="K3351">
        <v>1</v>
      </c>
      <c r="L3351" t="s">
        <v>121</v>
      </c>
      <c r="M3351" t="s">
        <v>6723</v>
      </c>
      <c r="O3351">
        <v>804</v>
      </c>
      <c r="P3351" t="s">
        <v>20</v>
      </c>
      <c r="Q3351">
        <v>0</v>
      </c>
      <c r="R3351" s="48">
        <v>6.2777777777777377E-2</v>
      </c>
      <c r="S3351">
        <v>1</v>
      </c>
    </row>
    <row r="3352" spans="1:19" x14ac:dyDescent="0.25">
      <c r="A3352" t="s">
        <v>6828</v>
      </c>
      <c r="B3352" t="s">
        <v>6829</v>
      </c>
      <c r="C3352">
        <v>6096</v>
      </c>
      <c r="D3352" t="s">
        <v>6526</v>
      </c>
      <c r="E3352" t="s">
        <v>16</v>
      </c>
      <c r="F3352" t="s">
        <v>29</v>
      </c>
      <c r="G3352" t="s">
        <v>30</v>
      </c>
      <c r="H3352" t="s">
        <v>6526</v>
      </c>
      <c r="I3352" t="s">
        <v>22</v>
      </c>
      <c r="J3352">
        <v>16602.2</v>
      </c>
      <c r="K3352">
        <v>1</v>
      </c>
      <c r="L3352" t="s">
        <v>124</v>
      </c>
      <c r="M3352" t="s">
        <v>6723</v>
      </c>
      <c r="O3352">
        <v>966</v>
      </c>
      <c r="P3352" t="s">
        <v>20</v>
      </c>
      <c r="Q3352">
        <v>3</v>
      </c>
      <c r="R3352" s="48">
        <v>7.9999999999999183E-2</v>
      </c>
      <c r="S3352">
        <v>0</v>
      </c>
    </row>
    <row r="3353" spans="1:19" x14ac:dyDescent="0.25">
      <c r="A3353" t="s">
        <v>6830</v>
      </c>
      <c r="B3353" t="s">
        <v>6831</v>
      </c>
      <c r="C3353">
        <v>6096</v>
      </c>
      <c r="D3353" t="s">
        <v>6526</v>
      </c>
      <c r="E3353" t="s">
        <v>16</v>
      </c>
      <c r="F3353" t="s">
        <v>23</v>
      </c>
      <c r="G3353" t="s">
        <v>23</v>
      </c>
      <c r="H3353" t="s">
        <v>6526</v>
      </c>
      <c r="I3353" t="s">
        <v>24</v>
      </c>
      <c r="J3353">
        <v>16602.2</v>
      </c>
      <c r="K3353">
        <v>1</v>
      </c>
      <c r="L3353" t="s">
        <v>131</v>
      </c>
      <c r="M3353" t="s">
        <v>6723</v>
      </c>
      <c r="O3353">
        <v>0</v>
      </c>
      <c r="P3353" t="s">
        <v>20</v>
      </c>
      <c r="Q3353">
        <v>0</v>
      </c>
      <c r="R3353" s="48">
        <v>2.1666666666667389E-2</v>
      </c>
      <c r="S3353">
        <v>1</v>
      </c>
    </row>
    <row r="3354" spans="1:19" x14ac:dyDescent="0.25">
      <c r="A3354" t="s">
        <v>6832</v>
      </c>
      <c r="B3354" t="s">
        <v>6833</v>
      </c>
      <c r="C3354">
        <v>6096</v>
      </c>
      <c r="D3354" t="s">
        <v>6526</v>
      </c>
      <c r="E3354" t="s">
        <v>16</v>
      </c>
      <c r="F3354" t="s">
        <v>23</v>
      </c>
      <c r="G3354" t="s">
        <v>23</v>
      </c>
      <c r="H3354" t="s">
        <v>6526</v>
      </c>
      <c r="I3354" t="s">
        <v>24</v>
      </c>
      <c r="J3354">
        <v>16602.2</v>
      </c>
      <c r="K3354">
        <v>0</v>
      </c>
      <c r="L3354" t="s">
        <v>134</v>
      </c>
      <c r="M3354" t="s">
        <v>6723</v>
      </c>
      <c r="O3354">
        <v>0</v>
      </c>
      <c r="P3354" t="s">
        <v>20</v>
      </c>
      <c r="Q3354">
        <v>0</v>
      </c>
      <c r="R3354" s="48">
        <v>8.333333333334636E-4</v>
      </c>
      <c r="S3354">
        <v>0</v>
      </c>
    </row>
    <row r="3355" spans="1:19" x14ac:dyDescent="0.25">
      <c r="A3355" t="s">
        <v>6834</v>
      </c>
      <c r="B3355" t="s">
        <v>6835</v>
      </c>
      <c r="C3355">
        <v>6096</v>
      </c>
      <c r="D3355" t="s">
        <v>96</v>
      </c>
      <c r="E3355" t="s">
        <v>16</v>
      </c>
      <c r="F3355" t="s">
        <v>23</v>
      </c>
      <c r="G3355" t="s">
        <v>23</v>
      </c>
      <c r="H3355" t="s">
        <v>96</v>
      </c>
      <c r="I3355" t="s">
        <v>24</v>
      </c>
      <c r="J3355">
        <v>16602.2</v>
      </c>
      <c r="K3355">
        <v>0</v>
      </c>
      <c r="L3355" t="s">
        <v>134</v>
      </c>
      <c r="M3355" t="s">
        <v>6723</v>
      </c>
      <c r="O3355">
        <v>0</v>
      </c>
      <c r="P3355" t="s">
        <v>20</v>
      </c>
      <c r="Q3355">
        <v>0</v>
      </c>
      <c r="R3355" s="48">
        <v>8.3333333333333037E-2</v>
      </c>
      <c r="S3355">
        <v>0</v>
      </c>
    </row>
    <row r="3356" spans="1:19" x14ac:dyDescent="0.25">
      <c r="A3356" t="s">
        <v>6836</v>
      </c>
      <c r="B3356" t="s">
        <v>1710</v>
      </c>
      <c r="C3356">
        <v>6096</v>
      </c>
      <c r="D3356" t="s">
        <v>96</v>
      </c>
      <c r="E3356" t="s">
        <v>16</v>
      </c>
      <c r="F3356" t="s">
        <v>23</v>
      </c>
      <c r="G3356" t="s">
        <v>23</v>
      </c>
      <c r="H3356" t="s">
        <v>96</v>
      </c>
      <c r="I3356" t="s">
        <v>24</v>
      </c>
      <c r="J3356">
        <v>16602.2</v>
      </c>
      <c r="K3356">
        <v>0</v>
      </c>
      <c r="L3356" t="s">
        <v>134</v>
      </c>
      <c r="M3356" t="s">
        <v>6723</v>
      </c>
      <c r="O3356">
        <v>0</v>
      </c>
      <c r="P3356" t="s">
        <v>20</v>
      </c>
      <c r="Q3356">
        <v>0</v>
      </c>
      <c r="R3356" s="48">
        <v>8.3333333333333037E-2</v>
      </c>
      <c r="S3356">
        <v>0</v>
      </c>
    </row>
    <row r="3357" spans="1:19" x14ac:dyDescent="0.25">
      <c r="A3357" t="s">
        <v>6837</v>
      </c>
      <c r="B3357" t="s">
        <v>6838</v>
      </c>
      <c r="C3357">
        <v>6096</v>
      </c>
      <c r="D3357" t="s">
        <v>96</v>
      </c>
      <c r="E3357" t="s">
        <v>16</v>
      </c>
      <c r="F3357" t="s">
        <v>23</v>
      </c>
      <c r="G3357" t="s">
        <v>23</v>
      </c>
      <c r="H3357" t="s">
        <v>96</v>
      </c>
      <c r="I3357" t="s">
        <v>24</v>
      </c>
      <c r="J3357">
        <v>16602.2</v>
      </c>
      <c r="K3357">
        <v>0</v>
      </c>
      <c r="L3357" t="s">
        <v>134</v>
      </c>
      <c r="M3357" t="s">
        <v>6723</v>
      </c>
      <c r="O3357">
        <v>0</v>
      </c>
      <c r="P3357" t="s">
        <v>20</v>
      </c>
      <c r="Q3357">
        <v>0</v>
      </c>
      <c r="R3357" s="48">
        <v>8.3333333333333037E-2</v>
      </c>
      <c r="S3357">
        <v>0</v>
      </c>
    </row>
    <row r="3358" spans="1:19" x14ac:dyDescent="0.25">
      <c r="A3358" t="s">
        <v>6839</v>
      </c>
      <c r="B3358" t="s">
        <v>6840</v>
      </c>
      <c r="C3358">
        <v>6096</v>
      </c>
      <c r="D3358" t="s">
        <v>96</v>
      </c>
      <c r="E3358" t="s">
        <v>16</v>
      </c>
      <c r="F3358" t="s">
        <v>29</v>
      </c>
      <c r="G3358" t="s">
        <v>30</v>
      </c>
      <c r="H3358" t="s">
        <v>96</v>
      </c>
      <c r="I3358" t="s">
        <v>22</v>
      </c>
      <c r="J3358">
        <v>16602.8</v>
      </c>
      <c r="K3358">
        <v>1</v>
      </c>
      <c r="L3358" t="s">
        <v>124</v>
      </c>
      <c r="M3358" t="s">
        <v>6723</v>
      </c>
      <c r="O3358">
        <v>1050</v>
      </c>
      <c r="P3358" t="s">
        <v>20</v>
      </c>
      <c r="Q3358">
        <v>4.5</v>
      </c>
      <c r="R3358" s="48">
        <v>3.1388888888889355E-2</v>
      </c>
      <c r="S3358">
        <v>0</v>
      </c>
    </row>
    <row r="3359" spans="1:19" x14ac:dyDescent="0.25">
      <c r="A3359" t="s">
        <v>6841</v>
      </c>
      <c r="B3359" t="s">
        <v>6842</v>
      </c>
      <c r="C3359">
        <v>6096</v>
      </c>
      <c r="D3359" t="s">
        <v>96</v>
      </c>
      <c r="E3359" t="s">
        <v>16</v>
      </c>
      <c r="F3359" t="s">
        <v>23</v>
      </c>
      <c r="G3359" t="s">
        <v>23</v>
      </c>
      <c r="H3359" t="s">
        <v>96</v>
      </c>
      <c r="I3359" t="s">
        <v>31</v>
      </c>
      <c r="J3359">
        <v>16602.8</v>
      </c>
      <c r="K3359">
        <v>1</v>
      </c>
      <c r="L3359" t="s">
        <v>145</v>
      </c>
      <c r="M3359" t="s">
        <v>6723</v>
      </c>
      <c r="O3359">
        <v>1019</v>
      </c>
      <c r="P3359" t="s">
        <v>20</v>
      </c>
      <c r="Q3359">
        <v>0</v>
      </c>
      <c r="R3359" s="48">
        <v>7.7777777777781054E-3</v>
      </c>
      <c r="S3359">
        <v>1</v>
      </c>
    </row>
    <row r="3360" spans="1:19" x14ac:dyDescent="0.25">
      <c r="A3360" t="s">
        <v>6843</v>
      </c>
      <c r="B3360" t="s">
        <v>6844</v>
      </c>
      <c r="C3360">
        <v>6096</v>
      </c>
      <c r="D3360" t="s">
        <v>96</v>
      </c>
      <c r="E3360" t="s">
        <v>16</v>
      </c>
      <c r="F3360" t="s">
        <v>29</v>
      </c>
      <c r="G3360" t="s">
        <v>30</v>
      </c>
      <c r="H3360" t="s">
        <v>96</v>
      </c>
      <c r="I3360" t="s">
        <v>22</v>
      </c>
      <c r="J3360">
        <v>16602.900000000001</v>
      </c>
      <c r="K3360">
        <v>1</v>
      </c>
      <c r="L3360" t="s">
        <v>124</v>
      </c>
      <c r="M3360" t="s">
        <v>6723</v>
      </c>
      <c r="O3360">
        <v>949</v>
      </c>
      <c r="P3360" t="s">
        <v>20</v>
      </c>
      <c r="Q3360">
        <v>3.4</v>
      </c>
      <c r="R3360" s="48">
        <v>3.3333333333325221E-3</v>
      </c>
      <c r="S3360">
        <v>0</v>
      </c>
    </row>
    <row r="3361" spans="1:19" x14ac:dyDescent="0.25">
      <c r="A3361" t="s">
        <v>6845</v>
      </c>
      <c r="B3361" t="s">
        <v>6846</v>
      </c>
      <c r="C3361">
        <v>6096</v>
      </c>
      <c r="D3361" t="s">
        <v>96</v>
      </c>
      <c r="E3361" t="s">
        <v>16</v>
      </c>
      <c r="F3361" t="s">
        <v>29</v>
      </c>
      <c r="G3361" t="s">
        <v>30</v>
      </c>
      <c r="H3361" t="s">
        <v>96</v>
      </c>
      <c r="I3361" t="s">
        <v>22</v>
      </c>
      <c r="J3361">
        <v>16602.900000000001</v>
      </c>
      <c r="K3361">
        <v>1</v>
      </c>
      <c r="L3361" t="s">
        <v>124</v>
      </c>
      <c r="M3361" t="s">
        <v>6723</v>
      </c>
      <c r="O3361">
        <v>954</v>
      </c>
      <c r="P3361" t="s">
        <v>20</v>
      </c>
      <c r="Q3361">
        <v>10</v>
      </c>
      <c r="R3361" s="48">
        <v>2.0833333333333925E-2</v>
      </c>
      <c r="S3361">
        <v>0</v>
      </c>
    </row>
    <row r="3362" spans="1:19" x14ac:dyDescent="0.25">
      <c r="A3362" t="s">
        <v>6847</v>
      </c>
      <c r="B3362" t="s">
        <v>6848</v>
      </c>
      <c r="C3362">
        <v>6096</v>
      </c>
      <c r="D3362" t="s">
        <v>96</v>
      </c>
      <c r="E3362" t="s">
        <v>16</v>
      </c>
      <c r="F3362" t="s">
        <v>29</v>
      </c>
      <c r="G3362" t="s">
        <v>30</v>
      </c>
      <c r="H3362" t="s">
        <v>96</v>
      </c>
      <c r="I3362" t="s">
        <v>22</v>
      </c>
      <c r="J3362">
        <v>16602.900000000001</v>
      </c>
      <c r="K3362">
        <v>1</v>
      </c>
      <c r="L3362" t="s">
        <v>124</v>
      </c>
      <c r="M3362" t="s">
        <v>6723</v>
      </c>
      <c r="O3362">
        <v>1050</v>
      </c>
      <c r="P3362" t="s">
        <v>20</v>
      </c>
      <c r="Q3362">
        <v>13.4</v>
      </c>
      <c r="R3362" s="48">
        <v>1.1944444444444091E-2</v>
      </c>
      <c r="S3362">
        <v>0</v>
      </c>
    </row>
    <row r="3363" spans="1:19" x14ac:dyDescent="0.25">
      <c r="A3363" t="s">
        <v>6849</v>
      </c>
      <c r="B3363" t="s">
        <v>6850</v>
      </c>
      <c r="C3363">
        <v>6096</v>
      </c>
      <c r="D3363" t="s">
        <v>96</v>
      </c>
      <c r="E3363" t="s">
        <v>16</v>
      </c>
      <c r="F3363" t="s">
        <v>29</v>
      </c>
      <c r="G3363" t="s">
        <v>30</v>
      </c>
      <c r="H3363" t="s">
        <v>96</v>
      </c>
      <c r="I3363" t="s">
        <v>22</v>
      </c>
      <c r="J3363">
        <v>16602.900000000001</v>
      </c>
      <c r="K3363">
        <v>1</v>
      </c>
      <c r="L3363" t="s">
        <v>124</v>
      </c>
      <c r="M3363" t="s">
        <v>6723</v>
      </c>
      <c r="O3363">
        <v>1036</v>
      </c>
      <c r="P3363" t="s">
        <v>20</v>
      </c>
      <c r="Q3363">
        <v>13</v>
      </c>
      <c r="R3363" s="48">
        <v>1.2222222222222356E-2</v>
      </c>
      <c r="S3363">
        <v>0</v>
      </c>
    </row>
    <row r="3364" spans="1:19" x14ac:dyDescent="0.25">
      <c r="A3364" t="s">
        <v>6851</v>
      </c>
      <c r="B3364" t="s">
        <v>6852</v>
      </c>
      <c r="C3364">
        <v>6096</v>
      </c>
      <c r="D3364" t="s">
        <v>96</v>
      </c>
      <c r="E3364" t="s">
        <v>16</v>
      </c>
      <c r="F3364" t="s">
        <v>29</v>
      </c>
      <c r="G3364" t="s">
        <v>30</v>
      </c>
      <c r="H3364" t="s">
        <v>96</v>
      </c>
      <c r="I3364" t="s">
        <v>22</v>
      </c>
      <c r="J3364">
        <v>16602.900000000001</v>
      </c>
      <c r="K3364">
        <v>1</v>
      </c>
      <c r="L3364" t="s">
        <v>124</v>
      </c>
      <c r="M3364" t="s">
        <v>6723</v>
      </c>
      <c r="O3364">
        <v>1126</v>
      </c>
      <c r="P3364" t="s">
        <v>20</v>
      </c>
      <c r="Q3364">
        <v>14.6</v>
      </c>
      <c r="R3364" s="48">
        <v>1.1388888888888893E-2</v>
      </c>
      <c r="S3364">
        <v>0</v>
      </c>
    </row>
    <row r="3365" spans="1:19" x14ac:dyDescent="0.25">
      <c r="A3365" t="s">
        <v>6853</v>
      </c>
      <c r="B3365" t="s">
        <v>6854</v>
      </c>
      <c r="C3365">
        <v>6096</v>
      </c>
      <c r="D3365" t="s">
        <v>96</v>
      </c>
      <c r="E3365" t="s">
        <v>16</v>
      </c>
      <c r="F3365" t="s">
        <v>29</v>
      </c>
      <c r="G3365" t="s">
        <v>30</v>
      </c>
      <c r="H3365" t="s">
        <v>96</v>
      </c>
      <c r="I3365" t="s">
        <v>22</v>
      </c>
      <c r="J3365">
        <v>16602.900000000001</v>
      </c>
      <c r="K3365">
        <v>1</v>
      </c>
      <c r="L3365" t="s">
        <v>124</v>
      </c>
      <c r="M3365" t="s">
        <v>6723</v>
      </c>
      <c r="O3365">
        <v>984</v>
      </c>
      <c r="P3365" t="s">
        <v>20</v>
      </c>
      <c r="Q3365">
        <v>11.3</v>
      </c>
      <c r="R3365" s="48">
        <v>1.111111111111196E-2</v>
      </c>
      <c r="S3365">
        <v>0</v>
      </c>
    </row>
    <row r="3366" spans="1:19" x14ac:dyDescent="0.25">
      <c r="A3366" t="s">
        <v>6855</v>
      </c>
      <c r="B3366" t="s">
        <v>6856</v>
      </c>
      <c r="C3366">
        <v>6096</v>
      </c>
      <c r="D3366" t="s">
        <v>96</v>
      </c>
      <c r="E3366" t="s">
        <v>16</v>
      </c>
      <c r="F3366" t="s">
        <v>29</v>
      </c>
      <c r="G3366" t="s">
        <v>30</v>
      </c>
      <c r="H3366" t="s">
        <v>96</v>
      </c>
      <c r="I3366" t="s">
        <v>22</v>
      </c>
      <c r="J3366">
        <v>16602.900000000001</v>
      </c>
      <c r="K3366">
        <v>1</v>
      </c>
      <c r="L3366" t="s">
        <v>124</v>
      </c>
      <c r="M3366" t="s">
        <v>6723</v>
      </c>
      <c r="O3366">
        <v>1062</v>
      </c>
      <c r="P3366" t="s">
        <v>20</v>
      </c>
      <c r="Q3366">
        <v>9.3000000000000007</v>
      </c>
      <c r="R3366" s="48">
        <v>1.6388888888888342E-2</v>
      </c>
      <c r="S3366">
        <v>0</v>
      </c>
    </row>
    <row r="3367" spans="1:19" x14ac:dyDescent="0.25">
      <c r="A3367" t="s">
        <v>6857</v>
      </c>
      <c r="B3367" t="s">
        <v>6858</v>
      </c>
      <c r="C3367">
        <v>6096</v>
      </c>
      <c r="D3367" t="s">
        <v>96</v>
      </c>
      <c r="E3367" t="s">
        <v>16</v>
      </c>
      <c r="F3367" t="s">
        <v>23</v>
      </c>
      <c r="G3367" t="s">
        <v>23</v>
      </c>
      <c r="H3367" t="s">
        <v>96</v>
      </c>
      <c r="I3367" t="s">
        <v>24</v>
      </c>
      <c r="J3367">
        <v>16603</v>
      </c>
      <c r="K3367">
        <v>1</v>
      </c>
      <c r="L3367" t="s">
        <v>131</v>
      </c>
      <c r="M3367" t="s">
        <v>6723</v>
      </c>
      <c r="O3367">
        <v>0</v>
      </c>
      <c r="P3367" t="s">
        <v>20</v>
      </c>
      <c r="Q3367">
        <v>0</v>
      </c>
      <c r="R3367" s="48">
        <v>1.9166666666666998E-2</v>
      </c>
      <c r="S3367">
        <v>1</v>
      </c>
    </row>
    <row r="3368" spans="1:19" x14ac:dyDescent="0.25">
      <c r="A3368" t="s">
        <v>6859</v>
      </c>
      <c r="B3368" t="s">
        <v>6860</v>
      </c>
      <c r="C3368">
        <v>6096</v>
      </c>
      <c r="D3368" t="s">
        <v>96</v>
      </c>
      <c r="E3368" t="s">
        <v>16</v>
      </c>
      <c r="F3368" t="s">
        <v>23</v>
      </c>
      <c r="G3368" t="s">
        <v>23</v>
      </c>
      <c r="H3368" t="s">
        <v>96</v>
      </c>
      <c r="I3368" t="s">
        <v>50</v>
      </c>
      <c r="J3368">
        <v>16603</v>
      </c>
      <c r="K3368">
        <v>0</v>
      </c>
      <c r="L3368" t="s">
        <v>6861</v>
      </c>
      <c r="M3368" t="s">
        <v>6723</v>
      </c>
      <c r="O3368">
        <v>0</v>
      </c>
      <c r="P3368" t="s">
        <v>20</v>
      </c>
      <c r="Q3368">
        <v>0</v>
      </c>
      <c r="R3368" s="48">
        <v>3.6388888888888804E-2</v>
      </c>
      <c r="S3368">
        <v>0</v>
      </c>
    </row>
    <row r="3369" spans="1:19" x14ac:dyDescent="0.25">
      <c r="A3369" t="s">
        <v>6862</v>
      </c>
      <c r="B3369" t="s">
        <v>6863</v>
      </c>
      <c r="C3369">
        <v>6096</v>
      </c>
      <c r="D3369" t="s">
        <v>96</v>
      </c>
      <c r="E3369" t="s">
        <v>16</v>
      </c>
      <c r="F3369" t="s">
        <v>23</v>
      </c>
      <c r="G3369" t="s">
        <v>23</v>
      </c>
      <c r="H3369" t="s">
        <v>96</v>
      </c>
      <c r="I3369" t="s">
        <v>50</v>
      </c>
      <c r="J3369">
        <v>16603</v>
      </c>
      <c r="K3369">
        <v>0</v>
      </c>
      <c r="L3369" t="s">
        <v>6861</v>
      </c>
      <c r="M3369" t="s">
        <v>6723</v>
      </c>
      <c r="O3369">
        <v>0</v>
      </c>
      <c r="P3369" t="s">
        <v>20</v>
      </c>
      <c r="Q3369">
        <v>0</v>
      </c>
      <c r="R3369" s="48">
        <v>8.3333333333333037E-2</v>
      </c>
      <c r="S3369">
        <v>0</v>
      </c>
    </row>
    <row r="3370" spans="1:19" x14ac:dyDescent="0.25">
      <c r="A3370" t="s">
        <v>6864</v>
      </c>
      <c r="B3370" t="s">
        <v>6865</v>
      </c>
      <c r="C3370">
        <v>6096</v>
      </c>
      <c r="D3370" t="s">
        <v>96</v>
      </c>
      <c r="E3370" t="s">
        <v>16</v>
      </c>
      <c r="F3370" t="s">
        <v>23</v>
      </c>
      <c r="G3370" t="s">
        <v>23</v>
      </c>
      <c r="H3370" t="s">
        <v>96</v>
      </c>
      <c r="I3370" t="s">
        <v>50</v>
      </c>
      <c r="J3370">
        <v>16603</v>
      </c>
      <c r="K3370">
        <v>0</v>
      </c>
      <c r="L3370" t="s">
        <v>6861</v>
      </c>
      <c r="M3370" t="s">
        <v>6723</v>
      </c>
      <c r="O3370">
        <v>0</v>
      </c>
      <c r="P3370" t="s">
        <v>20</v>
      </c>
      <c r="Q3370">
        <v>0</v>
      </c>
      <c r="R3370" s="48">
        <v>8.3333333333333037E-2</v>
      </c>
      <c r="S3370">
        <v>0</v>
      </c>
    </row>
    <row r="3371" spans="1:19" x14ac:dyDescent="0.25">
      <c r="A3371" t="s">
        <v>6866</v>
      </c>
      <c r="B3371" t="s">
        <v>6867</v>
      </c>
      <c r="C3371">
        <v>6096</v>
      </c>
      <c r="D3371" t="s">
        <v>96</v>
      </c>
      <c r="E3371" t="s">
        <v>16</v>
      </c>
      <c r="F3371" t="s">
        <v>23</v>
      </c>
      <c r="G3371" t="s">
        <v>23</v>
      </c>
      <c r="H3371" t="s">
        <v>96</v>
      </c>
      <c r="I3371" t="s">
        <v>50</v>
      </c>
      <c r="J3371">
        <v>16603</v>
      </c>
      <c r="K3371">
        <v>0</v>
      </c>
      <c r="L3371" t="s">
        <v>6861</v>
      </c>
      <c r="M3371" t="s">
        <v>6723</v>
      </c>
      <c r="O3371">
        <v>0</v>
      </c>
      <c r="P3371" t="s">
        <v>20</v>
      </c>
      <c r="Q3371">
        <v>0</v>
      </c>
      <c r="R3371" s="48">
        <v>8.3333333333333037E-2</v>
      </c>
      <c r="S3371">
        <v>0</v>
      </c>
    </row>
    <row r="3372" spans="1:19" x14ac:dyDescent="0.25">
      <c r="A3372" t="s">
        <v>6868</v>
      </c>
      <c r="B3372" t="s">
        <v>6869</v>
      </c>
      <c r="C3372">
        <v>6096</v>
      </c>
      <c r="D3372" t="s">
        <v>96</v>
      </c>
      <c r="E3372" t="s">
        <v>16</v>
      </c>
      <c r="F3372" t="s">
        <v>23</v>
      </c>
      <c r="G3372" t="s">
        <v>23</v>
      </c>
      <c r="H3372" t="s">
        <v>96</v>
      </c>
      <c r="I3372" t="s">
        <v>50</v>
      </c>
      <c r="J3372">
        <v>16603</v>
      </c>
      <c r="K3372">
        <v>0</v>
      </c>
      <c r="L3372" t="s">
        <v>6861</v>
      </c>
      <c r="M3372" t="s">
        <v>6723</v>
      </c>
      <c r="O3372">
        <v>0</v>
      </c>
      <c r="P3372" t="s">
        <v>20</v>
      </c>
      <c r="Q3372">
        <v>0</v>
      </c>
      <c r="R3372" s="48">
        <v>8.3333333333333037E-2</v>
      </c>
      <c r="S3372">
        <v>0</v>
      </c>
    </row>
    <row r="3373" spans="1:19" x14ac:dyDescent="0.25">
      <c r="A3373" t="s">
        <v>6870</v>
      </c>
      <c r="B3373" t="s">
        <v>6871</v>
      </c>
      <c r="C3373">
        <v>6096</v>
      </c>
      <c r="D3373" t="s">
        <v>96</v>
      </c>
      <c r="E3373" t="s">
        <v>16</v>
      </c>
      <c r="F3373" t="s">
        <v>23</v>
      </c>
      <c r="G3373" t="s">
        <v>23</v>
      </c>
      <c r="H3373" t="s">
        <v>96</v>
      </c>
      <c r="I3373" t="s">
        <v>50</v>
      </c>
      <c r="J3373">
        <v>16603</v>
      </c>
      <c r="K3373">
        <v>0</v>
      </c>
      <c r="L3373" t="s">
        <v>6861</v>
      </c>
      <c r="M3373" t="s">
        <v>6723</v>
      </c>
      <c r="O3373">
        <v>0</v>
      </c>
      <c r="P3373" t="s">
        <v>20</v>
      </c>
      <c r="Q3373">
        <v>0</v>
      </c>
      <c r="R3373" s="48">
        <v>8.3333333333333037E-2</v>
      </c>
      <c r="S3373">
        <v>0</v>
      </c>
    </row>
    <row r="3374" spans="1:19" x14ac:dyDescent="0.25">
      <c r="A3374" t="s">
        <v>6872</v>
      </c>
      <c r="B3374" t="s">
        <v>6873</v>
      </c>
      <c r="C3374">
        <v>6096</v>
      </c>
      <c r="D3374" t="s">
        <v>96</v>
      </c>
      <c r="E3374" t="s">
        <v>16</v>
      </c>
      <c r="F3374" t="s">
        <v>23</v>
      </c>
      <c r="G3374" t="s">
        <v>23</v>
      </c>
      <c r="H3374" t="s">
        <v>96</v>
      </c>
      <c r="I3374" t="s">
        <v>50</v>
      </c>
      <c r="J3374">
        <v>16603</v>
      </c>
      <c r="K3374">
        <v>0</v>
      </c>
      <c r="L3374" t="s">
        <v>6861</v>
      </c>
      <c r="M3374" t="s">
        <v>6723</v>
      </c>
      <c r="O3374">
        <v>0</v>
      </c>
      <c r="P3374" t="s">
        <v>20</v>
      </c>
      <c r="Q3374">
        <v>0</v>
      </c>
      <c r="R3374" s="48">
        <v>0.11416666666666853</v>
      </c>
      <c r="S3374">
        <v>0</v>
      </c>
    </row>
    <row r="3375" spans="1:19" x14ac:dyDescent="0.25">
      <c r="A3375" t="s">
        <v>6874</v>
      </c>
      <c r="B3375" t="s">
        <v>6875</v>
      </c>
      <c r="C3375">
        <v>6096</v>
      </c>
      <c r="D3375" t="s">
        <v>96</v>
      </c>
      <c r="E3375" t="s">
        <v>16</v>
      </c>
      <c r="F3375" t="s">
        <v>23</v>
      </c>
      <c r="G3375" t="s">
        <v>23</v>
      </c>
      <c r="H3375" t="s">
        <v>96</v>
      </c>
      <c r="I3375" t="s">
        <v>50</v>
      </c>
      <c r="J3375">
        <v>16603</v>
      </c>
      <c r="K3375">
        <v>0</v>
      </c>
      <c r="L3375" t="s">
        <v>6861</v>
      </c>
      <c r="M3375" t="s">
        <v>6723</v>
      </c>
      <c r="O3375">
        <v>0</v>
      </c>
      <c r="P3375" t="s">
        <v>20</v>
      </c>
      <c r="Q3375">
        <v>0</v>
      </c>
      <c r="R3375" s="48">
        <v>8.3333333333333037E-2</v>
      </c>
      <c r="S3375">
        <v>0</v>
      </c>
    </row>
    <row r="3376" spans="1:19" x14ac:dyDescent="0.25">
      <c r="A3376" t="s">
        <v>6876</v>
      </c>
      <c r="B3376" t="s">
        <v>6877</v>
      </c>
      <c r="C3376">
        <v>6096</v>
      </c>
      <c r="D3376" t="s">
        <v>96</v>
      </c>
      <c r="E3376" t="s">
        <v>16</v>
      </c>
      <c r="F3376" t="s">
        <v>23</v>
      </c>
      <c r="G3376" t="s">
        <v>23</v>
      </c>
      <c r="H3376" t="s">
        <v>96</v>
      </c>
      <c r="I3376" t="s">
        <v>50</v>
      </c>
      <c r="J3376">
        <v>16603</v>
      </c>
      <c r="K3376">
        <v>0</v>
      </c>
      <c r="L3376" t="s">
        <v>6861</v>
      </c>
      <c r="M3376" t="s">
        <v>6723</v>
      </c>
      <c r="O3376">
        <v>0</v>
      </c>
      <c r="P3376" t="s">
        <v>20</v>
      </c>
      <c r="Q3376">
        <v>0</v>
      </c>
      <c r="R3376" s="48">
        <v>8.3333333333333037E-2</v>
      </c>
      <c r="S3376">
        <v>0</v>
      </c>
    </row>
    <row r="3377" spans="1:19" x14ac:dyDescent="0.25">
      <c r="A3377" t="s">
        <v>6878</v>
      </c>
      <c r="B3377" t="s">
        <v>6879</v>
      </c>
      <c r="C3377">
        <v>6096</v>
      </c>
      <c r="D3377" t="s">
        <v>96</v>
      </c>
      <c r="E3377" t="s">
        <v>16</v>
      </c>
      <c r="F3377" t="s">
        <v>23</v>
      </c>
      <c r="G3377" t="s">
        <v>23</v>
      </c>
      <c r="H3377" t="s">
        <v>96</v>
      </c>
      <c r="I3377" t="s">
        <v>50</v>
      </c>
      <c r="J3377">
        <v>16603</v>
      </c>
      <c r="K3377">
        <v>0</v>
      </c>
      <c r="L3377" t="s">
        <v>6861</v>
      </c>
      <c r="M3377" t="s">
        <v>6723</v>
      </c>
      <c r="O3377">
        <v>0</v>
      </c>
      <c r="P3377" t="s">
        <v>20</v>
      </c>
      <c r="Q3377">
        <v>0</v>
      </c>
      <c r="R3377" s="48">
        <v>8.3333333333333037E-2</v>
      </c>
      <c r="S3377">
        <v>0</v>
      </c>
    </row>
    <row r="3378" spans="1:19" x14ac:dyDescent="0.25">
      <c r="A3378" t="s">
        <v>6880</v>
      </c>
      <c r="B3378" t="s">
        <v>6881</v>
      </c>
      <c r="C3378">
        <v>6096</v>
      </c>
      <c r="D3378" t="s">
        <v>96</v>
      </c>
      <c r="E3378" t="s">
        <v>16</v>
      </c>
      <c r="F3378" t="s">
        <v>23</v>
      </c>
      <c r="G3378" t="s">
        <v>23</v>
      </c>
      <c r="H3378" t="s">
        <v>96</v>
      </c>
      <c r="I3378" t="s">
        <v>50</v>
      </c>
      <c r="J3378">
        <v>16603</v>
      </c>
      <c r="K3378">
        <v>0</v>
      </c>
      <c r="L3378" t="s">
        <v>6861</v>
      </c>
      <c r="M3378" t="s">
        <v>6723</v>
      </c>
      <c r="O3378">
        <v>0</v>
      </c>
      <c r="P3378" t="s">
        <v>20</v>
      </c>
      <c r="Q3378">
        <v>0</v>
      </c>
      <c r="R3378" s="48">
        <v>8.3333333333333037E-2</v>
      </c>
      <c r="S3378">
        <v>0</v>
      </c>
    </row>
    <row r="3379" spans="1:19" x14ac:dyDescent="0.25">
      <c r="A3379" t="s">
        <v>6882</v>
      </c>
      <c r="B3379" t="s">
        <v>6883</v>
      </c>
      <c r="C3379">
        <v>6096</v>
      </c>
      <c r="D3379" t="s">
        <v>96</v>
      </c>
      <c r="E3379" t="s">
        <v>16</v>
      </c>
      <c r="F3379" t="s">
        <v>23</v>
      </c>
      <c r="G3379" t="s">
        <v>23</v>
      </c>
      <c r="H3379" t="s">
        <v>96</v>
      </c>
      <c r="I3379" t="s">
        <v>50</v>
      </c>
      <c r="J3379">
        <v>16603</v>
      </c>
      <c r="K3379">
        <v>0</v>
      </c>
      <c r="L3379" t="s">
        <v>6861</v>
      </c>
      <c r="M3379" t="s">
        <v>6723</v>
      </c>
      <c r="O3379">
        <v>0</v>
      </c>
      <c r="P3379" t="s">
        <v>20</v>
      </c>
      <c r="Q3379">
        <v>0</v>
      </c>
      <c r="R3379" s="48">
        <v>8.3333333333333037E-2</v>
      </c>
      <c r="S3379">
        <v>0</v>
      </c>
    </row>
    <row r="3380" spans="1:19" x14ac:dyDescent="0.25">
      <c r="A3380" t="s">
        <v>6884</v>
      </c>
      <c r="B3380" t="s">
        <v>6885</v>
      </c>
      <c r="C3380">
        <v>6096</v>
      </c>
      <c r="D3380" t="s">
        <v>96</v>
      </c>
      <c r="E3380" t="s">
        <v>16</v>
      </c>
      <c r="F3380" t="s">
        <v>23</v>
      </c>
      <c r="G3380" t="s">
        <v>23</v>
      </c>
      <c r="H3380" t="s">
        <v>96</v>
      </c>
      <c r="I3380" t="s">
        <v>50</v>
      </c>
      <c r="J3380">
        <v>16603</v>
      </c>
      <c r="K3380">
        <v>0</v>
      </c>
      <c r="L3380" t="s">
        <v>6861</v>
      </c>
      <c r="M3380" t="s">
        <v>6723</v>
      </c>
      <c r="O3380">
        <v>0</v>
      </c>
      <c r="P3380" t="s">
        <v>20</v>
      </c>
      <c r="Q3380">
        <v>0</v>
      </c>
      <c r="R3380" s="48">
        <v>8.3333333333333037E-2</v>
      </c>
      <c r="S3380">
        <v>0</v>
      </c>
    </row>
    <row r="3381" spans="1:19" x14ac:dyDescent="0.25">
      <c r="A3381" t="s">
        <v>6886</v>
      </c>
      <c r="B3381" t="s">
        <v>6887</v>
      </c>
      <c r="C3381">
        <v>6096</v>
      </c>
      <c r="D3381" t="s">
        <v>96</v>
      </c>
      <c r="E3381" t="s">
        <v>16</v>
      </c>
      <c r="F3381" t="s">
        <v>23</v>
      </c>
      <c r="G3381" t="s">
        <v>23</v>
      </c>
      <c r="H3381" t="s">
        <v>96</v>
      </c>
      <c r="I3381" t="s">
        <v>50</v>
      </c>
      <c r="J3381">
        <v>16603</v>
      </c>
      <c r="K3381">
        <v>0</v>
      </c>
      <c r="L3381" t="s">
        <v>6861</v>
      </c>
      <c r="M3381" t="s">
        <v>6723</v>
      </c>
      <c r="O3381">
        <v>0</v>
      </c>
      <c r="P3381" t="s">
        <v>20</v>
      </c>
      <c r="Q3381">
        <v>0</v>
      </c>
      <c r="R3381" s="48">
        <v>8.3333333333335702E-2</v>
      </c>
      <c r="S3381">
        <v>0</v>
      </c>
    </row>
    <row r="3382" spans="1:19" x14ac:dyDescent="0.25">
      <c r="A3382" t="s">
        <v>6888</v>
      </c>
      <c r="B3382" t="s">
        <v>6889</v>
      </c>
      <c r="C3382">
        <v>6096</v>
      </c>
      <c r="D3382" t="s">
        <v>96</v>
      </c>
      <c r="E3382" t="s">
        <v>16</v>
      </c>
      <c r="F3382" t="s">
        <v>23</v>
      </c>
      <c r="G3382" t="s">
        <v>23</v>
      </c>
      <c r="H3382" t="s">
        <v>96</v>
      </c>
      <c r="I3382" t="s">
        <v>50</v>
      </c>
      <c r="J3382">
        <v>16603</v>
      </c>
      <c r="K3382">
        <v>0</v>
      </c>
      <c r="L3382" t="s">
        <v>6861</v>
      </c>
      <c r="M3382" t="s">
        <v>6723</v>
      </c>
      <c r="O3382">
        <v>0</v>
      </c>
      <c r="P3382" t="s">
        <v>20</v>
      </c>
      <c r="Q3382">
        <v>0</v>
      </c>
      <c r="R3382" s="48">
        <v>8.3333333333333037E-2</v>
      </c>
      <c r="S3382">
        <v>0</v>
      </c>
    </row>
    <row r="3383" spans="1:19" x14ac:dyDescent="0.25">
      <c r="A3383" t="s">
        <v>6890</v>
      </c>
      <c r="B3383" t="s">
        <v>6891</v>
      </c>
      <c r="C3383">
        <v>6096</v>
      </c>
      <c r="D3383" t="s">
        <v>96</v>
      </c>
      <c r="E3383" t="s">
        <v>16</v>
      </c>
      <c r="F3383" t="s">
        <v>23</v>
      </c>
      <c r="G3383" t="s">
        <v>23</v>
      </c>
      <c r="H3383" t="s">
        <v>96</v>
      </c>
      <c r="I3383" t="s">
        <v>50</v>
      </c>
      <c r="J3383">
        <v>16603</v>
      </c>
      <c r="K3383">
        <v>0</v>
      </c>
      <c r="L3383" t="s">
        <v>6861</v>
      </c>
      <c r="M3383" t="s">
        <v>6723</v>
      </c>
      <c r="O3383">
        <v>0</v>
      </c>
      <c r="P3383" t="s">
        <v>20</v>
      </c>
      <c r="Q3383">
        <v>0</v>
      </c>
      <c r="R3383" s="48">
        <v>8.3333333333333037E-2</v>
      </c>
      <c r="S3383">
        <v>0</v>
      </c>
    </row>
    <row r="3384" spans="1:19" x14ac:dyDescent="0.25">
      <c r="A3384" t="s">
        <v>6892</v>
      </c>
      <c r="B3384" t="s">
        <v>6893</v>
      </c>
      <c r="C3384">
        <v>6096</v>
      </c>
      <c r="D3384" t="s">
        <v>96</v>
      </c>
      <c r="E3384" t="s">
        <v>16</v>
      </c>
      <c r="F3384" t="s">
        <v>23</v>
      </c>
      <c r="G3384" t="s">
        <v>23</v>
      </c>
      <c r="H3384" t="s">
        <v>96</v>
      </c>
      <c r="I3384" t="s">
        <v>50</v>
      </c>
      <c r="J3384">
        <v>16603</v>
      </c>
      <c r="K3384">
        <v>0</v>
      </c>
      <c r="L3384" t="s">
        <v>6861</v>
      </c>
      <c r="M3384" t="s">
        <v>6723</v>
      </c>
      <c r="O3384">
        <v>0</v>
      </c>
      <c r="P3384" t="s">
        <v>20</v>
      </c>
      <c r="Q3384">
        <v>0</v>
      </c>
      <c r="R3384" s="48">
        <v>8.3333333333333037E-2</v>
      </c>
      <c r="S3384">
        <v>0</v>
      </c>
    </row>
    <row r="3385" spans="1:19" x14ac:dyDescent="0.25">
      <c r="A3385" t="s">
        <v>6894</v>
      </c>
      <c r="B3385" t="s">
        <v>6895</v>
      </c>
      <c r="C3385">
        <v>6096</v>
      </c>
      <c r="D3385" t="s">
        <v>96</v>
      </c>
      <c r="E3385" t="s">
        <v>16</v>
      </c>
      <c r="F3385" t="s">
        <v>23</v>
      </c>
      <c r="G3385" t="s">
        <v>23</v>
      </c>
      <c r="H3385" t="s">
        <v>96</v>
      </c>
      <c r="I3385" t="s">
        <v>50</v>
      </c>
      <c r="J3385">
        <v>16603</v>
      </c>
      <c r="K3385">
        <v>0</v>
      </c>
      <c r="L3385" t="s">
        <v>6861</v>
      </c>
      <c r="M3385" t="s">
        <v>6723</v>
      </c>
      <c r="O3385">
        <v>0</v>
      </c>
      <c r="P3385" t="s">
        <v>20</v>
      </c>
      <c r="Q3385">
        <v>0</v>
      </c>
      <c r="R3385" s="48">
        <v>8.3333333333333037E-2</v>
      </c>
      <c r="S3385">
        <v>0</v>
      </c>
    </row>
    <row r="3386" spans="1:19" x14ac:dyDescent="0.25">
      <c r="A3386" t="s">
        <v>6896</v>
      </c>
      <c r="B3386" t="s">
        <v>6897</v>
      </c>
      <c r="C3386">
        <v>6096</v>
      </c>
      <c r="D3386" t="s">
        <v>96</v>
      </c>
      <c r="E3386" t="s">
        <v>16</v>
      </c>
      <c r="F3386" t="s">
        <v>23</v>
      </c>
      <c r="G3386" t="s">
        <v>23</v>
      </c>
      <c r="H3386" t="s">
        <v>96</v>
      </c>
      <c r="I3386" t="s">
        <v>50</v>
      </c>
      <c r="J3386">
        <v>16603</v>
      </c>
      <c r="K3386">
        <v>0</v>
      </c>
      <c r="L3386" t="s">
        <v>6861</v>
      </c>
      <c r="M3386" t="s">
        <v>6723</v>
      </c>
      <c r="O3386">
        <v>0</v>
      </c>
      <c r="P3386" t="s">
        <v>20</v>
      </c>
      <c r="Q3386">
        <v>0</v>
      </c>
      <c r="R3386" s="48">
        <v>8.3333333333333037E-2</v>
      </c>
      <c r="S3386">
        <v>0</v>
      </c>
    </row>
    <row r="3387" spans="1:19" x14ac:dyDescent="0.25">
      <c r="A3387" t="s">
        <v>6898</v>
      </c>
      <c r="B3387" t="s">
        <v>6899</v>
      </c>
      <c r="C3387">
        <v>6096</v>
      </c>
      <c r="D3387" t="s">
        <v>96</v>
      </c>
      <c r="E3387" t="s">
        <v>16</v>
      </c>
      <c r="F3387" t="s">
        <v>23</v>
      </c>
      <c r="G3387" t="s">
        <v>23</v>
      </c>
      <c r="H3387" t="s">
        <v>96</v>
      </c>
      <c r="I3387" t="s">
        <v>50</v>
      </c>
      <c r="J3387">
        <v>16603</v>
      </c>
      <c r="K3387">
        <v>0</v>
      </c>
      <c r="L3387" t="s">
        <v>6861</v>
      </c>
      <c r="M3387" t="s">
        <v>6723</v>
      </c>
      <c r="O3387">
        <v>0</v>
      </c>
      <c r="P3387" t="s">
        <v>20</v>
      </c>
      <c r="Q3387">
        <v>0</v>
      </c>
      <c r="R3387" s="48">
        <v>8.3333333333333037E-2</v>
      </c>
      <c r="S3387">
        <v>0</v>
      </c>
    </row>
    <row r="3388" spans="1:19" x14ac:dyDescent="0.25">
      <c r="A3388" t="s">
        <v>6900</v>
      </c>
      <c r="B3388" t="s">
        <v>6901</v>
      </c>
      <c r="C3388">
        <v>6096</v>
      </c>
      <c r="D3388" t="s">
        <v>96</v>
      </c>
      <c r="E3388" t="s">
        <v>16</v>
      </c>
      <c r="F3388" t="s">
        <v>23</v>
      </c>
      <c r="G3388" t="s">
        <v>23</v>
      </c>
      <c r="H3388" t="s">
        <v>96</v>
      </c>
      <c r="I3388" t="s">
        <v>50</v>
      </c>
      <c r="J3388">
        <v>16603</v>
      </c>
      <c r="K3388">
        <v>0</v>
      </c>
      <c r="L3388" t="s">
        <v>6861</v>
      </c>
      <c r="M3388" t="s">
        <v>6723</v>
      </c>
      <c r="O3388">
        <v>0</v>
      </c>
      <c r="P3388" t="s">
        <v>20</v>
      </c>
      <c r="Q3388">
        <v>0</v>
      </c>
      <c r="R3388" s="48">
        <v>8.3333333333333037E-2</v>
      </c>
      <c r="S3388">
        <v>0</v>
      </c>
    </row>
    <row r="3389" spans="1:19" x14ac:dyDescent="0.25">
      <c r="A3389" t="s">
        <v>6902</v>
      </c>
      <c r="B3389" t="s">
        <v>6903</v>
      </c>
      <c r="C3389">
        <v>6096</v>
      </c>
      <c r="D3389" t="s">
        <v>96</v>
      </c>
      <c r="E3389" t="s">
        <v>16</v>
      </c>
      <c r="F3389" t="s">
        <v>23</v>
      </c>
      <c r="G3389" t="s">
        <v>23</v>
      </c>
      <c r="H3389" t="s">
        <v>96</v>
      </c>
      <c r="I3389" t="s">
        <v>50</v>
      </c>
      <c r="J3389">
        <v>16603</v>
      </c>
      <c r="K3389">
        <v>0</v>
      </c>
      <c r="L3389" t="s">
        <v>6861</v>
      </c>
      <c r="M3389" t="s">
        <v>6723</v>
      </c>
      <c r="O3389">
        <v>0</v>
      </c>
      <c r="P3389" t="s">
        <v>20</v>
      </c>
      <c r="Q3389">
        <v>0</v>
      </c>
      <c r="R3389" s="48">
        <v>8.3333333333333037E-2</v>
      </c>
      <c r="S3389">
        <v>0</v>
      </c>
    </row>
    <row r="3390" spans="1:19" x14ac:dyDescent="0.25">
      <c r="A3390" t="s">
        <v>6904</v>
      </c>
      <c r="B3390" t="s">
        <v>6905</v>
      </c>
      <c r="C3390">
        <v>6096</v>
      </c>
      <c r="D3390" t="s">
        <v>96</v>
      </c>
      <c r="E3390" t="s">
        <v>16</v>
      </c>
      <c r="F3390" t="s">
        <v>23</v>
      </c>
      <c r="G3390" t="s">
        <v>23</v>
      </c>
      <c r="H3390" t="s">
        <v>96</v>
      </c>
      <c r="I3390" t="s">
        <v>50</v>
      </c>
      <c r="J3390">
        <v>16603</v>
      </c>
      <c r="K3390">
        <v>0</v>
      </c>
      <c r="L3390" t="s">
        <v>6861</v>
      </c>
      <c r="M3390" t="s">
        <v>6723</v>
      </c>
      <c r="O3390">
        <v>0</v>
      </c>
      <c r="P3390" t="s">
        <v>20</v>
      </c>
      <c r="Q3390">
        <v>0</v>
      </c>
      <c r="R3390" s="48">
        <v>8.3333333333335702E-2</v>
      </c>
      <c r="S3390">
        <v>0</v>
      </c>
    </row>
    <row r="3391" spans="1:19" x14ac:dyDescent="0.25">
      <c r="A3391" t="s">
        <v>6906</v>
      </c>
      <c r="B3391" t="s">
        <v>6907</v>
      </c>
      <c r="C3391">
        <v>6096</v>
      </c>
      <c r="D3391" t="s">
        <v>96</v>
      </c>
      <c r="E3391" t="s">
        <v>16</v>
      </c>
      <c r="F3391" t="s">
        <v>23</v>
      </c>
      <c r="G3391" t="s">
        <v>23</v>
      </c>
      <c r="H3391" t="s">
        <v>96</v>
      </c>
      <c r="I3391" t="s">
        <v>50</v>
      </c>
      <c r="J3391">
        <v>16603</v>
      </c>
      <c r="K3391">
        <v>0</v>
      </c>
      <c r="L3391" t="s">
        <v>6861</v>
      </c>
      <c r="M3391" t="s">
        <v>6723</v>
      </c>
      <c r="O3391">
        <v>0</v>
      </c>
      <c r="P3391" t="s">
        <v>20</v>
      </c>
      <c r="Q3391">
        <v>0</v>
      </c>
      <c r="R3391" s="48">
        <v>8.3333333333333037E-2</v>
      </c>
      <c r="S3391">
        <v>0</v>
      </c>
    </row>
    <row r="3392" spans="1:19" x14ac:dyDescent="0.25">
      <c r="A3392" t="s">
        <v>6908</v>
      </c>
      <c r="B3392" t="s">
        <v>6909</v>
      </c>
      <c r="C3392">
        <v>6096</v>
      </c>
      <c r="D3392" t="s">
        <v>96</v>
      </c>
      <c r="E3392" t="s">
        <v>16</v>
      </c>
      <c r="F3392" t="s">
        <v>23</v>
      </c>
      <c r="G3392" t="s">
        <v>23</v>
      </c>
      <c r="H3392" t="s">
        <v>96</v>
      </c>
      <c r="I3392" t="s">
        <v>50</v>
      </c>
      <c r="J3392">
        <v>16603</v>
      </c>
      <c r="K3392">
        <v>0</v>
      </c>
      <c r="L3392" t="s">
        <v>6861</v>
      </c>
      <c r="M3392" t="s">
        <v>6723</v>
      </c>
      <c r="O3392">
        <v>0</v>
      </c>
      <c r="P3392" t="s">
        <v>20</v>
      </c>
      <c r="Q3392">
        <v>0</v>
      </c>
      <c r="R3392" s="48">
        <v>8.3333333333333037E-2</v>
      </c>
      <c r="S3392">
        <v>0</v>
      </c>
    </row>
    <row r="3393" spans="1:19" x14ac:dyDescent="0.25">
      <c r="A3393" t="s">
        <v>6910</v>
      </c>
      <c r="B3393" t="s">
        <v>6911</v>
      </c>
      <c r="C3393">
        <v>6096</v>
      </c>
      <c r="D3393" t="s">
        <v>96</v>
      </c>
      <c r="E3393" t="s">
        <v>16</v>
      </c>
      <c r="F3393" t="s">
        <v>23</v>
      </c>
      <c r="G3393" t="s">
        <v>23</v>
      </c>
      <c r="H3393" t="s">
        <v>96</v>
      </c>
      <c r="I3393" t="s">
        <v>50</v>
      </c>
      <c r="J3393">
        <v>16603</v>
      </c>
      <c r="K3393">
        <v>0</v>
      </c>
      <c r="L3393" t="s">
        <v>6861</v>
      </c>
      <c r="M3393" t="s">
        <v>6723</v>
      </c>
      <c r="O3393">
        <v>0</v>
      </c>
      <c r="P3393" t="s">
        <v>20</v>
      </c>
      <c r="Q3393">
        <v>0</v>
      </c>
      <c r="R3393" s="48">
        <v>8.3333333333333037E-2</v>
      </c>
      <c r="S3393">
        <v>0</v>
      </c>
    </row>
    <row r="3394" spans="1:19" x14ac:dyDescent="0.25">
      <c r="A3394" t="s">
        <v>6912</v>
      </c>
      <c r="B3394" t="s">
        <v>6913</v>
      </c>
      <c r="C3394">
        <v>6096</v>
      </c>
      <c r="D3394" t="s">
        <v>96</v>
      </c>
      <c r="E3394" t="s">
        <v>16</v>
      </c>
      <c r="F3394" t="s">
        <v>23</v>
      </c>
      <c r="G3394" t="s">
        <v>23</v>
      </c>
      <c r="H3394" t="s">
        <v>96</v>
      </c>
      <c r="I3394" t="s">
        <v>50</v>
      </c>
      <c r="J3394">
        <v>16603</v>
      </c>
      <c r="K3394">
        <v>0</v>
      </c>
      <c r="L3394" t="s">
        <v>6861</v>
      </c>
      <c r="M3394" t="s">
        <v>6723</v>
      </c>
      <c r="O3394">
        <v>0</v>
      </c>
      <c r="P3394" t="s">
        <v>20</v>
      </c>
      <c r="Q3394">
        <v>0</v>
      </c>
      <c r="R3394" s="48">
        <v>8.3333333333333037E-2</v>
      </c>
      <c r="S3394">
        <v>0</v>
      </c>
    </row>
    <row r="3395" spans="1:19" x14ac:dyDescent="0.25">
      <c r="A3395" t="s">
        <v>6914</v>
      </c>
      <c r="B3395" t="s">
        <v>6915</v>
      </c>
      <c r="C3395">
        <v>6096</v>
      </c>
      <c r="D3395" t="s">
        <v>96</v>
      </c>
      <c r="E3395" t="s">
        <v>16</v>
      </c>
      <c r="F3395" t="s">
        <v>23</v>
      </c>
      <c r="G3395" t="s">
        <v>23</v>
      </c>
      <c r="H3395" t="s">
        <v>96</v>
      </c>
      <c r="I3395" t="s">
        <v>50</v>
      </c>
      <c r="J3395">
        <v>16603</v>
      </c>
      <c r="K3395">
        <v>0</v>
      </c>
      <c r="L3395" t="s">
        <v>6861</v>
      </c>
      <c r="M3395" t="s">
        <v>6723</v>
      </c>
      <c r="O3395">
        <v>0</v>
      </c>
      <c r="P3395" t="s">
        <v>20</v>
      </c>
      <c r="Q3395">
        <v>0</v>
      </c>
      <c r="R3395" s="48">
        <v>8.3333333333333037E-2</v>
      </c>
      <c r="S3395">
        <v>0</v>
      </c>
    </row>
    <row r="3396" spans="1:19" x14ac:dyDescent="0.25">
      <c r="A3396" t="s">
        <v>6916</v>
      </c>
      <c r="B3396" t="s">
        <v>6917</v>
      </c>
      <c r="C3396">
        <v>6096</v>
      </c>
      <c r="D3396" t="s">
        <v>96</v>
      </c>
      <c r="E3396" t="s">
        <v>16</v>
      </c>
      <c r="F3396" t="s">
        <v>23</v>
      </c>
      <c r="G3396" t="s">
        <v>23</v>
      </c>
      <c r="H3396" t="s">
        <v>96</v>
      </c>
      <c r="I3396" t="s">
        <v>50</v>
      </c>
      <c r="J3396">
        <v>16603</v>
      </c>
      <c r="K3396">
        <v>0</v>
      </c>
      <c r="L3396" t="s">
        <v>6861</v>
      </c>
      <c r="M3396" t="s">
        <v>6723</v>
      </c>
      <c r="O3396">
        <v>0</v>
      </c>
      <c r="P3396" t="s">
        <v>20</v>
      </c>
      <c r="Q3396">
        <v>0</v>
      </c>
      <c r="R3396" s="48">
        <v>8.3333333333333037E-2</v>
      </c>
      <c r="S3396">
        <v>0</v>
      </c>
    </row>
    <row r="3397" spans="1:19" x14ac:dyDescent="0.25">
      <c r="A3397" t="s">
        <v>6918</v>
      </c>
      <c r="B3397" t="s">
        <v>6919</v>
      </c>
      <c r="C3397">
        <v>6096</v>
      </c>
      <c r="D3397" t="s">
        <v>96</v>
      </c>
      <c r="E3397" t="s">
        <v>16</v>
      </c>
      <c r="F3397" t="s">
        <v>23</v>
      </c>
      <c r="G3397" t="s">
        <v>23</v>
      </c>
      <c r="H3397" t="s">
        <v>96</v>
      </c>
      <c r="I3397" t="s">
        <v>50</v>
      </c>
      <c r="J3397">
        <v>16603</v>
      </c>
      <c r="K3397">
        <v>0</v>
      </c>
      <c r="L3397" t="s">
        <v>6861</v>
      </c>
      <c r="M3397" t="s">
        <v>6723</v>
      </c>
      <c r="O3397">
        <v>0</v>
      </c>
      <c r="P3397" t="s">
        <v>20</v>
      </c>
      <c r="Q3397">
        <v>0</v>
      </c>
      <c r="R3397" s="48">
        <v>8.3333333333333037E-2</v>
      </c>
      <c r="S3397">
        <v>0</v>
      </c>
    </row>
    <row r="3398" spans="1:19" x14ac:dyDescent="0.25">
      <c r="A3398" t="s">
        <v>6920</v>
      </c>
      <c r="B3398" t="s">
        <v>6921</v>
      </c>
      <c r="C3398">
        <v>6096</v>
      </c>
      <c r="D3398" t="s">
        <v>96</v>
      </c>
      <c r="E3398" t="s">
        <v>16</v>
      </c>
      <c r="F3398" t="s">
        <v>23</v>
      </c>
      <c r="G3398" t="s">
        <v>23</v>
      </c>
      <c r="H3398" t="s">
        <v>96</v>
      </c>
      <c r="I3398" t="s">
        <v>50</v>
      </c>
      <c r="J3398">
        <v>16603</v>
      </c>
      <c r="K3398">
        <v>0</v>
      </c>
      <c r="L3398" t="s">
        <v>6861</v>
      </c>
      <c r="M3398" t="s">
        <v>6723</v>
      </c>
      <c r="O3398">
        <v>0</v>
      </c>
      <c r="P3398" t="s">
        <v>20</v>
      </c>
      <c r="Q3398">
        <v>0</v>
      </c>
      <c r="R3398" s="48">
        <v>8.3333333333333037E-2</v>
      </c>
      <c r="S3398">
        <v>0</v>
      </c>
    </row>
    <row r="3399" spans="1:19" x14ac:dyDescent="0.25">
      <c r="A3399" t="s">
        <v>6922</v>
      </c>
      <c r="B3399" t="s">
        <v>6923</v>
      </c>
      <c r="C3399">
        <v>6096</v>
      </c>
      <c r="D3399" t="s">
        <v>96</v>
      </c>
      <c r="E3399" t="s">
        <v>16</v>
      </c>
      <c r="F3399" t="s">
        <v>23</v>
      </c>
      <c r="G3399" t="s">
        <v>23</v>
      </c>
      <c r="H3399" t="s">
        <v>96</v>
      </c>
      <c r="I3399" t="s">
        <v>50</v>
      </c>
      <c r="J3399">
        <v>16603</v>
      </c>
      <c r="K3399">
        <v>0</v>
      </c>
      <c r="L3399" t="s">
        <v>6861</v>
      </c>
      <c r="M3399" t="s">
        <v>6723</v>
      </c>
      <c r="O3399">
        <v>0</v>
      </c>
      <c r="P3399" t="s">
        <v>20</v>
      </c>
      <c r="Q3399">
        <v>0</v>
      </c>
      <c r="R3399" s="48">
        <v>8.3333333333335702E-2</v>
      </c>
      <c r="S3399">
        <v>0</v>
      </c>
    </row>
    <row r="3400" spans="1:19" x14ac:dyDescent="0.25">
      <c r="A3400" t="s">
        <v>6924</v>
      </c>
      <c r="B3400" t="s">
        <v>6925</v>
      </c>
      <c r="C3400">
        <v>6096</v>
      </c>
      <c r="D3400" t="s">
        <v>96</v>
      </c>
      <c r="E3400" t="s">
        <v>16</v>
      </c>
      <c r="F3400" t="s">
        <v>23</v>
      </c>
      <c r="G3400" t="s">
        <v>23</v>
      </c>
      <c r="H3400" t="s">
        <v>96</v>
      </c>
      <c r="I3400" t="s">
        <v>50</v>
      </c>
      <c r="J3400">
        <v>16603</v>
      </c>
      <c r="K3400">
        <v>0</v>
      </c>
      <c r="L3400" t="s">
        <v>6861</v>
      </c>
      <c r="M3400" t="s">
        <v>6723</v>
      </c>
      <c r="O3400">
        <v>0</v>
      </c>
      <c r="P3400" t="s">
        <v>20</v>
      </c>
      <c r="Q3400">
        <v>0</v>
      </c>
      <c r="R3400" s="48">
        <v>2.2499999999998188E-2</v>
      </c>
      <c r="S3400">
        <v>0</v>
      </c>
    </row>
    <row r="3401" spans="1:19" x14ac:dyDescent="0.25">
      <c r="A3401" t="s">
        <v>6926</v>
      </c>
      <c r="B3401" t="s">
        <v>6927</v>
      </c>
      <c r="C3401">
        <v>6096</v>
      </c>
      <c r="D3401" t="s">
        <v>96</v>
      </c>
      <c r="E3401" t="s">
        <v>16</v>
      </c>
      <c r="F3401" t="s">
        <v>23</v>
      </c>
      <c r="G3401" t="s">
        <v>23</v>
      </c>
      <c r="H3401" t="s">
        <v>96</v>
      </c>
      <c r="I3401" t="s">
        <v>31</v>
      </c>
      <c r="J3401">
        <v>16603</v>
      </c>
      <c r="K3401">
        <v>1</v>
      </c>
      <c r="L3401" t="s">
        <v>145</v>
      </c>
      <c r="M3401" t="s">
        <v>6723</v>
      </c>
      <c r="O3401">
        <v>849</v>
      </c>
      <c r="P3401" t="s">
        <v>20</v>
      </c>
      <c r="Q3401">
        <v>0</v>
      </c>
      <c r="R3401" s="48">
        <v>4.8333333333332895E-2</v>
      </c>
      <c r="S3401">
        <v>1</v>
      </c>
    </row>
    <row r="3402" spans="1:19" x14ac:dyDescent="0.25">
      <c r="A3402" t="s">
        <v>6928</v>
      </c>
      <c r="B3402" t="s">
        <v>6929</v>
      </c>
      <c r="C3402">
        <v>6096</v>
      </c>
      <c r="D3402" t="s">
        <v>96</v>
      </c>
      <c r="E3402" t="s">
        <v>16</v>
      </c>
      <c r="F3402" t="s">
        <v>23</v>
      </c>
      <c r="G3402" t="s">
        <v>23</v>
      </c>
      <c r="H3402" t="s">
        <v>96</v>
      </c>
      <c r="I3402" t="s">
        <v>31</v>
      </c>
      <c r="J3402">
        <v>16603</v>
      </c>
      <c r="K3402">
        <v>1</v>
      </c>
      <c r="L3402" t="s">
        <v>145</v>
      </c>
      <c r="M3402" t="s">
        <v>6723</v>
      </c>
      <c r="O3402">
        <v>850</v>
      </c>
      <c r="P3402" t="s">
        <v>20</v>
      </c>
      <c r="Q3402">
        <v>0</v>
      </c>
      <c r="R3402" s="48">
        <v>1.6666666666669272E-3</v>
      </c>
      <c r="S3402">
        <v>1</v>
      </c>
    </row>
    <row r="3403" spans="1:19" x14ac:dyDescent="0.25">
      <c r="A3403" t="s">
        <v>6930</v>
      </c>
      <c r="B3403" t="s">
        <v>6931</v>
      </c>
      <c r="C3403">
        <v>6096</v>
      </c>
      <c r="D3403" t="s">
        <v>96</v>
      </c>
      <c r="E3403" t="s">
        <v>16</v>
      </c>
      <c r="F3403" t="s">
        <v>23</v>
      </c>
      <c r="G3403" t="s">
        <v>23</v>
      </c>
      <c r="H3403" t="s">
        <v>96</v>
      </c>
      <c r="I3403" t="s">
        <v>31</v>
      </c>
      <c r="J3403">
        <v>16603</v>
      </c>
      <c r="K3403">
        <v>1</v>
      </c>
      <c r="L3403" t="s">
        <v>145</v>
      </c>
      <c r="M3403" t="s">
        <v>6723</v>
      </c>
      <c r="O3403">
        <v>862</v>
      </c>
      <c r="P3403" t="s">
        <v>20</v>
      </c>
      <c r="Q3403">
        <v>1.2</v>
      </c>
      <c r="R3403" s="48">
        <v>3.916666666666746E-2</v>
      </c>
      <c r="S3403">
        <v>0</v>
      </c>
    </row>
    <row r="3404" spans="1:19" x14ac:dyDescent="0.25">
      <c r="A3404" t="s">
        <v>6932</v>
      </c>
      <c r="B3404" t="s">
        <v>2130</v>
      </c>
      <c r="C3404">
        <v>6096</v>
      </c>
      <c r="D3404" t="s">
        <v>96</v>
      </c>
      <c r="E3404" t="s">
        <v>16</v>
      </c>
      <c r="F3404" t="s">
        <v>23</v>
      </c>
      <c r="G3404" t="s">
        <v>23</v>
      </c>
      <c r="H3404" t="s">
        <v>96</v>
      </c>
      <c r="I3404" t="s">
        <v>31</v>
      </c>
      <c r="J3404">
        <v>16603</v>
      </c>
      <c r="K3404">
        <v>1</v>
      </c>
      <c r="L3404" t="s">
        <v>145</v>
      </c>
      <c r="M3404" t="s">
        <v>6723</v>
      </c>
      <c r="O3404">
        <v>897</v>
      </c>
      <c r="P3404" t="s">
        <v>20</v>
      </c>
      <c r="Q3404">
        <v>0</v>
      </c>
      <c r="R3404" s="48">
        <v>3.0555555555542568E-3</v>
      </c>
      <c r="S3404">
        <v>1</v>
      </c>
    </row>
    <row r="3405" spans="1:19" x14ac:dyDescent="0.25">
      <c r="A3405" t="s">
        <v>6933</v>
      </c>
      <c r="B3405" t="s">
        <v>6934</v>
      </c>
      <c r="C3405">
        <v>6096</v>
      </c>
      <c r="D3405" t="s">
        <v>96</v>
      </c>
      <c r="E3405" t="s">
        <v>16</v>
      </c>
      <c r="F3405" t="s">
        <v>23</v>
      </c>
      <c r="G3405" t="s">
        <v>23</v>
      </c>
      <c r="H3405" t="s">
        <v>96</v>
      </c>
      <c r="I3405" t="s">
        <v>31</v>
      </c>
      <c r="J3405">
        <v>16603</v>
      </c>
      <c r="K3405">
        <v>1</v>
      </c>
      <c r="L3405" t="s">
        <v>145</v>
      </c>
      <c r="M3405" t="s">
        <v>6723</v>
      </c>
      <c r="O3405">
        <v>849</v>
      </c>
      <c r="P3405" t="s">
        <v>20</v>
      </c>
      <c r="Q3405">
        <v>0</v>
      </c>
      <c r="R3405" s="48">
        <v>2.5000000000003908E-3</v>
      </c>
      <c r="S3405">
        <v>1</v>
      </c>
    </row>
    <row r="3406" spans="1:19" x14ac:dyDescent="0.25">
      <c r="A3406" t="s">
        <v>6935</v>
      </c>
      <c r="B3406" t="s">
        <v>6936</v>
      </c>
      <c r="C3406">
        <v>6096</v>
      </c>
      <c r="D3406" t="s">
        <v>96</v>
      </c>
      <c r="E3406" t="s">
        <v>16</v>
      </c>
      <c r="F3406" t="s">
        <v>23</v>
      </c>
      <c r="G3406" t="s">
        <v>23</v>
      </c>
      <c r="H3406" t="s">
        <v>96</v>
      </c>
      <c r="I3406" t="s">
        <v>31</v>
      </c>
      <c r="J3406">
        <v>16603</v>
      </c>
      <c r="K3406">
        <v>1</v>
      </c>
      <c r="L3406" t="s">
        <v>145</v>
      </c>
      <c r="M3406" t="s">
        <v>6723</v>
      </c>
      <c r="O3406">
        <v>851</v>
      </c>
      <c r="P3406" t="s">
        <v>20</v>
      </c>
      <c r="Q3406">
        <v>0</v>
      </c>
      <c r="R3406" s="48">
        <v>5.5555555555573122E-3</v>
      </c>
      <c r="S3406">
        <v>1</v>
      </c>
    </row>
    <row r="3407" spans="1:19" x14ac:dyDescent="0.25">
      <c r="A3407" t="s">
        <v>6937</v>
      </c>
      <c r="B3407" t="s">
        <v>2133</v>
      </c>
      <c r="C3407">
        <v>6096</v>
      </c>
      <c r="D3407" t="s">
        <v>96</v>
      </c>
      <c r="E3407" t="s">
        <v>16</v>
      </c>
      <c r="F3407" t="s">
        <v>29</v>
      </c>
      <c r="G3407" t="s">
        <v>30</v>
      </c>
      <c r="H3407" t="s">
        <v>96</v>
      </c>
      <c r="I3407" t="s">
        <v>22</v>
      </c>
      <c r="J3407">
        <v>16603</v>
      </c>
      <c r="K3407">
        <v>1</v>
      </c>
      <c r="L3407" t="s">
        <v>124</v>
      </c>
      <c r="M3407" t="s">
        <v>6723</v>
      </c>
      <c r="O3407">
        <v>981</v>
      </c>
      <c r="P3407" t="s">
        <v>20</v>
      </c>
      <c r="Q3407">
        <v>2.1</v>
      </c>
      <c r="R3407" s="48">
        <v>8.6111111111089045E-3</v>
      </c>
      <c r="S3407">
        <v>0</v>
      </c>
    </row>
    <row r="3408" spans="1:19" x14ac:dyDescent="0.25">
      <c r="A3408" t="s">
        <v>6938</v>
      </c>
      <c r="B3408" t="s">
        <v>6939</v>
      </c>
      <c r="C3408">
        <v>6096</v>
      </c>
      <c r="D3408" t="s">
        <v>96</v>
      </c>
      <c r="E3408" t="s">
        <v>16</v>
      </c>
      <c r="F3408" t="s">
        <v>29</v>
      </c>
      <c r="G3408" t="s">
        <v>30</v>
      </c>
      <c r="H3408" t="s">
        <v>96</v>
      </c>
      <c r="I3408" t="s">
        <v>22</v>
      </c>
      <c r="J3408">
        <v>16603</v>
      </c>
      <c r="K3408">
        <v>1</v>
      </c>
      <c r="L3408" t="s">
        <v>124</v>
      </c>
      <c r="M3408" t="s">
        <v>6723</v>
      </c>
      <c r="O3408">
        <v>859</v>
      </c>
      <c r="P3408" t="s">
        <v>20</v>
      </c>
      <c r="Q3408">
        <v>5.5</v>
      </c>
      <c r="R3408" s="48">
        <v>4.8888888888889426E-2</v>
      </c>
      <c r="S3408">
        <v>0</v>
      </c>
    </row>
    <row r="3409" spans="1:19" x14ac:dyDescent="0.25">
      <c r="A3409" t="s">
        <v>6940</v>
      </c>
      <c r="B3409" t="s">
        <v>6941</v>
      </c>
      <c r="C3409">
        <v>6096</v>
      </c>
      <c r="D3409" t="s">
        <v>96</v>
      </c>
      <c r="E3409" t="s">
        <v>16</v>
      </c>
      <c r="F3409" t="s">
        <v>29</v>
      </c>
      <c r="G3409" t="s">
        <v>30</v>
      </c>
      <c r="H3409" t="s">
        <v>96</v>
      </c>
      <c r="I3409" t="s">
        <v>22</v>
      </c>
      <c r="J3409">
        <v>16603</v>
      </c>
      <c r="K3409">
        <v>1</v>
      </c>
      <c r="L3409" t="s">
        <v>124</v>
      </c>
      <c r="M3409" t="s">
        <v>6723</v>
      </c>
      <c r="O3409">
        <v>1096</v>
      </c>
      <c r="P3409" t="s">
        <v>20</v>
      </c>
      <c r="Q3409">
        <v>5.7</v>
      </c>
      <c r="R3409" s="48">
        <v>3.3055555555556282E-2</v>
      </c>
      <c r="S3409">
        <v>0</v>
      </c>
    </row>
    <row r="3410" spans="1:19" x14ac:dyDescent="0.25">
      <c r="A3410" t="s">
        <v>6942</v>
      </c>
      <c r="B3410" t="s">
        <v>6943</v>
      </c>
      <c r="C3410">
        <v>6096</v>
      </c>
      <c r="D3410" t="s">
        <v>96</v>
      </c>
      <c r="E3410" t="s">
        <v>16</v>
      </c>
      <c r="F3410" t="s">
        <v>29</v>
      </c>
      <c r="G3410" t="s">
        <v>30</v>
      </c>
      <c r="H3410" t="s">
        <v>96</v>
      </c>
      <c r="I3410" t="s">
        <v>22</v>
      </c>
      <c r="J3410">
        <v>16603</v>
      </c>
      <c r="K3410">
        <v>1</v>
      </c>
      <c r="L3410" t="s">
        <v>124</v>
      </c>
      <c r="M3410" t="s">
        <v>6723</v>
      </c>
      <c r="O3410">
        <v>1165</v>
      </c>
      <c r="P3410" t="s">
        <v>20</v>
      </c>
      <c r="Q3410">
        <v>6.1</v>
      </c>
      <c r="R3410" s="48">
        <v>2.5000000000001243E-2</v>
      </c>
      <c r="S3410">
        <v>0</v>
      </c>
    </row>
    <row r="3411" spans="1:19" x14ac:dyDescent="0.25">
      <c r="A3411" t="s">
        <v>6944</v>
      </c>
      <c r="B3411" t="s">
        <v>6945</v>
      </c>
      <c r="C3411">
        <v>6096</v>
      </c>
      <c r="D3411" t="s">
        <v>96</v>
      </c>
      <c r="E3411" t="s">
        <v>16</v>
      </c>
      <c r="F3411" t="s">
        <v>29</v>
      </c>
      <c r="G3411" t="s">
        <v>30</v>
      </c>
      <c r="H3411" t="s">
        <v>96</v>
      </c>
      <c r="I3411" t="s">
        <v>22</v>
      </c>
      <c r="J3411">
        <v>16603</v>
      </c>
      <c r="K3411">
        <v>1</v>
      </c>
      <c r="L3411" t="s">
        <v>124</v>
      </c>
      <c r="M3411" t="s">
        <v>6723</v>
      </c>
      <c r="O3411">
        <v>1185</v>
      </c>
      <c r="P3411" t="s">
        <v>20</v>
      </c>
      <c r="Q3411">
        <v>6.1</v>
      </c>
      <c r="R3411" s="48">
        <v>2.4999999999998579E-2</v>
      </c>
      <c r="S3411">
        <v>0</v>
      </c>
    </row>
    <row r="3412" spans="1:19" x14ac:dyDescent="0.25">
      <c r="A3412" t="s">
        <v>6946</v>
      </c>
      <c r="B3412" t="s">
        <v>6947</v>
      </c>
      <c r="C3412">
        <v>6096</v>
      </c>
      <c r="D3412" t="s">
        <v>96</v>
      </c>
      <c r="E3412" t="s">
        <v>16</v>
      </c>
      <c r="F3412" t="s">
        <v>29</v>
      </c>
      <c r="G3412" t="s">
        <v>30</v>
      </c>
      <c r="H3412" t="s">
        <v>96</v>
      </c>
      <c r="I3412" t="s">
        <v>22</v>
      </c>
      <c r="J3412">
        <v>16603</v>
      </c>
      <c r="K3412">
        <v>1</v>
      </c>
      <c r="L3412" t="s">
        <v>124</v>
      </c>
      <c r="M3412" t="s">
        <v>6723</v>
      </c>
      <c r="O3412">
        <v>1138</v>
      </c>
      <c r="P3412" t="s">
        <v>20</v>
      </c>
      <c r="Q3412">
        <v>7.2</v>
      </c>
      <c r="R3412" s="48">
        <v>2.1111111111110858E-2</v>
      </c>
      <c r="S3412">
        <v>0</v>
      </c>
    </row>
    <row r="3413" spans="1:19" x14ac:dyDescent="0.25">
      <c r="A3413" t="s">
        <v>6948</v>
      </c>
      <c r="B3413" t="s">
        <v>6949</v>
      </c>
      <c r="C3413">
        <v>6096</v>
      </c>
      <c r="D3413" t="s">
        <v>96</v>
      </c>
      <c r="E3413" t="s">
        <v>16</v>
      </c>
      <c r="F3413" t="s">
        <v>17</v>
      </c>
      <c r="G3413" t="s">
        <v>17</v>
      </c>
      <c r="H3413" t="s">
        <v>96</v>
      </c>
      <c r="I3413" t="s">
        <v>19</v>
      </c>
      <c r="J3413">
        <v>16603</v>
      </c>
      <c r="K3413">
        <v>1</v>
      </c>
      <c r="L3413" t="s">
        <v>101</v>
      </c>
      <c r="M3413" t="s">
        <v>6723</v>
      </c>
      <c r="O3413">
        <v>1185</v>
      </c>
      <c r="P3413" t="s">
        <v>20</v>
      </c>
      <c r="Q3413">
        <v>6.1</v>
      </c>
      <c r="R3413" s="48">
        <v>1.7777777777777004E-2</v>
      </c>
      <c r="S3413">
        <v>0</v>
      </c>
    </row>
    <row r="3414" spans="1:19" x14ac:dyDescent="0.25">
      <c r="A3414" t="s">
        <v>6950</v>
      </c>
      <c r="B3414" t="s">
        <v>6951</v>
      </c>
      <c r="C3414">
        <v>6096</v>
      </c>
      <c r="D3414" t="s">
        <v>96</v>
      </c>
      <c r="E3414" t="s">
        <v>16</v>
      </c>
      <c r="F3414" t="s">
        <v>17</v>
      </c>
      <c r="G3414" t="s">
        <v>17</v>
      </c>
      <c r="H3414" t="s">
        <v>96</v>
      </c>
      <c r="I3414" t="s">
        <v>19</v>
      </c>
      <c r="J3414">
        <v>16603</v>
      </c>
      <c r="K3414">
        <v>1</v>
      </c>
      <c r="L3414" t="s">
        <v>101</v>
      </c>
      <c r="M3414" t="s">
        <v>6723</v>
      </c>
      <c r="O3414">
        <v>1214</v>
      </c>
      <c r="P3414" t="s">
        <v>20</v>
      </c>
      <c r="Q3414">
        <v>6.3</v>
      </c>
      <c r="R3414" s="48">
        <v>8.1666666666668775E-2</v>
      </c>
      <c r="S3414">
        <v>0</v>
      </c>
    </row>
    <row r="3415" spans="1:19" x14ac:dyDescent="0.25">
      <c r="A3415" t="s">
        <v>6952</v>
      </c>
      <c r="B3415" t="s">
        <v>6953</v>
      </c>
      <c r="C3415">
        <v>6096</v>
      </c>
      <c r="D3415" t="s">
        <v>96</v>
      </c>
      <c r="E3415" t="s">
        <v>16</v>
      </c>
      <c r="F3415" t="s">
        <v>21</v>
      </c>
      <c r="G3415" t="s">
        <v>21</v>
      </c>
      <c r="H3415" t="s">
        <v>96</v>
      </c>
      <c r="I3415" t="s">
        <v>22</v>
      </c>
      <c r="J3415">
        <v>16603</v>
      </c>
      <c r="K3415">
        <v>1</v>
      </c>
      <c r="L3415" t="s">
        <v>97</v>
      </c>
      <c r="M3415" t="s">
        <v>6723</v>
      </c>
      <c r="O3415">
        <v>1216</v>
      </c>
      <c r="P3415" t="s">
        <v>20</v>
      </c>
      <c r="Q3415">
        <v>0</v>
      </c>
      <c r="R3415" s="48">
        <v>2.5277777777778176E-2</v>
      </c>
      <c r="S3415">
        <v>1</v>
      </c>
    </row>
    <row r="3416" spans="1:19" x14ac:dyDescent="0.25">
      <c r="A3416" t="s">
        <v>6954</v>
      </c>
      <c r="B3416" t="s">
        <v>6955</v>
      </c>
      <c r="C3416">
        <v>6096</v>
      </c>
      <c r="D3416" t="s">
        <v>96</v>
      </c>
      <c r="E3416" t="s">
        <v>16</v>
      </c>
      <c r="F3416" t="s">
        <v>17</v>
      </c>
      <c r="G3416" t="s">
        <v>17</v>
      </c>
      <c r="H3416" t="s">
        <v>96</v>
      </c>
      <c r="I3416" t="s">
        <v>19</v>
      </c>
      <c r="J3416">
        <v>16603</v>
      </c>
      <c r="K3416">
        <v>1</v>
      </c>
      <c r="L3416" t="s">
        <v>101</v>
      </c>
      <c r="M3416" t="s">
        <v>6723</v>
      </c>
      <c r="O3416">
        <v>1131</v>
      </c>
      <c r="P3416" t="s">
        <v>20</v>
      </c>
      <c r="Q3416">
        <v>5.8</v>
      </c>
      <c r="R3416" s="48">
        <v>2.3888888888888182E-2</v>
      </c>
      <c r="S3416">
        <v>0</v>
      </c>
    </row>
    <row r="3417" spans="1:19" x14ac:dyDescent="0.25">
      <c r="A3417" t="s">
        <v>6956</v>
      </c>
      <c r="B3417" t="s">
        <v>6957</v>
      </c>
      <c r="C3417">
        <v>6096</v>
      </c>
      <c r="D3417" t="s">
        <v>96</v>
      </c>
      <c r="E3417" t="s">
        <v>16</v>
      </c>
      <c r="F3417" t="s">
        <v>21</v>
      </c>
      <c r="G3417" t="s">
        <v>21</v>
      </c>
      <c r="H3417" t="s">
        <v>96</v>
      </c>
      <c r="I3417" t="s">
        <v>22</v>
      </c>
      <c r="J3417">
        <v>16603</v>
      </c>
      <c r="K3417">
        <v>1</v>
      </c>
      <c r="L3417" t="s">
        <v>97</v>
      </c>
      <c r="M3417" t="s">
        <v>6723</v>
      </c>
      <c r="O3417">
        <v>819</v>
      </c>
      <c r="P3417" t="s">
        <v>20</v>
      </c>
      <c r="Q3417">
        <v>0</v>
      </c>
      <c r="R3417" s="48">
        <v>1.4166666666666217E-2</v>
      </c>
      <c r="S3417">
        <v>1</v>
      </c>
    </row>
    <row r="3418" spans="1:19" x14ac:dyDescent="0.25">
      <c r="A3418" t="s">
        <v>6958</v>
      </c>
      <c r="B3418" t="s">
        <v>6959</v>
      </c>
      <c r="C3418">
        <v>6096</v>
      </c>
      <c r="D3418" t="s">
        <v>96</v>
      </c>
      <c r="E3418" t="s">
        <v>16</v>
      </c>
      <c r="F3418" t="s">
        <v>23</v>
      </c>
      <c r="G3418" t="s">
        <v>23</v>
      </c>
      <c r="H3418" t="s">
        <v>96</v>
      </c>
      <c r="I3418" t="s">
        <v>24</v>
      </c>
      <c r="J3418">
        <v>16603</v>
      </c>
      <c r="K3418">
        <v>0</v>
      </c>
      <c r="L3418" t="s">
        <v>131</v>
      </c>
      <c r="M3418" t="s">
        <v>6723</v>
      </c>
      <c r="O3418">
        <v>100</v>
      </c>
      <c r="P3418" t="s">
        <v>20</v>
      </c>
      <c r="Q3418">
        <v>1.4</v>
      </c>
      <c r="R3418" s="48">
        <v>1.444444444444315E-2</v>
      </c>
      <c r="S3418">
        <v>0</v>
      </c>
    </row>
    <row r="3419" spans="1:19" x14ac:dyDescent="0.25">
      <c r="A3419" t="s">
        <v>6960</v>
      </c>
      <c r="B3419" t="s">
        <v>6961</v>
      </c>
      <c r="C3419">
        <v>6096</v>
      </c>
      <c r="D3419" t="s">
        <v>96</v>
      </c>
      <c r="E3419" t="s">
        <v>16</v>
      </c>
      <c r="F3419" t="s">
        <v>26</v>
      </c>
      <c r="G3419" t="s">
        <v>27</v>
      </c>
      <c r="H3419" t="s">
        <v>96</v>
      </c>
      <c r="I3419" t="s">
        <v>19</v>
      </c>
      <c r="J3419">
        <v>16603.400000000001</v>
      </c>
      <c r="K3419">
        <v>1</v>
      </c>
      <c r="L3419" t="s">
        <v>114</v>
      </c>
      <c r="M3419" t="s">
        <v>6723</v>
      </c>
      <c r="O3419">
        <v>1128</v>
      </c>
      <c r="P3419" t="s">
        <v>20</v>
      </c>
      <c r="Q3419">
        <v>2.5</v>
      </c>
      <c r="R3419" s="48">
        <v>7.2222222222242394E-3</v>
      </c>
      <c r="S3419">
        <v>0</v>
      </c>
    </row>
    <row r="3420" spans="1:19" x14ac:dyDescent="0.25">
      <c r="A3420" t="s">
        <v>6962</v>
      </c>
      <c r="B3420" t="s">
        <v>6963</v>
      </c>
      <c r="C3420">
        <v>6096</v>
      </c>
      <c r="D3420" t="s">
        <v>96</v>
      </c>
      <c r="E3420" t="s">
        <v>16</v>
      </c>
      <c r="F3420" t="s">
        <v>17</v>
      </c>
      <c r="G3420" t="s">
        <v>17</v>
      </c>
      <c r="H3420" t="s">
        <v>96</v>
      </c>
      <c r="I3420" t="s">
        <v>19</v>
      </c>
      <c r="J3420">
        <v>16603.400000000001</v>
      </c>
      <c r="K3420">
        <v>1</v>
      </c>
      <c r="L3420" t="s">
        <v>101</v>
      </c>
      <c r="M3420" t="s">
        <v>6723</v>
      </c>
      <c r="O3420">
        <v>1197</v>
      </c>
      <c r="P3420" t="s">
        <v>20</v>
      </c>
      <c r="Q3420">
        <v>5.9</v>
      </c>
      <c r="R3420" s="48">
        <v>4.9999999999981171E-3</v>
      </c>
      <c r="S3420">
        <v>0</v>
      </c>
    </row>
    <row r="3421" spans="1:19" x14ac:dyDescent="0.25">
      <c r="A3421" t="s">
        <v>6964</v>
      </c>
      <c r="B3421" t="s">
        <v>6965</v>
      </c>
      <c r="C3421">
        <v>6096</v>
      </c>
      <c r="D3421" t="s">
        <v>96</v>
      </c>
      <c r="E3421" t="s">
        <v>16</v>
      </c>
      <c r="F3421" t="s">
        <v>21</v>
      </c>
      <c r="G3421" t="s">
        <v>21</v>
      </c>
      <c r="H3421" t="s">
        <v>96</v>
      </c>
      <c r="I3421" t="s">
        <v>22</v>
      </c>
      <c r="J3421">
        <v>16603.400000000001</v>
      </c>
      <c r="K3421">
        <v>1</v>
      </c>
      <c r="L3421" t="s">
        <v>97</v>
      </c>
      <c r="M3421" t="s">
        <v>6723</v>
      </c>
      <c r="O3421">
        <v>1229</v>
      </c>
      <c r="P3421" t="s">
        <v>20</v>
      </c>
      <c r="Q3421">
        <v>7.4</v>
      </c>
      <c r="R3421" s="48">
        <v>4.8888888888889426E-2</v>
      </c>
      <c r="S3421">
        <v>0</v>
      </c>
    </row>
    <row r="3422" spans="1:19" x14ac:dyDescent="0.25">
      <c r="A3422" t="s">
        <v>6966</v>
      </c>
      <c r="B3422" t="s">
        <v>6967</v>
      </c>
      <c r="C3422">
        <v>6096</v>
      </c>
      <c r="D3422" t="s">
        <v>96</v>
      </c>
      <c r="E3422" t="s">
        <v>16</v>
      </c>
      <c r="F3422" t="s">
        <v>26</v>
      </c>
      <c r="G3422" t="s">
        <v>27</v>
      </c>
      <c r="H3422" t="s">
        <v>96</v>
      </c>
      <c r="I3422" t="s">
        <v>19</v>
      </c>
      <c r="J3422">
        <v>16603.400000000001</v>
      </c>
      <c r="K3422">
        <v>1</v>
      </c>
      <c r="L3422" t="s">
        <v>114</v>
      </c>
      <c r="M3422" t="s">
        <v>6723</v>
      </c>
      <c r="O3422">
        <v>1123</v>
      </c>
      <c r="P3422" t="s">
        <v>20</v>
      </c>
      <c r="Q3422">
        <v>5.5</v>
      </c>
      <c r="R3422" s="48">
        <v>3.6111111111110539E-2</v>
      </c>
      <c r="S3422">
        <v>0</v>
      </c>
    </row>
    <row r="3423" spans="1:19" x14ac:dyDescent="0.25">
      <c r="A3423" t="s">
        <v>6968</v>
      </c>
      <c r="B3423" t="s">
        <v>6969</v>
      </c>
      <c r="C3423">
        <v>6096</v>
      </c>
      <c r="D3423" t="s">
        <v>96</v>
      </c>
      <c r="E3423" t="s">
        <v>16</v>
      </c>
      <c r="F3423" t="s">
        <v>28</v>
      </c>
      <c r="G3423" t="s">
        <v>28</v>
      </c>
      <c r="H3423" t="s">
        <v>96</v>
      </c>
      <c r="I3423" t="s">
        <v>19</v>
      </c>
      <c r="J3423">
        <v>16603.400000000001</v>
      </c>
      <c r="K3423">
        <v>1</v>
      </c>
      <c r="L3423" t="s">
        <v>121</v>
      </c>
      <c r="M3423" t="s">
        <v>6723</v>
      </c>
      <c r="O3423">
        <v>836</v>
      </c>
      <c r="P3423" t="s">
        <v>20</v>
      </c>
      <c r="Q3423">
        <v>0</v>
      </c>
      <c r="R3423" s="48">
        <v>6.1111111111111782E-2</v>
      </c>
      <c r="S3423">
        <v>1</v>
      </c>
    </row>
    <row r="3424" spans="1:19" x14ac:dyDescent="0.25">
      <c r="A3424" t="s">
        <v>6970</v>
      </c>
      <c r="B3424" t="s">
        <v>6971</v>
      </c>
      <c r="C3424">
        <v>6096</v>
      </c>
      <c r="D3424" t="s">
        <v>96</v>
      </c>
      <c r="E3424" t="s">
        <v>16</v>
      </c>
      <c r="F3424" t="s">
        <v>29</v>
      </c>
      <c r="G3424" t="s">
        <v>30</v>
      </c>
      <c r="H3424" t="s">
        <v>96</v>
      </c>
      <c r="I3424" t="s">
        <v>22</v>
      </c>
      <c r="J3424">
        <v>16603.400000000001</v>
      </c>
      <c r="K3424">
        <v>1</v>
      </c>
      <c r="L3424" t="s">
        <v>124</v>
      </c>
      <c r="M3424" t="s">
        <v>6723</v>
      </c>
      <c r="O3424">
        <v>848</v>
      </c>
      <c r="P3424" t="s">
        <v>20</v>
      </c>
      <c r="Q3424">
        <v>1.8</v>
      </c>
      <c r="R3424" s="48">
        <v>4.3333333333334778E-2</v>
      </c>
      <c r="S3424">
        <v>0</v>
      </c>
    </row>
    <row r="3425" spans="1:19" x14ac:dyDescent="0.25">
      <c r="A3425" t="s">
        <v>6972</v>
      </c>
      <c r="B3425" t="s">
        <v>6973</v>
      </c>
      <c r="C3425">
        <v>6096</v>
      </c>
      <c r="D3425" t="s">
        <v>96</v>
      </c>
      <c r="E3425" t="s">
        <v>16</v>
      </c>
      <c r="F3425" t="s">
        <v>29</v>
      </c>
      <c r="G3425" t="s">
        <v>30</v>
      </c>
      <c r="H3425" t="s">
        <v>96</v>
      </c>
      <c r="I3425" t="s">
        <v>22</v>
      </c>
      <c r="J3425">
        <v>16603.400000000001</v>
      </c>
      <c r="K3425">
        <v>1</v>
      </c>
      <c r="L3425" t="s">
        <v>124</v>
      </c>
      <c r="M3425" t="s">
        <v>6723</v>
      </c>
      <c r="O3425">
        <v>1024</v>
      </c>
      <c r="P3425" t="s">
        <v>20</v>
      </c>
      <c r="Q3425">
        <v>7.6</v>
      </c>
      <c r="R3425" s="48">
        <v>3.0277777777776294E-2</v>
      </c>
      <c r="S3425">
        <v>0</v>
      </c>
    </row>
    <row r="3426" spans="1:19" x14ac:dyDescent="0.25">
      <c r="A3426" t="s">
        <v>6974</v>
      </c>
      <c r="B3426" t="s">
        <v>6975</v>
      </c>
      <c r="C3426">
        <v>6096</v>
      </c>
      <c r="D3426" t="s">
        <v>96</v>
      </c>
      <c r="E3426" t="s">
        <v>16</v>
      </c>
      <c r="F3426" t="s">
        <v>29</v>
      </c>
      <c r="G3426" t="s">
        <v>30</v>
      </c>
      <c r="H3426" t="s">
        <v>96</v>
      </c>
      <c r="I3426" t="s">
        <v>22</v>
      </c>
      <c r="J3426">
        <v>16603.400000000001</v>
      </c>
      <c r="K3426">
        <v>1</v>
      </c>
      <c r="L3426" t="s">
        <v>124</v>
      </c>
      <c r="M3426" t="s">
        <v>6723</v>
      </c>
      <c r="O3426">
        <v>1075</v>
      </c>
      <c r="P3426" t="s">
        <v>20</v>
      </c>
      <c r="Q3426">
        <v>9.6</v>
      </c>
      <c r="R3426" s="48">
        <v>1.6944444444446205E-2</v>
      </c>
      <c r="S3426">
        <v>0</v>
      </c>
    </row>
    <row r="3427" spans="1:19" x14ac:dyDescent="0.25">
      <c r="A3427" t="s">
        <v>6976</v>
      </c>
      <c r="B3427" t="s">
        <v>6977</v>
      </c>
      <c r="C3427">
        <v>6096</v>
      </c>
      <c r="D3427" t="s">
        <v>96</v>
      </c>
      <c r="E3427" t="s">
        <v>16</v>
      </c>
      <c r="F3427" t="s">
        <v>29</v>
      </c>
      <c r="G3427" t="s">
        <v>30</v>
      </c>
      <c r="H3427" t="s">
        <v>96</v>
      </c>
      <c r="I3427" t="s">
        <v>22</v>
      </c>
      <c r="J3427">
        <v>16603.400000000001</v>
      </c>
      <c r="K3427">
        <v>1</v>
      </c>
      <c r="L3427" t="s">
        <v>124</v>
      </c>
      <c r="M3427" t="s">
        <v>6723</v>
      </c>
      <c r="O3427">
        <v>1056</v>
      </c>
      <c r="P3427" t="s">
        <v>20</v>
      </c>
      <c r="Q3427">
        <v>9.1999999999999993</v>
      </c>
      <c r="R3427" s="48">
        <v>1.638888888888701E-2</v>
      </c>
      <c r="S3427">
        <v>0</v>
      </c>
    </row>
    <row r="3428" spans="1:19" x14ac:dyDescent="0.25">
      <c r="A3428" t="s">
        <v>6978</v>
      </c>
      <c r="B3428" t="s">
        <v>6979</v>
      </c>
      <c r="C3428">
        <v>6096</v>
      </c>
      <c r="D3428" t="s">
        <v>96</v>
      </c>
      <c r="E3428" t="s">
        <v>16</v>
      </c>
      <c r="F3428" t="s">
        <v>29</v>
      </c>
      <c r="G3428" t="s">
        <v>30</v>
      </c>
      <c r="H3428" t="s">
        <v>96</v>
      </c>
      <c r="I3428" t="s">
        <v>22</v>
      </c>
      <c r="J3428">
        <v>16603.400000000001</v>
      </c>
      <c r="K3428">
        <v>1</v>
      </c>
      <c r="L3428" t="s">
        <v>124</v>
      </c>
      <c r="M3428" t="s">
        <v>6723</v>
      </c>
      <c r="O3428">
        <v>869</v>
      </c>
      <c r="P3428" t="s">
        <v>20</v>
      </c>
      <c r="Q3428">
        <v>7.5</v>
      </c>
      <c r="R3428" s="48">
        <v>1.8333333333333535E-2</v>
      </c>
      <c r="S3428">
        <v>0</v>
      </c>
    </row>
    <row r="3429" spans="1:19" x14ac:dyDescent="0.25">
      <c r="A3429" t="s">
        <v>6980</v>
      </c>
      <c r="B3429" t="s">
        <v>6981</v>
      </c>
      <c r="C3429">
        <v>6096</v>
      </c>
      <c r="D3429" t="s">
        <v>96</v>
      </c>
      <c r="E3429" t="s">
        <v>16</v>
      </c>
      <c r="F3429" t="s">
        <v>29</v>
      </c>
      <c r="G3429" t="s">
        <v>30</v>
      </c>
      <c r="H3429" t="s">
        <v>96</v>
      </c>
      <c r="I3429" t="s">
        <v>22</v>
      </c>
      <c r="J3429">
        <v>16603.400000000001</v>
      </c>
      <c r="K3429">
        <v>1</v>
      </c>
      <c r="L3429" t="s">
        <v>124</v>
      </c>
      <c r="M3429" t="s">
        <v>6723</v>
      </c>
      <c r="O3429">
        <v>846</v>
      </c>
      <c r="P3429" t="s">
        <v>20</v>
      </c>
      <c r="Q3429">
        <v>4.4000000000000004</v>
      </c>
      <c r="R3429" s="48">
        <v>2.5277777777778176E-2</v>
      </c>
      <c r="S3429">
        <v>0</v>
      </c>
    </row>
    <row r="3430" spans="1:19" x14ac:dyDescent="0.25">
      <c r="A3430" t="s">
        <v>6982</v>
      </c>
      <c r="B3430" t="s">
        <v>6983</v>
      </c>
      <c r="C3430">
        <v>6096</v>
      </c>
      <c r="D3430" t="s">
        <v>96</v>
      </c>
      <c r="E3430" t="s">
        <v>16</v>
      </c>
      <c r="F3430" t="s">
        <v>29</v>
      </c>
      <c r="G3430" t="s">
        <v>30</v>
      </c>
      <c r="H3430" t="s">
        <v>96</v>
      </c>
      <c r="I3430" t="s">
        <v>22</v>
      </c>
      <c r="J3430">
        <v>16603.400000000001</v>
      </c>
      <c r="K3430">
        <v>1</v>
      </c>
      <c r="L3430" t="s">
        <v>124</v>
      </c>
      <c r="M3430" t="s">
        <v>6723</v>
      </c>
      <c r="O3430">
        <v>1131</v>
      </c>
      <c r="P3430" t="s">
        <v>20</v>
      </c>
      <c r="Q3430">
        <v>6.8</v>
      </c>
      <c r="R3430" s="48">
        <v>2.7777777777778567E-2</v>
      </c>
      <c r="S3430">
        <v>0</v>
      </c>
    </row>
    <row r="3431" spans="1:19" x14ac:dyDescent="0.25">
      <c r="A3431" t="s">
        <v>6984</v>
      </c>
      <c r="B3431" t="s">
        <v>6985</v>
      </c>
      <c r="C3431">
        <v>6096</v>
      </c>
      <c r="D3431" t="s">
        <v>96</v>
      </c>
      <c r="E3431" t="s">
        <v>16</v>
      </c>
      <c r="F3431" t="s">
        <v>29</v>
      </c>
      <c r="G3431" t="s">
        <v>30</v>
      </c>
      <c r="H3431" t="s">
        <v>96</v>
      </c>
      <c r="I3431" t="s">
        <v>22</v>
      </c>
      <c r="J3431">
        <v>16603.400000000001</v>
      </c>
      <c r="K3431">
        <v>1</v>
      </c>
      <c r="L3431" t="s">
        <v>124</v>
      </c>
      <c r="M3431" t="s">
        <v>6723</v>
      </c>
      <c r="O3431">
        <v>1148</v>
      </c>
      <c r="P3431" t="s">
        <v>20</v>
      </c>
      <c r="Q3431">
        <v>7.5</v>
      </c>
      <c r="R3431" s="48">
        <v>2.1388888888887791E-2</v>
      </c>
      <c r="S3431">
        <v>0</v>
      </c>
    </row>
    <row r="3432" spans="1:19" x14ac:dyDescent="0.25">
      <c r="A3432" t="s">
        <v>6986</v>
      </c>
      <c r="B3432" t="s">
        <v>6987</v>
      </c>
      <c r="C3432">
        <v>6096</v>
      </c>
      <c r="D3432" t="s">
        <v>96</v>
      </c>
      <c r="E3432" t="s">
        <v>16</v>
      </c>
      <c r="F3432" t="s">
        <v>29</v>
      </c>
      <c r="G3432" t="s">
        <v>30</v>
      </c>
      <c r="H3432" t="s">
        <v>96</v>
      </c>
      <c r="I3432" t="s">
        <v>22</v>
      </c>
      <c r="J3432">
        <v>16603.400000000001</v>
      </c>
      <c r="K3432">
        <v>1</v>
      </c>
      <c r="L3432" t="s">
        <v>124</v>
      </c>
      <c r="M3432" t="s">
        <v>6723</v>
      </c>
      <c r="O3432">
        <v>1145</v>
      </c>
      <c r="P3432" t="s">
        <v>20</v>
      </c>
      <c r="Q3432">
        <v>7</v>
      </c>
      <c r="R3432" s="48">
        <v>2.1388888888890456E-2</v>
      </c>
      <c r="S3432">
        <v>0</v>
      </c>
    </row>
    <row r="3433" spans="1:19" x14ac:dyDescent="0.25">
      <c r="A3433" t="s">
        <v>6988</v>
      </c>
      <c r="B3433" t="s">
        <v>6989</v>
      </c>
      <c r="C3433">
        <v>6096</v>
      </c>
      <c r="D3433" t="s">
        <v>96</v>
      </c>
      <c r="E3433" t="s">
        <v>16</v>
      </c>
      <c r="F3433" t="s">
        <v>17</v>
      </c>
      <c r="G3433" t="s">
        <v>17</v>
      </c>
      <c r="H3433" t="s">
        <v>96</v>
      </c>
      <c r="I3433" t="s">
        <v>19</v>
      </c>
      <c r="J3433">
        <v>16603.400000000001</v>
      </c>
      <c r="K3433">
        <v>1</v>
      </c>
      <c r="L3433" t="s">
        <v>101</v>
      </c>
      <c r="M3433" t="s">
        <v>6723</v>
      </c>
      <c r="O3433">
        <v>1157</v>
      </c>
      <c r="P3433" t="s">
        <v>20</v>
      </c>
      <c r="Q3433">
        <v>5.9</v>
      </c>
      <c r="R3433" s="48">
        <v>1.9444444444443931E-2</v>
      </c>
      <c r="S3433">
        <v>0</v>
      </c>
    </row>
    <row r="3434" spans="1:19" x14ac:dyDescent="0.25">
      <c r="A3434" t="s">
        <v>6990</v>
      </c>
      <c r="B3434" t="s">
        <v>6991</v>
      </c>
      <c r="C3434">
        <v>6096</v>
      </c>
      <c r="D3434" t="s">
        <v>96</v>
      </c>
      <c r="E3434" t="s">
        <v>16</v>
      </c>
      <c r="F3434" t="s">
        <v>17</v>
      </c>
      <c r="G3434" t="s">
        <v>17</v>
      </c>
      <c r="H3434" t="s">
        <v>96</v>
      </c>
      <c r="I3434" t="s">
        <v>19</v>
      </c>
      <c r="J3434">
        <v>16603.400000000001</v>
      </c>
      <c r="K3434">
        <v>1</v>
      </c>
      <c r="L3434" t="s">
        <v>101</v>
      </c>
      <c r="M3434" t="s">
        <v>6723</v>
      </c>
      <c r="O3434">
        <v>1171</v>
      </c>
      <c r="P3434" t="s">
        <v>20</v>
      </c>
      <c r="Q3434">
        <v>6.3</v>
      </c>
      <c r="R3434" s="48">
        <v>8.3333333333333037E-2</v>
      </c>
      <c r="S3434">
        <v>0</v>
      </c>
    </row>
    <row r="3435" spans="1:19" x14ac:dyDescent="0.25">
      <c r="A3435" t="s">
        <v>6992</v>
      </c>
      <c r="B3435" t="s">
        <v>6993</v>
      </c>
      <c r="C3435">
        <v>6096</v>
      </c>
      <c r="D3435" t="s">
        <v>96</v>
      </c>
      <c r="E3435" t="s">
        <v>16</v>
      </c>
      <c r="F3435" t="s">
        <v>21</v>
      </c>
      <c r="G3435" t="s">
        <v>21</v>
      </c>
      <c r="H3435" t="s">
        <v>96</v>
      </c>
      <c r="I3435" t="s">
        <v>22</v>
      </c>
      <c r="J3435">
        <v>16603.400000000001</v>
      </c>
      <c r="K3435">
        <v>1</v>
      </c>
      <c r="L3435" t="s">
        <v>97</v>
      </c>
      <c r="M3435" t="s">
        <v>6723</v>
      </c>
      <c r="O3435">
        <v>1183</v>
      </c>
      <c r="P3435" t="s">
        <v>20</v>
      </c>
      <c r="Q3435">
        <v>3.6</v>
      </c>
      <c r="R3435" s="48">
        <v>2.6944444444445104E-2</v>
      </c>
      <c r="S3435">
        <v>0</v>
      </c>
    </row>
    <row r="3436" spans="1:19" x14ac:dyDescent="0.25">
      <c r="A3436" t="s">
        <v>6994</v>
      </c>
      <c r="B3436" t="s">
        <v>6995</v>
      </c>
      <c r="C3436">
        <v>6096</v>
      </c>
      <c r="D3436" t="s">
        <v>96</v>
      </c>
      <c r="E3436" t="s">
        <v>16</v>
      </c>
      <c r="F3436" t="s">
        <v>17</v>
      </c>
      <c r="G3436" t="s">
        <v>17</v>
      </c>
      <c r="H3436" t="s">
        <v>96</v>
      </c>
      <c r="I3436" t="s">
        <v>19</v>
      </c>
      <c r="J3436">
        <v>16603.400000000001</v>
      </c>
      <c r="K3436">
        <v>1</v>
      </c>
      <c r="L3436" t="s">
        <v>101</v>
      </c>
      <c r="M3436" t="s">
        <v>6723</v>
      </c>
      <c r="O3436">
        <v>1056</v>
      </c>
      <c r="P3436" t="s">
        <v>20</v>
      </c>
      <c r="Q3436">
        <v>5.5</v>
      </c>
      <c r="R3436" s="48">
        <v>1.8888888888887401E-2</v>
      </c>
      <c r="S3436">
        <v>0</v>
      </c>
    </row>
    <row r="3437" spans="1:19" x14ac:dyDescent="0.25">
      <c r="A3437" t="s">
        <v>6996</v>
      </c>
      <c r="B3437" t="s">
        <v>2262</v>
      </c>
      <c r="C3437">
        <v>6096</v>
      </c>
      <c r="D3437" t="s">
        <v>96</v>
      </c>
      <c r="E3437" t="s">
        <v>16</v>
      </c>
      <c r="F3437" t="s">
        <v>21</v>
      </c>
      <c r="G3437" t="s">
        <v>21</v>
      </c>
      <c r="H3437" t="s">
        <v>96</v>
      </c>
      <c r="I3437" t="s">
        <v>22</v>
      </c>
      <c r="J3437">
        <v>16603.400000000001</v>
      </c>
      <c r="K3437">
        <v>1</v>
      </c>
      <c r="L3437" t="s">
        <v>97</v>
      </c>
      <c r="M3437" t="s">
        <v>6723</v>
      </c>
      <c r="O3437">
        <v>1145</v>
      </c>
      <c r="P3437" t="s">
        <v>20</v>
      </c>
      <c r="Q3437">
        <v>6</v>
      </c>
      <c r="R3437" s="48">
        <v>3.5555555555556673E-2</v>
      </c>
      <c r="S3437">
        <v>0</v>
      </c>
    </row>
    <row r="3438" spans="1:19" x14ac:dyDescent="0.25">
      <c r="A3438" t="s">
        <v>6997</v>
      </c>
      <c r="B3438" t="s">
        <v>6998</v>
      </c>
      <c r="C3438">
        <v>6096</v>
      </c>
      <c r="D3438" t="s">
        <v>96</v>
      </c>
      <c r="E3438" t="s">
        <v>16</v>
      </c>
      <c r="F3438" t="s">
        <v>17</v>
      </c>
      <c r="G3438" t="s">
        <v>17</v>
      </c>
      <c r="H3438" t="s">
        <v>96</v>
      </c>
      <c r="I3438" t="s">
        <v>19</v>
      </c>
      <c r="J3438">
        <v>16603.400000000001</v>
      </c>
      <c r="K3438">
        <v>1</v>
      </c>
      <c r="L3438" t="s">
        <v>101</v>
      </c>
      <c r="M3438" t="s">
        <v>6723</v>
      </c>
      <c r="O3438">
        <v>1073</v>
      </c>
      <c r="P3438" t="s">
        <v>20</v>
      </c>
      <c r="Q3438">
        <v>5.5</v>
      </c>
      <c r="R3438" s="48">
        <v>2.4444444444444713E-2</v>
      </c>
      <c r="S3438">
        <v>0</v>
      </c>
    </row>
    <row r="3439" spans="1:19" x14ac:dyDescent="0.25">
      <c r="A3439" t="s">
        <v>6999</v>
      </c>
      <c r="B3439" t="s">
        <v>7000</v>
      </c>
      <c r="C3439">
        <v>6096</v>
      </c>
      <c r="D3439" t="s">
        <v>96</v>
      </c>
      <c r="E3439" t="s">
        <v>16</v>
      </c>
      <c r="F3439" t="s">
        <v>17</v>
      </c>
      <c r="G3439" t="s">
        <v>17</v>
      </c>
      <c r="H3439" t="s">
        <v>96</v>
      </c>
      <c r="I3439" t="s">
        <v>19</v>
      </c>
      <c r="J3439">
        <v>16603.400000000001</v>
      </c>
      <c r="K3439">
        <v>1</v>
      </c>
      <c r="L3439" t="s">
        <v>101</v>
      </c>
      <c r="M3439" t="s">
        <v>6723</v>
      </c>
      <c r="O3439">
        <v>1121</v>
      </c>
      <c r="P3439" t="s">
        <v>20</v>
      </c>
      <c r="Q3439">
        <v>5.4</v>
      </c>
      <c r="R3439" s="48">
        <v>8.3333333333333037E-2</v>
      </c>
      <c r="S3439">
        <v>0</v>
      </c>
    </row>
    <row r="3440" spans="1:19" x14ac:dyDescent="0.25">
      <c r="A3440" t="s">
        <v>7001</v>
      </c>
      <c r="B3440" t="s">
        <v>7002</v>
      </c>
      <c r="C3440">
        <v>6096</v>
      </c>
      <c r="D3440" t="s">
        <v>96</v>
      </c>
      <c r="E3440" t="s">
        <v>16</v>
      </c>
      <c r="F3440" t="s">
        <v>21</v>
      </c>
      <c r="G3440" t="s">
        <v>21</v>
      </c>
      <c r="H3440" t="s">
        <v>96</v>
      </c>
      <c r="I3440" t="s">
        <v>22</v>
      </c>
      <c r="J3440">
        <v>16603.400000000001</v>
      </c>
      <c r="K3440">
        <v>1</v>
      </c>
      <c r="L3440" t="s">
        <v>97</v>
      </c>
      <c r="M3440" t="s">
        <v>6723</v>
      </c>
      <c r="O3440">
        <v>887</v>
      </c>
      <c r="P3440" t="s">
        <v>20</v>
      </c>
      <c r="Q3440">
        <v>4</v>
      </c>
      <c r="R3440" s="48">
        <v>2.2222222222207932E-3</v>
      </c>
      <c r="S3440">
        <v>0</v>
      </c>
    </row>
    <row r="3441" spans="1:19" x14ac:dyDescent="0.25">
      <c r="A3441" t="s">
        <v>7003</v>
      </c>
      <c r="B3441" t="s">
        <v>7004</v>
      </c>
      <c r="C3441">
        <v>6096</v>
      </c>
      <c r="D3441" t="s">
        <v>96</v>
      </c>
      <c r="E3441" t="s">
        <v>16</v>
      </c>
      <c r="F3441" t="s">
        <v>26</v>
      </c>
      <c r="G3441" t="s">
        <v>27</v>
      </c>
      <c r="H3441" t="s">
        <v>96</v>
      </c>
      <c r="I3441" t="s">
        <v>19</v>
      </c>
      <c r="J3441">
        <v>16604.099999999999</v>
      </c>
      <c r="K3441">
        <v>1</v>
      </c>
      <c r="L3441" t="s">
        <v>114</v>
      </c>
      <c r="M3441" t="s">
        <v>6723</v>
      </c>
      <c r="O3441">
        <v>1064</v>
      </c>
      <c r="P3441" t="s">
        <v>20</v>
      </c>
      <c r="Q3441">
        <v>6.6</v>
      </c>
      <c r="R3441" s="48">
        <v>3.3333333333333215E-2</v>
      </c>
      <c r="S3441">
        <v>0</v>
      </c>
    </row>
    <row r="3442" spans="1:19" x14ac:dyDescent="0.25">
      <c r="A3442" t="s">
        <v>7005</v>
      </c>
      <c r="B3442" t="s">
        <v>7006</v>
      </c>
      <c r="C3442">
        <v>6096</v>
      </c>
      <c r="D3442" t="s">
        <v>96</v>
      </c>
      <c r="E3442" t="s">
        <v>16</v>
      </c>
      <c r="F3442" t="s">
        <v>28</v>
      </c>
      <c r="G3442" t="s">
        <v>28</v>
      </c>
      <c r="H3442" t="s">
        <v>96</v>
      </c>
      <c r="I3442" t="s">
        <v>19</v>
      </c>
      <c r="J3442">
        <v>16604.099999999999</v>
      </c>
      <c r="K3442">
        <v>1</v>
      </c>
      <c r="L3442" t="s">
        <v>121</v>
      </c>
      <c r="M3442" t="s">
        <v>6723</v>
      </c>
      <c r="O3442">
        <v>816</v>
      </c>
      <c r="P3442" t="s">
        <v>20</v>
      </c>
      <c r="Q3442">
        <v>0</v>
      </c>
      <c r="R3442" s="48">
        <v>4.6944444444445566E-2</v>
      </c>
      <c r="S3442">
        <v>1</v>
      </c>
    </row>
    <row r="3443" spans="1:19" x14ac:dyDescent="0.25">
      <c r="A3443" t="s">
        <v>7007</v>
      </c>
      <c r="B3443" t="s">
        <v>7008</v>
      </c>
      <c r="C3443">
        <v>6096</v>
      </c>
      <c r="D3443" t="s">
        <v>96</v>
      </c>
      <c r="E3443" t="s">
        <v>16</v>
      </c>
      <c r="F3443" t="s">
        <v>29</v>
      </c>
      <c r="G3443" t="s">
        <v>30</v>
      </c>
      <c r="H3443" t="s">
        <v>96</v>
      </c>
      <c r="I3443" t="s">
        <v>22</v>
      </c>
      <c r="J3443">
        <v>16604.2</v>
      </c>
      <c r="K3443">
        <v>1</v>
      </c>
      <c r="L3443" t="s">
        <v>124</v>
      </c>
      <c r="M3443" t="s">
        <v>6723</v>
      </c>
      <c r="O3443">
        <v>857</v>
      </c>
      <c r="P3443" t="s">
        <v>20</v>
      </c>
      <c r="Q3443">
        <v>2.2000000000000002</v>
      </c>
      <c r="R3443" s="48">
        <v>4.0000000000000924E-2</v>
      </c>
      <c r="S3443">
        <v>0</v>
      </c>
    </row>
    <row r="3444" spans="1:19" x14ac:dyDescent="0.25">
      <c r="A3444" t="s">
        <v>7009</v>
      </c>
      <c r="B3444" t="s">
        <v>7010</v>
      </c>
      <c r="C3444">
        <v>6096</v>
      </c>
      <c r="D3444" t="s">
        <v>96</v>
      </c>
      <c r="E3444" t="s">
        <v>16</v>
      </c>
      <c r="F3444" t="s">
        <v>29</v>
      </c>
      <c r="G3444" t="s">
        <v>30</v>
      </c>
      <c r="H3444" t="s">
        <v>96</v>
      </c>
      <c r="I3444" t="s">
        <v>22</v>
      </c>
      <c r="J3444">
        <v>16604.2</v>
      </c>
      <c r="K3444">
        <v>1</v>
      </c>
      <c r="L3444" t="s">
        <v>124</v>
      </c>
      <c r="M3444" t="s">
        <v>6723</v>
      </c>
      <c r="O3444">
        <v>877</v>
      </c>
      <c r="P3444" t="s">
        <v>20</v>
      </c>
      <c r="Q3444">
        <v>2.9</v>
      </c>
      <c r="R3444" s="48">
        <v>3.7499999999997868E-2</v>
      </c>
      <c r="S3444">
        <v>0</v>
      </c>
    </row>
    <row r="3445" spans="1:19" x14ac:dyDescent="0.25">
      <c r="A3445" t="s">
        <v>7011</v>
      </c>
      <c r="B3445" t="s">
        <v>7012</v>
      </c>
      <c r="C3445">
        <v>6096</v>
      </c>
      <c r="D3445" t="s">
        <v>96</v>
      </c>
      <c r="E3445" t="s">
        <v>16</v>
      </c>
      <c r="F3445" t="s">
        <v>23</v>
      </c>
      <c r="G3445" t="s">
        <v>23</v>
      </c>
      <c r="H3445" t="s">
        <v>96</v>
      </c>
      <c r="I3445" t="s">
        <v>24</v>
      </c>
      <c r="J3445">
        <v>16604.2</v>
      </c>
      <c r="K3445">
        <v>1</v>
      </c>
      <c r="L3445" t="s">
        <v>131</v>
      </c>
      <c r="M3445" t="s">
        <v>6723</v>
      </c>
      <c r="O3445">
        <v>0</v>
      </c>
      <c r="P3445" t="s">
        <v>20</v>
      </c>
      <c r="Q3445">
        <v>0</v>
      </c>
      <c r="R3445" s="48">
        <v>3.1944444444445885E-2</v>
      </c>
      <c r="S3445">
        <v>1</v>
      </c>
    </row>
    <row r="3446" spans="1:19" x14ac:dyDescent="0.25">
      <c r="A3446" t="s">
        <v>7013</v>
      </c>
      <c r="B3446" t="s">
        <v>7014</v>
      </c>
      <c r="C3446">
        <v>6096</v>
      </c>
      <c r="D3446" t="s">
        <v>96</v>
      </c>
      <c r="E3446" t="s">
        <v>16</v>
      </c>
      <c r="F3446" t="s">
        <v>23</v>
      </c>
      <c r="G3446" t="s">
        <v>23</v>
      </c>
      <c r="H3446" t="s">
        <v>96</v>
      </c>
      <c r="I3446" t="s">
        <v>24</v>
      </c>
      <c r="J3446">
        <v>16604.2</v>
      </c>
      <c r="K3446">
        <v>0</v>
      </c>
      <c r="L3446" t="s">
        <v>134</v>
      </c>
      <c r="M3446" t="s">
        <v>6723</v>
      </c>
      <c r="O3446">
        <v>0</v>
      </c>
      <c r="P3446" t="s">
        <v>20</v>
      </c>
      <c r="Q3446">
        <v>0</v>
      </c>
      <c r="R3446" s="48">
        <v>5.5555555555386604E-4</v>
      </c>
      <c r="S3446">
        <v>0</v>
      </c>
    </row>
    <row r="3447" spans="1:19" x14ac:dyDescent="0.25">
      <c r="A3447" t="s">
        <v>7015</v>
      </c>
      <c r="B3447" t="s">
        <v>7016</v>
      </c>
      <c r="C3447">
        <v>6096</v>
      </c>
      <c r="D3447" t="s">
        <v>96</v>
      </c>
      <c r="E3447" t="s">
        <v>16</v>
      </c>
      <c r="F3447" t="s">
        <v>29</v>
      </c>
      <c r="G3447" t="s">
        <v>30</v>
      </c>
      <c r="H3447" t="s">
        <v>96</v>
      </c>
      <c r="I3447" t="s">
        <v>22</v>
      </c>
      <c r="J3447">
        <v>16604.2</v>
      </c>
      <c r="K3447">
        <v>1</v>
      </c>
      <c r="L3447" t="s">
        <v>124</v>
      </c>
      <c r="M3447" t="s">
        <v>6723</v>
      </c>
      <c r="O3447">
        <v>829</v>
      </c>
      <c r="P3447" t="s">
        <v>20</v>
      </c>
      <c r="Q3447">
        <v>2.2999999999999998</v>
      </c>
      <c r="R3447" s="48">
        <v>3.3888888888889745E-2</v>
      </c>
      <c r="S3447">
        <v>0</v>
      </c>
    </row>
    <row r="3448" spans="1:19" x14ac:dyDescent="0.25">
      <c r="A3448" t="s">
        <v>7017</v>
      </c>
      <c r="B3448" t="s">
        <v>7018</v>
      </c>
      <c r="C3448">
        <v>6096</v>
      </c>
      <c r="D3448" t="s">
        <v>96</v>
      </c>
      <c r="E3448" t="s">
        <v>16</v>
      </c>
      <c r="F3448" t="s">
        <v>23</v>
      </c>
      <c r="G3448" t="s">
        <v>23</v>
      </c>
      <c r="H3448" t="s">
        <v>96</v>
      </c>
      <c r="I3448" t="s">
        <v>24</v>
      </c>
      <c r="J3448">
        <v>16604.3</v>
      </c>
      <c r="K3448">
        <v>1</v>
      </c>
      <c r="L3448" t="s">
        <v>131</v>
      </c>
      <c r="M3448" t="s">
        <v>6723</v>
      </c>
      <c r="O3448">
        <v>329</v>
      </c>
      <c r="P3448" t="s">
        <v>20</v>
      </c>
      <c r="Q3448">
        <v>2</v>
      </c>
      <c r="R3448" s="48">
        <v>3.5277777777777075E-2</v>
      </c>
      <c r="S3448">
        <v>0</v>
      </c>
    </row>
    <row r="3449" spans="1:19" x14ac:dyDescent="0.25">
      <c r="A3449" t="s">
        <v>7019</v>
      </c>
      <c r="B3449" t="s">
        <v>7020</v>
      </c>
      <c r="C3449">
        <v>6096</v>
      </c>
      <c r="D3449" t="s">
        <v>96</v>
      </c>
      <c r="E3449" t="s">
        <v>16</v>
      </c>
      <c r="F3449" t="s">
        <v>29</v>
      </c>
      <c r="G3449" t="s">
        <v>30</v>
      </c>
      <c r="H3449" t="s">
        <v>96</v>
      </c>
      <c r="I3449" t="s">
        <v>22</v>
      </c>
      <c r="J3449">
        <v>16604.3</v>
      </c>
      <c r="K3449">
        <v>1</v>
      </c>
      <c r="L3449" t="s">
        <v>124</v>
      </c>
      <c r="M3449" t="s">
        <v>6723</v>
      </c>
      <c r="O3449">
        <v>845</v>
      </c>
      <c r="P3449" t="s">
        <v>20</v>
      </c>
      <c r="Q3449">
        <v>3.8</v>
      </c>
      <c r="R3449" s="48">
        <v>3.0555555555569214E-3</v>
      </c>
      <c r="S3449">
        <v>0</v>
      </c>
    </row>
    <row r="3450" spans="1:19" x14ac:dyDescent="0.25">
      <c r="A3450" t="s">
        <v>7022</v>
      </c>
      <c r="B3450" t="s">
        <v>7021</v>
      </c>
      <c r="C3450">
        <v>6096</v>
      </c>
      <c r="D3450" t="s">
        <v>96</v>
      </c>
      <c r="E3450" t="s">
        <v>16</v>
      </c>
      <c r="F3450" t="s">
        <v>23</v>
      </c>
      <c r="G3450" t="s">
        <v>23</v>
      </c>
      <c r="H3450" t="s">
        <v>96</v>
      </c>
      <c r="I3450" t="s">
        <v>24</v>
      </c>
      <c r="J3450">
        <v>16604.3</v>
      </c>
      <c r="K3450">
        <v>1</v>
      </c>
      <c r="L3450" t="s">
        <v>134</v>
      </c>
      <c r="M3450" t="s">
        <v>6723</v>
      </c>
      <c r="O3450">
        <v>864</v>
      </c>
      <c r="P3450" t="s">
        <v>20</v>
      </c>
      <c r="Q3450">
        <v>3.8</v>
      </c>
      <c r="R3450" s="48">
        <v>2.7777777777693302E-4</v>
      </c>
      <c r="S3450">
        <v>0</v>
      </c>
    </row>
    <row r="3451" spans="1:19" x14ac:dyDescent="0.25">
      <c r="A3451" t="s">
        <v>7023</v>
      </c>
      <c r="B3451" t="s">
        <v>7024</v>
      </c>
      <c r="C3451">
        <v>6096</v>
      </c>
      <c r="D3451" t="s">
        <v>96</v>
      </c>
      <c r="E3451" t="s">
        <v>16</v>
      </c>
      <c r="F3451" t="s">
        <v>29</v>
      </c>
      <c r="G3451" t="s">
        <v>30</v>
      </c>
      <c r="H3451" t="s">
        <v>96</v>
      </c>
      <c r="I3451" t="s">
        <v>22</v>
      </c>
      <c r="J3451">
        <v>16604.3</v>
      </c>
      <c r="K3451">
        <v>1</v>
      </c>
      <c r="L3451" t="s">
        <v>124</v>
      </c>
      <c r="M3451" t="s">
        <v>6723</v>
      </c>
      <c r="O3451">
        <v>909</v>
      </c>
      <c r="P3451" t="s">
        <v>20</v>
      </c>
      <c r="Q3451">
        <v>4.0999999999999996</v>
      </c>
      <c r="R3451" s="48">
        <v>2.7777777777773238E-3</v>
      </c>
      <c r="S3451">
        <v>0</v>
      </c>
    </row>
    <row r="3452" spans="1:19" x14ac:dyDescent="0.25">
      <c r="A3452" t="s">
        <v>7025</v>
      </c>
      <c r="B3452" t="s">
        <v>7026</v>
      </c>
      <c r="C3452">
        <v>6096</v>
      </c>
      <c r="D3452" t="s">
        <v>96</v>
      </c>
      <c r="E3452" t="s">
        <v>16</v>
      </c>
      <c r="F3452" t="s">
        <v>17</v>
      </c>
      <c r="G3452" t="s">
        <v>17</v>
      </c>
      <c r="H3452" t="s">
        <v>96</v>
      </c>
      <c r="I3452" t="s">
        <v>19</v>
      </c>
      <c r="J3452">
        <v>16604.3</v>
      </c>
      <c r="K3452">
        <v>1</v>
      </c>
      <c r="L3452" t="s">
        <v>101</v>
      </c>
      <c r="M3452" t="s">
        <v>6723</v>
      </c>
      <c r="O3452">
        <v>1032</v>
      </c>
      <c r="P3452" t="s">
        <v>20</v>
      </c>
      <c r="Q3452">
        <v>5.7</v>
      </c>
      <c r="R3452" s="48">
        <v>1.5277777777779278E-2</v>
      </c>
      <c r="S3452">
        <v>0</v>
      </c>
    </row>
    <row r="3453" spans="1:19" x14ac:dyDescent="0.25">
      <c r="A3453" t="s">
        <v>2329</v>
      </c>
      <c r="B3453" t="s">
        <v>2330</v>
      </c>
      <c r="C3453">
        <v>6096</v>
      </c>
      <c r="D3453" t="s">
        <v>96</v>
      </c>
      <c r="E3453" t="s">
        <v>16</v>
      </c>
      <c r="F3453" t="s">
        <v>17</v>
      </c>
      <c r="G3453" t="s">
        <v>17</v>
      </c>
      <c r="H3453" t="s">
        <v>96</v>
      </c>
      <c r="I3453" t="s">
        <v>19</v>
      </c>
      <c r="J3453">
        <v>16604.400000000001</v>
      </c>
      <c r="K3453">
        <v>1</v>
      </c>
      <c r="L3453" t="s">
        <v>101</v>
      </c>
      <c r="M3453" t="s">
        <v>6723</v>
      </c>
      <c r="O3453">
        <v>1069</v>
      </c>
      <c r="P3453" t="s">
        <v>20</v>
      </c>
      <c r="Q3453">
        <v>5.7</v>
      </c>
      <c r="R3453" s="48">
        <v>8.3333333333333037E-2</v>
      </c>
      <c r="S3453">
        <v>0</v>
      </c>
    </row>
    <row r="3454" spans="1:19" x14ac:dyDescent="0.25">
      <c r="A3454" t="s">
        <v>7027</v>
      </c>
      <c r="B3454" t="s">
        <v>7028</v>
      </c>
      <c r="C3454">
        <v>6096</v>
      </c>
      <c r="D3454" t="s">
        <v>96</v>
      </c>
      <c r="E3454" t="s">
        <v>16</v>
      </c>
      <c r="F3454" t="s">
        <v>23</v>
      </c>
      <c r="G3454" t="s">
        <v>23</v>
      </c>
      <c r="H3454" t="s">
        <v>96</v>
      </c>
      <c r="I3454" t="s">
        <v>24</v>
      </c>
      <c r="J3454">
        <v>16604.400000000001</v>
      </c>
      <c r="K3454">
        <v>1</v>
      </c>
      <c r="L3454" t="s">
        <v>131</v>
      </c>
      <c r="M3454" t="s">
        <v>6723</v>
      </c>
      <c r="O3454">
        <v>360</v>
      </c>
      <c r="P3454" t="s">
        <v>20</v>
      </c>
      <c r="Q3454">
        <v>0</v>
      </c>
      <c r="R3454" s="48">
        <v>4.0000000000000924E-2</v>
      </c>
      <c r="S3454">
        <v>1</v>
      </c>
    </row>
    <row r="3455" spans="1:19" x14ac:dyDescent="0.25">
      <c r="A3455" t="s">
        <v>7030</v>
      </c>
      <c r="B3455" t="s">
        <v>7029</v>
      </c>
      <c r="C3455">
        <v>6096</v>
      </c>
      <c r="D3455" t="s">
        <v>96</v>
      </c>
      <c r="E3455" t="s">
        <v>16</v>
      </c>
      <c r="F3455" t="s">
        <v>23</v>
      </c>
      <c r="G3455" t="s">
        <v>23</v>
      </c>
      <c r="H3455" t="s">
        <v>96</v>
      </c>
      <c r="I3455" t="s">
        <v>24</v>
      </c>
      <c r="J3455">
        <v>16604.400000000001</v>
      </c>
      <c r="K3455">
        <v>0</v>
      </c>
      <c r="L3455" t="s">
        <v>131</v>
      </c>
      <c r="M3455" t="s">
        <v>6723</v>
      </c>
      <c r="O3455">
        <v>163</v>
      </c>
      <c r="P3455" t="s">
        <v>20</v>
      </c>
      <c r="Q3455">
        <v>1.1000000000000001</v>
      </c>
      <c r="R3455" s="48">
        <v>2.7777777777693302E-4</v>
      </c>
      <c r="S3455">
        <v>0</v>
      </c>
    </row>
    <row r="3456" spans="1:19" x14ac:dyDescent="0.25">
      <c r="A3456" t="s">
        <v>7031</v>
      </c>
      <c r="B3456" t="s">
        <v>7032</v>
      </c>
      <c r="C3456">
        <v>6096</v>
      </c>
      <c r="D3456" t="s">
        <v>96</v>
      </c>
      <c r="E3456" t="s">
        <v>16</v>
      </c>
      <c r="F3456" t="s">
        <v>23</v>
      </c>
      <c r="G3456" t="s">
        <v>23</v>
      </c>
      <c r="H3456" t="s">
        <v>96</v>
      </c>
      <c r="I3456" t="s">
        <v>24</v>
      </c>
      <c r="J3456">
        <v>16604.400000000001</v>
      </c>
      <c r="K3456">
        <v>1</v>
      </c>
      <c r="L3456" t="s">
        <v>134</v>
      </c>
      <c r="M3456" t="s">
        <v>6723</v>
      </c>
      <c r="O3456">
        <v>850</v>
      </c>
      <c r="P3456" t="s">
        <v>20</v>
      </c>
      <c r="Q3456">
        <v>0</v>
      </c>
      <c r="R3456" s="48">
        <v>4.722222222221184E-3</v>
      </c>
      <c r="S3456">
        <v>1</v>
      </c>
    </row>
    <row r="3457" spans="1:19" x14ac:dyDescent="0.25">
      <c r="A3457" t="s">
        <v>7033</v>
      </c>
      <c r="B3457" t="s">
        <v>7034</v>
      </c>
      <c r="C3457">
        <v>6096</v>
      </c>
      <c r="D3457" t="s">
        <v>96</v>
      </c>
      <c r="E3457" t="s">
        <v>16</v>
      </c>
      <c r="F3457" t="s">
        <v>17</v>
      </c>
      <c r="G3457" t="s">
        <v>17</v>
      </c>
      <c r="H3457" t="s">
        <v>96</v>
      </c>
      <c r="I3457" t="s">
        <v>19</v>
      </c>
      <c r="J3457">
        <v>16604.400000000001</v>
      </c>
      <c r="K3457">
        <v>1</v>
      </c>
      <c r="L3457" t="s">
        <v>101</v>
      </c>
      <c r="M3457" t="s">
        <v>6723</v>
      </c>
      <c r="O3457">
        <v>780</v>
      </c>
      <c r="P3457" t="s">
        <v>20</v>
      </c>
      <c r="Q3457">
        <v>0</v>
      </c>
      <c r="R3457" s="48">
        <v>1.5277777777779278E-2</v>
      </c>
      <c r="S3457">
        <v>1</v>
      </c>
    </row>
    <row r="3458" spans="1:19" x14ac:dyDescent="0.25">
      <c r="A3458" t="s">
        <v>7035</v>
      </c>
      <c r="B3458" t="s">
        <v>7036</v>
      </c>
      <c r="C3458">
        <v>6096</v>
      </c>
      <c r="D3458" t="s">
        <v>96</v>
      </c>
      <c r="E3458" t="s">
        <v>16</v>
      </c>
      <c r="F3458" t="s">
        <v>21</v>
      </c>
      <c r="G3458" t="s">
        <v>21</v>
      </c>
      <c r="H3458" t="s">
        <v>96</v>
      </c>
      <c r="I3458" t="s">
        <v>22</v>
      </c>
      <c r="J3458">
        <v>16604.400000000001</v>
      </c>
      <c r="K3458">
        <v>1</v>
      </c>
      <c r="L3458" t="s">
        <v>97</v>
      </c>
      <c r="M3458" t="s">
        <v>6723</v>
      </c>
      <c r="O3458">
        <v>1046</v>
      </c>
      <c r="P3458" t="s">
        <v>20</v>
      </c>
      <c r="Q3458">
        <v>4.5999999999999996</v>
      </c>
      <c r="R3458" s="48">
        <v>1.2222222222222356E-2</v>
      </c>
      <c r="S3458">
        <v>0</v>
      </c>
    </row>
    <row r="3459" spans="1:19" x14ac:dyDescent="0.25">
      <c r="A3459" t="s">
        <v>7037</v>
      </c>
      <c r="B3459" t="s">
        <v>7038</v>
      </c>
      <c r="C3459">
        <v>6096</v>
      </c>
      <c r="D3459" t="s">
        <v>96</v>
      </c>
      <c r="E3459" t="s">
        <v>16</v>
      </c>
      <c r="F3459" t="s">
        <v>17</v>
      </c>
      <c r="G3459" t="s">
        <v>17</v>
      </c>
      <c r="H3459" t="s">
        <v>96</v>
      </c>
      <c r="I3459" t="s">
        <v>19</v>
      </c>
      <c r="J3459">
        <v>16604.5</v>
      </c>
      <c r="K3459">
        <v>1</v>
      </c>
      <c r="L3459" t="s">
        <v>101</v>
      </c>
      <c r="M3459" t="s">
        <v>6723</v>
      </c>
      <c r="O3459">
        <v>1124</v>
      </c>
      <c r="P3459" t="s">
        <v>20</v>
      </c>
      <c r="Q3459">
        <v>4.7</v>
      </c>
      <c r="R3459" s="48">
        <v>1.694444444444354E-2</v>
      </c>
      <c r="S3459">
        <v>0</v>
      </c>
    </row>
    <row r="3460" spans="1:19" x14ac:dyDescent="0.25">
      <c r="A3460" t="s">
        <v>7039</v>
      </c>
      <c r="B3460" t="s">
        <v>7040</v>
      </c>
      <c r="C3460">
        <v>6096</v>
      </c>
      <c r="D3460" t="s">
        <v>96</v>
      </c>
      <c r="E3460" t="s">
        <v>16</v>
      </c>
      <c r="F3460" t="s">
        <v>21</v>
      </c>
      <c r="G3460" t="s">
        <v>21</v>
      </c>
      <c r="H3460" t="s">
        <v>96</v>
      </c>
      <c r="I3460" t="s">
        <v>22</v>
      </c>
      <c r="J3460">
        <v>16604.5</v>
      </c>
      <c r="K3460">
        <v>1</v>
      </c>
      <c r="L3460" t="s">
        <v>97</v>
      </c>
      <c r="M3460" t="s">
        <v>6723</v>
      </c>
      <c r="O3460">
        <v>1140</v>
      </c>
      <c r="P3460" t="s">
        <v>20</v>
      </c>
      <c r="Q3460">
        <v>7</v>
      </c>
      <c r="R3460" s="48">
        <v>2.8611111111112031E-2</v>
      </c>
      <c r="S3460">
        <v>0</v>
      </c>
    </row>
    <row r="3461" spans="1:19" x14ac:dyDescent="0.25">
      <c r="A3461" t="s">
        <v>7041</v>
      </c>
      <c r="B3461" t="s">
        <v>7042</v>
      </c>
      <c r="C3461">
        <v>6096</v>
      </c>
      <c r="D3461" t="s">
        <v>96</v>
      </c>
      <c r="E3461" t="s">
        <v>16</v>
      </c>
      <c r="F3461" t="s">
        <v>26</v>
      </c>
      <c r="G3461" t="s">
        <v>27</v>
      </c>
      <c r="H3461" t="s">
        <v>96</v>
      </c>
      <c r="I3461" t="s">
        <v>19</v>
      </c>
      <c r="J3461">
        <v>16604.5</v>
      </c>
      <c r="K3461">
        <v>1</v>
      </c>
      <c r="L3461" t="s">
        <v>114</v>
      </c>
      <c r="M3461" t="s">
        <v>6723</v>
      </c>
      <c r="O3461">
        <v>1100</v>
      </c>
      <c r="P3461" t="s">
        <v>20</v>
      </c>
      <c r="Q3461">
        <v>5.7</v>
      </c>
      <c r="R3461" s="48">
        <v>3.3333333333333215E-2</v>
      </c>
      <c r="S3461">
        <v>0</v>
      </c>
    </row>
    <row r="3462" spans="1:19" x14ac:dyDescent="0.25">
      <c r="A3462" t="s">
        <v>7043</v>
      </c>
      <c r="B3462" t="s">
        <v>7044</v>
      </c>
      <c r="C3462">
        <v>6096</v>
      </c>
      <c r="D3462" t="s">
        <v>96</v>
      </c>
      <c r="E3462" t="s">
        <v>16</v>
      </c>
      <c r="F3462" t="s">
        <v>26</v>
      </c>
      <c r="G3462" t="s">
        <v>27</v>
      </c>
      <c r="H3462" t="s">
        <v>96</v>
      </c>
      <c r="I3462" t="s">
        <v>19</v>
      </c>
      <c r="J3462">
        <v>16604.599999999999</v>
      </c>
      <c r="K3462">
        <v>1</v>
      </c>
      <c r="L3462" t="s">
        <v>114</v>
      </c>
      <c r="M3462" t="s">
        <v>6723</v>
      </c>
      <c r="O3462">
        <v>914</v>
      </c>
      <c r="P3462" t="s">
        <v>20</v>
      </c>
      <c r="Q3462">
        <v>3.2</v>
      </c>
      <c r="R3462" s="48">
        <v>8.3333333333333037E-2</v>
      </c>
      <c r="S3462">
        <v>0</v>
      </c>
    </row>
    <row r="3463" spans="1:19" x14ac:dyDescent="0.25">
      <c r="A3463" t="s">
        <v>7045</v>
      </c>
      <c r="B3463" t="s">
        <v>2370</v>
      </c>
      <c r="C3463">
        <v>6096</v>
      </c>
      <c r="D3463" t="s">
        <v>96</v>
      </c>
      <c r="E3463" t="s">
        <v>16</v>
      </c>
      <c r="F3463" t="s">
        <v>28</v>
      </c>
      <c r="G3463" t="s">
        <v>28</v>
      </c>
      <c r="H3463" t="s">
        <v>96</v>
      </c>
      <c r="I3463" t="s">
        <v>19</v>
      </c>
      <c r="J3463">
        <v>16604.599999999999</v>
      </c>
      <c r="K3463">
        <v>1</v>
      </c>
      <c r="L3463" t="s">
        <v>121</v>
      </c>
      <c r="M3463" t="s">
        <v>6723</v>
      </c>
      <c r="O3463">
        <v>832</v>
      </c>
      <c r="P3463" t="s">
        <v>20</v>
      </c>
      <c r="Q3463">
        <v>0</v>
      </c>
      <c r="R3463" s="48">
        <v>3.9166666666664796E-2</v>
      </c>
      <c r="S3463">
        <v>1</v>
      </c>
    </row>
    <row r="3464" spans="1:19" x14ac:dyDescent="0.25">
      <c r="A3464" t="s">
        <v>7046</v>
      </c>
      <c r="B3464" t="s">
        <v>7047</v>
      </c>
      <c r="C3464">
        <v>6096</v>
      </c>
      <c r="D3464" t="s">
        <v>96</v>
      </c>
      <c r="E3464" t="s">
        <v>16</v>
      </c>
      <c r="F3464" t="s">
        <v>29</v>
      </c>
      <c r="G3464" t="s">
        <v>30</v>
      </c>
      <c r="H3464" t="s">
        <v>96</v>
      </c>
      <c r="I3464" t="s">
        <v>22</v>
      </c>
      <c r="J3464">
        <v>16604.7</v>
      </c>
      <c r="K3464">
        <v>1</v>
      </c>
      <c r="L3464" t="s">
        <v>124</v>
      </c>
      <c r="M3464" t="s">
        <v>6723</v>
      </c>
      <c r="O3464">
        <v>853</v>
      </c>
      <c r="P3464" t="s">
        <v>20</v>
      </c>
      <c r="Q3464">
        <v>1.9</v>
      </c>
      <c r="R3464" s="48">
        <v>4.5000000000001705E-2</v>
      </c>
      <c r="S3464">
        <v>0</v>
      </c>
    </row>
    <row r="3465" spans="1:19" x14ac:dyDescent="0.25">
      <c r="A3465" t="s">
        <v>7048</v>
      </c>
      <c r="B3465" t="s">
        <v>7049</v>
      </c>
      <c r="C3465">
        <v>6096</v>
      </c>
      <c r="D3465" t="s">
        <v>96</v>
      </c>
      <c r="E3465" t="s">
        <v>16</v>
      </c>
      <c r="F3465" t="s">
        <v>23</v>
      </c>
      <c r="G3465" t="s">
        <v>23</v>
      </c>
      <c r="H3465" t="s">
        <v>96</v>
      </c>
      <c r="I3465" t="s">
        <v>24</v>
      </c>
      <c r="J3465">
        <v>16604.8</v>
      </c>
      <c r="K3465">
        <v>1</v>
      </c>
      <c r="L3465" t="s">
        <v>131</v>
      </c>
      <c r="M3465" t="s">
        <v>6723</v>
      </c>
      <c r="O3465">
        <v>0</v>
      </c>
      <c r="P3465" t="s">
        <v>20</v>
      </c>
      <c r="Q3465">
        <v>0</v>
      </c>
      <c r="R3465" s="48">
        <v>7.2777777777777608E-2</v>
      </c>
      <c r="S3465">
        <v>1</v>
      </c>
    </row>
    <row r="3466" spans="1:19" x14ac:dyDescent="0.25">
      <c r="A3466" t="s">
        <v>7050</v>
      </c>
      <c r="B3466" t="s">
        <v>7051</v>
      </c>
      <c r="C3466">
        <v>6096</v>
      </c>
      <c r="D3466" t="s">
        <v>96</v>
      </c>
      <c r="E3466" t="s">
        <v>16</v>
      </c>
      <c r="F3466" t="s">
        <v>23</v>
      </c>
      <c r="G3466" t="s">
        <v>23</v>
      </c>
      <c r="H3466" t="s">
        <v>96</v>
      </c>
      <c r="I3466" t="s">
        <v>24</v>
      </c>
      <c r="J3466">
        <v>16604.8</v>
      </c>
      <c r="K3466">
        <v>0</v>
      </c>
      <c r="L3466" t="s">
        <v>134</v>
      </c>
      <c r="M3466" t="s">
        <v>6723</v>
      </c>
      <c r="O3466">
        <v>0</v>
      </c>
      <c r="P3466" t="s">
        <v>20</v>
      </c>
      <c r="Q3466">
        <v>0</v>
      </c>
      <c r="R3466" s="48">
        <v>8.333333333334636E-4</v>
      </c>
      <c r="S3466">
        <v>0</v>
      </c>
    </row>
    <row r="3467" spans="1:19" x14ac:dyDescent="0.25">
      <c r="A3467" t="s">
        <v>7052</v>
      </c>
      <c r="B3467" t="s">
        <v>7053</v>
      </c>
      <c r="C3467">
        <v>6096</v>
      </c>
      <c r="D3467" t="s">
        <v>96</v>
      </c>
      <c r="E3467" t="s">
        <v>16</v>
      </c>
      <c r="F3467" t="s">
        <v>23</v>
      </c>
      <c r="G3467" t="s">
        <v>23</v>
      </c>
      <c r="H3467" t="s">
        <v>96</v>
      </c>
      <c r="I3467" t="s">
        <v>24</v>
      </c>
      <c r="J3467">
        <v>16604.8</v>
      </c>
      <c r="K3467">
        <v>0</v>
      </c>
      <c r="L3467" t="s">
        <v>134</v>
      </c>
      <c r="M3467" t="s">
        <v>6723</v>
      </c>
      <c r="O3467">
        <v>0</v>
      </c>
      <c r="P3467" t="s">
        <v>20</v>
      </c>
      <c r="Q3467">
        <v>0</v>
      </c>
      <c r="R3467" s="48">
        <v>8.3333333333333037E-2</v>
      </c>
      <c r="S3467">
        <v>0</v>
      </c>
    </row>
    <row r="3468" spans="1:19" x14ac:dyDescent="0.25">
      <c r="A3468" t="s">
        <v>7054</v>
      </c>
      <c r="B3468" t="s">
        <v>7055</v>
      </c>
      <c r="C3468">
        <v>6096</v>
      </c>
      <c r="D3468" t="s">
        <v>96</v>
      </c>
      <c r="E3468" t="s">
        <v>16</v>
      </c>
      <c r="F3468" t="s">
        <v>23</v>
      </c>
      <c r="G3468" t="s">
        <v>23</v>
      </c>
      <c r="H3468" t="s">
        <v>96</v>
      </c>
      <c r="I3468" t="s">
        <v>24</v>
      </c>
      <c r="J3468">
        <v>16604.8</v>
      </c>
      <c r="K3468">
        <v>0</v>
      </c>
      <c r="L3468" t="s">
        <v>134</v>
      </c>
      <c r="M3468" t="s">
        <v>6723</v>
      </c>
      <c r="O3468">
        <v>0</v>
      </c>
      <c r="P3468" t="s">
        <v>20</v>
      </c>
      <c r="Q3468">
        <v>0</v>
      </c>
      <c r="R3468" s="48">
        <v>8.3333333333333037E-2</v>
      </c>
      <c r="S3468">
        <v>0</v>
      </c>
    </row>
    <row r="3469" spans="1:19" x14ac:dyDescent="0.25">
      <c r="A3469" t="s">
        <v>7056</v>
      </c>
      <c r="B3469" t="s">
        <v>7057</v>
      </c>
      <c r="C3469">
        <v>6096</v>
      </c>
      <c r="D3469" t="s">
        <v>96</v>
      </c>
      <c r="E3469" t="s">
        <v>16</v>
      </c>
      <c r="F3469" t="s">
        <v>23</v>
      </c>
      <c r="G3469" t="s">
        <v>23</v>
      </c>
      <c r="H3469" t="s">
        <v>96</v>
      </c>
      <c r="I3469" t="s">
        <v>24</v>
      </c>
      <c r="J3469">
        <v>16604.8</v>
      </c>
      <c r="K3469">
        <v>0</v>
      </c>
      <c r="L3469" t="s">
        <v>134</v>
      </c>
      <c r="M3469" t="s">
        <v>6723</v>
      </c>
      <c r="O3469">
        <v>0</v>
      </c>
      <c r="P3469" t="s">
        <v>20</v>
      </c>
      <c r="Q3469">
        <v>0</v>
      </c>
      <c r="R3469" s="48">
        <v>8.3333333333333037E-2</v>
      </c>
      <c r="S3469">
        <v>0</v>
      </c>
    </row>
    <row r="3470" spans="1:19" x14ac:dyDescent="0.25">
      <c r="A3470" t="s">
        <v>7058</v>
      </c>
      <c r="B3470" t="s">
        <v>7059</v>
      </c>
      <c r="C3470">
        <v>6096</v>
      </c>
      <c r="D3470" t="s">
        <v>96</v>
      </c>
      <c r="E3470" t="s">
        <v>16</v>
      </c>
      <c r="F3470" t="s">
        <v>23</v>
      </c>
      <c r="G3470" t="s">
        <v>23</v>
      </c>
      <c r="H3470" t="s">
        <v>96</v>
      </c>
      <c r="I3470" t="s">
        <v>24</v>
      </c>
      <c r="J3470">
        <v>16604.8</v>
      </c>
      <c r="K3470">
        <v>0</v>
      </c>
      <c r="L3470" t="s">
        <v>134</v>
      </c>
      <c r="M3470" t="s">
        <v>6723</v>
      </c>
      <c r="O3470">
        <v>0</v>
      </c>
      <c r="P3470" t="s">
        <v>20</v>
      </c>
      <c r="Q3470">
        <v>0</v>
      </c>
      <c r="R3470" s="48">
        <v>8.3333333333333037E-2</v>
      </c>
      <c r="S3470">
        <v>0</v>
      </c>
    </row>
    <row r="3471" spans="1:19" x14ac:dyDescent="0.25">
      <c r="A3471" t="s">
        <v>7060</v>
      </c>
      <c r="B3471" t="s">
        <v>7061</v>
      </c>
      <c r="C3471">
        <v>6096</v>
      </c>
      <c r="D3471" t="s">
        <v>96</v>
      </c>
      <c r="E3471" t="s">
        <v>16</v>
      </c>
      <c r="F3471" t="s">
        <v>23</v>
      </c>
      <c r="G3471" t="s">
        <v>23</v>
      </c>
      <c r="H3471" t="s">
        <v>96</v>
      </c>
      <c r="I3471" t="s">
        <v>24</v>
      </c>
      <c r="J3471">
        <v>16604.8</v>
      </c>
      <c r="K3471">
        <v>0</v>
      </c>
      <c r="L3471" t="s">
        <v>134</v>
      </c>
      <c r="M3471" t="s">
        <v>6723</v>
      </c>
      <c r="O3471">
        <v>0</v>
      </c>
      <c r="P3471" t="s">
        <v>20</v>
      </c>
      <c r="Q3471">
        <v>0</v>
      </c>
      <c r="R3471" s="48">
        <v>8.3333333333333037E-2</v>
      </c>
      <c r="S3471">
        <v>0</v>
      </c>
    </row>
    <row r="3472" spans="1:19" x14ac:dyDescent="0.25">
      <c r="A3472" t="s">
        <v>7062</v>
      </c>
      <c r="B3472" t="s">
        <v>7063</v>
      </c>
      <c r="C3472">
        <v>6096</v>
      </c>
      <c r="D3472" t="s">
        <v>96</v>
      </c>
      <c r="E3472" t="s">
        <v>16</v>
      </c>
      <c r="F3472" t="s">
        <v>23</v>
      </c>
      <c r="G3472" t="s">
        <v>23</v>
      </c>
      <c r="H3472" t="s">
        <v>96</v>
      </c>
      <c r="I3472" t="s">
        <v>24</v>
      </c>
      <c r="J3472">
        <v>16604.8</v>
      </c>
      <c r="K3472">
        <v>0</v>
      </c>
      <c r="L3472" t="s">
        <v>134</v>
      </c>
      <c r="M3472" t="s">
        <v>6723</v>
      </c>
      <c r="O3472">
        <v>0</v>
      </c>
      <c r="P3472" t="s">
        <v>20</v>
      </c>
      <c r="Q3472">
        <v>0</v>
      </c>
      <c r="R3472" s="48">
        <v>8.3333333333335702E-2</v>
      </c>
      <c r="S3472">
        <v>0</v>
      </c>
    </row>
    <row r="3473" spans="1:19" x14ac:dyDescent="0.25">
      <c r="A3473" t="s">
        <v>7064</v>
      </c>
      <c r="B3473" t="s">
        <v>7065</v>
      </c>
      <c r="C3473">
        <v>6096</v>
      </c>
      <c r="D3473" t="s">
        <v>96</v>
      </c>
      <c r="E3473" t="s">
        <v>16</v>
      </c>
      <c r="F3473" t="s">
        <v>23</v>
      </c>
      <c r="G3473" t="s">
        <v>23</v>
      </c>
      <c r="H3473" t="s">
        <v>96</v>
      </c>
      <c r="I3473" t="s">
        <v>24</v>
      </c>
      <c r="J3473">
        <v>16604.8</v>
      </c>
      <c r="K3473">
        <v>0</v>
      </c>
      <c r="L3473" t="s">
        <v>134</v>
      </c>
      <c r="M3473" t="s">
        <v>6723</v>
      </c>
      <c r="O3473">
        <v>0</v>
      </c>
      <c r="P3473" t="s">
        <v>20</v>
      </c>
      <c r="Q3473">
        <v>0</v>
      </c>
      <c r="R3473" s="48">
        <v>8.3333333333333037E-2</v>
      </c>
      <c r="S3473">
        <v>0</v>
      </c>
    </row>
    <row r="3474" spans="1:19" x14ac:dyDescent="0.25">
      <c r="A3474" t="s">
        <v>7066</v>
      </c>
      <c r="B3474" t="s">
        <v>7067</v>
      </c>
      <c r="C3474">
        <v>6096</v>
      </c>
      <c r="D3474" t="s">
        <v>96</v>
      </c>
      <c r="E3474" t="s">
        <v>16</v>
      </c>
      <c r="F3474" t="s">
        <v>23</v>
      </c>
      <c r="G3474" t="s">
        <v>23</v>
      </c>
      <c r="H3474" t="s">
        <v>96</v>
      </c>
      <c r="I3474" t="s">
        <v>24</v>
      </c>
      <c r="J3474">
        <v>16604.8</v>
      </c>
      <c r="K3474">
        <v>0</v>
      </c>
      <c r="L3474" t="s">
        <v>134</v>
      </c>
      <c r="M3474" t="s">
        <v>6723</v>
      </c>
      <c r="O3474">
        <v>0</v>
      </c>
      <c r="P3474" t="s">
        <v>20</v>
      </c>
      <c r="Q3474">
        <v>0</v>
      </c>
      <c r="R3474" s="48">
        <v>8.3333333333333037E-2</v>
      </c>
      <c r="S3474">
        <v>0</v>
      </c>
    </row>
    <row r="3475" spans="1:19" x14ac:dyDescent="0.25">
      <c r="A3475" t="s">
        <v>7068</v>
      </c>
      <c r="B3475" t="s">
        <v>7069</v>
      </c>
      <c r="C3475">
        <v>6096</v>
      </c>
      <c r="D3475" t="s">
        <v>96</v>
      </c>
      <c r="E3475" t="s">
        <v>16</v>
      </c>
      <c r="F3475" t="s">
        <v>23</v>
      </c>
      <c r="G3475" t="s">
        <v>23</v>
      </c>
      <c r="H3475" t="s">
        <v>96</v>
      </c>
      <c r="I3475" t="s">
        <v>24</v>
      </c>
      <c r="J3475">
        <v>16604.8</v>
      </c>
      <c r="K3475">
        <v>0</v>
      </c>
      <c r="L3475" t="s">
        <v>134</v>
      </c>
      <c r="M3475" t="s">
        <v>6723</v>
      </c>
      <c r="O3475">
        <v>0</v>
      </c>
      <c r="P3475" t="s">
        <v>20</v>
      </c>
      <c r="Q3475">
        <v>0</v>
      </c>
      <c r="R3475" s="48">
        <v>8.3333333333333037E-2</v>
      </c>
      <c r="S3475">
        <v>0</v>
      </c>
    </row>
    <row r="3476" spans="1:19" x14ac:dyDescent="0.25">
      <c r="A3476" t="s">
        <v>7070</v>
      </c>
      <c r="B3476" t="s">
        <v>7071</v>
      </c>
      <c r="C3476">
        <v>6096</v>
      </c>
      <c r="D3476" t="s">
        <v>96</v>
      </c>
      <c r="E3476" t="s">
        <v>16</v>
      </c>
      <c r="F3476" t="s">
        <v>23</v>
      </c>
      <c r="G3476" t="s">
        <v>23</v>
      </c>
      <c r="H3476" t="s">
        <v>96</v>
      </c>
      <c r="I3476" t="s">
        <v>24</v>
      </c>
      <c r="J3476">
        <v>16604.8</v>
      </c>
      <c r="K3476">
        <v>0</v>
      </c>
      <c r="L3476" t="s">
        <v>134</v>
      </c>
      <c r="M3476" t="s">
        <v>6723</v>
      </c>
      <c r="O3476">
        <v>0</v>
      </c>
      <c r="P3476" t="s">
        <v>20</v>
      </c>
      <c r="Q3476">
        <v>0</v>
      </c>
      <c r="R3476" s="48">
        <v>8.3333333333333037E-2</v>
      </c>
      <c r="S3476">
        <v>0</v>
      </c>
    </row>
    <row r="3477" spans="1:19" x14ac:dyDescent="0.25">
      <c r="A3477" t="s">
        <v>7072</v>
      </c>
      <c r="B3477" t="s">
        <v>7073</v>
      </c>
      <c r="C3477">
        <v>6096</v>
      </c>
      <c r="D3477" t="s">
        <v>96</v>
      </c>
      <c r="E3477" t="s">
        <v>16</v>
      </c>
      <c r="F3477" t="s">
        <v>23</v>
      </c>
      <c r="G3477" t="s">
        <v>23</v>
      </c>
      <c r="H3477" t="s">
        <v>96</v>
      </c>
      <c r="I3477" t="s">
        <v>24</v>
      </c>
      <c r="J3477">
        <v>16604.8</v>
      </c>
      <c r="K3477">
        <v>0</v>
      </c>
      <c r="L3477" t="s">
        <v>134</v>
      </c>
      <c r="M3477" t="s">
        <v>6723</v>
      </c>
      <c r="O3477">
        <v>0</v>
      </c>
      <c r="P3477" t="s">
        <v>20</v>
      </c>
      <c r="Q3477">
        <v>0</v>
      </c>
      <c r="R3477" s="48">
        <v>8.3333333333333037E-2</v>
      </c>
      <c r="S3477">
        <v>0</v>
      </c>
    </row>
    <row r="3478" spans="1:19" x14ac:dyDescent="0.25">
      <c r="A3478" t="s">
        <v>7074</v>
      </c>
      <c r="B3478" t="s">
        <v>7075</v>
      </c>
      <c r="C3478">
        <v>6096</v>
      </c>
      <c r="D3478" t="s">
        <v>96</v>
      </c>
      <c r="E3478" t="s">
        <v>16</v>
      </c>
      <c r="F3478" t="s">
        <v>23</v>
      </c>
      <c r="G3478" t="s">
        <v>23</v>
      </c>
      <c r="H3478" t="s">
        <v>96</v>
      </c>
      <c r="I3478" t="s">
        <v>24</v>
      </c>
      <c r="J3478">
        <v>16604.8</v>
      </c>
      <c r="K3478">
        <v>0</v>
      </c>
      <c r="L3478" t="s">
        <v>134</v>
      </c>
      <c r="M3478" t="s">
        <v>6723</v>
      </c>
      <c r="O3478">
        <v>0</v>
      </c>
      <c r="P3478" t="s">
        <v>20</v>
      </c>
      <c r="Q3478">
        <v>0</v>
      </c>
      <c r="R3478" s="48">
        <v>8.3333333333333037E-2</v>
      </c>
      <c r="S3478">
        <v>0</v>
      </c>
    </row>
    <row r="3479" spans="1:19" x14ac:dyDescent="0.25">
      <c r="A3479" t="s">
        <v>7076</v>
      </c>
      <c r="B3479" t="s">
        <v>7077</v>
      </c>
      <c r="C3479">
        <v>6096</v>
      </c>
      <c r="D3479" t="s">
        <v>96</v>
      </c>
      <c r="E3479" t="s">
        <v>16</v>
      </c>
      <c r="F3479" t="s">
        <v>23</v>
      </c>
      <c r="G3479" t="s">
        <v>23</v>
      </c>
      <c r="H3479" t="s">
        <v>96</v>
      </c>
      <c r="I3479" t="s">
        <v>31</v>
      </c>
      <c r="J3479">
        <v>16604.8</v>
      </c>
      <c r="K3479">
        <v>1</v>
      </c>
      <c r="L3479" t="s">
        <v>145</v>
      </c>
      <c r="M3479" t="s">
        <v>6723</v>
      </c>
      <c r="O3479">
        <v>851</v>
      </c>
      <c r="P3479" t="s">
        <v>20</v>
      </c>
      <c r="Q3479">
        <v>0</v>
      </c>
      <c r="R3479" s="48">
        <v>5.2500000000000213E-2</v>
      </c>
      <c r="S3479">
        <v>1</v>
      </c>
    </row>
    <row r="3480" spans="1:19" x14ac:dyDescent="0.25">
      <c r="A3480" t="s">
        <v>7078</v>
      </c>
      <c r="B3480" t="s">
        <v>7079</v>
      </c>
      <c r="C3480">
        <v>6096</v>
      </c>
      <c r="D3480" t="s">
        <v>96</v>
      </c>
      <c r="E3480" t="s">
        <v>16</v>
      </c>
      <c r="F3480" t="s">
        <v>23</v>
      </c>
      <c r="G3480" t="s">
        <v>23</v>
      </c>
      <c r="H3480" t="s">
        <v>96</v>
      </c>
      <c r="I3480" t="s">
        <v>31</v>
      </c>
      <c r="J3480">
        <v>16604.8</v>
      </c>
      <c r="K3480">
        <v>1</v>
      </c>
      <c r="L3480" t="s">
        <v>145</v>
      </c>
      <c r="M3480" t="s">
        <v>6723</v>
      </c>
      <c r="O3480">
        <v>848</v>
      </c>
      <c r="P3480" t="s">
        <v>20</v>
      </c>
      <c r="Q3480">
        <v>0</v>
      </c>
      <c r="R3480" s="48">
        <v>1.6666666666669272E-3</v>
      </c>
      <c r="S3480">
        <v>1</v>
      </c>
    </row>
    <row r="3481" spans="1:19" x14ac:dyDescent="0.25">
      <c r="A3481" t="s">
        <v>7080</v>
      </c>
      <c r="B3481" t="s">
        <v>7081</v>
      </c>
      <c r="C3481">
        <v>6096</v>
      </c>
      <c r="D3481" t="s">
        <v>96</v>
      </c>
      <c r="E3481" t="s">
        <v>16</v>
      </c>
      <c r="F3481" t="s">
        <v>23</v>
      </c>
      <c r="G3481" t="s">
        <v>23</v>
      </c>
      <c r="H3481" t="s">
        <v>96</v>
      </c>
      <c r="I3481" t="s">
        <v>31</v>
      </c>
      <c r="J3481">
        <v>16604.8</v>
      </c>
      <c r="K3481">
        <v>1</v>
      </c>
      <c r="L3481" t="s">
        <v>145</v>
      </c>
      <c r="M3481" t="s">
        <v>6723</v>
      </c>
      <c r="O3481">
        <v>851</v>
      </c>
      <c r="P3481" t="s">
        <v>20</v>
      </c>
      <c r="Q3481">
        <v>0</v>
      </c>
      <c r="R3481" s="48">
        <v>4.3611111111111711E-2</v>
      </c>
      <c r="S3481">
        <v>1</v>
      </c>
    </row>
    <row r="3482" spans="1:19" x14ac:dyDescent="0.25">
      <c r="A3482" t="s">
        <v>7082</v>
      </c>
      <c r="B3482" t="s">
        <v>7083</v>
      </c>
      <c r="C3482">
        <v>6096</v>
      </c>
      <c r="D3482" t="s">
        <v>96</v>
      </c>
      <c r="E3482" t="s">
        <v>16</v>
      </c>
      <c r="F3482" t="s">
        <v>23</v>
      </c>
      <c r="G3482" t="s">
        <v>23</v>
      </c>
      <c r="H3482" t="s">
        <v>96</v>
      </c>
      <c r="I3482" t="s">
        <v>31</v>
      </c>
      <c r="J3482">
        <v>16604.900000000001</v>
      </c>
      <c r="K3482">
        <v>1</v>
      </c>
      <c r="L3482" t="s">
        <v>145</v>
      </c>
      <c r="M3482" t="s">
        <v>6723</v>
      </c>
      <c r="O3482">
        <v>846</v>
      </c>
      <c r="P3482" t="s">
        <v>20</v>
      </c>
      <c r="Q3482">
        <v>0</v>
      </c>
      <c r="R3482" s="48">
        <v>6.8333333333333357E-2</v>
      </c>
      <c r="S3482">
        <v>1</v>
      </c>
    </row>
    <row r="3483" spans="1:19" x14ac:dyDescent="0.25">
      <c r="A3483" t="s">
        <v>7084</v>
      </c>
      <c r="B3483" t="s">
        <v>7085</v>
      </c>
      <c r="C3483">
        <v>6096</v>
      </c>
      <c r="D3483" t="s">
        <v>96</v>
      </c>
      <c r="E3483" t="s">
        <v>16</v>
      </c>
      <c r="F3483" t="s">
        <v>23</v>
      </c>
      <c r="G3483" t="s">
        <v>23</v>
      </c>
      <c r="H3483" t="s">
        <v>96</v>
      </c>
      <c r="I3483" t="s">
        <v>31</v>
      </c>
      <c r="J3483">
        <v>16604.900000000001</v>
      </c>
      <c r="K3483">
        <v>1</v>
      </c>
      <c r="L3483" t="s">
        <v>145</v>
      </c>
      <c r="M3483" t="s">
        <v>6723</v>
      </c>
      <c r="O3483">
        <v>851</v>
      </c>
      <c r="P3483" t="s">
        <v>20</v>
      </c>
      <c r="Q3483">
        <v>0</v>
      </c>
      <c r="R3483" s="48">
        <v>1.499999999999968E-2</v>
      </c>
      <c r="S3483">
        <v>1</v>
      </c>
    </row>
    <row r="3484" spans="1:19" x14ac:dyDescent="0.25">
      <c r="A3484" t="s">
        <v>7086</v>
      </c>
      <c r="B3484" t="s">
        <v>7087</v>
      </c>
      <c r="C3484">
        <v>6096</v>
      </c>
      <c r="D3484" t="s">
        <v>96</v>
      </c>
      <c r="E3484" t="s">
        <v>16</v>
      </c>
      <c r="F3484" t="s">
        <v>23</v>
      </c>
      <c r="G3484" t="s">
        <v>23</v>
      </c>
      <c r="H3484" t="s">
        <v>96</v>
      </c>
      <c r="I3484" t="s">
        <v>31</v>
      </c>
      <c r="J3484">
        <v>16604.900000000001</v>
      </c>
      <c r="K3484">
        <v>1</v>
      </c>
      <c r="L3484" t="s">
        <v>145</v>
      </c>
      <c r="M3484" t="s">
        <v>6723</v>
      </c>
      <c r="O3484">
        <v>851</v>
      </c>
      <c r="P3484" t="s">
        <v>20</v>
      </c>
      <c r="Q3484">
        <v>0</v>
      </c>
      <c r="R3484" s="48">
        <v>3.6111111111107874E-3</v>
      </c>
      <c r="S3484">
        <v>1</v>
      </c>
    </row>
    <row r="3485" spans="1:19" x14ac:dyDescent="0.25">
      <c r="A3485" t="s">
        <v>7088</v>
      </c>
      <c r="B3485" t="s">
        <v>7089</v>
      </c>
      <c r="C3485">
        <v>6096</v>
      </c>
      <c r="D3485" t="s">
        <v>96</v>
      </c>
      <c r="E3485" t="s">
        <v>16</v>
      </c>
      <c r="F3485" t="s">
        <v>23</v>
      </c>
      <c r="G3485" t="s">
        <v>23</v>
      </c>
      <c r="H3485" t="s">
        <v>96</v>
      </c>
      <c r="I3485" t="s">
        <v>31</v>
      </c>
      <c r="J3485">
        <v>16604.900000000001</v>
      </c>
      <c r="K3485">
        <v>1</v>
      </c>
      <c r="L3485" t="s">
        <v>145</v>
      </c>
      <c r="M3485" t="s">
        <v>6723</v>
      </c>
      <c r="O3485">
        <v>904</v>
      </c>
      <c r="P3485" t="s">
        <v>20</v>
      </c>
      <c r="Q3485">
        <v>0</v>
      </c>
      <c r="R3485" s="48">
        <v>5.2777777777777146E-3</v>
      </c>
      <c r="S3485">
        <v>1</v>
      </c>
    </row>
    <row r="3486" spans="1:19" x14ac:dyDescent="0.25">
      <c r="A3486" t="s">
        <v>7090</v>
      </c>
      <c r="B3486" t="s">
        <v>7091</v>
      </c>
      <c r="C3486">
        <v>6096</v>
      </c>
      <c r="D3486" t="s">
        <v>96</v>
      </c>
      <c r="E3486" t="s">
        <v>16</v>
      </c>
      <c r="F3486" t="s">
        <v>23</v>
      </c>
      <c r="G3486" t="s">
        <v>23</v>
      </c>
      <c r="H3486" t="s">
        <v>96</v>
      </c>
      <c r="I3486" t="s">
        <v>31</v>
      </c>
      <c r="J3486">
        <v>16604.900000000001</v>
      </c>
      <c r="K3486">
        <v>1</v>
      </c>
      <c r="L3486" t="s">
        <v>145</v>
      </c>
      <c r="M3486" t="s">
        <v>6723</v>
      </c>
      <c r="O3486">
        <v>837</v>
      </c>
      <c r="P3486" t="s">
        <v>20</v>
      </c>
      <c r="Q3486">
        <v>0</v>
      </c>
      <c r="R3486" s="48">
        <v>7.2222222222215748E-3</v>
      </c>
      <c r="S3486">
        <v>1</v>
      </c>
    </row>
    <row r="3487" spans="1:19" x14ac:dyDescent="0.25">
      <c r="A3487" t="s">
        <v>7092</v>
      </c>
      <c r="B3487" t="s">
        <v>7093</v>
      </c>
      <c r="C3487">
        <v>6096</v>
      </c>
      <c r="D3487" t="s">
        <v>96</v>
      </c>
      <c r="E3487" t="s">
        <v>16</v>
      </c>
      <c r="F3487" t="s">
        <v>23</v>
      </c>
      <c r="G3487" t="s">
        <v>23</v>
      </c>
      <c r="H3487" t="s">
        <v>96</v>
      </c>
      <c r="I3487" t="s">
        <v>24</v>
      </c>
      <c r="J3487">
        <v>16604.900000000001</v>
      </c>
      <c r="K3487">
        <v>0</v>
      </c>
      <c r="L3487" t="s">
        <v>134</v>
      </c>
      <c r="M3487" t="s">
        <v>6723</v>
      </c>
      <c r="O3487">
        <v>0</v>
      </c>
      <c r="P3487" t="s">
        <v>20</v>
      </c>
      <c r="Q3487">
        <v>0</v>
      </c>
      <c r="R3487" s="48">
        <v>1.4722222222222747E-2</v>
      </c>
      <c r="S3487">
        <v>0</v>
      </c>
    </row>
    <row r="3488" spans="1:19" x14ac:dyDescent="0.25">
      <c r="A3488" t="s">
        <v>7094</v>
      </c>
      <c r="B3488" t="s">
        <v>7095</v>
      </c>
      <c r="C3488">
        <v>6096</v>
      </c>
      <c r="D3488" t="s">
        <v>96</v>
      </c>
      <c r="E3488" t="s">
        <v>16</v>
      </c>
      <c r="F3488" t="s">
        <v>23</v>
      </c>
      <c r="G3488" t="s">
        <v>23</v>
      </c>
      <c r="H3488" t="s">
        <v>96</v>
      </c>
      <c r="I3488" t="s">
        <v>24</v>
      </c>
      <c r="J3488">
        <v>16604.900000000001</v>
      </c>
      <c r="K3488">
        <v>1</v>
      </c>
      <c r="L3488" t="s">
        <v>134</v>
      </c>
      <c r="M3488" t="s">
        <v>6723</v>
      </c>
      <c r="O3488">
        <v>853</v>
      </c>
      <c r="P3488" t="s">
        <v>20</v>
      </c>
      <c r="Q3488">
        <v>0</v>
      </c>
      <c r="R3488" s="48">
        <v>8.3333333333333037E-2</v>
      </c>
      <c r="S3488">
        <v>1</v>
      </c>
    </row>
    <row r="3489" spans="1:19" x14ac:dyDescent="0.25">
      <c r="A3489" t="s">
        <v>7096</v>
      </c>
      <c r="B3489" t="s">
        <v>7097</v>
      </c>
      <c r="C3489">
        <v>6096</v>
      </c>
      <c r="D3489" t="s">
        <v>96</v>
      </c>
      <c r="E3489" t="s">
        <v>16</v>
      </c>
      <c r="F3489" t="s">
        <v>29</v>
      </c>
      <c r="G3489" t="s">
        <v>30</v>
      </c>
      <c r="H3489" t="s">
        <v>96</v>
      </c>
      <c r="I3489" t="s">
        <v>22</v>
      </c>
      <c r="J3489">
        <v>16605</v>
      </c>
      <c r="K3489">
        <v>1</v>
      </c>
      <c r="L3489" t="s">
        <v>124</v>
      </c>
      <c r="M3489" t="s">
        <v>6723</v>
      </c>
      <c r="O3489">
        <v>836</v>
      </c>
      <c r="P3489" t="s">
        <v>20</v>
      </c>
      <c r="Q3489">
        <v>2.5</v>
      </c>
      <c r="R3489" s="48">
        <v>1.9444444444443931E-2</v>
      </c>
      <c r="S3489">
        <v>0</v>
      </c>
    </row>
    <row r="3490" spans="1:19" x14ac:dyDescent="0.25">
      <c r="A3490" t="s">
        <v>7098</v>
      </c>
      <c r="B3490" t="s">
        <v>7099</v>
      </c>
      <c r="C3490">
        <v>6096</v>
      </c>
      <c r="D3490" t="s">
        <v>96</v>
      </c>
      <c r="E3490" t="s">
        <v>16</v>
      </c>
      <c r="F3490" t="s">
        <v>17</v>
      </c>
      <c r="G3490" t="s">
        <v>17</v>
      </c>
      <c r="H3490" t="s">
        <v>96</v>
      </c>
      <c r="I3490" t="s">
        <v>19</v>
      </c>
      <c r="J3490">
        <v>16605</v>
      </c>
      <c r="K3490">
        <v>1</v>
      </c>
      <c r="L3490" t="s">
        <v>101</v>
      </c>
      <c r="M3490" t="s">
        <v>6723</v>
      </c>
      <c r="O3490">
        <v>1121</v>
      </c>
      <c r="P3490" t="s">
        <v>20</v>
      </c>
      <c r="Q3490">
        <v>5.8</v>
      </c>
      <c r="R3490" s="48">
        <v>2.222222222222392E-2</v>
      </c>
      <c r="S3490">
        <v>0</v>
      </c>
    </row>
    <row r="3491" spans="1:19" x14ac:dyDescent="0.25">
      <c r="A3491" t="s">
        <v>7100</v>
      </c>
      <c r="B3491" t="s">
        <v>7101</v>
      </c>
      <c r="C3491">
        <v>6096</v>
      </c>
      <c r="D3491" t="s">
        <v>96</v>
      </c>
      <c r="E3491" t="s">
        <v>16</v>
      </c>
      <c r="F3491" t="s">
        <v>17</v>
      </c>
      <c r="G3491" t="s">
        <v>17</v>
      </c>
      <c r="H3491" t="s">
        <v>96</v>
      </c>
      <c r="I3491" t="s">
        <v>19</v>
      </c>
      <c r="J3491">
        <v>16605.099999999999</v>
      </c>
      <c r="K3491">
        <v>1</v>
      </c>
      <c r="L3491" t="s">
        <v>101</v>
      </c>
      <c r="M3491" t="s">
        <v>6723</v>
      </c>
      <c r="O3491">
        <v>1104</v>
      </c>
      <c r="P3491" t="s">
        <v>20</v>
      </c>
      <c r="Q3491">
        <v>5.7</v>
      </c>
      <c r="R3491" s="48">
        <v>8.3333333333333037E-2</v>
      </c>
      <c r="S3491">
        <v>0</v>
      </c>
    </row>
    <row r="3492" spans="1:19" x14ac:dyDescent="0.25">
      <c r="A3492" t="s">
        <v>7102</v>
      </c>
      <c r="B3492" t="s">
        <v>7103</v>
      </c>
      <c r="C3492">
        <v>6096</v>
      </c>
      <c r="D3492" t="s">
        <v>96</v>
      </c>
      <c r="E3492" t="s">
        <v>16</v>
      </c>
      <c r="F3492" t="s">
        <v>21</v>
      </c>
      <c r="G3492" t="s">
        <v>21</v>
      </c>
      <c r="H3492" t="s">
        <v>96</v>
      </c>
      <c r="I3492" t="s">
        <v>22</v>
      </c>
      <c r="J3492">
        <v>16605.099999999999</v>
      </c>
      <c r="K3492">
        <v>1</v>
      </c>
      <c r="L3492" t="s">
        <v>97</v>
      </c>
      <c r="M3492" t="s">
        <v>6723</v>
      </c>
      <c r="O3492">
        <v>860</v>
      </c>
      <c r="P3492" t="s">
        <v>20</v>
      </c>
      <c r="Q3492">
        <v>2.2000000000000002</v>
      </c>
      <c r="R3492" s="48">
        <v>2.9999999999999361E-2</v>
      </c>
      <c r="S3492">
        <v>0</v>
      </c>
    </row>
    <row r="3493" spans="1:19" x14ac:dyDescent="0.25">
      <c r="A3493" t="s">
        <v>7104</v>
      </c>
      <c r="B3493" t="s">
        <v>7105</v>
      </c>
      <c r="C3493">
        <v>6096</v>
      </c>
      <c r="D3493" t="s">
        <v>96</v>
      </c>
      <c r="E3493" t="s">
        <v>16</v>
      </c>
      <c r="F3493" t="s">
        <v>17</v>
      </c>
      <c r="G3493" t="s">
        <v>17</v>
      </c>
      <c r="H3493" t="s">
        <v>96</v>
      </c>
      <c r="I3493" t="s">
        <v>19</v>
      </c>
      <c r="J3493">
        <v>16605.099999999999</v>
      </c>
      <c r="K3493">
        <v>1</v>
      </c>
      <c r="L3493" t="s">
        <v>101</v>
      </c>
      <c r="M3493" t="s">
        <v>6723</v>
      </c>
      <c r="O3493">
        <v>852</v>
      </c>
      <c r="P3493" t="s">
        <v>20</v>
      </c>
      <c r="Q3493">
        <v>3.6</v>
      </c>
      <c r="R3493" s="48">
        <v>1.5277777777779278E-2</v>
      </c>
      <c r="S3493">
        <v>0</v>
      </c>
    </row>
    <row r="3494" spans="1:19" x14ac:dyDescent="0.25">
      <c r="A3494" t="s">
        <v>7106</v>
      </c>
      <c r="B3494" t="s">
        <v>7107</v>
      </c>
      <c r="C3494">
        <v>6096</v>
      </c>
      <c r="D3494" t="s">
        <v>96</v>
      </c>
      <c r="E3494" t="s">
        <v>16</v>
      </c>
      <c r="F3494" t="s">
        <v>17</v>
      </c>
      <c r="G3494" t="s">
        <v>17</v>
      </c>
      <c r="H3494" t="s">
        <v>96</v>
      </c>
      <c r="I3494" t="s">
        <v>19</v>
      </c>
      <c r="J3494">
        <v>16605.2</v>
      </c>
      <c r="K3494">
        <v>1</v>
      </c>
      <c r="L3494" t="s">
        <v>101</v>
      </c>
      <c r="M3494" t="s">
        <v>6723</v>
      </c>
      <c r="O3494">
        <v>1103</v>
      </c>
      <c r="P3494" t="s">
        <v>20</v>
      </c>
      <c r="Q3494">
        <v>5.7</v>
      </c>
      <c r="R3494" s="48">
        <v>8.3333333333333037E-2</v>
      </c>
      <c r="S3494">
        <v>0</v>
      </c>
    </row>
    <row r="3495" spans="1:19" x14ac:dyDescent="0.25">
      <c r="A3495" t="s">
        <v>7108</v>
      </c>
      <c r="B3495" t="s">
        <v>7109</v>
      </c>
      <c r="C3495">
        <v>6096</v>
      </c>
      <c r="D3495" t="s">
        <v>96</v>
      </c>
      <c r="E3495" t="s">
        <v>16</v>
      </c>
      <c r="F3495" t="s">
        <v>17</v>
      </c>
      <c r="G3495" t="s">
        <v>17</v>
      </c>
      <c r="H3495" t="s">
        <v>96</v>
      </c>
      <c r="I3495" t="s">
        <v>19</v>
      </c>
      <c r="J3495">
        <v>16605.3</v>
      </c>
      <c r="K3495">
        <v>1</v>
      </c>
      <c r="L3495" t="s">
        <v>101</v>
      </c>
      <c r="M3495" t="s">
        <v>6723</v>
      </c>
      <c r="O3495">
        <v>1139</v>
      </c>
      <c r="P3495" t="s">
        <v>20</v>
      </c>
      <c r="Q3495">
        <v>5.8</v>
      </c>
      <c r="R3495" s="48">
        <v>8.3333333333333037E-2</v>
      </c>
      <c r="S3495">
        <v>0</v>
      </c>
    </row>
    <row r="3496" spans="1:19" x14ac:dyDescent="0.25">
      <c r="A3496" t="s">
        <v>7110</v>
      </c>
      <c r="B3496" t="s">
        <v>7111</v>
      </c>
      <c r="C3496">
        <v>6096</v>
      </c>
      <c r="D3496" t="s">
        <v>96</v>
      </c>
      <c r="E3496" t="s">
        <v>16</v>
      </c>
      <c r="F3496" t="s">
        <v>21</v>
      </c>
      <c r="G3496" t="s">
        <v>21</v>
      </c>
      <c r="H3496" t="s">
        <v>96</v>
      </c>
      <c r="I3496" t="s">
        <v>22</v>
      </c>
      <c r="J3496">
        <v>16605.3</v>
      </c>
      <c r="K3496">
        <v>1</v>
      </c>
      <c r="L3496" t="s">
        <v>97</v>
      </c>
      <c r="M3496" t="s">
        <v>6723</v>
      </c>
      <c r="O3496">
        <v>1149</v>
      </c>
      <c r="P3496" t="s">
        <v>20</v>
      </c>
      <c r="Q3496">
        <v>6.7</v>
      </c>
      <c r="R3496" s="48">
        <v>4.8333333333332895E-2</v>
      </c>
      <c r="S3496">
        <v>0</v>
      </c>
    </row>
    <row r="3497" spans="1:19" x14ac:dyDescent="0.25">
      <c r="A3497" t="s">
        <v>7112</v>
      </c>
      <c r="B3497" t="s">
        <v>7113</v>
      </c>
      <c r="C3497">
        <v>6096</v>
      </c>
      <c r="D3497" t="s">
        <v>96</v>
      </c>
      <c r="E3497" t="s">
        <v>16</v>
      </c>
      <c r="F3497" t="s">
        <v>26</v>
      </c>
      <c r="G3497" t="s">
        <v>27</v>
      </c>
      <c r="H3497" t="s">
        <v>96</v>
      </c>
      <c r="I3497" t="s">
        <v>19</v>
      </c>
      <c r="J3497">
        <v>16605.400000000001</v>
      </c>
      <c r="K3497">
        <v>1</v>
      </c>
      <c r="L3497" t="s">
        <v>114</v>
      </c>
      <c r="M3497" t="s">
        <v>6723</v>
      </c>
      <c r="O3497">
        <v>1009</v>
      </c>
      <c r="P3497" t="s">
        <v>20</v>
      </c>
      <c r="Q3497">
        <v>10.4</v>
      </c>
      <c r="R3497" s="48">
        <v>3.3611111111110148E-2</v>
      </c>
      <c r="S3497">
        <v>0</v>
      </c>
    </row>
    <row r="3498" spans="1:19" x14ac:dyDescent="0.25">
      <c r="A3498" t="s">
        <v>7114</v>
      </c>
      <c r="B3498" t="s">
        <v>7115</v>
      </c>
      <c r="C3498">
        <v>6096</v>
      </c>
      <c r="D3498" t="s">
        <v>96</v>
      </c>
      <c r="E3498" t="s">
        <v>16</v>
      </c>
      <c r="F3498" t="s">
        <v>26</v>
      </c>
      <c r="G3498" t="s">
        <v>27</v>
      </c>
      <c r="H3498" t="s">
        <v>96</v>
      </c>
      <c r="I3498" t="s">
        <v>19</v>
      </c>
      <c r="J3498">
        <v>16605.400000000001</v>
      </c>
      <c r="K3498">
        <v>1</v>
      </c>
      <c r="L3498" t="s">
        <v>114</v>
      </c>
      <c r="M3498" t="s">
        <v>6723</v>
      </c>
      <c r="O3498">
        <v>1039</v>
      </c>
      <c r="P3498" t="s">
        <v>20</v>
      </c>
      <c r="Q3498">
        <v>10.7</v>
      </c>
      <c r="R3498" s="48">
        <v>5.7777777777777928E-2</v>
      </c>
      <c r="S3498">
        <v>0</v>
      </c>
    </row>
    <row r="3499" spans="1:19" x14ac:dyDescent="0.25">
      <c r="A3499" t="s">
        <v>7116</v>
      </c>
      <c r="B3499" t="s">
        <v>7117</v>
      </c>
      <c r="C3499">
        <v>6096</v>
      </c>
      <c r="D3499" t="s">
        <v>96</v>
      </c>
      <c r="E3499" t="s">
        <v>16</v>
      </c>
      <c r="F3499" t="s">
        <v>28</v>
      </c>
      <c r="G3499" t="s">
        <v>28</v>
      </c>
      <c r="H3499" t="s">
        <v>96</v>
      </c>
      <c r="I3499" t="s">
        <v>19</v>
      </c>
      <c r="J3499">
        <v>16605.5</v>
      </c>
      <c r="K3499">
        <v>1</v>
      </c>
      <c r="L3499" t="s">
        <v>121</v>
      </c>
      <c r="M3499" t="s">
        <v>6723</v>
      </c>
      <c r="O3499">
        <v>825</v>
      </c>
      <c r="P3499" t="s">
        <v>20</v>
      </c>
      <c r="Q3499">
        <v>0</v>
      </c>
      <c r="R3499" s="48">
        <v>5.5555555555557135E-2</v>
      </c>
      <c r="S3499">
        <v>1</v>
      </c>
    </row>
    <row r="3500" spans="1:19" x14ac:dyDescent="0.25">
      <c r="A3500" t="s">
        <v>7118</v>
      </c>
      <c r="B3500" t="s">
        <v>7119</v>
      </c>
      <c r="C3500">
        <v>6096</v>
      </c>
      <c r="D3500" t="s">
        <v>96</v>
      </c>
      <c r="E3500" t="s">
        <v>16</v>
      </c>
      <c r="F3500" t="s">
        <v>29</v>
      </c>
      <c r="G3500" t="s">
        <v>30</v>
      </c>
      <c r="H3500" t="s">
        <v>96</v>
      </c>
      <c r="I3500" t="s">
        <v>22</v>
      </c>
      <c r="J3500">
        <v>16605.5</v>
      </c>
      <c r="K3500">
        <v>1</v>
      </c>
      <c r="L3500" t="s">
        <v>124</v>
      </c>
      <c r="M3500" t="s">
        <v>6723</v>
      </c>
      <c r="O3500">
        <v>849</v>
      </c>
      <c r="P3500" t="s">
        <v>20</v>
      </c>
      <c r="Q3500">
        <v>2.2000000000000002</v>
      </c>
      <c r="R3500" s="48">
        <v>4.9722222222220225E-2</v>
      </c>
      <c r="S3500">
        <v>0</v>
      </c>
    </row>
    <row r="3501" spans="1:19" x14ac:dyDescent="0.25">
      <c r="A3501" t="s">
        <v>7120</v>
      </c>
      <c r="B3501" t="s">
        <v>7121</v>
      </c>
      <c r="C3501">
        <v>6096</v>
      </c>
      <c r="D3501" t="s">
        <v>96</v>
      </c>
      <c r="E3501" t="s">
        <v>16</v>
      </c>
      <c r="F3501" t="s">
        <v>23</v>
      </c>
      <c r="G3501" t="s">
        <v>23</v>
      </c>
      <c r="H3501" t="s">
        <v>96</v>
      </c>
      <c r="I3501" t="s">
        <v>24</v>
      </c>
      <c r="J3501">
        <v>16605.5</v>
      </c>
      <c r="K3501">
        <v>1</v>
      </c>
      <c r="L3501" t="s">
        <v>131</v>
      </c>
      <c r="M3501" t="s">
        <v>6723</v>
      </c>
      <c r="O3501">
        <v>853</v>
      </c>
      <c r="P3501" t="s">
        <v>20</v>
      </c>
      <c r="Q3501">
        <v>1</v>
      </c>
      <c r="R3501" s="48">
        <v>6.7777777777779491E-2</v>
      </c>
      <c r="S3501">
        <v>0</v>
      </c>
    </row>
    <row r="3502" spans="1:19" x14ac:dyDescent="0.25">
      <c r="A3502" t="s">
        <v>7122</v>
      </c>
      <c r="B3502" t="s">
        <v>7123</v>
      </c>
      <c r="C3502">
        <v>6096</v>
      </c>
      <c r="D3502" t="s">
        <v>96</v>
      </c>
      <c r="E3502" t="s">
        <v>16</v>
      </c>
      <c r="F3502" t="s">
        <v>29</v>
      </c>
      <c r="G3502" t="s">
        <v>30</v>
      </c>
      <c r="H3502" t="s">
        <v>96</v>
      </c>
      <c r="I3502" t="s">
        <v>22</v>
      </c>
      <c r="J3502">
        <v>16605.5</v>
      </c>
      <c r="K3502">
        <v>1</v>
      </c>
      <c r="L3502" t="s">
        <v>124</v>
      </c>
      <c r="M3502" t="s">
        <v>6723</v>
      </c>
      <c r="O3502">
        <v>1258</v>
      </c>
      <c r="P3502" t="s">
        <v>20</v>
      </c>
      <c r="Q3502">
        <v>4.7</v>
      </c>
      <c r="R3502" s="48">
        <v>4.166666666667318E-3</v>
      </c>
      <c r="S3502">
        <v>0</v>
      </c>
    </row>
    <row r="3503" spans="1:19" x14ac:dyDescent="0.25">
      <c r="A3503" t="s">
        <v>2644</v>
      </c>
      <c r="B3503" t="s">
        <v>2645</v>
      </c>
      <c r="C3503">
        <v>6096</v>
      </c>
      <c r="D3503" t="s">
        <v>96</v>
      </c>
      <c r="E3503" t="s">
        <v>16</v>
      </c>
      <c r="F3503" t="s">
        <v>23</v>
      </c>
      <c r="G3503" t="s">
        <v>23</v>
      </c>
      <c r="H3503" t="s">
        <v>96</v>
      </c>
      <c r="I3503" t="s">
        <v>24</v>
      </c>
      <c r="J3503">
        <v>16605.5</v>
      </c>
      <c r="K3503">
        <v>1</v>
      </c>
      <c r="L3503" t="s">
        <v>131</v>
      </c>
      <c r="M3503" t="s">
        <v>6723</v>
      </c>
      <c r="O3503">
        <v>0</v>
      </c>
      <c r="P3503" t="s">
        <v>20</v>
      </c>
      <c r="Q3503">
        <v>0</v>
      </c>
      <c r="R3503" s="48">
        <v>1.694444444444354E-2</v>
      </c>
      <c r="S3503">
        <v>1</v>
      </c>
    </row>
    <row r="3504" spans="1:19" x14ac:dyDescent="0.25">
      <c r="A3504" t="s">
        <v>7124</v>
      </c>
      <c r="B3504" t="s">
        <v>7125</v>
      </c>
      <c r="C3504">
        <v>6096</v>
      </c>
      <c r="D3504" t="s">
        <v>96</v>
      </c>
      <c r="E3504" t="s">
        <v>16</v>
      </c>
      <c r="F3504" t="s">
        <v>23</v>
      </c>
      <c r="G3504" t="s">
        <v>23</v>
      </c>
      <c r="H3504" t="s">
        <v>96</v>
      </c>
      <c r="I3504" t="s">
        <v>24</v>
      </c>
      <c r="J3504">
        <v>16605.5</v>
      </c>
      <c r="K3504">
        <v>0</v>
      </c>
      <c r="L3504" t="s">
        <v>134</v>
      </c>
      <c r="M3504" t="s">
        <v>6723</v>
      </c>
      <c r="O3504">
        <v>0</v>
      </c>
      <c r="P3504" t="s">
        <v>20</v>
      </c>
      <c r="Q3504">
        <v>0</v>
      </c>
      <c r="R3504" s="48">
        <v>1.3888888888873296E-3</v>
      </c>
      <c r="S3504">
        <v>0</v>
      </c>
    </row>
    <row r="3505" spans="1:19" x14ac:dyDescent="0.25">
      <c r="A3505" t="s">
        <v>7126</v>
      </c>
      <c r="B3505" t="s">
        <v>7127</v>
      </c>
      <c r="C3505">
        <v>6096</v>
      </c>
      <c r="D3505" t="s">
        <v>96</v>
      </c>
      <c r="E3505" t="s">
        <v>16</v>
      </c>
      <c r="F3505" t="s">
        <v>23</v>
      </c>
      <c r="G3505" t="s">
        <v>23</v>
      </c>
      <c r="H3505" t="s">
        <v>96</v>
      </c>
      <c r="I3505" t="s">
        <v>24</v>
      </c>
      <c r="J3505">
        <v>16605.5</v>
      </c>
      <c r="K3505">
        <v>0</v>
      </c>
      <c r="L3505" t="s">
        <v>134</v>
      </c>
      <c r="M3505" t="s">
        <v>6723</v>
      </c>
      <c r="O3505">
        <v>0</v>
      </c>
      <c r="P3505" t="s">
        <v>20</v>
      </c>
      <c r="Q3505">
        <v>0</v>
      </c>
      <c r="R3505" s="48">
        <v>8.3333333333335702E-2</v>
      </c>
      <c r="S3505">
        <v>0</v>
      </c>
    </row>
    <row r="3506" spans="1:19" x14ac:dyDescent="0.25">
      <c r="A3506" t="s">
        <v>7128</v>
      </c>
      <c r="B3506" t="s">
        <v>7129</v>
      </c>
      <c r="C3506">
        <v>6096</v>
      </c>
      <c r="D3506" t="s">
        <v>96</v>
      </c>
      <c r="E3506" t="s">
        <v>16</v>
      </c>
      <c r="F3506" t="s">
        <v>29</v>
      </c>
      <c r="G3506" t="s">
        <v>30</v>
      </c>
      <c r="H3506" t="s">
        <v>96</v>
      </c>
      <c r="I3506" t="s">
        <v>22</v>
      </c>
      <c r="J3506">
        <v>16605.599999999999</v>
      </c>
      <c r="K3506">
        <v>1</v>
      </c>
      <c r="L3506" t="s">
        <v>124</v>
      </c>
      <c r="M3506" t="s">
        <v>6723</v>
      </c>
      <c r="O3506">
        <v>1170</v>
      </c>
      <c r="P3506" t="s">
        <v>20</v>
      </c>
      <c r="Q3506">
        <v>3.6</v>
      </c>
      <c r="R3506" s="48">
        <v>4.6666666666665968E-2</v>
      </c>
      <c r="S3506">
        <v>0</v>
      </c>
    </row>
    <row r="3507" spans="1:19" x14ac:dyDescent="0.25">
      <c r="A3507" t="s">
        <v>7130</v>
      </c>
      <c r="B3507" t="s">
        <v>7131</v>
      </c>
      <c r="C3507">
        <v>6096</v>
      </c>
      <c r="D3507" t="s">
        <v>96</v>
      </c>
      <c r="E3507" t="s">
        <v>16</v>
      </c>
      <c r="F3507" t="s">
        <v>23</v>
      </c>
      <c r="G3507" t="s">
        <v>23</v>
      </c>
      <c r="H3507" t="s">
        <v>96</v>
      </c>
      <c r="I3507" t="s">
        <v>24</v>
      </c>
      <c r="J3507">
        <v>16605.7</v>
      </c>
      <c r="K3507">
        <v>1</v>
      </c>
      <c r="L3507" t="s">
        <v>131</v>
      </c>
      <c r="M3507" t="s">
        <v>6723</v>
      </c>
      <c r="O3507">
        <v>848</v>
      </c>
      <c r="P3507" t="s">
        <v>20</v>
      </c>
      <c r="Q3507">
        <v>0</v>
      </c>
      <c r="R3507" s="48">
        <v>3.7500000000000533E-2</v>
      </c>
      <c r="S3507">
        <v>1</v>
      </c>
    </row>
    <row r="3508" spans="1:19" x14ac:dyDescent="0.25">
      <c r="A3508" t="s">
        <v>7132</v>
      </c>
      <c r="B3508" t="s">
        <v>7133</v>
      </c>
      <c r="C3508">
        <v>6096</v>
      </c>
      <c r="D3508" t="s">
        <v>96</v>
      </c>
      <c r="E3508" t="s">
        <v>16</v>
      </c>
      <c r="F3508" t="s">
        <v>23</v>
      </c>
      <c r="G3508" t="s">
        <v>23</v>
      </c>
      <c r="H3508" t="s">
        <v>96</v>
      </c>
      <c r="I3508" t="s">
        <v>24</v>
      </c>
      <c r="J3508">
        <v>16605.7</v>
      </c>
      <c r="K3508">
        <v>1</v>
      </c>
      <c r="L3508" t="s">
        <v>134</v>
      </c>
      <c r="M3508" t="s">
        <v>6723</v>
      </c>
      <c r="O3508">
        <v>870</v>
      </c>
      <c r="P3508" t="s">
        <v>20</v>
      </c>
      <c r="Q3508">
        <v>2</v>
      </c>
      <c r="R3508" s="48">
        <v>9.1666666666654351E-3</v>
      </c>
      <c r="S3508">
        <v>0</v>
      </c>
    </row>
    <row r="3509" spans="1:19" x14ac:dyDescent="0.25">
      <c r="A3509" t="s">
        <v>7134</v>
      </c>
      <c r="B3509" t="s">
        <v>7135</v>
      </c>
      <c r="C3509">
        <v>6096</v>
      </c>
      <c r="D3509" t="s">
        <v>96</v>
      </c>
      <c r="E3509" t="s">
        <v>16</v>
      </c>
      <c r="F3509" t="s">
        <v>29</v>
      </c>
      <c r="G3509" t="s">
        <v>30</v>
      </c>
      <c r="H3509" t="s">
        <v>96</v>
      </c>
      <c r="I3509" t="s">
        <v>22</v>
      </c>
      <c r="J3509">
        <v>16605.7</v>
      </c>
      <c r="K3509">
        <v>1</v>
      </c>
      <c r="L3509" t="s">
        <v>124</v>
      </c>
      <c r="M3509" t="s">
        <v>6723</v>
      </c>
      <c r="O3509">
        <v>885</v>
      </c>
      <c r="P3509" t="s">
        <v>20</v>
      </c>
      <c r="Q3509">
        <v>2</v>
      </c>
      <c r="R3509" s="48">
        <v>2.7777777777773238E-3</v>
      </c>
      <c r="S3509">
        <v>0</v>
      </c>
    </row>
    <row r="3510" spans="1:19" x14ac:dyDescent="0.25">
      <c r="A3510" t="s">
        <v>7136</v>
      </c>
      <c r="B3510" t="s">
        <v>7137</v>
      </c>
      <c r="C3510">
        <v>6096</v>
      </c>
      <c r="D3510" t="s">
        <v>96</v>
      </c>
      <c r="E3510" t="s">
        <v>16</v>
      </c>
      <c r="F3510" t="s">
        <v>23</v>
      </c>
      <c r="G3510" t="s">
        <v>23</v>
      </c>
      <c r="H3510" t="s">
        <v>96</v>
      </c>
      <c r="I3510" t="s">
        <v>24</v>
      </c>
      <c r="J3510">
        <v>16605.7</v>
      </c>
      <c r="K3510">
        <v>1</v>
      </c>
      <c r="L3510" t="s">
        <v>131</v>
      </c>
      <c r="M3510" t="s">
        <v>6723</v>
      </c>
      <c r="O3510">
        <v>0</v>
      </c>
      <c r="P3510" t="s">
        <v>20</v>
      </c>
      <c r="Q3510">
        <v>0</v>
      </c>
      <c r="R3510" s="48">
        <v>3.8055555555557063E-2</v>
      </c>
      <c r="S3510">
        <v>1</v>
      </c>
    </row>
    <row r="3511" spans="1:19" x14ac:dyDescent="0.25">
      <c r="A3511" t="s">
        <v>7138</v>
      </c>
      <c r="B3511" t="s">
        <v>7139</v>
      </c>
      <c r="C3511">
        <v>6096</v>
      </c>
      <c r="D3511" t="s">
        <v>96</v>
      </c>
      <c r="E3511" t="s">
        <v>16</v>
      </c>
      <c r="F3511" t="s">
        <v>23</v>
      </c>
      <c r="G3511" t="s">
        <v>23</v>
      </c>
      <c r="H3511" t="s">
        <v>96</v>
      </c>
      <c r="I3511" t="s">
        <v>24</v>
      </c>
      <c r="J3511">
        <v>16605.7</v>
      </c>
      <c r="K3511">
        <v>0</v>
      </c>
      <c r="L3511" t="s">
        <v>134</v>
      </c>
      <c r="M3511" t="s">
        <v>6723</v>
      </c>
      <c r="O3511">
        <v>0</v>
      </c>
      <c r="P3511" t="s">
        <v>20</v>
      </c>
      <c r="Q3511">
        <v>0</v>
      </c>
      <c r="R3511" s="48">
        <v>8.333333333334636E-4</v>
      </c>
      <c r="S3511">
        <v>0</v>
      </c>
    </row>
    <row r="3512" spans="1:19" x14ac:dyDescent="0.25">
      <c r="A3512" t="s">
        <v>7140</v>
      </c>
      <c r="B3512" t="s">
        <v>7141</v>
      </c>
      <c r="C3512">
        <v>6096</v>
      </c>
      <c r="D3512" t="s">
        <v>96</v>
      </c>
      <c r="E3512" t="s">
        <v>16</v>
      </c>
      <c r="F3512" t="s">
        <v>23</v>
      </c>
      <c r="G3512" t="s">
        <v>23</v>
      </c>
      <c r="H3512" t="s">
        <v>96</v>
      </c>
      <c r="I3512" t="s">
        <v>24</v>
      </c>
      <c r="J3512">
        <v>16605.7</v>
      </c>
      <c r="K3512">
        <v>0</v>
      </c>
      <c r="L3512" t="s">
        <v>134</v>
      </c>
      <c r="M3512" t="s">
        <v>6723</v>
      </c>
      <c r="O3512">
        <v>0</v>
      </c>
      <c r="P3512" t="s">
        <v>20</v>
      </c>
      <c r="Q3512">
        <v>0</v>
      </c>
      <c r="R3512" s="48">
        <v>8.3333333333333037E-2</v>
      </c>
      <c r="S3512">
        <v>0</v>
      </c>
    </row>
    <row r="3513" spans="1:19" x14ac:dyDescent="0.25">
      <c r="A3513" t="s">
        <v>7142</v>
      </c>
      <c r="B3513" t="s">
        <v>7143</v>
      </c>
      <c r="C3513">
        <v>6096</v>
      </c>
      <c r="D3513" t="s">
        <v>96</v>
      </c>
      <c r="E3513" t="s">
        <v>16</v>
      </c>
      <c r="F3513" t="s">
        <v>23</v>
      </c>
      <c r="G3513" t="s">
        <v>23</v>
      </c>
      <c r="H3513" t="s">
        <v>96</v>
      </c>
      <c r="I3513" t="s">
        <v>24</v>
      </c>
      <c r="J3513">
        <v>16605.7</v>
      </c>
      <c r="K3513">
        <v>0</v>
      </c>
      <c r="L3513" t="s">
        <v>134</v>
      </c>
      <c r="M3513" t="s">
        <v>6723</v>
      </c>
      <c r="O3513">
        <v>0</v>
      </c>
      <c r="P3513" t="s">
        <v>20</v>
      </c>
      <c r="Q3513">
        <v>0</v>
      </c>
      <c r="R3513" s="48">
        <v>8.3333333333333037E-2</v>
      </c>
      <c r="S3513">
        <v>0</v>
      </c>
    </row>
    <row r="3514" spans="1:19" x14ac:dyDescent="0.25">
      <c r="A3514" t="s">
        <v>7144</v>
      </c>
      <c r="B3514" t="s">
        <v>7145</v>
      </c>
      <c r="C3514">
        <v>6096</v>
      </c>
      <c r="D3514" t="s">
        <v>96</v>
      </c>
      <c r="E3514" t="s">
        <v>16</v>
      </c>
      <c r="F3514" t="s">
        <v>23</v>
      </c>
      <c r="G3514" t="s">
        <v>23</v>
      </c>
      <c r="H3514" t="s">
        <v>96</v>
      </c>
      <c r="I3514" t="s">
        <v>24</v>
      </c>
      <c r="J3514">
        <v>16605.7</v>
      </c>
      <c r="K3514">
        <v>0</v>
      </c>
      <c r="L3514" t="s">
        <v>134</v>
      </c>
      <c r="M3514" t="s">
        <v>6723</v>
      </c>
      <c r="O3514">
        <v>0</v>
      </c>
      <c r="P3514" t="s">
        <v>20</v>
      </c>
      <c r="Q3514">
        <v>0</v>
      </c>
      <c r="R3514" s="48">
        <v>8.3333333333333037E-2</v>
      </c>
      <c r="S3514">
        <v>0</v>
      </c>
    </row>
    <row r="3515" spans="1:19" x14ac:dyDescent="0.25">
      <c r="A3515" t="s">
        <v>7146</v>
      </c>
      <c r="B3515" t="s">
        <v>7147</v>
      </c>
      <c r="C3515">
        <v>6096</v>
      </c>
      <c r="D3515" t="s">
        <v>96</v>
      </c>
      <c r="E3515" t="s">
        <v>16</v>
      </c>
      <c r="F3515" t="s">
        <v>29</v>
      </c>
      <c r="G3515" t="s">
        <v>30</v>
      </c>
      <c r="H3515" t="s">
        <v>96</v>
      </c>
      <c r="I3515" t="s">
        <v>22</v>
      </c>
      <c r="J3515">
        <v>16605.7</v>
      </c>
      <c r="K3515">
        <v>1</v>
      </c>
      <c r="L3515" t="s">
        <v>124</v>
      </c>
      <c r="M3515" t="s">
        <v>6723</v>
      </c>
      <c r="O3515">
        <v>930</v>
      </c>
      <c r="P3515" t="s">
        <v>20</v>
      </c>
      <c r="Q3515">
        <v>3</v>
      </c>
      <c r="R3515" s="48">
        <v>2.7777777777778567E-2</v>
      </c>
      <c r="S3515">
        <v>0</v>
      </c>
    </row>
    <row r="3516" spans="1:19" x14ac:dyDescent="0.25">
      <c r="A3516" t="s">
        <v>7148</v>
      </c>
      <c r="B3516" t="s">
        <v>7149</v>
      </c>
      <c r="C3516">
        <v>6096</v>
      </c>
      <c r="D3516" t="s">
        <v>96</v>
      </c>
      <c r="E3516" t="s">
        <v>16</v>
      </c>
      <c r="F3516" t="s">
        <v>29</v>
      </c>
      <c r="G3516" t="s">
        <v>30</v>
      </c>
      <c r="H3516" t="s">
        <v>96</v>
      </c>
      <c r="I3516" t="s">
        <v>22</v>
      </c>
      <c r="J3516">
        <v>16605.7</v>
      </c>
      <c r="K3516">
        <v>1</v>
      </c>
      <c r="L3516" t="s">
        <v>124</v>
      </c>
      <c r="M3516" t="s">
        <v>6723</v>
      </c>
      <c r="O3516">
        <v>1058</v>
      </c>
      <c r="P3516" t="s">
        <v>20</v>
      </c>
      <c r="Q3516">
        <v>7.8</v>
      </c>
      <c r="R3516" s="48">
        <v>4.7777777777776365E-2</v>
      </c>
      <c r="S3516">
        <v>0</v>
      </c>
    </row>
    <row r="3517" spans="1:19" x14ac:dyDescent="0.25">
      <c r="A3517" t="s">
        <v>7150</v>
      </c>
      <c r="B3517" t="s">
        <v>7151</v>
      </c>
      <c r="C3517">
        <v>6096</v>
      </c>
      <c r="D3517" t="s">
        <v>96</v>
      </c>
      <c r="E3517" t="s">
        <v>16</v>
      </c>
      <c r="F3517" t="s">
        <v>29</v>
      </c>
      <c r="G3517" t="s">
        <v>30</v>
      </c>
      <c r="H3517" t="s">
        <v>96</v>
      </c>
      <c r="I3517" t="s">
        <v>22</v>
      </c>
      <c r="J3517">
        <v>16605.7</v>
      </c>
      <c r="K3517">
        <v>1</v>
      </c>
      <c r="L3517" t="s">
        <v>124</v>
      </c>
      <c r="M3517" t="s">
        <v>6723</v>
      </c>
      <c r="O3517">
        <v>987</v>
      </c>
      <c r="P3517" t="s">
        <v>20</v>
      </c>
      <c r="Q3517">
        <v>12.1</v>
      </c>
      <c r="R3517" s="48">
        <v>1.5833333333333144E-2</v>
      </c>
      <c r="S3517">
        <v>0</v>
      </c>
    </row>
    <row r="3518" spans="1:19" x14ac:dyDescent="0.25">
      <c r="A3518" t="s">
        <v>7152</v>
      </c>
      <c r="B3518" t="s">
        <v>7153</v>
      </c>
      <c r="C3518">
        <v>6096</v>
      </c>
      <c r="D3518" t="s">
        <v>96</v>
      </c>
      <c r="E3518" t="s">
        <v>16</v>
      </c>
      <c r="F3518" t="s">
        <v>29</v>
      </c>
      <c r="G3518" t="s">
        <v>30</v>
      </c>
      <c r="H3518" t="s">
        <v>96</v>
      </c>
      <c r="I3518" t="s">
        <v>22</v>
      </c>
      <c r="J3518">
        <v>16605.7</v>
      </c>
      <c r="K3518">
        <v>1</v>
      </c>
      <c r="L3518" t="s">
        <v>124</v>
      </c>
      <c r="M3518" t="s">
        <v>6723</v>
      </c>
      <c r="O3518">
        <v>979</v>
      </c>
      <c r="P3518" t="s">
        <v>20</v>
      </c>
      <c r="Q3518">
        <v>12.4</v>
      </c>
      <c r="R3518" s="48">
        <v>1.166666666666849E-2</v>
      </c>
      <c r="S3518">
        <v>0</v>
      </c>
    </row>
    <row r="3519" spans="1:19" x14ac:dyDescent="0.25">
      <c r="A3519" t="s">
        <v>7154</v>
      </c>
      <c r="B3519" t="s">
        <v>7155</v>
      </c>
      <c r="C3519">
        <v>6096</v>
      </c>
      <c r="D3519" t="s">
        <v>96</v>
      </c>
      <c r="E3519" t="s">
        <v>16</v>
      </c>
      <c r="F3519" t="s">
        <v>29</v>
      </c>
      <c r="G3519" t="s">
        <v>30</v>
      </c>
      <c r="H3519" t="s">
        <v>96</v>
      </c>
      <c r="I3519" t="s">
        <v>22</v>
      </c>
      <c r="J3519">
        <v>16605.7</v>
      </c>
      <c r="K3519">
        <v>1</v>
      </c>
      <c r="L3519" t="s">
        <v>124</v>
      </c>
      <c r="M3519" t="s">
        <v>6723</v>
      </c>
      <c r="O3519">
        <v>1011</v>
      </c>
      <c r="P3519" t="s">
        <v>20</v>
      </c>
      <c r="Q3519">
        <v>12.5</v>
      </c>
      <c r="R3519" s="48">
        <v>1.2222222222222356E-2</v>
      </c>
      <c r="S3519">
        <v>0</v>
      </c>
    </row>
    <row r="3520" spans="1:19" x14ac:dyDescent="0.25">
      <c r="A3520" t="s">
        <v>7156</v>
      </c>
      <c r="B3520" t="s">
        <v>7157</v>
      </c>
      <c r="C3520">
        <v>6096</v>
      </c>
      <c r="D3520" t="s">
        <v>96</v>
      </c>
      <c r="E3520" t="s">
        <v>16</v>
      </c>
      <c r="F3520" t="s">
        <v>29</v>
      </c>
      <c r="G3520" t="s">
        <v>30</v>
      </c>
      <c r="H3520" t="s">
        <v>96</v>
      </c>
      <c r="I3520" t="s">
        <v>22</v>
      </c>
      <c r="J3520">
        <v>16605.7</v>
      </c>
      <c r="K3520">
        <v>1</v>
      </c>
      <c r="L3520" t="s">
        <v>124</v>
      </c>
      <c r="M3520" t="s">
        <v>6723</v>
      </c>
      <c r="O3520">
        <v>1001</v>
      </c>
      <c r="P3520" t="s">
        <v>20</v>
      </c>
      <c r="Q3520">
        <v>12.6</v>
      </c>
      <c r="R3520" s="48">
        <v>1.1944444444442759E-2</v>
      </c>
      <c r="S3520">
        <v>0</v>
      </c>
    </row>
    <row r="3521" spans="1:19" x14ac:dyDescent="0.25">
      <c r="A3521" t="s">
        <v>7158</v>
      </c>
      <c r="B3521" t="s">
        <v>7159</v>
      </c>
      <c r="C3521">
        <v>6096</v>
      </c>
      <c r="D3521" t="s">
        <v>96</v>
      </c>
      <c r="E3521" t="s">
        <v>16</v>
      </c>
      <c r="F3521" t="s">
        <v>29</v>
      </c>
      <c r="G3521" t="s">
        <v>30</v>
      </c>
      <c r="H3521" t="s">
        <v>96</v>
      </c>
      <c r="I3521" t="s">
        <v>22</v>
      </c>
      <c r="J3521">
        <v>16605.7</v>
      </c>
      <c r="K3521">
        <v>1</v>
      </c>
      <c r="L3521" t="s">
        <v>124</v>
      </c>
      <c r="M3521" t="s">
        <v>6723</v>
      </c>
      <c r="O3521">
        <v>1001</v>
      </c>
      <c r="P3521" t="s">
        <v>20</v>
      </c>
      <c r="Q3521">
        <v>10.7</v>
      </c>
      <c r="R3521" s="48">
        <v>1.4166666666666217E-2</v>
      </c>
      <c r="S3521">
        <v>0</v>
      </c>
    </row>
    <row r="3522" spans="1:19" x14ac:dyDescent="0.25">
      <c r="A3522" t="s">
        <v>7160</v>
      </c>
      <c r="B3522" t="s">
        <v>7161</v>
      </c>
      <c r="C3522">
        <v>6096</v>
      </c>
      <c r="D3522" t="s">
        <v>96</v>
      </c>
      <c r="E3522" t="s">
        <v>16</v>
      </c>
      <c r="F3522" t="s">
        <v>29</v>
      </c>
      <c r="G3522" t="s">
        <v>30</v>
      </c>
      <c r="H3522" t="s">
        <v>96</v>
      </c>
      <c r="I3522" t="s">
        <v>22</v>
      </c>
      <c r="J3522">
        <v>16605.7</v>
      </c>
      <c r="K3522">
        <v>1</v>
      </c>
      <c r="L3522" t="s">
        <v>124</v>
      </c>
      <c r="M3522" t="s">
        <v>6723</v>
      </c>
      <c r="O3522">
        <v>1057</v>
      </c>
      <c r="P3522" t="s">
        <v>20</v>
      </c>
      <c r="Q3522">
        <v>11.1</v>
      </c>
      <c r="R3522" s="48">
        <v>1.3888888888889284E-2</v>
      </c>
      <c r="S3522">
        <v>0</v>
      </c>
    </row>
    <row r="3523" spans="1:19" x14ac:dyDescent="0.25">
      <c r="A3523" t="s">
        <v>7162</v>
      </c>
      <c r="B3523" t="s">
        <v>7163</v>
      </c>
      <c r="C3523">
        <v>6096</v>
      </c>
      <c r="D3523" t="s">
        <v>96</v>
      </c>
      <c r="E3523" t="s">
        <v>16</v>
      </c>
      <c r="F3523" t="s">
        <v>29</v>
      </c>
      <c r="G3523" t="s">
        <v>30</v>
      </c>
      <c r="H3523" t="s">
        <v>96</v>
      </c>
      <c r="I3523" t="s">
        <v>22</v>
      </c>
      <c r="J3523">
        <v>16605.7</v>
      </c>
      <c r="K3523">
        <v>1</v>
      </c>
      <c r="L3523" t="s">
        <v>124</v>
      </c>
      <c r="M3523" t="s">
        <v>6723</v>
      </c>
      <c r="O3523">
        <v>842</v>
      </c>
      <c r="P3523" t="s">
        <v>20</v>
      </c>
      <c r="Q3523">
        <v>2</v>
      </c>
      <c r="R3523" s="48">
        <v>2.5277777777778176E-2</v>
      </c>
      <c r="S3523">
        <v>0</v>
      </c>
    </row>
    <row r="3524" spans="1:19" x14ac:dyDescent="0.25">
      <c r="A3524" t="s">
        <v>7164</v>
      </c>
      <c r="B3524" t="s">
        <v>7165</v>
      </c>
      <c r="C3524">
        <v>6096</v>
      </c>
      <c r="D3524" t="s">
        <v>96</v>
      </c>
      <c r="E3524" t="s">
        <v>16</v>
      </c>
      <c r="F3524" t="s">
        <v>23</v>
      </c>
      <c r="G3524" t="s">
        <v>23</v>
      </c>
      <c r="H3524" t="s">
        <v>96</v>
      </c>
      <c r="I3524" t="s">
        <v>24</v>
      </c>
      <c r="J3524">
        <v>16605.7</v>
      </c>
      <c r="K3524">
        <v>1</v>
      </c>
      <c r="L3524" t="s">
        <v>131</v>
      </c>
      <c r="M3524" t="s">
        <v>6723</v>
      </c>
      <c r="O3524">
        <v>865</v>
      </c>
      <c r="P3524" t="s">
        <v>20</v>
      </c>
      <c r="Q3524">
        <v>0</v>
      </c>
      <c r="R3524" s="48">
        <v>2.3888888888888182E-2</v>
      </c>
      <c r="S3524">
        <v>1</v>
      </c>
    </row>
    <row r="3525" spans="1:19" x14ac:dyDescent="0.25">
      <c r="A3525" t="s">
        <v>7166</v>
      </c>
      <c r="B3525" t="s">
        <v>7167</v>
      </c>
      <c r="C3525">
        <v>6096</v>
      </c>
      <c r="D3525" t="s">
        <v>96</v>
      </c>
      <c r="E3525" t="s">
        <v>16</v>
      </c>
      <c r="F3525" t="s">
        <v>23</v>
      </c>
      <c r="G3525" t="s">
        <v>23</v>
      </c>
      <c r="H3525" t="s">
        <v>96</v>
      </c>
      <c r="I3525" t="s">
        <v>24</v>
      </c>
      <c r="J3525">
        <v>16605.7</v>
      </c>
      <c r="K3525">
        <v>1</v>
      </c>
      <c r="L3525" t="s">
        <v>134</v>
      </c>
      <c r="M3525" t="s">
        <v>6723</v>
      </c>
      <c r="O3525">
        <v>840</v>
      </c>
      <c r="P3525" t="s">
        <v>20</v>
      </c>
      <c r="Q3525">
        <v>0</v>
      </c>
      <c r="R3525" s="48">
        <v>1.1111111111130612E-3</v>
      </c>
      <c r="S3525">
        <v>1</v>
      </c>
    </row>
    <row r="3526" spans="1:19" x14ac:dyDescent="0.25">
      <c r="A3526" t="s">
        <v>7168</v>
      </c>
      <c r="B3526" t="s">
        <v>7169</v>
      </c>
      <c r="C3526">
        <v>6096</v>
      </c>
      <c r="D3526" t="s">
        <v>96</v>
      </c>
      <c r="E3526" t="s">
        <v>16</v>
      </c>
      <c r="F3526" t="s">
        <v>29</v>
      </c>
      <c r="G3526" t="s">
        <v>30</v>
      </c>
      <c r="H3526" t="s">
        <v>96</v>
      </c>
      <c r="I3526" t="s">
        <v>22</v>
      </c>
      <c r="J3526">
        <v>16605.7</v>
      </c>
      <c r="K3526">
        <v>1</v>
      </c>
      <c r="L3526" t="s">
        <v>124</v>
      </c>
      <c r="M3526" t="s">
        <v>6723</v>
      </c>
      <c r="O3526">
        <v>918</v>
      </c>
      <c r="P3526" t="s">
        <v>20</v>
      </c>
      <c r="Q3526">
        <v>4</v>
      </c>
      <c r="R3526" s="48">
        <v>1.3333333333332753E-2</v>
      </c>
      <c r="S3526">
        <v>0</v>
      </c>
    </row>
    <row r="3527" spans="1:19" x14ac:dyDescent="0.25">
      <c r="A3527" t="s">
        <v>7171</v>
      </c>
      <c r="B3527" t="s">
        <v>7170</v>
      </c>
      <c r="C3527">
        <v>6096</v>
      </c>
      <c r="D3527" t="s">
        <v>96</v>
      </c>
      <c r="E3527" t="s">
        <v>16</v>
      </c>
      <c r="F3527" t="s">
        <v>17</v>
      </c>
      <c r="G3527" t="s">
        <v>17</v>
      </c>
      <c r="H3527" t="s">
        <v>96</v>
      </c>
      <c r="I3527" t="s">
        <v>19</v>
      </c>
      <c r="J3527">
        <v>16605.7</v>
      </c>
      <c r="K3527">
        <v>1</v>
      </c>
      <c r="L3527" t="s">
        <v>101</v>
      </c>
      <c r="M3527" t="s">
        <v>6723</v>
      </c>
      <c r="O3527">
        <v>933</v>
      </c>
      <c r="P3527" t="s">
        <v>20</v>
      </c>
      <c r="Q3527">
        <v>3.9</v>
      </c>
      <c r="R3527" s="48">
        <v>2.7777777777693302E-4</v>
      </c>
      <c r="S3527">
        <v>0</v>
      </c>
    </row>
    <row r="3528" spans="1:19" x14ac:dyDescent="0.25">
      <c r="A3528" t="s">
        <v>7172</v>
      </c>
      <c r="B3528" t="s">
        <v>7173</v>
      </c>
      <c r="C3528">
        <v>6096</v>
      </c>
      <c r="D3528" t="s">
        <v>96</v>
      </c>
      <c r="E3528" t="s">
        <v>16</v>
      </c>
      <c r="F3528" t="s">
        <v>17</v>
      </c>
      <c r="G3528" t="s">
        <v>17</v>
      </c>
      <c r="H3528" t="s">
        <v>96</v>
      </c>
      <c r="I3528" t="s">
        <v>19</v>
      </c>
      <c r="J3528">
        <v>16605.7</v>
      </c>
      <c r="K3528">
        <v>1</v>
      </c>
      <c r="L3528" t="s">
        <v>101</v>
      </c>
      <c r="M3528" t="s">
        <v>6723</v>
      </c>
      <c r="O3528">
        <v>1051</v>
      </c>
      <c r="P3528" t="s">
        <v>20</v>
      </c>
      <c r="Q3528">
        <v>5.4</v>
      </c>
      <c r="R3528" s="48">
        <v>8.3333333333333037E-2</v>
      </c>
      <c r="S3528">
        <v>0</v>
      </c>
    </row>
    <row r="3529" spans="1:19" x14ac:dyDescent="0.25">
      <c r="A3529" t="s">
        <v>7174</v>
      </c>
      <c r="B3529" t="s">
        <v>7175</v>
      </c>
      <c r="C3529">
        <v>6096</v>
      </c>
      <c r="D3529" t="s">
        <v>96</v>
      </c>
      <c r="E3529" t="s">
        <v>16</v>
      </c>
      <c r="F3529" t="s">
        <v>17</v>
      </c>
      <c r="G3529" t="s">
        <v>17</v>
      </c>
      <c r="H3529" t="s">
        <v>96</v>
      </c>
      <c r="I3529" t="s">
        <v>19</v>
      </c>
      <c r="J3529">
        <v>16605.7</v>
      </c>
      <c r="K3529">
        <v>1</v>
      </c>
      <c r="L3529" t="s">
        <v>101</v>
      </c>
      <c r="M3529" t="s">
        <v>6723</v>
      </c>
      <c r="O3529">
        <v>1012</v>
      </c>
      <c r="P3529" t="s">
        <v>20</v>
      </c>
      <c r="Q3529">
        <v>4.9000000000000004</v>
      </c>
      <c r="R3529" s="48">
        <v>8.3333333333333037E-2</v>
      </c>
      <c r="S3529">
        <v>0</v>
      </c>
    </row>
    <row r="3530" spans="1:19" x14ac:dyDescent="0.25">
      <c r="A3530" t="s">
        <v>7176</v>
      </c>
      <c r="B3530" t="s">
        <v>7177</v>
      </c>
      <c r="C3530">
        <v>6096</v>
      </c>
      <c r="D3530" t="s">
        <v>96</v>
      </c>
      <c r="E3530" t="s">
        <v>16</v>
      </c>
      <c r="F3530" t="s">
        <v>21</v>
      </c>
      <c r="G3530" t="s">
        <v>21</v>
      </c>
      <c r="H3530" t="s">
        <v>96</v>
      </c>
      <c r="I3530" t="s">
        <v>22</v>
      </c>
      <c r="J3530">
        <v>16605.7</v>
      </c>
      <c r="K3530">
        <v>1</v>
      </c>
      <c r="L3530" t="s">
        <v>97</v>
      </c>
      <c r="M3530" t="s">
        <v>6723</v>
      </c>
      <c r="O3530">
        <v>1015</v>
      </c>
      <c r="P3530" t="s">
        <v>20</v>
      </c>
      <c r="Q3530">
        <v>3.2</v>
      </c>
      <c r="R3530" s="48">
        <v>4.6944444444445566E-2</v>
      </c>
      <c r="S3530">
        <v>0</v>
      </c>
    </row>
    <row r="3531" spans="1:19" x14ac:dyDescent="0.25">
      <c r="A3531" t="s">
        <v>7178</v>
      </c>
      <c r="B3531" t="s">
        <v>7179</v>
      </c>
      <c r="C3531">
        <v>6096</v>
      </c>
      <c r="D3531" t="s">
        <v>96</v>
      </c>
      <c r="E3531" t="s">
        <v>16</v>
      </c>
      <c r="F3531" t="s">
        <v>17</v>
      </c>
      <c r="G3531" t="s">
        <v>17</v>
      </c>
      <c r="H3531" t="s">
        <v>96</v>
      </c>
      <c r="I3531" t="s">
        <v>19</v>
      </c>
      <c r="J3531">
        <v>16605.7</v>
      </c>
      <c r="K3531">
        <v>1</v>
      </c>
      <c r="L3531" t="s">
        <v>101</v>
      </c>
      <c r="M3531" t="s">
        <v>6723</v>
      </c>
      <c r="O3531">
        <v>1157</v>
      </c>
      <c r="P3531" t="s">
        <v>20</v>
      </c>
      <c r="Q3531">
        <v>4.8</v>
      </c>
      <c r="R3531" s="48">
        <v>3.3888888888889745E-2</v>
      </c>
      <c r="S3531">
        <v>0</v>
      </c>
    </row>
    <row r="3532" spans="1:19" x14ac:dyDescent="0.25">
      <c r="A3532" t="s">
        <v>7180</v>
      </c>
      <c r="B3532" t="s">
        <v>7181</v>
      </c>
      <c r="C3532">
        <v>6096</v>
      </c>
      <c r="D3532" t="s">
        <v>96</v>
      </c>
      <c r="E3532" t="s">
        <v>16</v>
      </c>
      <c r="F3532" t="s">
        <v>21</v>
      </c>
      <c r="G3532" t="s">
        <v>21</v>
      </c>
      <c r="H3532" t="s">
        <v>96</v>
      </c>
      <c r="I3532" t="s">
        <v>22</v>
      </c>
      <c r="J3532">
        <v>16605.7</v>
      </c>
      <c r="K3532">
        <v>1</v>
      </c>
      <c r="L3532" t="s">
        <v>97</v>
      </c>
      <c r="M3532" t="s">
        <v>6723</v>
      </c>
      <c r="O3532">
        <v>1208</v>
      </c>
      <c r="P3532" t="s">
        <v>20</v>
      </c>
      <c r="Q3532">
        <v>0</v>
      </c>
      <c r="R3532" s="48">
        <v>2.8888888888888964E-2</v>
      </c>
      <c r="S3532">
        <v>1</v>
      </c>
    </row>
    <row r="3533" spans="1:19" x14ac:dyDescent="0.25">
      <c r="A3533" t="s">
        <v>7182</v>
      </c>
      <c r="B3533" t="s">
        <v>7183</v>
      </c>
      <c r="C3533">
        <v>6096</v>
      </c>
      <c r="D3533" t="s">
        <v>96</v>
      </c>
      <c r="E3533" t="s">
        <v>16</v>
      </c>
      <c r="F3533" t="s">
        <v>17</v>
      </c>
      <c r="G3533" t="s">
        <v>17</v>
      </c>
      <c r="H3533" t="s">
        <v>96</v>
      </c>
      <c r="I3533" t="s">
        <v>19</v>
      </c>
      <c r="J3533">
        <v>16605.7</v>
      </c>
      <c r="K3533">
        <v>1</v>
      </c>
      <c r="L3533" t="s">
        <v>101</v>
      </c>
      <c r="M3533" t="s">
        <v>6723</v>
      </c>
      <c r="O3533">
        <v>826</v>
      </c>
      <c r="P3533" t="s">
        <v>20</v>
      </c>
      <c r="Q3533">
        <v>0</v>
      </c>
      <c r="R3533" s="48">
        <v>9.1666666666654351E-3</v>
      </c>
      <c r="S3533">
        <v>1</v>
      </c>
    </row>
    <row r="3534" spans="1:19" x14ac:dyDescent="0.25">
      <c r="A3534" t="s">
        <v>7184</v>
      </c>
      <c r="B3534" t="s">
        <v>7185</v>
      </c>
      <c r="C3534">
        <v>6096</v>
      </c>
      <c r="D3534" t="s">
        <v>96</v>
      </c>
      <c r="E3534" t="s">
        <v>16</v>
      </c>
      <c r="F3534" t="s">
        <v>21</v>
      </c>
      <c r="G3534" t="s">
        <v>21</v>
      </c>
      <c r="H3534" t="s">
        <v>96</v>
      </c>
      <c r="I3534" t="s">
        <v>22</v>
      </c>
      <c r="J3534">
        <v>16605.7</v>
      </c>
      <c r="K3534">
        <v>1</v>
      </c>
      <c r="L3534" t="s">
        <v>97</v>
      </c>
      <c r="M3534" t="s">
        <v>6723</v>
      </c>
      <c r="O3534">
        <v>825</v>
      </c>
      <c r="P3534" t="s">
        <v>20</v>
      </c>
      <c r="Q3534">
        <v>0</v>
      </c>
      <c r="R3534" s="48">
        <v>1.1111111111103966E-3</v>
      </c>
      <c r="S3534">
        <v>1</v>
      </c>
    </row>
    <row r="3535" spans="1:19" x14ac:dyDescent="0.25">
      <c r="A3535" t="s">
        <v>7186</v>
      </c>
      <c r="B3535" t="s">
        <v>7187</v>
      </c>
      <c r="C3535">
        <v>6096</v>
      </c>
      <c r="D3535" t="s">
        <v>96</v>
      </c>
      <c r="E3535" t="s">
        <v>16</v>
      </c>
      <c r="F3535" t="s">
        <v>17</v>
      </c>
      <c r="G3535" t="s">
        <v>17</v>
      </c>
      <c r="H3535" t="s">
        <v>96</v>
      </c>
      <c r="I3535" t="s">
        <v>19</v>
      </c>
      <c r="J3535">
        <v>16605.7</v>
      </c>
      <c r="K3535">
        <v>1</v>
      </c>
      <c r="L3535" t="s">
        <v>101</v>
      </c>
      <c r="M3535" t="s">
        <v>6723</v>
      </c>
      <c r="O3535">
        <v>869</v>
      </c>
      <c r="P3535" t="s">
        <v>20</v>
      </c>
      <c r="Q3535">
        <v>0</v>
      </c>
      <c r="R3535" s="48">
        <v>7.7777777777781054E-3</v>
      </c>
      <c r="S3535">
        <v>1</v>
      </c>
    </row>
    <row r="3536" spans="1:19" x14ac:dyDescent="0.25">
      <c r="A3536" t="s">
        <v>7188</v>
      </c>
      <c r="B3536" t="s">
        <v>7189</v>
      </c>
      <c r="C3536">
        <v>6096</v>
      </c>
      <c r="D3536" t="s">
        <v>96</v>
      </c>
      <c r="E3536" t="s">
        <v>16</v>
      </c>
      <c r="F3536" t="s">
        <v>21</v>
      </c>
      <c r="G3536" t="s">
        <v>21</v>
      </c>
      <c r="H3536" t="s">
        <v>96</v>
      </c>
      <c r="I3536" t="s">
        <v>22</v>
      </c>
      <c r="J3536">
        <v>16605.7</v>
      </c>
      <c r="K3536">
        <v>1</v>
      </c>
      <c r="L3536" t="s">
        <v>97</v>
      </c>
      <c r="M3536" t="s">
        <v>6723</v>
      </c>
      <c r="O3536">
        <v>1046</v>
      </c>
      <c r="P3536" t="s">
        <v>20</v>
      </c>
      <c r="Q3536">
        <v>0</v>
      </c>
      <c r="R3536" s="48">
        <v>1.0277777777778496E-2</v>
      </c>
      <c r="S3536">
        <v>1</v>
      </c>
    </row>
    <row r="3537" spans="1:19" x14ac:dyDescent="0.25">
      <c r="A3537" t="s">
        <v>7190</v>
      </c>
      <c r="B3537" t="s">
        <v>7191</v>
      </c>
      <c r="C3537">
        <v>6096</v>
      </c>
      <c r="D3537" t="s">
        <v>96</v>
      </c>
      <c r="E3537" t="s">
        <v>16</v>
      </c>
      <c r="F3537" t="s">
        <v>17</v>
      </c>
      <c r="G3537" t="s">
        <v>17</v>
      </c>
      <c r="H3537" t="s">
        <v>96</v>
      </c>
      <c r="I3537" t="s">
        <v>19</v>
      </c>
      <c r="J3537">
        <v>16605.7</v>
      </c>
      <c r="K3537">
        <v>1</v>
      </c>
      <c r="L3537" t="s">
        <v>101</v>
      </c>
      <c r="M3537" t="s">
        <v>6723</v>
      </c>
      <c r="O3537">
        <v>869</v>
      </c>
      <c r="P3537" t="s">
        <v>20</v>
      </c>
      <c r="Q3537">
        <v>3.7</v>
      </c>
      <c r="R3537" s="48">
        <v>2.4999999999998579E-2</v>
      </c>
      <c r="S3537">
        <v>0</v>
      </c>
    </row>
    <row r="3538" spans="1:19" x14ac:dyDescent="0.25">
      <c r="A3538" t="s">
        <v>7192</v>
      </c>
      <c r="B3538" t="s">
        <v>7193</v>
      </c>
      <c r="C3538">
        <v>6096</v>
      </c>
      <c r="D3538" t="s">
        <v>96</v>
      </c>
      <c r="E3538" t="s">
        <v>16</v>
      </c>
      <c r="F3538" t="s">
        <v>21</v>
      </c>
      <c r="G3538" t="s">
        <v>21</v>
      </c>
      <c r="H3538" t="s">
        <v>96</v>
      </c>
      <c r="I3538" t="s">
        <v>22</v>
      </c>
      <c r="J3538">
        <v>16605.7</v>
      </c>
      <c r="K3538">
        <v>1</v>
      </c>
      <c r="L3538" t="s">
        <v>97</v>
      </c>
      <c r="M3538" t="s">
        <v>6723</v>
      </c>
      <c r="O3538">
        <v>1064</v>
      </c>
      <c r="P3538" t="s">
        <v>20</v>
      </c>
      <c r="Q3538">
        <v>4.3</v>
      </c>
      <c r="R3538" s="48">
        <v>2.222222222222392E-2</v>
      </c>
      <c r="S3538">
        <v>0</v>
      </c>
    </row>
    <row r="3539" spans="1:19" x14ac:dyDescent="0.25">
      <c r="A3539" t="s">
        <v>7194</v>
      </c>
      <c r="B3539" t="s">
        <v>7195</v>
      </c>
      <c r="C3539">
        <v>6096</v>
      </c>
      <c r="D3539" t="s">
        <v>96</v>
      </c>
      <c r="E3539" t="s">
        <v>16</v>
      </c>
      <c r="F3539" t="s">
        <v>26</v>
      </c>
      <c r="G3539" t="s">
        <v>27</v>
      </c>
      <c r="H3539" t="s">
        <v>96</v>
      </c>
      <c r="I3539" t="s">
        <v>19</v>
      </c>
      <c r="J3539">
        <v>16605.7</v>
      </c>
      <c r="K3539">
        <v>1</v>
      </c>
      <c r="L3539" t="s">
        <v>114</v>
      </c>
      <c r="M3539" t="s">
        <v>6723</v>
      </c>
      <c r="O3539">
        <v>872</v>
      </c>
      <c r="P3539" t="s">
        <v>20</v>
      </c>
      <c r="Q3539">
        <v>8.8000000000000007</v>
      </c>
      <c r="R3539" s="48">
        <v>3.4166666666666679E-2</v>
      </c>
      <c r="S3539">
        <v>0</v>
      </c>
    </row>
    <row r="3540" spans="1:19" x14ac:dyDescent="0.25">
      <c r="A3540" t="s">
        <v>7196</v>
      </c>
      <c r="B3540" t="s">
        <v>7197</v>
      </c>
      <c r="C3540">
        <v>6096</v>
      </c>
      <c r="D3540" t="s">
        <v>96</v>
      </c>
      <c r="E3540" t="s">
        <v>16</v>
      </c>
      <c r="F3540" t="s">
        <v>23</v>
      </c>
      <c r="G3540" t="s">
        <v>23</v>
      </c>
      <c r="H3540" t="s">
        <v>96</v>
      </c>
      <c r="I3540" t="s">
        <v>24</v>
      </c>
      <c r="J3540">
        <v>16605.7</v>
      </c>
      <c r="K3540">
        <v>1</v>
      </c>
      <c r="L3540" t="s">
        <v>131</v>
      </c>
      <c r="M3540" t="s">
        <v>6723</v>
      </c>
      <c r="O3540">
        <v>0</v>
      </c>
      <c r="P3540" t="s">
        <v>20</v>
      </c>
      <c r="Q3540">
        <v>0</v>
      </c>
      <c r="R3540" s="48">
        <v>8.0555555555550384E-3</v>
      </c>
      <c r="S3540">
        <v>1</v>
      </c>
    </row>
    <row r="3541" spans="1:19" x14ac:dyDescent="0.25">
      <c r="A3541" t="s">
        <v>7198</v>
      </c>
      <c r="B3541" t="s">
        <v>7199</v>
      </c>
      <c r="C3541">
        <v>6096</v>
      </c>
      <c r="D3541" t="s">
        <v>96</v>
      </c>
      <c r="E3541" t="s">
        <v>16</v>
      </c>
      <c r="F3541" t="s">
        <v>23</v>
      </c>
      <c r="G3541" t="s">
        <v>23</v>
      </c>
      <c r="H3541" t="s">
        <v>96</v>
      </c>
      <c r="I3541" t="s">
        <v>22</v>
      </c>
      <c r="J3541">
        <v>16605.7</v>
      </c>
      <c r="K3541">
        <v>0</v>
      </c>
      <c r="L3541" t="s">
        <v>2779</v>
      </c>
      <c r="M3541" t="s">
        <v>2780</v>
      </c>
      <c r="O3541">
        <v>0</v>
      </c>
      <c r="P3541" t="s">
        <v>20</v>
      </c>
      <c r="Q3541">
        <v>0</v>
      </c>
      <c r="R3541" s="48">
        <v>1.6666666666669272E-3</v>
      </c>
      <c r="S3541">
        <v>0</v>
      </c>
    </row>
    <row r="3542" spans="1:19" x14ac:dyDescent="0.25">
      <c r="A3542" t="s">
        <v>7200</v>
      </c>
      <c r="B3542" t="s">
        <v>7201</v>
      </c>
      <c r="C3542">
        <v>6096</v>
      </c>
      <c r="D3542" t="s">
        <v>96</v>
      </c>
      <c r="E3542" t="s">
        <v>16</v>
      </c>
      <c r="F3542" t="s">
        <v>23</v>
      </c>
      <c r="G3542" t="s">
        <v>23</v>
      </c>
      <c r="H3542" t="s">
        <v>96</v>
      </c>
      <c r="I3542" t="s">
        <v>22</v>
      </c>
      <c r="J3542">
        <v>16605.7</v>
      </c>
      <c r="K3542">
        <v>0</v>
      </c>
      <c r="L3542" t="s">
        <v>2779</v>
      </c>
      <c r="M3542" t="s">
        <v>98</v>
      </c>
      <c r="O3542">
        <v>0</v>
      </c>
      <c r="P3542" t="s">
        <v>20</v>
      </c>
      <c r="Q3542">
        <v>0</v>
      </c>
      <c r="R3542" s="48">
        <v>5.6111111111111001E-2</v>
      </c>
      <c r="S3542">
        <v>0</v>
      </c>
    </row>
    <row r="3543" spans="1:19" x14ac:dyDescent="0.25">
      <c r="A3543" t="s">
        <v>7202</v>
      </c>
      <c r="B3543" t="s">
        <v>7203</v>
      </c>
      <c r="C3543">
        <v>6096</v>
      </c>
      <c r="D3543" t="s">
        <v>96</v>
      </c>
      <c r="E3543" t="s">
        <v>16</v>
      </c>
      <c r="F3543" t="s">
        <v>23</v>
      </c>
      <c r="G3543" t="s">
        <v>23</v>
      </c>
      <c r="H3543" t="s">
        <v>96</v>
      </c>
      <c r="I3543" t="s">
        <v>31</v>
      </c>
      <c r="J3543">
        <v>16605.7</v>
      </c>
      <c r="K3543">
        <v>0</v>
      </c>
      <c r="L3543" t="s">
        <v>7204</v>
      </c>
      <c r="M3543" t="s">
        <v>98</v>
      </c>
      <c r="O3543">
        <v>0</v>
      </c>
      <c r="P3543" t="s">
        <v>20</v>
      </c>
      <c r="Q3543">
        <v>0</v>
      </c>
      <c r="R3543" s="48">
        <v>3.3333333333333215E-2</v>
      </c>
      <c r="S3543">
        <v>0</v>
      </c>
    </row>
    <row r="3544" spans="1:19" x14ac:dyDescent="0.25">
      <c r="A3544" t="s">
        <v>7205</v>
      </c>
      <c r="B3544" t="s">
        <v>7206</v>
      </c>
      <c r="C3544">
        <v>6096</v>
      </c>
      <c r="D3544" t="s">
        <v>96</v>
      </c>
      <c r="E3544" t="s">
        <v>16</v>
      </c>
      <c r="F3544" t="s">
        <v>26</v>
      </c>
      <c r="G3544" t="s">
        <v>27</v>
      </c>
      <c r="H3544" t="s">
        <v>96</v>
      </c>
      <c r="I3544" t="s">
        <v>19</v>
      </c>
      <c r="J3544">
        <v>16606.3</v>
      </c>
      <c r="K3544">
        <v>1</v>
      </c>
      <c r="L3544" t="s">
        <v>114</v>
      </c>
      <c r="M3544" t="s">
        <v>98</v>
      </c>
      <c r="O3544">
        <v>852</v>
      </c>
      <c r="P3544" t="s">
        <v>20</v>
      </c>
      <c r="Q3544">
        <v>2.2000000000000002</v>
      </c>
      <c r="R3544" s="48">
        <v>1.2499999999999289E-2</v>
      </c>
      <c r="S3544">
        <v>0</v>
      </c>
    </row>
    <row r="3545" spans="1:19" x14ac:dyDescent="0.25">
      <c r="A3545" t="s">
        <v>7207</v>
      </c>
      <c r="B3545" t="s">
        <v>7208</v>
      </c>
      <c r="C3545">
        <v>6096</v>
      </c>
      <c r="D3545" t="s">
        <v>96</v>
      </c>
      <c r="E3545" t="s">
        <v>16</v>
      </c>
      <c r="F3545" t="s">
        <v>28</v>
      </c>
      <c r="G3545" t="s">
        <v>28</v>
      </c>
      <c r="H3545" t="s">
        <v>96</v>
      </c>
      <c r="I3545" t="s">
        <v>19</v>
      </c>
      <c r="J3545">
        <v>16606.3</v>
      </c>
      <c r="K3545">
        <v>1</v>
      </c>
      <c r="L3545" t="s">
        <v>121</v>
      </c>
      <c r="M3545" t="s">
        <v>98</v>
      </c>
      <c r="O3545">
        <v>871</v>
      </c>
      <c r="P3545" t="s">
        <v>20</v>
      </c>
      <c r="Q3545">
        <v>0</v>
      </c>
      <c r="R3545" s="48">
        <v>1.0833333333335027E-2</v>
      </c>
      <c r="S3545">
        <v>1</v>
      </c>
    </row>
    <row r="3546" spans="1:19" x14ac:dyDescent="0.25">
      <c r="A3546" t="s">
        <v>7209</v>
      </c>
      <c r="B3546" t="s">
        <v>7210</v>
      </c>
      <c r="C3546">
        <v>6096</v>
      </c>
      <c r="D3546" t="s">
        <v>96</v>
      </c>
      <c r="E3546" t="s">
        <v>16</v>
      </c>
      <c r="F3546" t="s">
        <v>29</v>
      </c>
      <c r="G3546" t="s">
        <v>30</v>
      </c>
      <c r="H3546" t="s">
        <v>96</v>
      </c>
      <c r="I3546" t="s">
        <v>22</v>
      </c>
      <c r="J3546">
        <v>16606.3</v>
      </c>
      <c r="K3546">
        <v>1</v>
      </c>
      <c r="L3546" t="s">
        <v>124</v>
      </c>
      <c r="M3546" t="s">
        <v>98</v>
      </c>
      <c r="O3546">
        <v>927</v>
      </c>
      <c r="P3546" t="s">
        <v>20</v>
      </c>
      <c r="Q3546">
        <v>2</v>
      </c>
      <c r="R3546" s="48">
        <v>4.1388888888888253E-2</v>
      </c>
      <c r="S3546">
        <v>0</v>
      </c>
    </row>
    <row r="3547" spans="1:19" x14ac:dyDescent="0.25">
      <c r="A3547" t="s">
        <v>7211</v>
      </c>
      <c r="B3547" t="s">
        <v>7212</v>
      </c>
      <c r="C3547">
        <v>6096</v>
      </c>
      <c r="D3547" t="s">
        <v>96</v>
      </c>
      <c r="E3547" t="s">
        <v>16</v>
      </c>
      <c r="F3547" t="s">
        <v>28</v>
      </c>
      <c r="G3547" t="s">
        <v>28</v>
      </c>
      <c r="H3547" t="s">
        <v>96</v>
      </c>
      <c r="I3547" t="s">
        <v>19</v>
      </c>
      <c r="J3547">
        <v>16606.3</v>
      </c>
      <c r="K3547">
        <v>1</v>
      </c>
      <c r="L3547" t="s">
        <v>121</v>
      </c>
      <c r="M3547" t="s">
        <v>98</v>
      </c>
      <c r="O3547">
        <v>951</v>
      </c>
      <c r="P3547" t="s">
        <v>20</v>
      </c>
      <c r="Q3547">
        <v>0</v>
      </c>
      <c r="R3547" s="48">
        <v>3.6111111111107874E-3</v>
      </c>
      <c r="S3547">
        <v>1</v>
      </c>
    </row>
    <row r="3548" spans="1:19" x14ac:dyDescent="0.25">
      <c r="A3548" t="s">
        <v>7213</v>
      </c>
      <c r="B3548" t="s">
        <v>7214</v>
      </c>
      <c r="C3548">
        <v>6096</v>
      </c>
      <c r="D3548" t="s">
        <v>96</v>
      </c>
      <c r="E3548" t="s">
        <v>16</v>
      </c>
      <c r="F3548" t="s">
        <v>29</v>
      </c>
      <c r="G3548" t="s">
        <v>30</v>
      </c>
      <c r="H3548" t="s">
        <v>96</v>
      </c>
      <c r="I3548" t="s">
        <v>22</v>
      </c>
      <c r="J3548">
        <v>16606.3</v>
      </c>
      <c r="K3548">
        <v>1</v>
      </c>
      <c r="L3548" t="s">
        <v>124</v>
      </c>
      <c r="M3548" t="s">
        <v>98</v>
      </c>
      <c r="O3548">
        <v>906</v>
      </c>
      <c r="P3548" t="s">
        <v>20</v>
      </c>
      <c r="Q3548">
        <v>2.2999999999999998</v>
      </c>
      <c r="R3548" s="48">
        <v>2.80555555555555E-2</v>
      </c>
      <c r="S3548">
        <v>0</v>
      </c>
    </row>
    <row r="3549" spans="1:19" x14ac:dyDescent="0.25">
      <c r="A3549" t="s">
        <v>7215</v>
      </c>
      <c r="B3549" t="s">
        <v>7216</v>
      </c>
      <c r="C3549">
        <v>6096</v>
      </c>
      <c r="D3549" t="s">
        <v>96</v>
      </c>
      <c r="E3549" t="s">
        <v>16</v>
      </c>
      <c r="F3549" t="s">
        <v>23</v>
      </c>
      <c r="G3549" t="s">
        <v>23</v>
      </c>
      <c r="H3549" t="s">
        <v>96</v>
      </c>
      <c r="I3549" t="s">
        <v>24</v>
      </c>
      <c r="J3549">
        <v>16606.3</v>
      </c>
      <c r="K3549">
        <v>1</v>
      </c>
      <c r="L3549" t="s">
        <v>131</v>
      </c>
      <c r="M3549" t="s">
        <v>98</v>
      </c>
      <c r="O3549">
        <v>0</v>
      </c>
      <c r="P3549" t="s">
        <v>20</v>
      </c>
      <c r="Q3549">
        <v>0</v>
      </c>
      <c r="R3549" s="48">
        <v>2.9166666666665897E-2</v>
      </c>
      <c r="S3549">
        <v>1</v>
      </c>
    </row>
    <row r="3550" spans="1:19" x14ac:dyDescent="0.25">
      <c r="A3550" t="s">
        <v>7217</v>
      </c>
      <c r="B3550" t="s">
        <v>7218</v>
      </c>
      <c r="C3550">
        <v>6096</v>
      </c>
      <c r="D3550" t="s">
        <v>96</v>
      </c>
      <c r="E3550" t="s">
        <v>16</v>
      </c>
      <c r="F3550" t="s">
        <v>23</v>
      </c>
      <c r="G3550" t="s">
        <v>23</v>
      </c>
      <c r="H3550" t="s">
        <v>96</v>
      </c>
      <c r="I3550" t="s">
        <v>24</v>
      </c>
      <c r="J3550">
        <v>16606.3</v>
      </c>
      <c r="K3550">
        <v>0</v>
      </c>
      <c r="L3550" t="s">
        <v>134</v>
      </c>
      <c r="M3550" t="s">
        <v>98</v>
      </c>
      <c r="O3550">
        <v>0</v>
      </c>
      <c r="P3550" t="s">
        <v>20</v>
      </c>
      <c r="Q3550">
        <v>0</v>
      </c>
      <c r="R3550" s="48">
        <v>1.1111111111130612E-3</v>
      </c>
      <c r="S3550">
        <v>0</v>
      </c>
    </row>
    <row r="3551" spans="1:19" x14ac:dyDescent="0.25">
      <c r="A3551" t="s">
        <v>7219</v>
      </c>
      <c r="B3551" t="s">
        <v>7220</v>
      </c>
      <c r="C3551">
        <v>6096</v>
      </c>
      <c r="D3551" t="s">
        <v>96</v>
      </c>
      <c r="E3551" t="s">
        <v>16</v>
      </c>
      <c r="F3551" t="s">
        <v>23</v>
      </c>
      <c r="G3551" t="s">
        <v>23</v>
      </c>
      <c r="H3551" t="s">
        <v>96</v>
      </c>
      <c r="I3551" t="s">
        <v>24</v>
      </c>
      <c r="J3551">
        <v>16606.3</v>
      </c>
      <c r="K3551">
        <v>0</v>
      </c>
      <c r="L3551" t="s">
        <v>134</v>
      </c>
      <c r="M3551" t="s">
        <v>98</v>
      </c>
      <c r="O3551">
        <v>0</v>
      </c>
      <c r="P3551" t="s">
        <v>20</v>
      </c>
      <c r="Q3551">
        <v>0</v>
      </c>
      <c r="R3551" s="48">
        <v>8.3333333333333037E-2</v>
      </c>
      <c r="S3551">
        <v>0</v>
      </c>
    </row>
    <row r="3552" spans="1:19" x14ac:dyDescent="0.25">
      <c r="A3552" t="s">
        <v>7221</v>
      </c>
      <c r="B3552" t="s">
        <v>7222</v>
      </c>
      <c r="C3552">
        <v>6096</v>
      </c>
      <c r="D3552" t="s">
        <v>96</v>
      </c>
      <c r="E3552" t="s">
        <v>16</v>
      </c>
      <c r="F3552" t="s">
        <v>23</v>
      </c>
      <c r="G3552" t="s">
        <v>23</v>
      </c>
      <c r="H3552" t="s">
        <v>96</v>
      </c>
      <c r="I3552" t="s">
        <v>31</v>
      </c>
      <c r="J3552">
        <v>16606.3</v>
      </c>
      <c r="K3552">
        <v>0</v>
      </c>
      <c r="L3552" t="s">
        <v>145</v>
      </c>
      <c r="M3552" t="s">
        <v>98</v>
      </c>
      <c r="O3552">
        <v>0</v>
      </c>
      <c r="P3552" t="s">
        <v>20</v>
      </c>
      <c r="Q3552">
        <v>0</v>
      </c>
      <c r="R3552" s="48">
        <v>2.9166666666665897E-2</v>
      </c>
      <c r="S3552">
        <v>0</v>
      </c>
    </row>
    <row r="3553" spans="1:19" x14ac:dyDescent="0.25">
      <c r="A3553" t="s">
        <v>7223</v>
      </c>
      <c r="B3553" t="s">
        <v>7224</v>
      </c>
      <c r="C3553">
        <v>6096</v>
      </c>
      <c r="D3553" t="s">
        <v>96</v>
      </c>
      <c r="E3553" t="s">
        <v>16</v>
      </c>
      <c r="F3553" t="s">
        <v>23</v>
      </c>
      <c r="G3553" t="s">
        <v>23</v>
      </c>
      <c r="H3553" t="s">
        <v>96</v>
      </c>
      <c r="I3553" t="s">
        <v>31</v>
      </c>
      <c r="J3553">
        <v>16606.400000000001</v>
      </c>
      <c r="K3553">
        <v>1</v>
      </c>
      <c r="L3553" t="s">
        <v>145</v>
      </c>
      <c r="M3553" t="s">
        <v>98</v>
      </c>
      <c r="O3553">
        <v>849</v>
      </c>
      <c r="P3553" t="s">
        <v>20</v>
      </c>
      <c r="Q3553">
        <v>0</v>
      </c>
      <c r="R3553" s="48">
        <v>2.5000000000003908E-3</v>
      </c>
      <c r="S3553">
        <v>1</v>
      </c>
    </row>
    <row r="3554" spans="1:19" x14ac:dyDescent="0.25">
      <c r="A3554" t="s">
        <v>7225</v>
      </c>
      <c r="B3554" t="s">
        <v>7226</v>
      </c>
      <c r="C3554">
        <v>6096</v>
      </c>
      <c r="D3554" t="s">
        <v>96</v>
      </c>
      <c r="E3554" t="s">
        <v>16</v>
      </c>
      <c r="F3554" t="s">
        <v>29</v>
      </c>
      <c r="G3554" t="s">
        <v>30</v>
      </c>
      <c r="H3554" t="s">
        <v>96</v>
      </c>
      <c r="I3554" t="s">
        <v>22</v>
      </c>
      <c r="J3554">
        <v>16606.5</v>
      </c>
      <c r="K3554">
        <v>1</v>
      </c>
      <c r="L3554" t="s">
        <v>124</v>
      </c>
      <c r="M3554" t="s">
        <v>98</v>
      </c>
      <c r="O3554">
        <v>904</v>
      </c>
      <c r="P3554" t="s">
        <v>20</v>
      </c>
      <c r="Q3554">
        <v>3.2</v>
      </c>
      <c r="R3554" s="48">
        <v>1.1388888888888893E-2</v>
      </c>
      <c r="S3554">
        <v>0</v>
      </c>
    </row>
    <row r="3555" spans="1:19" x14ac:dyDescent="0.25">
      <c r="A3555" t="s">
        <v>7227</v>
      </c>
      <c r="B3555" t="s">
        <v>7228</v>
      </c>
      <c r="C3555">
        <v>6096</v>
      </c>
      <c r="D3555" t="s">
        <v>96</v>
      </c>
      <c r="E3555" t="s">
        <v>16</v>
      </c>
      <c r="F3555" t="s">
        <v>23</v>
      </c>
      <c r="G3555" t="s">
        <v>23</v>
      </c>
      <c r="H3555" t="s">
        <v>96</v>
      </c>
      <c r="I3555" t="s">
        <v>24</v>
      </c>
      <c r="J3555">
        <v>16606.5</v>
      </c>
      <c r="K3555">
        <v>1</v>
      </c>
      <c r="L3555" t="s">
        <v>131</v>
      </c>
      <c r="M3555" t="s">
        <v>98</v>
      </c>
      <c r="O3555">
        <v>0</v>
      </c>
      <c r="P3555" t="s">
        <v>20</v>
      </c>
      <c r="Q3555">
        <v>0</v>
      </c>
      <c r="R3555" s="48">
        <v>1.6666666666666607E-2</v>
      </c>
      <c r="S3555">
        <v>1</v>
      </c>
    </row>
    <row r="3556" spans="1:19" x14ac:dyDescent="0.25">
      <c r="A3556" t="s">
        <v>7229</v>
      </c>
      <c r="B3556" t="s">
        <v>7230</v>
      </c>
      <c r="C3556">
        <v>6096</v>
      </c>
      <c r="D3556" t="s">
        <v>96</v>
      </c>
      <c r="E3556" t="s">
        <v>16</v>
      </c>
      <c r="F3556" t="s">
        <v>23</v>
      </c>
      <c r="G3556" t="s">
        <v>23</v>
      </c>
      <c r="H3556" t="s">
        <v>96</v>
      </c>
      <c r="I3556" t="s">
        <v>24</v>
      </c>
      <c r="J3556">
        <v>16606.5</v>
      </c>
      <c r="K3556">
        <v>0</v>
      </c>
      <c r="L3556" t="s">
        <v>134</v>
      </c>
      <c r="M3556" t="s">
        <v>98</v>
      </c>
      <c r="O3556">
        <v>0</v>
      </c>
      <c r="P3556" t="s">
        <v>20</v>
      </c>
      <c r="Q3556">
        <v>0</v>
      </c>
      <c r="R3556" s="48">
        <v>8.333333333334636E-4</v>
      </c>
      <c r="S3556">
        <v>0</v>
      </c>
    </row>
    <row r="3557" spans="1:19" x14ac:dyDescent="0.25">
      <c r="A3557" t="s">
        <v>7231</v>
      </c>
      <c r="B3557" t="s">
        <v>7232</v>
      </c>
      <c r="C3557">
        <v>6096</v>
      </c>
      <c r="D3557" t="s">
        <v>96</v>
      </c>
      <c r="E3557" t="s">
        <v>16</v>
      </c>
      <c r="F3557" t="s">
        <v>23</v>
      </c>
      <c r="G3557" t="s">
        <v>23</v>
      </c>
      <c r="H3557" t="s">
        <v>96</v>
      </c>
      <c r="I3557" t="s">
        <v>24</v>
      </c>
      <c r="J3557">
        <v>16606.5</v>
      </c>
      <c r="K3557">
        <v>0</v>
      </c>
      <c r="L3557" t="s">
        <v>134</v>
      </c>
      <c r="M3557" t="s">
        <v>98</v>
      </c>
      <c r="O3557">
        <v>0</v>
      </c>
      <c r="P3557" t="s">
        <v>20</v>
      </c>
      <c r="Q3557">
        <v>0</v>
      </c>
      <c r="R3557" s="48">
        <v>8.3333333333333037E-2</v>
      </c>
      <c r="S3557">
        <v>0</v>
      </c>
    </row>
    <row r="3558" spans="1:19" x14ac:dyDescent="0.25">
      <c r="A3558" t="s">
        <v>7233</v>
      </c>
      <c r="B3558" t="s">
        <v>7234</v>
      </c>
      <c r="C3558">
        <v>6096</v>
      </c>
      <c r="D3558" t="s">
        <v>96</v>
      </c>
      <c r="E3558" t="s">
        <v>16</v>
      </c>
      <c r="F3558" t="s">
        <v>23</v>
      </c>
      <c r="G3558" t="s">
        <v>23</v>
      </c>
      <c r="H3558" t="s">
        <v>96</v>
      </c>
      <c r="I3558" t="s">
        <v>24</v>
      </c>
      <c r="J3558">
        <v>16606.5</v>
      </c>
      <c r="K3558">
        <v>0</v>
      </c>
      <c r="L3558" t="s">
        <v>134</v>
      </c>
      <c r="M3558" t="s">
        <v>98</v>
      </c>
      <c r="O3558">
        <v>0</v>
      </c>
      <c r="P3558" t="s">
        <v>20</v>
      </c>
      <c r="Q3558">
        <v>0</v>
      </c>
      <c r="R3558" s="48">
        <v>8.3333333333333037E-2</v>
      </c>
      <c r="S3558">
        <v>0</v>
      </c>
    </row>
    <row r="3559" spans="1:19" x14ac:dyDescent="0.25">
      <c r="A3559" t="s">
        <v>7235</v>
      </c>
      <c r="B3559" t="s">
        <v>7236</v>
      </c>
      <c r="C3559">
        <v>6096</v>
      </c>
      <c r="D3559" t="s">
        <v>96</v>
      </c>
      <c r="E3559" t="s">
        <v>16</v>
      </c>
      <c r="F3559" t="s">
        <v>23</v>
      </c>
      <c r="G3559" t="s">
        <v>23</v>
      </c>
      <c r="H3559" t="s">
        <v>96</v>
      </c>
      <c r="I3559" t="s">
        <v>24</v>
      </c>
      <c r="J3559">
        <v>16606.5</v>
      </c>
      <c r="K3559">
        <v>0</v>
      </c>
      <c r="L3559" t="s">
        <v>134</v>
      </c>
      <c r="M3559" t="s">
        <v>98</v>
      </c>
      <c r="O3559">
        <v>0</v>
      </c>
      <c r="P3559" t="s">
        <v>20</v>
      </c>
      <c r="Q3559">
        <v>0</v>
      </c>
      <c r="R3559" s="48">
        <v>8.3333333333333037E-2</v>
      </c>
      <c r="S3559">
        <v>0</v>
      </c>
    </row>
    <row r="3560" spans="1:19" x14ac:dyDescent="0.25">
      <c r="A3560" t="s">
        <v>7237</v>
      </c>
      <c r="B3560" t="s">
        <v>7238</v>
      </c>
      <c r="C3560">
        <v>6096</v>
      </c>
      <c r="D3560" t="s">
        <v>96</v>
      </c>
      <c r="E3560" t="s">
        <v>16</v>
      </c>
      <c r="F3560" t="s">
        <v>23</v>
      </c>
      <c r="G3560" t="s">
        <v>23</v>
      </c>
      <c r="H3560" t="s">
        <v>96</v>
      </c>
      <c r="I3560" t="s">
        <v>24</v>
      </c>
      <c r="J3560">
        <v>16606.5</v>
      </c>
      <c r="K3560">
        <v>0</v>
      </c>
      <c r="L3560" t="s">
        <v>134</v>
      </c>
      <c r="M3560" t="s">
        <v>98</v>
      </c>
      <c r="O3560">
        <v>0</v>
      </c>
      <c r="P3560" t="s">
        <v>20</v>
      </c>
      <c r="Q3560">
        <v>0</v>
      </c>
      <c r="R3560" s="48">
        <v>0.16666666666666607</v>
      </c>
      <c r="S3560">
        <v>0</v>
      </c>
    </row>
    <row r="3561" spans="1:19" x14ac:dyDescent="0.25">
      <c r="A3561" t="s">
        <v>7239</v>
      </c>
      <c r="B3561" t="s">
        <v>7240</v>
      </c>
      <c r="C3561">
        <v>6096</v>
      </c>
      <c r="D3561" t="s">
        <v>96</v>
      </c>
      <c r="E3561" t="s">
        <v>16</v>
      </c>
      <c r="F3561" t="s">
        <v>23</v>
      </c>
      <c r="G3561" t="s">
        <v>23</v>
      </c>
      <c r="H3561" t="s">
        <v>96</v>
      </c>
      <c r="I3561" t="s">
        <v>24</v>
      </c>
      <c r="J3561">
        <v>16606.5</v>
      </c>
      <c r="K3561">
        <v>0</v>
      </c>
      <c r="L3561" t="s">
        <v>134</v>
      </c>
      <c r="M3561" t="s">
        <v>98</v>
      </c>
      <c r="O3561">
        <v>0</v>
      </c>
      <c r="P3561" t="s">
        <v>20</v>
      </c>
      <c r="Q3561">
        <v>0</v>
      </c>
      <c r="R3561" s="48">
        <v>8.3333333333333037E-2</v>
      </c>
      <c r="S3561">
        <v>0</v>
      </c>
    </row>
    <row r="3562" spans="1:19" x14ac:dyDescent="0.25">
      <c r="A3562" t="s">
        <v>7241</v>
      </c>
      <c r="B3562" t="s">
        <v>7242</v>
      </c>
      <c r="C3562">
        <v>6096</v>
      </c>
      <c r="D3562" t="s">
        <v>96</v>
      </c>
      <c r="E3562" t="s">
        <v>16</v>
      </c>
      <c r="F3562" t="s">
        <v>23</v>
      </c>
      <c r="G3562" t="s">
        <v>23</v>
      </c>
      <c r="H3562" t="s">
        <v>96</v>
      </c>
      <c r="I3562" t="s">
        <v>24</v>
      </c>
      <c r="J3562">
        <v>16606.5</v>
      </c>
      <c r="K3562">
        <v>0</v>
      </c>
      <c r="L3562" t="s">
        <v>134</v>
      </c>
      <c r="M3562" t="s">
        <v>98</v>
      </c>
      <c r="O3562">
        <v>0</v>
      </c>
      <c r="P3562" t="s">
        <v>20</v>
      </c>
      <c r="Q3562">
        <v>0</v>
      </c>
      <c r="R3562" s="48">
        <v>8.3333333333335702E-2</v>
      </c>
      <c r="S3562">
        <v>0</v>
      </c>
    </row>
    <row r="3563" spans="1:19" x14ac:dyDescent="0.25">
      <c r="A3563" t="s">
        <v>7243</v>
      </c>
      <c r="B3563" t="s">
        <v>7244</v>
      </c>
      <c r="C3563">
        <v>6096</v>
      </c>
      <c r="D3563" t="s">
        <v>96</v>
      </c>
      <c r="E3563" t="s">
        <v>16</v>
      </c>
      <c r="F3563" t="s">
        <v>23</v>
      </c>
      <c r="G3563" t="s">
        <v>23</v>
      </c>
      <c r="H3563" t="s">
        <v>96</v>
      </c>
      <c r="I3563" t="s">
        <v>24</v>
      </c>
      <c r="J3563">
        <v>16606.5</v>
      </c>
      <c r="K3563">
        <v>0</v>
      </c>
      <c r="L3563" t="s">
        <v>134</v>
      </c>
      <c r="M3563" t="s">
        <v>98</v>
      </c>
      <c r="O3563">
        <v>0</v>
      </c>
      <c r="P3563" t="s">
        <v>20</v>
      </c>
      <c r="Q3563">
        <v>0</v>
      </c>
      <c r="R3563" s="48">
        <v>8.3333333333333037E-2</v>
      </c>
      <c r="S3563">
        <v>0</v>
      </c>
    </row>
    <row r="3564" spans="1:19" x14ac:dyDescent="0.25">
      <c r="A3564" t="s">
        <v>7245</v>
      </c>
      <c r="B3564" t="s">
        <v>7246</v>
      </c>
      <c r="C3564">
        <v>6096</v>
      </c>
      <c r="D3564" t="s">
        <v>96</v>
      </c>
      <c r="E3564" t="s">
        <v>16</v>
      </c>
      <c r="F3564" t="s">
        <v>23</v>
      </c>
      <c r="G3564" t="s">
        <v>23</v>
      </c>
      <c r="H3564" t="s">
        <v>96</v>
      </c>
      <c r="I3564" t="s">
        <v>24</v>
      </c>
      <c r="J3564">
        <v>16606.5</v>
      </c>
      <c r="K3564">
        <v>0</v>
      </c>
      <c r="L3564" t="s">
        <v>134</v>
      </c>
      <c r="M3564" t="s">
        <v>98</v>
      </c>
      <c r="O3564">
        <v>0</v>
      </c>
      <c r="P3564" t="s">
        <v>20</v>
      </c>
      <c r="Q3564">
        <v>0</v>
      </c>
      <c r="R3564" s="48">
        <v>8.3333333333333037E-2</v>
      </c>
      <c r="S3564">
        <v>0</v>
      </c>
    </row>
    <row r="3565" spans="1:19" x14ac:dyDescent="0.25">
      <c r="A3565" t="s">
        <v>7247</v>
      </c>
      <c r="B3565" t="s">
        <v>7248</v>
      </c>
      <c r="C3565">
        <v>6096</v>
      </c>
      <c r="D3565" t="s">
        <v>96</v>
      </c>
      <c r="E3565" t="s">
        <v>16</v>
      </c>
      <c r="F3565" t="s">
        <v>23</v>
      </c>
      <c r="G3565" t="s">
        <v>23</v>
      </c>
      <c r="H3565" t="s">
        <v>96</v>
      </c>
      <c r="I3565" t="s">
        <v>24</v>
      </c>
      <c r="J3565">
        <v>16606.5</v>
      </c>
      <c r="K3565">
        <v>0</v>
      </c>
      <c r="L3565" t="s">
        <v>134</v>
      </c>
      <c r="M3565" t="s">
        <v>98</v>
      </c>
      <c r="O3565">
        <v>0</v>
      </c>
      <c r="P3565" t="s">
        <v>20</v>
      </c>
      <c r="Q3565">
        <v>0</v>
      </c>
      <c r="R3565" s="48">
        <v>8.3333333333333037E-2</v>
      </c>
      <c r="S3565">
        <v>0</v>
      </c>
    </row>
    <row r="3566" spans="1:19" x14ac:dyDescent="0.25">
      <c r="A3566" t="s">
        <v>6051</v>
      </c>
      <c r="B3566" t="s">
        <v>6052</v>
      </c>
      <c r="C3566">
        <v>6096</v>
      </c>
      <c r="D3566" t="s">
        <v>96</v>
      </c>
      <c r="E3566" t="s">
        <v>16</v>
      </c>
      <c r="F3566" t="s">
        <v>23</v>
      </c>
      <c r="G3566" t="s">
        <v>23</v>
      </c>
      <c r="H3566" t="s">
        <v>96</v>
      </c>
      <c r="I3566" t="s">
        <v>24</v>
      </c>
      <c r="J3566">
        <v>16606.5</v>
      </c>
      <c r="K3566">
        <v>0</v>
      </c>
      <c r="L3566" t="s">
        <v>134</v>
      </c>
      <c r="M3566" t="s">
        <v>98</v>
      </c>
      <c r="O3566">
        <v>0</v>
      </c>
      <c r="P3566" t="s">
        <v>20</v>
      </c>
      <c r="Q3566">
        <v>0</v>
      </c>
      <c r="R3566" s="48">
        <v>8.3333333333333037E-2</v>
      </c>
      <c r="S3566">
        <v>0</v>
      </c>
    </row>
    <row r="3567" spans="1:19" x14ac:dyDescent="0.25">
      <c r="A3567" t="s">
        <v>7249</v>
      </c>
      <c r="B3567" t="s">
        <v>7250</v>
      </c>
      <c r="C3567">
        <v>6096</v>
      </c>
      <c r="D3567" t="s">
        <v>96</v>
      </c>
      <c r="E3567" t="s">
        <v>16</v>
      </c>
      <c r="F3567" t="s">
        <v>23</v>
      </c>
      <c r="G3567" t="s">
        <v>23</v>
      </c>
      <c r="H3567" t="s">
        <v>96</v>
      </c>
      <c r="I3567" t="s">
        <v>24</v>
      </c>
      <c r="J3567">
        <v>16606.5</v>
      </c>
      <c r="K3567">
        <v>0</v>
      </c>
      <c r="L3567" t="s">
        <v>134</v>
      </c>
      <c r="M3567" t="s">
        <v>98</v>
      </c>
      <c r="O3567">
        <v>0</v>
      </c>
      <c r="P3567" t="s">
        <v>20</v>
      </c>
      <c r="Q3567">
        <v>0</v>
      </c>
      <c r="R3567" s="48">
        <v>8.3333333333333037E-2</v>
      </c>
      <c r="S3567">
        <v>0</v>
      </c>
    </row>
    <row r="3568" spans="1:19" x14ac:dyDescent="0.25">
      <c r="A3568" t="s">
        <v>7251</v>
      </c>
      <c r="B3568" t="s">
        <v>7252</v>
      </c>
      <c r="C3568">
        <v>6096</v>
      </c>
      <c r="D3568" t="s">
        <v>96</v>
      </c>
      <c r="E3568" t="s">
        <v>16</v>
      </c>
      <c r="F3568" t="s">
        <v>23</v>
      </c>
      <c r="G3568" t="s">
        <v>23</v>
      </c>
      <c r="H3568" t="s">
        <v>96</v>
      </c>
      <c r="I3568" t="s">
        <v>31</v>
      </c>
      <c r="J3568">
        <v>16606.5</v>
      </c>
      <c r="K3568">
        <v>1</v>
      </c>
      <c r="L3568" t="s">
        <v>145</v>
      </c>
      <c r="M3568" t="s">
        <v>98</v>
      </c>
      <c r="O3568">
        <v>855</v>
      </c>
      <c r="P3568" t="s">
        <v>20</v>
      </c>
      <c r="Q3568">
        <v>0</v>
      </c>
      <c r="R3568" s="48">
        <v>5.361111111111061E-2</v>
      </c>
      <c r="S3568">
        <v>1</v>
      </c>
    </row>
    <row r="3569" spans="1:19" x14ac:dyDescent="0.25">
      <c r="A3569" t="s">
        <v>7253</v>
      </c>
      <c r="B3569" t="s">
        <v>7254</v>
      </c>
      <c r="C3569">
        <v>6096</v>
      </c>
      <c r="D3569" t="s">
        <v>96</v>
      </c>
      <c r="E3569" t="s">
        <v>16</v>
      </c>
      <c r="F3569" t="s">
        <v>23</v>
      </c>
      <c r="G3569" t="s">
        <v>23</v>
      </c>
      <c r="H3569" t="s">
        <v>96</v>
      </c>
      <c r="I3569" t="s">
        <v>31</v>
      </c>
      <c r="J3569">
        <v>16606.5</v>
      </c>
      <c r="K3569">
        <v>1</v>
      </c>
      <c r="L3569" t="s">
        <v>145</v>
      </c>
      <c r="M3569" t="s">
        <v>98</v>
      </c>
      <c r="O3569">
        <v>1058</v>
      </c>
      <c r="P3569" t="s">
        <v>20</v>
      </c>
      <c r="Q3569">
        <v>0</v>
      </c>
      <c r="R3569" s="48">
        <v>1.6666666666669272E-3</v>
      </c>
      <c r="S3569">
        <v>1</v>
      </c>
    </row>
    <row r="3570" spans="1:19" x14ac:dyDescent="0.25">
      <c r="A3570" t="s">
        <v>7255</v>
      </c>
      <c r="B3570" t="s">
        <v>7256</v>
      </c>
      <c r="C3570">
        <v>6096</v>
      </c>
      <c r="D3570" t="s">
        <v>96</v>
      </c>
      <c r="E3570" t="s">
        <v>16</v>
      </c>
      <c r="F3570" t="s">
        <v>23</v>
      </c>
      <c r="G3570" t="s">
        <v>23</v>
      </c>
      <c r="H3570" t="s">
        <v>96</v>
      </c>
      <c r="I3570" t="s">
        <v>31</v>
      </c>
      <c r="J3570">
        <v>16606.5</v>
      </c>
      <c r="K3570">
        <v>1</v>
      </c>
      <c r="L3570" t="s">
        <v>145</v>
      </c>
      <c r="M3570" t="s">
        <v>98</v>
      </c>
      <c r="O3570">
        <v>988</v>
      </c>
      <c r="P3570" t="s">
        <v>20</v>
      </c>
      <c r="Q3570">
        <v>0</v>
      </c>
      <c r="R3570" s="48">
        <v>4.166666666667318E-3</v>
      </c>
      <c r="S3570">
        <v>1</v>
      </c>
    </row>
    <row r="3571" spans="1:19" x14ac:dyDescent="0.25">
      <c r="A3571" t="s">
        <v>7257</v>
      </c>
      <c r="B3571" t="s">
        <v>7258</v>
      </c>
      <c r="C3571">
        <v>6096</v>
      </c>
      <c r="D3571" t="s">
        <v>96</v>
      </c>
      <c r="E3571" t="s">
        <v>16</v>
      </c>
      <c r="F3571" t="s">
        <v>23</v>
      </c>
      <c r="G3571" t="s">
        <v>23</v>
      </c>
      <c r="H3571" t="s">
        <v>96</v>
      </c>
      <c r="I3571" t="s">
        <v>31</v>
      </c>
      <c r="J3571">
        <v>16606.599999999999</v>
      </c>
      <c r="K3571">
        <v>1</v>
      </c>
      <c r="L3571" t="s">
        <v>145</v>
      </c>
      <c r="M3571" t="s">
        <v>98</v>
      </c>
      <c r="O3571">
        <v>909</v>
      </c>
      <c r="P3571" t="s">
        <v>20</v>
      </c>
      <c r="Q3571">
        <v>2.8</v>
      </c>
      <c r="R3571" s="48">
        <v>8.3333333333333037E-2</v>
      </c>
      <c r="S3571">
        <v>0</v>
      </c>
    </row>
    <row r="3572" spans="1:19" x14ac:dyDescent="0.25">
      <c r="A3572" t="s">
        <v>7259</v>
      </c>
      <c r="B3572" t="s">
        <v>7260</v>
      </c>
      <c r="C3572">
        <v>6096</v>
      </c>
      <c r="D3572" t="s">
        <v>96</v>
      </c>
      <c r="E3572" t="s">
        <v>16</v>
      </c>
      <c r="F3572" t="s">
        <v>29</v>
      </c>
      <c r="G3572" t="s">
        <v>30</v>
      </c>
      <c r="H3572" t="s">
        <v>96</v>
      </c>
      <c r="I3572" t="s">
        <v>22</v>
      </c>
      <c r="J3572">
        <v>16606.599999999999</v>
      </c>
      <c r="K3572">
        <v>1</v>
      </c>
      <c r="L3572" t="s">
        <v>124</v>
      </c>
      <c r="M3572" t="s">
        <v>98</v>
      </c>
      <c r="O3572">
        <v>972</v>
      </c>
      <c r="P3572" t="s">
        <v>20</v>
      </c>
      <c r="Q3572">
        <v>4.4000000000000004</v>
      </c>
      <c r="R3572" s="48">
        <v>2.2222222222234578E-3</v>
      </c>
      <c r="S3572">
        <v>0</v>
      </c>
    </row>
    <row r="3573" spans="1:19" x14ac:dyDescent="0.25">
      <c r="A3573" t="s">
        <v>7261</v>
      </c>
      <c r="B3573" t="s">
        <v>3007</v>
      </c>
      <c r="C3573">
        <v>6096</v>
      </c>
      <c r="D3573" t="s">
        <v>96</v>
      </c>
      <c r="E3573" t="s">
        <v>16</v>
      </c>
      <c r="F3573" t="s">
        <v>29</v>
      </c>
      <c r="G3573" t="s">
        <v>30</v>
      </c>
      <c r="H3573" t="s">
        <v>96</v>
      </c>
      <c r="I3573" t="s">
        <v>22</v>
      </c>
      <c r="J3573">
        <v>16606.599999999999</v>
      </c>
      <c r="K3573">
        <v>1</v>
      </c>
      <c r="L3573" t="s">
        <v>124</v>
      </c>
      <c r="M3573" t="s">
        <v>98</v>
      </c>
      <c r="O3573">
        <v>947</v>
      </c>
      <c r="P3573" t="s">
        <v>20</v>
      </c>
      <c r="Q3573">
        <v>10.6</v>
      </c>
      <c r="R3573" s="48">
        <v>1.7222222222220473E-2</v>
      </c>
      <c r="S3573">
        <v>0</v>
      </c>
    </row>
    <row r="3574" spans="1:19" x14ac:dyDescent="0.25">
      <c r="A3574" t="s">
        <v>7262</v>
      </c>
      <c r="B3574" t="s">
        <v>7263</v>
      </c>
      <c r="C3574">
        <v>6096</v>
      </c>
      <c r="D3574" t="s">
        <v>96</v>
      </c>
      <c r="E3574" t="s">
        <v>16</v>
      </c>
      <c r="F3574" t="s">
        <v>29</v>
      </c>
      <c r="G3574" t="s">
        <v>30</v>
      </c>
      <c r="H3574" t="s">
        <v>96</v>
      </c>
      <c r="I3574" t="s">
        <v>22</v>
      </c>
      <c r="J3574">
        <v>16606.599999999999</v>
      </c>
      <c r="K3574">
        <v>1</v>
      </c>
      <c r="L3574" t="s">
        <v>124</v>
      </c>
      <c r="M3574" t="s">
        <v>98</v>
      </c>
      <c r="O3574">
        <v>871</v>
      </c>
      <c r="P3574" t="s">
        <v>20</v>
      </c>
      <c r="Q3574">
        <v>11.2</v>
      </c>
      <c r="R3574" s="48">
        <v>1.4166666666666217E-2</v>
      </c>
      <c r="S3574">
        <v>0</v>
      </c>
    </row>
    <row r="3575" spans="1:19" x14ac:dyDescent="0.25">
      <c r="A3575" t="s">
        <v>7264</v>
      </c>
      <c r="B3575" t="s">
        <v>7265</v>
      </c>
      <c r="C3575">
        <v>6096</v>
      </c>
      <c r="D3575" t="s">
        <v>96</v>
      </c>
      <c r="E3575" t="s">
        <v>16</v>
      </c>
      <c r="F3575" t="s">
        <v>29</v>
      </c>
      <c r="G3575" t="s">
        <v>30</v>
      </c>
      <c r="H3575" t="s">
        <v>96</v>
      </c>
      <c r="I3575" t="s">
        <v>22</v>
      </c>
      <c r="J3575">
        <v>16606.599999999999</v>
      </c>
      <c r="K3575">
        <v>1</v>
      </c>
      <c r="L3575" t="s">
        <v>124</v>
      </c>
      <c r="M3575" t="s">
        <v>98</v>
      </c>
      <c r="O3575">
        <v>1051</v>
      </c>
      <c r="P3575" t="s">
        <v>20</v>
      </c>
      <c r="Q3575">
        <v>10.9</v>
      </c>
      <c r="R3575" s="48">
        <v>1.5000000000002345E-2</v>
      </c>
      <c r="S3575">
        <v>0</v>
      </c>
    </row>
    <row r="3576" spans="1:19" x14ac:dyDescent="0.25">
      <c r="A3576" t="s">
        <v>7266</v>
      </c>
      <c r="B3576" t="s">
        <v>7267</v>
      </c>
      <c r="C3576">
        <v>6096</v>
      </c>
      <c r="D3576" t="s">
        <v>96</v>
      </c>
      <c r="E3576" t="s">
        <v>16</v>
      </c>
      <c r="F3576" t="s">
        <v>29</v>
      </c>
      <c r="G3576" t="s">
        <v>30</v>
      </c>
      <c r="H3576" t="s">
        <v>96</v>
      </c>
      <c r="I3576" t="s">
        <v>22</v>
      </c>
      <c r="J3576">
        <v>16606.599999999999</v>
      </c>
      <c r="K3576">
        <v>1</v>
      </c>
      <c r="L3576" t="s">
        <v>124</v>
      </c>
      <c r="M3576" t="s">
        <v>98</v>
      </c>
      <c r="O3576">
        <v>1056</v>
      </c>
      <c r="P3576" t="s">
        <v>20</v>
      </c>
      <c r="Q3576">
        <v>11</v>
      </c>
      <c r="R3576" s="48">
        <v>1.3055555555553156E-2</v>
      </c>
      <c r="S3576">
        <v>0</v>
      </c>
    </row>
    <row r="3577" spans="1:19" x14ac:dyDescent="0.25">
      <c r="A3577" t="s">
        <v>7268</v>
      </c>
      <c r="B3577" t="s">
        <v>7269</v>
      </c>
      <c r="C3577">
        <v>6096</v>
      </c>
      <c r="D3577" t="s">
        <v>96</v>
      </c>
      <c r="E3577" t="s">
        <v>16</v>
      </c>
      <c r="F3577" t="s">
        <v>29</v>
      </c>
      <c r="G3577" t="s">
        <v>30</v>
      </c>
      <c r="H3577" t="s">
        <v>96</v>
      </c>
      <c r="I3577" t="s">
        <v>22</v>
      </c>
      <c r="J3577">
        <v>16606.599999999999</v>
      </c>
      <c r="K3577">
        <v>1</v>
      </c>
      <c r="L3577" t="s">
        <v>124</v>
      </c>
      <c r="M3577" t="s">
        <v>98</v>
      </c>
      <c r="O3577">
        <v>1058</v>
      </c>
      <c r="P3577" t="s">
        <v>20</v>
      </c>
      <c r="Q3577">
        <v>11.1</v>
      </c>
      <c r="R3577" s="48">
        <v>1.3611111111112351E-2</v>
      </c>
      <c r="S3577">
        <v>0</v>
      </c>
    </row>
    <row r="3578" spans="1:19" x14ac:dyDescent="0.25">
      <c r="A3578" t="s">
        <v>7270</v>
      </c>
      <c r="B3578" t="s">
        <v>7271</v>
      </c>
      <c r="C3578">
        <v>6096</v>
      </c>
      <c r="D3578" t="s">
        <v>96</v>
      </c>
      <c r="E3578" t="s">
        <v>16</v>
      </c>
      <c r="F3578" t="s">
        <v>29</v>
      </c>
      <c r="G3578" t="s">
        <v>30</v>
      </c>
      <c r="H3578" t="s">
        <v>96</v>
      </c>
      <c r="I3578" t="s">
        <v>22</v>
      </c>
      <c r="J3578">
        <v>16606.599999999999</v>
      </c>
      <c r="K3578">
        <v>1</v>
      </c>
      <c r="L3578" t="s">
        <v>124</v>
      </c>
      <c r="M3578" t="s">
        <v>98</v>
      </c>
      <c r="O3578">
        <v>1057</v>
      </c>
      <c r="P3578" t="s">
        <v>20</v>
      </c>
      <c r="Q3578">
        <v>11.1</v>
      </c>
      <c r="R3578" s="48">
        <v>1.3611111111112351E-2</v>
      </c>
      <c r="S3578">
        <v>0</v>
      </c>
    </row>
    <row r="3579" spans="1:19" x14ac:dyDescent="0.25">
      <c r="A3579" t="s">
        <v>7272</v>
      </c>
      <c r="B3579" t="s">
        <v>6103</v>
      </c>
      <c r="C3579">
        <v>6096</v>
      </c>
      <c r="D3579" t="s">
        <v>96</v>
      </c>
      <c r="E3579" t="s">
        <v>16</v>
      </c>
      <c r="F3579" t="s">
        <v>29</v>
      </c>
      <c r="G3579" t="s">
        <v>30</v>
      </c>
      <c r="H3579" t="s">
        <v>96</v>
      </c>
      <c r="I3579" t="s">
        <v>22</v>
      </c>
      <c r="J3579">
        <v>16606.599999999999</v>
      </c>
      <c r="K3579">
        <v>1</v>
      </c>
      <c r="L3579" t="s">
        <v>124</v>
      </c>
      <c r="M3579" t="s">
        <v>98</v>
      </c>
      <c r="O3579">
        <v>1011</v>
      </c>
      <c r="P3579" t="s">
        <v>20</v>
      </c>
      <c r="Q3579">
        <v>7.4</v>
      </c>
      <c r="R3579" s="48">
        <v>1.8055555555553937E-2</v>
      </c>
      <c r="S3579">
        <v>0</v>
      </c>
    </row>
    <row r="3580" spans="1:19" x14ac:dyDescent="0.25">
      <c r="A3580" t="s">
        <v>7273</v>
      </c>
      <c r="B3580" t="s">
        <v>7274</v>
      </c>
      <c r="C3580">
        <v>6096</v>
      </c>
      <c r="D3580" t="s">
        <v>96</v>
      </c>
      <c r="E3580" t="s">
        <v>16</v>
      </c>
      <c r="F3580" t="s">
        <v>29</v>
      </c>
      <c r="G3580" t="s">
        <v>30</v>
      </c>
      <c r="H3580" t="s">
        <v>96</v>
      </c>
      <c r="I3580" t="s">
        <v>22</v>
      </c>
      <c r="J3580">
        <v>16606.599999999999</v>
      </c>
      <c r="K3580">
        <v>1</v>
      </c>
      <c r="L3580" t="s">
        <v>124</v>
      </c>
      <c r="M3580" t="s">
        <v>98</v>
      </c>
      <c r="O3580">
        <v>1052</v>
      </c>
      <c r="P3580" t="s">
        <v>20</v>
      </c>
      <c r="Q3580">
        <v>7.6</v>
      </c>
      <c r="R3580" s="48">
        <v>2.0000000000000462E-2</v>
      </c>
      <c r="S3580">
        <v>0</v>
      </c>
    </row>
    <row r="3581" spans="1:19" x14ac:dyDescent="0.25">
      <c r="A3581" t="s">
        <v>7275</v>
      </c>
      <c r="B3581" t="s">
        <v>7276</v>
      </c>
      <c r="C3581">
        <v>6096</v>
      </c>
      <c r="D3581" t="s">
        <v>96</v>
      </c>
      <c r="E3581" t="s">
        <v>16</v>
      </c>
      <c r="F3581" t="s">
        <v>23</v>
      </c>
      <c r="G3581" t="s">
        <v>23</v>
      </c>
      <c r="H3581" t="s">
        <v>96</v>
      </c>
      <c r="I3581" t="s">
        <v>24</v>
      </c>
      <c r="J3581">
        <v>16606.599999999999</v>
      </c>
      <c r="K3581">
        <v>1</v>
      </c>
      <c r="L3581" t="s">
        <v>131</v>
      </c>
      <c r="M3581" t="s">
        <v>98</v>
      </c>
      <c r="O3581">
        <v>0</v>
      </c>
      <c r="P3581" t="s">
        <v>20</v>
      </c>
      <c r="Q3581">
        <v>0</v>
      </c>
      <c r="R3581" s="48">
        <v>2.5833333333332043E-2</v>
      </c>
      <c r="S3581">
        <v>1</v>
      </c>
    </row>
    <row r="3582" spans="1:19" x14ac:dyDescent="0.25">
      <c r="A3582" t="s">
        <v>7277</v>
      </c>
      <c r="B3582" t="s">
        <v>7278</v>
      </c>
      <c r="C3582">
        <v>6096</v>
      </c>
      <c r="D3582" t="s">
        <v>96</v>
      </c>
      <c r="E3582" t="s">
        <v>16</v>
      </c>
      <c r="F3582" t="s">
        <v>23</v>
      </c>
      <c r="G3582" t="s">
        <v>23</v>
      </c>
      <c r="H3582" t="s">
        <v>96</v>
      </c>
      <c r="I3582" t="s">
        <v>24</v>
      </c>
      <c r="J3582">
        <v>16606.599999999999</v>
      </c>
      <c r="K3582">
        <v>0</v>
      </c>
      <c r="L3582" t="s">
        <v>134</v>
      </c>
      <c r="M3582" t="s">
        <v>98</v>
      </c>
      <c r="O3582">
        <v>0</v>
      </c>
      <c r="P3582" t="s">
        <v>20</v>
      </c>
      <c r="Q3582">
        <v>0</v>
      </c>
      <c r="R3582" s="48">
        <v>1.1111111111130612E-3</v>
      </c>
      <c r="S3582">
        <v>0</v>
      </c>
    </row>
    <row r="3583" spans="1:19" x14ac:dyDescent="0.25">
      <c r="A3583" t="s">
        <v>7279</v>
      </c>
      <c r="B3583" t="s">
        <v>7280</v>
      </c>
      <c r="C3583">
        <v>6096</v>
      </c>
      <c r="D3583" t="s">
        <v>96</v>
      </c>
      <c r="E3583" t="s">
        <v>16</v>
      </c>
      <c r="F3583" t="s">
        <v>29</v>
      </c>
      <c r="G3583" t="s">
        <v>30</v>
      </c>
      <c r="H3583" t="s">
        <v>96</v>
      </c>
      <c r="I3583" t="s">
        <v>22</v>
      </c>
      <c r="J3583">
        <v>16606.7</v>
      </c>
      <c r="K3583">
        <v>1</v>
      </c>
      <c r="L3583" t="s">
        <v>124</v>
      </c>
      <c r="M3583" t="s">
        <v>98</v>
      </c>
      <c r="O3583">
        <v>959</v>
      </c>
      <c r="P3583" t="s">
        <v>20</v>
      </c>
      <c r="Q3583">
        <v>3.9</v>
      </c>
      <c r="R3583" s="48">
        <v>6.9444444444446418E-3</v>
      </c>
      <c r="S3583">
        <v>0</v>
      </c>
    </row>
    <row r="3584" spans="1:19" x14ac:dyDescent="0.25">
      <c r="A3584" t="s">
        <v>6112</v>
      </c>
      <c r="B3584" t="s">
        <v>3030</v>
      </c>
      <c r="C3584">
        <v>6096</v>
      </c>
      <c r="D3584" t="s">
        <v>96</v>
      </c>
      <c r="E3584" t="s">
        <v>16</v>
      </c>
      <c r="F3584" t="s">
        <v>17</v>
      </c>
      <c r="G3584" t="s">
        <v>17</v>
      </c>
      <c r="H3584" t="s">
        <v>96</v>
      </c>
      <c r="I3584" t="s">
        <v>19</v>
      </c>
      <c r="J3584">
        <v>16606.7</v>
      </c>
      <c r="K3584">
        <v>1</v>
      </c>
      <c r="L3584" t="s">
        <v>101</v>
      </c>
      <c r="M3584" t="s">
        <v>98</v>
      </c>
      <c r="O3584">
        <v>1030</v>
      </c>
      <c r="P3584" t="s">
        <v>20</v>
      </c>
      <c r="Q3584">
        <v>4.5</v>
      </c>
      <c r="R3584" s="48">
        <v>5.5555555555386604E-4</v>
      </c>
      <c r="S3584">
        <v>0</v>
      </c>
    </row>
    <row r="3585" spans="1:19" x14ac:dyDescent="0.25">
      <c r="A3585" t="s">
        <v>7281</v>
      </c>
      <c r="B3585" t="s">
        <v>3041</v>
      </c>
      <c r="C3585">
        <v>6096</v>
      </c>
      <c r="D3585" t="s">
        <v>96</v>
      </c>
      <c r="E3585" t="s">
        <v>16</v>
      </c>
      <c r="F3585" t="s">
        <v>17</v>
      </c>
      <c r="G3585" t="s">
        <v>17</v>
      </c>
      <c r="H3585" t="s">
        <v>96</v>
      </c>
      <c r="I3585" t="s">
        <v>19</v>
      </c>
      <c r="J3585">
        <v>16606.8</v>
      </c>
      <c r="K3585">
        <v>1</v>
      </c>
      <c r="L3585" t="s">
        <v>101</v>
      </c>
      <c r="M3585" t="s">
        <v>98</v>
      </c>
      <c r="O3585">
        <v>1061</v>
      </c>
      <c r="P3585" t="s">
        <v>20</v>
      </c>
      <c r="Q3585">
        <v>4.5999999999999996</v>
      </c>
      <c r="R3585" s="48">
        <v>8.3333333333333037E-2</v>
      </c>
      <c r="S3585">
        <v>0</v>
      </c>
    </row>
    <row r="3586" spans="1:19" x14ac:dyDescent="0.25">
      <c r="A3586" t="s">
        <v>7282</v>
      </c>
      <c r="B3586" t="s">
        <v>7283</v>
      </c>
      <c r="C3586">
        <v>6096</v>
      </c>
      <c r="D3586" t="s">
        <v>96</v>
      </c>
      <c r="E3586" t="s">
        <v>16</v>
      </c>
      <c r="F3586" t="s">
        <v>21</v>
      </c>
      <c r="G3586" t="s">
        <v>21</v>
      </c>
      <c r="H3586" t="s">
        <v>96</v>
      </c>
      <c r="I3586" t="s">
        <v>22</v>
      </c>
      <c r="J3586">
        <v>16606.900000000001</v>
      </c>
      <c r="K3586">
        <v>1</v>
      </c>
      <c r="L3586" t="s">
        <v>97</v>
      </c>
      <c r="M3586" t="s">
        <v>98</v>
      </c>
      <c r="O3586">
        <v>854</v>
      </c>
      <c r="P3586" t="s">
        <v>20</v>
      </c>
      <c r="Q3586">
        <v>0</v>
      </c>
      <c r="R3586" s="48">
        <v>7.3888888888890669E-2</v>
      </c>
      <c r="S3586">
        <v>1</v>
      </c>
    </row>
    <row r="3587" spans="1:19" x14ac:dyDescent="0.25">
      <c r="A3587" t="s">
        <v>3050</v>
      </c>
      <c r="B3587" t="s">
        <v>3051</v>
      </c>
      <c r="C3587">
        <v>6096</v>
      </c>
      <c r="D3587" t="s">
        <v>96</v>
      </c>
      <c r="E3587" t="s">
        <v>16</v>
      </c>
      <c r="F3587" t="s">
        <v>17</v>
      </c>
      <c r="G3587" t="s">
        <v>17</v>
      </c>
      <c r="H3587" t="s">
        <v>96</v>
      </c>
      <c r="I3587" t="s">
        <v>19</v>
      </c>
      <c r="J3587">
        <v>16606.900000000001</v>
      </c>
      <c r="K3587">
        <v>1</v>
      </c>
      <c r="L3587" t="s">
        <v>101</v>
      </c>
      <c r="M3587" t="s">
        <v>98</v>
      </c>
      <c r="O3587">
        <v>1046</v>
      </c>
      <c r="P3587" t="s">
        <v>20</v>
      </c>
      <c r="Q3587">
        <v>4.5</v>
      </c>
      <c r="R3587" s="48">
        <v>8.888888888888502E-3</v>
      </c>
      <c r="S3587">
        <v>0</v>
      </c>
    </row>
    <row r="3588" spans="1:19" x14ac:dyDescent="0.25">
      <c r="A3588" t="s">
        <v>3060</v>
      </c>
      <c r="B3588" t="s">
        <v>3061</v>
      </c>
      <c r="C3588">
        <v>6096</v>
      </c>
      <c r="D3588" t="s">
        <v>96</v>
      </c>
      <c r="E3588" t="s">
        <v>16</v>
      </c>
      <c r="F3588" t="s">
        <v>17</v>
      </c>
      <c r="G3588" t="s">
        <v>17</v>
      </c>
      <c r="H3588" t="s">
        <v>96</v>
      </c>
      <c r="I3588" t="s">
        <v>19</v>
      </c>
      <c r="J3588">
        <v>16607</v>
      </c>
      <c r="K3588">
        <v>1</v>
      </c>
      <c r="L3588" t="s">
        <v>101</v>
      </c>
      <c r="M3588" t="s">
        <v>98</v>
      </c>
      <c r="O3588">
        <v>1008</v>
      </c>
      <c r="P3588" t="s">
        <v>20</v>
      </c>
      <c r="Q3588">
        <v>2.4</v>
      </c>
      <c r="R3588" s="48">
        <v>8.3333333333333037E-2</v>
      </c>
      <c r="S3588">
        <v>0</v>
      </c>
    </row>
    <row r="3589" spans="1:19" x14ac:dyDescent="0.25">
      <c r="A3589" t="s">
        <v>7284</v>
      </c>
      <c r="B3589" t="s">
        <v>7285</v>
      </c>
      <c r="C3589">
        <v>6096</v>
      </c>
      <c r="D3589" t="s">
        <v>96</v>
      </c>
      <c r="E3589" t="s">
        <v>16</v>
      </c>
      <c r="F3589" t="s">
        <v>21</v>
      </c>
      <c r="G3589" t="s">
        <v>21</v>
      </c>
      <c r="H3589" t="s">
        <v>96</v>
      </c>
      <c r="I3589" t="s">
        <v>22</v>
      </c>
      <c r="J3589">
        <v>16607</v>
      </c>
      <c r="K3589">
        <v>1</v>
      </c>
      <c r="L3589" t="s">
        <v>97</v>
      </c>
      <c r="M3589" t="s">
        <v>98</v>
      </c>
      <c r="O3589">
        <v>871</v>
      </c>
      <c r="P3589" t="s">
        <v>20</v>
      </c>
      <c r="Q3589">
        <v>0</v>
      </c>
      <c r="R3589" s="48">
        <v>1.3333333333332753E-2</v>
      </c>
      <c r="S3589">
        <v>1</v>
      </c>
    </row>
    <row r="3590" spans="1:19" x14ac:dyDescent="0.25">
      <c r="A3590" t="s">
        <v>7286</v>
      </c>
      <c r="B3590" t="s">
        <v>7287</v>
      </c>
      <c r="C3590">
        <v>6096</v>
      </c>
      <c r="D3590" t="s">
        <v>96</v>
      </c>
      <c r="E3590" t="s">
        <v>16</v>
      </c>
      <c r="F3590" t="s">
        <v>17</v>
      </c>
      <c r="G3590" t="s">
        <v>17</v>
      </c>
      <c r="H3590" t="s">
        <v>96</v>
      </c>
      <c r="I3590" t="s">
        <v>19</v>
      </c>
      <c r="J3590">
        <v>16607</v>
      </c>
      <c r="K3590">
        <v>1</v>
      </c>
      <c r="L3590" t="s">
        <v>101</v>
      </c>
      <c r="M3590" t="s">
        <v>98</v>
      </c>
      <c r="O3590">
        <v>984</v>
      </c>
      <c r="P3590" t="s">
        <v>20</v>
      </c>
      <c r="Q3590">
        <v>3.5</v>
      </c>
      <c r="R3590" s="48">
        <v>2.7777777777778567E-2</v>
      </c>
      <c r="S3590">
        <v>0</v>
      </c>
    </row>
    <row r="3591" spans="1:19" x14ac:dyDescent="0.25">
      <c r="A3591" t="s">
        <v>7288</v>
      </c>
      <c r="B3591" t="s">
        <v>7289</v>
      </c>
      <c r="C3591">
        <v>6096</v>
      </c>
      <c r="D3591" t="s">
        <v>96</v>
      </c>
      <c r="E3591" t="s">
        <v>16</v>
      </c>
      <c r="F3591" t="s">
        <v>21</v>
      </c>
      <c r="G3591" t="s">
        <v>21</v>
      </c>
      <c r="H3591" t="s">
        <v>96</v>
      </c>
      <c r="I3591" t="s">
        <v>22</v>
      </c>
      <c r="J3591">
        <v>16607</v>
      </c>
      <c r="K3591">
        <v>1</v>
      </c>
      <c r="L3591" t="s">
        <v>97</v>
      </c>
      <c r="M3591" t="s">
        <v>98</v>
      </c>
      <c r="O3591">
        <v>1140</v>
      </c>
      <c r="P3591" t="s">
        <v>20</v>
      </c>
      <c r="Q3591">
        <v>3.8</v>
      </c>
      <c r="R3591" s="48">
        <v>3.8333333333333997E-2</v>
      </c>
      <c r="S3591">
        <v>0</v>
      </c>
    </row>
    <row r="3592" spans="1:19" x14ac:dyDescent="0.25">
      <c r="A3592" t="s">
        <v>7290</v>
      </c>
      <c r="B3592" t="s">
        <v>7291</v>
      </c>
      <c r="C3592">
        <v>6096</v>
      </c>
      <c r="D3592" t="s">
        <v>96</v>
      </c>
      <c r="E3592" t="s">
        <v>16</v>
      </c>
      <c r="F3592" t="s">
        <v>26</v>
      </c>
      <c r="G3592" t="s">
        <v>27</v>
      </c>
      <c r="H3592" t="s">
        <v>96</v>
      </c>
      <c r="I3592" t="s">
        <v>19</v>
      </c>
      <c r="J3592">
        <v>16607.099999999999</v>
      </c>
      <c r="K3592">
        <v>1</v>
      </c>
      <c r="L3592" t="s">
        <v>114</v>
      </c>
      <c r="M3592" t="s">
        <v>98</v>
      </c>
      <c r="O3592">
        <v>1038</v>
      </c>
      <c r="P3592" t="s">
        <v>20</v>
      </c>
      <c r="Q3592">
        <v>6.7</v>
      </c>
      <c r="R3592" s="48">
        <v>3.3888888888887081E-2</v>
      </c>
      <c r="S3592">
        <v>0</v>
      </c>
    </row>
    <row r="3593" spans="1:19" x14ac:dyDescent="0.25">
      <c r="A3593" t="s">
        <v>6171</v>
      </c>
      <c r="B3593" t="s">
        <v>6172</v>
      </c>
      <c r="C3593">
        <v>6096</v>
      </c>
      <c r="D3593" t="s">
        <v>96</v>
      </c>
      <c r="E3593" t="s">
        <v>16</v>
      </c>
      <c r="F3593" t="s">
        <v>23</v>
      </c>
      <c r="G3593" t="s">
        <v>23</v>
      </c>
      <c r="H3593" t="s">
        <v>96</v>
      </c>
      <c r="I3593" t="s">
        <v>24</v>
      </c>
      <c r="J3593">
        <v>16607.2</v>
      </c>
      <c r="K3593">
        <v>1</v>
      </c>
      <c r="L3593" t="s">
        <v>131</v>
      </c>
      <c r="M3593" t="s">
        <v>98</v>
      </c>
      <c r="O3593">
        <v>0</v>
      </c>
      <c r="P3593" t="s">
        <v>20</v>
      </c>
      <c r="Q3593">
        <v>0</v>
      </c>
      <c r="R3593" s="48">
        <v>7.1111111111110681E-2</v>
      </c>
      <c r="S3593">
        <v>1</v>
      </c>
    </row>
    <row r="3594" spans="1:19" x14ac:dyDescent="0.25">
      <c r="A3594" t="s">
        <v>7292</v>
      </c>
      <c r="B3594" t="s">
        <v>7293</v>
      </c>
      <c r="C3594">
        <v>6096</v>
      </c>
      <c r="D3594" t="s">
        <v>96</v>
      </c>
      <c r="E3594" t="s">
        <v>16</v>
      </c>
      <c r="F3594" t="s">
        <v>23</v>
      </c>
      <c r="G3594" t="s">
        <v>23</v>
      </c>
      <c r="H3594" t="s">
        <v>96</v>
      </c>
      <c r="I3594" t="s">
        <v>33</v>
      </c>
      <c r="J3594">
        <v>16607.2</v>
      </c>
      <c r="K3594">
        <v>0</v>
      </c>
      <c r="L3594" t="s">
        <v>7294</v>
      </c>
      <c r="M3594" t="s">
        <v>98</v>
      </c>
      <c r="O3594">
        <v>0</v>
      </c>
      <c r="P3594" t="s">
        <v>20</v>
      </c>
      <c r="Q3594">
        <v>0</v>
      </c>
      <c r="R3594" s="48">
        <v>4.7222222222238486E-3</v>
      </c>
      <c r="S3594">
        <v>0</v>
      </c>
    </row>
    <row r="3595" spans="1:19" x14ac:dyDescent="0.25">
      <c r="A3595" t="s">
        <v>7295</v>
      </c>
      <c r="B3595" t="s">
        <v>7296</v>
      </c>
      <c r="C3595">
        <v>6096</v>
      </c>
      <c r="D3595" t="s">
        <v>96</v>
      </c>
      <c r="E3595" t="s">
        <v>16</v>
      </c>
      <c r="F3595" t="s">
        <v>23</v>
      </c>
      <c r="G3595" t="s">
        <v>23</v>
      </c>
      <c r="H3595" t="s">
        <v>96</v>
      </c>
      <c r="I3595" t="s">
        <v>33</v>
      </c>
      <c r="J3595">
        <v>16607.2</v>
      </c>
      <c r="K3595">
        <v>0</v>
      </c>
      <c r="L3595" t="s">
        <v>7294</v>
      </c>
      <c r="M3595" t="s">
        <v>98</v>
      </c>
      <c r="O3595">
        <v>0</v>
      </c>
      <c r="P3595" t="s">
        <v>20</v>
      </c>
      <c r="Q3595">
        <v>0</v>
      </c>
      <c r="R3595" s="48">
        <v>8.3333333333333037E-2</v>
      </c>
      <c r="S3595">
        <v>0</v>
      </c>
    </row>
    <row r="3596" spans="1:19" x14ac:dyDescent="0.25">
      <c r="A3596" t="s">
        <v>7297</v>
      </c>
      <c r="B3596" t="s">
        <v>7298</v>
      </c>
      <c r="C3596">
        <v>6096</v>
      </c>
      <c r="D3596" t="s">
        <v>96</v>
      </c>
      <c r="E3596" t="s">
        <v>16</v>
      </c>
      <c r="F3596" t="s">
        <v>23</v>
      </c>
      <c r="G3596" t="s">
        <v>23</v>
      </c>
      <c r="H3596" t="s">
        <v>96</v>
      </c>
      <c r="I3596" t="s">
        <v>33</v>
      </c>
      <c r="J3596">
        <v>16607.2</v>
      </c>
      <c r="K3596">
        <v>0</v>
      </c>
      <c r="L3596" t="s">
        <v>7294</v>
      </c>
      <c r="M3596" t="s">
        <v>98</v>
      </c>
      <c r="O3596">
        <v>0</v>
      </c>
      <c r="P3596" t="s">
        <v>20</v>
      </c>
      <c r="Q3596">
        <v>0</v>
      </c>
      <c r="R3596" s="48">
        <v>8.3333333333333037E-2</v>
      </c>
      <c r="S3596">
        <v>0</v>
      </c>
    </row>
    <row r="3597" spans="1:19" x14ac:dyDescent="0.25">
      <c r="A3597" t="s">
        <v>7299</v>
      </c>
      <c r="B3597" t="s">
        <v>7300</v>
      </c>
      <c r="C3597">
        <v>6096</v>
      </c>
      <c r="D3597" t="s">
        <v>96</v>
      </c>
      <c r="E3597" t="s">
        <v>16</v>
      </c>
      <c r="F3597" t="s">
        <v>23</v>
      </c>
      <c r="G3597" t="s">
        <v>23</v>
      </c>
      <c r="H3597" t="s">
        <v>96</v>
      </c>
      <c r="I3597" t="s">
        <v>33</v>
      </c>
      <c r="J3597">
        <v>16607.2</v>
      </c>
      <c r="K3597">
        <v>0</v>
      </c>
      <c r="L3597" t="s">
        <v>7294</v>
      </c>
      <c r="M3597" t="s">
        <v>98</v>
      </c>
      <c r="O3597">
        <v>0</v>
      </c>
      <c r="P3597" t="s">
        <v>20</v>
      </c>
      <c r="Q3597">
        <v>0</v>
      </c>
      <c r="R3597" s="48">
        <v>8.3333333333333037E-2</v>
      </c>
      <c r="S3597">
        <v>0</v>
      </c>
    </row>
    <row r="3598" spans="1:19" x14ac:dyDescent="0.25">
      <c r="A3598" t="s">
        <v>7301</v>
      </c>
      <c r="B3598" t="s">
        <v>7302</v>
      </c>
      <c r="C3598">
        <v>6096</v>
      </c>
      <c r="D3598" t="s">
        <v>96</v>
      </c>
      <c r="E3598" t="s">
        <v>16</v>
      </c>
      <c r="F3598" t="s">
        <v>23</v>
      </c>
      <c r="G3598" t="s">
        <v>23</v>
      </c>
      <c r="H3598" t="s">
        <v>96</v>
      </c>
      <c r="I3598" t="s">
        <v>31</v>
      </c>
      <c r="J3598">
        <v>16607.2</v>
      </c>
      <c r="K3598">
        <v>0</v>
      </c>
      <c r="L3598" t="s">
        <v>145</v>
      </c>
      <c r="M3598" t="s">
        <v>98</v>
      </c>
      <c r="O3598">
        <v>0</v>
      </c>
      <c r="P3598" t="s">
        <v>20</v>
      </c>
      <c r="Q3598">
        <v>0</v>
      </c>
      <c r="R3598" s="48">
        <v>7.1388888888890278E-2</v>
      </c>
      <c r="S3598">
        <v>0</v>
      </c>
    </row>
    <row r="3599" spans="1:19" x14ac:dyDescent="0.25">
      <c r="A3599" t="s">
        <v>7303</v>
      </c>
      <c r="B3599" t="s">
        <v>7304</v>
      </c>
      <c r="C3599">
        <v>6096</v>
      </c>
      <c r="D3599" t="s">
        <v>96</v>
      </c>
      <c r="E3599" t="s">
        <v>16</v>
      </c>
      <c r="F3599" t="s">
        <v>23</v>
      </c>
      <c r="G3599" t="s">
        <v>23</v>
      </c>
      <c r="H3599" t="s">
        <v>96</v>
      </c>
      <c r="I3599" t="s">
        <v>31</v>
      </c>
      <c r="J3599">
        <v>16607.2</v>
      </c>
      <c r="K3599">
        <v>1</v>
      </c>
      <c r="L3599" t="s">
        <v>145</v>
      </c>
      <c r="M3599" t="s">
        <v>98</v>
      </c>
      <c r="O3599">
        <v>850</v>
      </c>
      <c r="P3599" t="s">
        <v>20</v>
      </c>
      <c r="Q3599">
        <v>0</v>
      </c>
      <c r="R3599" s="48">
        <v>2.5000000000003908E-3</v>
      </c>
      <c r="S3599">
        <v>1</v>
      </c>
    </row>
    <row r="3600" spans="1:19" x14ac:dyDescent="0.25">
      <c r="A3600" t="s">
        <v>7305</v>
      </c>
      <c r="B3600" t="s">
        <v>7306</v>
      </c>
      <c r="C3600">
        <v>6096</v>
      </c>
      <c r="D3600" t="s">
        <v>96</v>
      </c>
      <c r="E3600" t="s">
        <v>16</v>
      </c>
      <c r="F3600" t="s">
        <v>26</v>
      </c>
      <c r="G3600" t="s">
        <v>27</v>
      </c>
      <c r="H3600" t="s">
        <v>96</v>
      </c>
      <c r="I3600" t="s">
        <v>19</v>
      </c>
      <c r="J3600">
        <v>16607.2</v>
      </c>
      <c r="K3600">
        <v>1</v>
      </c>
      <c r="L3600" t="s">
        <v>114</v>
      </c>
      <c r="M3600" t="s">
        <v>98</v>
      </c>
      <c r="O3600">
        <v>1015</v>
      </c>
      <c r="P3600" t="s">
        <v>20</v>
      </c>
      <c r="Q3600">
        <v>2.6</v>
      </c>
      <c r="R3600" s="48">
        <v>7.9444444444442652E-2</v>
      </c>
      <c r="S3600">
        <v>0</v>
      </c>
    </row>
    <row r="3601" spans="1:19" x14ac:dyDescent="0.25">
      <c r="A3601" t="s">
        <v>7307</v>
      </c>
      <c r="B3601" t="s">
        <v>7308</v>
      </c>
      <c r="C3601">
        <v>6096</v>
      </c>
      <c r="D3601" t="s">
        <v>96</v>
      </c>
      <c r="E3601" t="s">
        <v>16</v>
      </c>
      <c r="F3601" t="s">
        <v>28</v>
      </c>
      <c r="G3601" t="s">
        <v>28</v>
      </c>
      <c r="H3601" t="s">
        <v>96</v>
      </c>
      <c r="I3601" t="s">
        <v>19</v>
      </c>
      <c r="J3601">
        <v>16607.3</v>
      </c>
      <c r="K3601">
        <v>1</v>
      </c>
      <c r="L3601" t="s">
        <v>121</v>
      </c>
      <c r="M3601" t="s">
        <v>98</v>
      </c>
      <c r="O3601">
        <v>904</v>
      </c>
      <c r="P3601" t="s">
        <v>20</v>
      </c>
      <c r="Q3601">
        <v>0</v>
      </c>
      <c r="R3601" s="48">
        <v>5.2500000000000213E-2</v>
      </c>
      <c r="S3601">
        <v>1</v>
      </c>
    </row>
    <row r="3602" spans="1:19" x14ac:dyDescent="0.25">
      <c r="A3602" t="s">
        <v>7309</v>
      </c>
      <c r="B3602" t="s">
        <v>7310</v>
      </c>
      <c r="C3602">
        <v>6096</v>
      </c>
      <c r="D3602" t="s">
        <v>96</v>
      </c>
      <c r="E3602" t="s">
        <v>16</v>
      </c>
      <c r="F3602" t="s">
        <v>29</v>
      </c>
      <c r="G3602" t="s">
        <v>30</v>
      </c>
      <c r="H3602" t="s">
        <v>96</v>
      </c>
      <c r="I3602" t="s">
        <v>22</v>
      </c>
      <c r="J3602">
        <v>16607.3</v>
      </c>
      <c r="K3602">
        <v>1</v>
      </c>
      <c r="L3602" t="s">
        <v>124</v>
      </c>
      <c r="M3602" t="s">
        <v>98</v>
      </c>
      <c r="O3602">
        <v>838</v>
      </c>
      <c r="P3602" t="s">
        <v>20</v>
      </c>
      <c r="Q3602">
        <v>2.1</v>
      </c>
      <c r="R3602" s="48">
        <v>5.2500000000000213E-2</v>
      </c>
      <c r="S3602">
        <v>0</v>
      </c>
    </row>
    <row r="3603" spans="1:19" x14ac:dyDescent="0.25">
      <c r="A3603" t="s">
        <v>7311</v>
      </c>
      <c r="B3603" t="s">
        <v>7312</v>
      </c>
      <c r="C3603">
        <v>6096</v>
      </c>
      <c r="D3603" t="s">
        <v>96</v>
      </c>
      <c r="E3603" t="s">
        <v>16</v>
      </c>
      <c r="F3603" t="s">
        <v>28</v>
      </c>
      <c r="G3603" t="s">
        <v>28</v>
      </c>
      <c r="H3603" t="s">
        <v>96</v>
      </c>
      <c r="I3603" t="s">
        <v>19</v>
      </c>
      <c r="J3603">
        <v>16607.400000000001</v>
      </c>
      <c r="K3603">
        <v>1</v>
      </c>
      <c r="L3603" t="s">
        <v>121</v>
      </c>
      <c r="M3603" t="s">
        <v>98</v>
      </c>
      <c r="O3603">
        <v>862</v>
      </c>
      <c r="P3603" t="s">
        <v>20</v>
      </c>
      <c r="Q3603">
        <v>0</v>
      </c>
      <c r="R3603" s="48">
        <v>1.9722222222223529E-2</v>
      </c>
      <c r="S3603">
        <v>1</v>
      </c>
    </row>
    <row r="3604" spans="1:19" x14ac:dyDescent="0.25">
      <c r="A3604" t="s">
        <v>7313</v>
      </c>
      <c r="B3604" t="s">
        <v>7314</v>
      </c>
      <c r="C3604">
        <v>6096</v>
      </c>
      <c r="D3604" t="s">
        <v>96</v>
      </c>
      <c r="E3604" t="s">
        <v>16</v>
      </c>
      <c r="F3604" t="s">
        <v>29</v>
      </c>
      <c r="G3604" t="s">
        <v>30</v>
      </c>
      <c r="H3604" t="s">
        <v>96</v>
      </c>
      <c r="I3604" t="s">
        <v>22</v>
      </c>
      <c r="J3604">
        <v>16607.400000000001</v>
      </c>
      <c r="K3604">
        <v>1</v>
      </c>
      <c r="L3604" t="s">
        <v>124</v>
      </c>
      <c r="M3604" t="s">
        <v>98</v>
      </c>
      <c r="O3604">
        <v>883</v>
      </c>
      <c r="P3604" t="s">
        <v>20</v>
      </c>
      <c r="Q3604">
        <v>4.5999999999999996</v>
      </c>
      <c r="R3604" s="48">
        <v>7.3055555555554541E-2</v>
      </c>
      <c r="S3604">
        <v>0</v>
      </c>
    </row>
    <row r="3605" spans="1:19" x14ac:dyDescent="0.25">
      <c r="A3605" t="s">
        <v>7315</v>
      </c>
      <c r="B3605" t="s">
        <v>7316</v>
      </c>
      <c r="C3605">
        <v>6096</v>
      </c>
      <c r="D3605" t="s">
        <v>96</v>
      </c>
      <c r="E3605" t="s">
        <v>16</v>
      </c>
      <c r="F3605" t="s">
        <v>29</v>
      </c>
      <c r="G3605" t="s">
        <v>30</v>
      </c>
      <c r="H3605" t="s">
        <v>96</v>
      </c>
      <c r="I3605" t="s">
        <v>22</v>
      </c>
      <c r="J3605">
        <v>16607.5</v>
      </c>
      <c r="K3605">
        <v>1</v>
      </c>
      <c r="L3605" t="s">
        <v>124</v>
      </c>
      <c r="M3605" t="s">
        <v>98</v>
      </c>
      <c r="O3605">
        <v>934</v>
      </c>
      <c r="P3605" t="s">
        <v>20</v>
      </c>
      <c r="Q3605">
        <v>5.8</v>
      </c>
      <c r="R3605" s="48">
        <v>2.6944444444445104E-2</v>
      </c>
      <c r="S3605">
        <v>0</v>
      </c>
    </row>
    <row r="3606" spans="1:19" x14ac:dyDescent="0.25">
      <c r="A3606" t="s">
        <v>7317</v>
      </c>
      <c r="B3606" t="s">
        <v>6269</v>
      </c>
      <c r="C3606">
        <v>6096</v>
      </c>
      <c r="D3606" t="s">
        <v>96</v>
      </c>
      <c r="E3606" t="s">
        <v>16</v>
      </c>
      <c r="F3606" t="s">
        <v>29</v>
      </c>
      <c r="G3606" t="s">
        <v>30</v>
      </c>
      <c r="H3606" t="s">
        <v>96</v>
      </c>
      <c r="I3606" t="s">
        <v>22</v>
      </c>
      <c r="J3606">
        <v>16607.5</v>
      </c>
      <c r="K3606">
        <v>1</v>
      </c>
      <c r="L3606" t="s">
        <v>124</v>
      </c>
      <c r="M3606" t="s">
        <v>98</v>
      </c>
      <c r="O3606">
        <v>1022</v>
      </c>
      <c r="P3606" t="s">
        <v>20</v>
      </c>
      <c r="Q3606">
        <v>6.5</v>
      </c>
      <c r="R3606" s="48">
        <v>2.0833333333331261E-2</v>
      </c>
      <c r="S3606">
        <v>0</v>
      </c>
    </row>
    <row r="3607" spans="1:19" x14ac:dyDescent="0.25">
      <c r="A3607" t="s">
        <v>7318</v>
      </c>
      <c r="B3607" t="s">
        <v>7319</v>
      </c>
      <c r="C3607">
        <v>6096</v>
      </c>
      <c r="D3607" t="s">
        <v>96</v>
      </c>
      <c r="E3607" t="s">
        <v>16</v>
      </c>
      <c r="F3607" t="s">
        <v>23</v>
      </c>
      <c r="G3607" t="s">
        <v>23</v>
      </c>
      <c r="H3607" t="s">
        <v>96</v>
      </c>
      <c r="I3607" t="s">
        <v>24</v>
      </c>
      <c r="J3607">
        <v>16607.5</v>
      </c>
      <c r="K3607">
        <v>1</v>
      </c>
      <c r="L3607" t="s">
        <v>131</v>
      </c>
      <c r="M3607" t="s">
        <v>98</v>
      </c>
      <c r="O3607">
        <v>0</v>
      </c>
      <c r="P3607" t="s">
        <v>20</v>
      </c>
      <c r="Q3607">
        <v>0</v>
      </c>
      <c r="R3607" s="48">
        <v>1.0555555555558094E-2</v>
      </c>
      <c r="S3607">
        <v>1</v>
      </c>
    </row>
    <row r="3608" spans="1:19" x14ac:dyDescent="0.25">
      <c r="A3608" t="s">
        <v>7320</v>
      </c>
      <c r="B3608" t="s">
        <v>7321</v>
      </c>
      <c r="C3608">
        <v>6096</v>
      </c>
      <c r="D3608" t="s">
        <v>96</v>
      </c>
      <c r="E3608" t="s">
        <v>16</v>
      </c>
      <c r="F3608" t="s">
        <v>23</v>
      </c>
      <c r="G3608" t="s">
        <v>23</v>
      </c>
      <c r="H3608" t="s">
        <v>96</v>
      </c>
      <c r="I3608" t="s">
        <v>24</v>
      </c>
      <c r="J3608">
        <v>16607.5</v>
      </c>
      <c r="K3608">
        <v>0</v>
      </c>
      <c r="L3608" t="s">
        <v>134</v>
      </c>
      <c r="M3608" t="s">
        <v>98</v>
      </c>
      <c r="O3608">
        <v>0</v>
      </c>
      <c r="P3608" t="s">
        <v>20</v>
      </c>
      <c r="Q3608">
        <v>0</v>
      </c>
      <c r="R3608" s="48">
        <v>1.1111111111103966E-3</v>
      </c>
      <c r="S3608">
        <v>0</v>
      </c>
    </row>
    <row r="3609" spans="1:19" x14ac:dyDescent="0.25">
      <c r="A3609" t="s">
        <v>7322</v>
      </c>
      <c r="B3609" t="s">
        <v>7323</v>
      </c>
      <c r="C3609">
        <v>6096</v>
      </c>
      <c r="D3609" t="s">
        <v>96</v>
      </c>
      <c r="E3609" t="s">
        <v>16</v>
      </c>
      <c r="F3609" t="s">
        <v>29</v>
      </c>
      <c r="G3609" t="s">
        <v>30</v>
      </c>
      <c r="H3609" t="s">
        <v>96</v>
      </c>
      <c r="I3609" t="s">
        <v>22</v>
      </c>
      <c r="J3609">
        <v>16607.5</v>
      </c>
      <c r="K3609">
        <v>1</v>
      </c>
      <c r="L3609" t="s">
        <v>124</v>
      </c>
      <c r="M3609" t="s">
        <v>98</v>
      </c>
      <c r="O3609">
        <v>930</v>
      </c>
      <c r="P3609" t="s">
        <v>20</v>
      </c>
      <c r="Q3609">
        <v>4</v>
      </c>
      <c r="R3609" s="48">
        <v>3.0277777777776294E-2</v>
      </c>
      <c r="S3609">
        <v>0</v>
      </c>
    </row>
    <row r="3610" spans="1:19" x14ac:dyDescent="0.25">
      <c r="A3610" t="s">
        <v>7324</v>
      </c>
      <c r="B3610" t="s">
        <v>7325</v>
      </c>
      <c r="C3610">
        <v>6096</v>
      </c>
      <c r="D3610" t="s">
        <v>96</v>
      </c>
      <c r="E3610" t="s">
        <v>16</v>
      </c>
      <c r="F3610" t="s">
        <v>17</v>
      </c>
      <c r="G3610" t="s">
        <v>17</v>
      </c>
      <c r="H3610" t="s">
        <v>96</v>
      </c>
      <c r="I3610" t="s">
        <v>19</v>
      </c>
      <c r="J3610">
        <v>16607.5</v>
      </c>
      <c r="K3610">
        <v>1</v>
      </c>
      <c r="L3610" t="s">
        <v>101</v>
      </c>
      <c r="M3610" t="s">
        <v>98</v>
      </c>
      <c r="O3610">
        <v>1042</v>
      </c>
      <c r="P3610" t="s">
        <v>20</v>
      </c>
      <c r="Q3610">
        <v>4.4000000000000004</v>
      </c>
      <c r="R3610" s="48">
        <v>6.3888888888907758E-3</v>
      </c>
      <c r="S3610">
        <v>0</v>
      </c>
    </row>
    <row r="3611" spans="1:19" x14ac:dyDescent="0.25">
      <c r="A3611" t="s">
        <v>7326</v>
      </c>
      <c r="B3611" t="s">
        <v>7327</v>
      </c>
      <c r="C3611">
        <v>6096</v>
      </c>
      <c r="D3611" t="s">
        <v>96</v>
      </c>
      <c r="E3611" t="s">
        <v>16</v>
      </c>
      <c r="F3611" t="s">
        <v>21</v>
      </c>
      <c r="G3611" t="s">
        <v>21</v>
      </c>
      <c r="H3611" t="s">
        <v>96</v>
      </c>
      <c r="I3611" t="s">
        <v>22</v>
      </c>
      <c r="J3611">
        <v>16607.5</v>
      </c>
      <c r="K3611">
        <v>1</v>
      </c>
      <c r="L3611" t="s">
        <v>97</v>
      </c>
      <c r="M3611" t="s">
        <v>98</v>
      </c>
      <c r="O3611">
        <v>863</v>
      </c>
      <c r="P3611" t="s">
        <v>20</v>
      </c>
      <c r="Q3611">
        <v>0</v>
      </c>
      <c r="R3611" s="48">
        <v>2.1944444444444322E-2</v>
      </c>
      <c r="S3611">
        <v>1</v>
      </c>
    </row>
    <row r="3612" spans="1:19" x14ac:dyDescent="0.25">
      <c r="A3612" t="s">
        <v>7328</v>
      </c>
      <c r="B3612" t="s">
        <v>7329</v>
      </c>
      <c r="C3612">
        <v>6096</v>
      </c>
      <c r="D3612" t="s">
        <v>96</v>
      </c>
      <c r="E3612" t="s">
        <v>16</v>
      </c>
      <c r="F3612" t="s">
        <v>17</v>
      </c>
      <c r="G3612" t="s">
        <v>17</v>
      </c>
      <c r="H3612" t="s">
        <v>96</v>
      </c>
      <c r="I3612" t="s">
        <v>19</v>
      </c>
      <c r="J3612">
        <v>16607.5</v>
      </c>
      <c r="K3612">
        <v>1</v>
      </c>
      <c r="L3612" t="s">
        <v>101</v>
      </c>
      <c r="M3612" t="s">
        <v>98</v>
      </c>
      <c r="O3612">
        <v>938</v>
      </c>
      <c r="P3612" t="s">
        <v>20</v>
      </c>
      <c r="Q3612">
        <v>4.0999999999999996</v>
      </c>
      <c r="R3612" s="48">
        <v>2.0833333333331261E-2</v>
      </c>
      <c r="S3612">
        <v>0</v>
      </c>
    </row>
    <row r="3613" spans="1:19" x14ac:dyDescent="0.25">
      <c r="A3613" t="s">
        <v>7330</v>
      </c>
      <c r="B3613" t="s">
        <v>7331</v>
      </c>
      <c r="C3613">
        <v>6096</v>
      </c>
      <c r="D3613" t="s">
        <v>96</v>
      </c>
      <c r="E3613" t="s">
        <v>16</v>
      </c>
      <c r="F3613" t="s">
        <v>21</v>
      </c>
      <c r="G3613" t="s">
        <v>21</v>
      </c>
      <c r="H3613" t="s">
        <v>96</v>
      </c>
      <c r="I3613" t="s">
        <v>22</v>
      </c>
      <c r="J3613">
        <v>16607.599999999999</v>
      </c>
      <c r="K3613">
        <v>1</v>
      </c>
      <c r="L3613" t="s">
        <v>97</v>
      </c>
      <c r="M3613" t="s">
        <v>98</v>
      </c>
      <c r="O3613">
        <v>869</v>
      </c>
      <c r="P3613" t="s">
        <v>20</v>
      </c>
      <c r="Q3613">
        <v>0</v>
      </c>
      <c r="R3613" s="48">
        <v>6.0277777777778319E-2</v>
      </c>
      <c r="S3613">
        <v>1</v>
      </c>
    </row>
    <row r="3614" spans="1:19" x14ac:dyDescent="0.25">
      <c r="A3614" t="s">
        <v>7332</v>
      </c>
      <c r="B3614" t="s">
        <v>7333</v>
      </c>
      <c r="C3614">
        <v>6096</v>
      </c>
      <c r="D3614" t="s">
        <v>96</v>
      </c>
      <c r="E3614" t="s">
        <v>16</v>
      </c>
      <c r="F3614" t="s">
        <v>17</v>
      </c>
      <c r="G3614" t="s">
        <v>17</v>
      </c>
      <c r="H3614" t="s">
        <v>96</v>
      </c>
      <c r="I3614" t="s">
        <v>19</v>
      </c>
      <c r="J3614">
        <v>16607.599999999999</v>
      </c>
      <c r="K3614">
        <v>1</v>
      </c>
      <c r="L3614" t="s">
        <v>101</v>
      </c>
      <c r="M3614" t="s">
        <v>98</v>
      </c>
      <c r="O3614">
        <v>1058</v>
      </c>
      <c r="P3614" t="s">
        <v>20</v>
      </c>
      <c r="Q3614">
        <v>4.4000000000000004</v>
      </c>
      <c r="R3614" s="48">
        <v>3.6111111111107874E-3</v>
      </c>
      <c r="S3614">
        <v>0</v>
      </c>
    </row>
    <row r="3615" spans="1:19" x14ac:dyDescent="0.25">
      <c r="A3615" t="s">
        <v>7334</v>
      </c>
      <c r="B3615" t="s">
        <v>6296</v>
      </c>
      <c r="C3615">
        <v>6096</v>
      </c>
      <c r="D3615" t="s">
        <v>96</v>
      </c>
      <c r="E3615" t="s">
        <v>16</v>
      </c>
      <c r="F3615" t="s">
        <v>17</v>
      </c>
      <c r="G3615" t="s">
        <v>17</v>
      </c>
      <c r="H3615" t="s">
        <v>96</v>
      </c>
      <c r="I3615" t="s">
        <v>19</v>
      </c>
      <c r="J3615">
        <v>16607.599999999999</v>
      </c>
      <c r="K3615">
        <v>1</v>
      </c>
      <c r="L3615" t="s">
        <v>101</v>
      </c>
      <c r="M3615" t="s">
        <v>98</v>
      </c>
      <c r="O3615">
        <v>906</v>
      </c>
      <c r="P3615" t="s">
        <v>20</v>
      </c>
      <c r="Q3615">
        <v>2.2000000000000002</v>
      </c>
      <c r="R3615" s="48">
        <v>3.0277777777778958E-2</v>
      </c>
      <c r="S3615">
        <v>0</v>
      </c>
    </row>
    <row r="3616" spans="1:19" x14ac:dyDescent="0.25">
      <c r="A3616" t="s">
        <v>94</v>
      </c>
      <c r="B3616" t="s">
        <v>95</v>
      </c>
      <c r="C3616">
        <v>6096</v>
      </c>
      <c r="D3616" t="s">
        <v>96</v>
      </c>
      <c r="E3616" t="s">
        <v>16</v>
      </c>
      <c r="F3616" t="s">
        <v>21</v>
      </c>
      <c r="G3616" t="s">
        <v>21</v>
      </c>
      <c r="H3616" t="s">
        <v>96</v>
      </c>
      <c r="I3616" t="s">
        <v>22</v>
      </c>
      <c r="J3616">
        <v>16607.7</v>
      </c>
      <c r="K3616">
        <v>1</v>
      </c>
      <c r="L3616" t="s">
        <v>97</v>
      </c>
      <c r="M3616" t="s">
        <v>98</v>
      </c>
      <c r="O3616">
        <v>1022</v>
      </c>
      <c r="P3616" t="s">
        <v>20</v>
      </c>
      <c r="Q3616">
        <v>0</v>
      </c>
      <c r="R3616" s="48">
        <v>5.9722222222221788E-2</v>
      </c>
      <c r="S3616">
        <v>1</v>
      </c>
    </row>
    <row r="3617" spans="1:19" x14ac:dyDescent="0.25">
      <c r="A3617" t="s">
        <v>99</v>
      </c>
      <c r="B3617" t="s">
        <v>100</v>
      </c>
      <c r="C3617">
        <v>6096</v>
      </c>
      <c r="D3617" t="s">
        <v>96</v>
      </c>
      <c r="E3617" t="s">
        <v>16</v>
      </c>
      <c r="F3617" t="s">
        <v>17</v>
      </c>
      <c r="G3617" t="s">
        <v>17</v>
      </c>
      <c r="H3617" t="s">
        <v>96</v>
      </c>
      <c r="I3617" t="s">
        <v>19</v>
      </c>
      <c r="J3617">
        <v>16607.7</v>
      </c>
      <c r="K3617">
        <v>1</v>
      </c>
      <c r="L3617" t="s">
        <v>101</v>
      </c>
      <c r="M3617" t="s">
        <v>98</v>
      </c>
      <c r="O3617">
        <v>850</v>
      </c>
      <c r="P3617" t="s">
        <v>20</v>
      </c>
      <c r="Q3617">
        <v>3.1</v>
      </c>
      <c r="R3617" s="48">
        <v>2.7777777777778567E-2</v>
      </c>
      <c r="S3617">
        <v>0</v>
      </c>
    </row>
    <row r="3618" spans="1:19" x14ac:dyDescent="0.25">
      <c r="A3618" t="s">
        <v>102</v>
      </c>
      <c r="B3618" t="s">
        <v>103</v>
      </c>
      <c r="C3618">
        <v>6096</v>
      </c>
      <c r="D3618" t="s">
        <v>96</v>
      </c>
      <c r="E3618" t="s">
        <v>16</v>
      </c>
      <c r="F3618" t="s">
        <v>21</v>
      </c>
      <c r="G3618" t="s">
        <v>21</v>
      </c>
      <c r="H3618" t="s">
        <v>96</v>
      </c>
      <c r="I3618" t="s">
        <v>22</v>
      </c>
      <c r="J3618">
        <v>16607.7</v>
      </c>
      <c r="K3618">
        <v>1</v>
      </c>
      <c r="L3618" t="s">
        <v>97</v>
      </c>
      <c r="M3618" t="s">
        <v>98</v>
      </c>
      <c r="O3618">
        <v>833</v>
      </c>
      <c r="P3618" t="s">
        <v>20</v>
      </c>
      <c r="Q3618">
        <v>0</v>
      </c>
      <c r="R3618" s="48">
        <v>5.5555555555546476E-3</v>
      </c>
      <c r="S3618">
        <v>1</v>
      </c>
    </row>
    <row r="3619" spans="1:19" x14ac:dyDescent="0.25">
      <c r="A3619" t="s">
        <v>104</v>
      </c>
      <c r="B3619" t="s">
        <v>105</v>
      </c>
      <c r="C3619">
        <v>6096</v>
      </c>
      <c r="D3619" t="s">
        <v>96</v>
      </c>
      <c r="E3619" t="s">
        <v>16</v>
      </c>
      <c r="F3619" t="s">
        <v>17</v>
      </c>
      <c r="G3619" t="s">
        <v>17</v>
      </c>
      <c r="H3619" t="s">
        <v>96</v>
      </c>
      <c r="I3619" t="s">
        <v>19</v>
      </c>
      <c r="J3619">
        <v>16607.8</v>
      </c>
      <c r="K3619">
        <v>1</v>
      </c>
      <c r="L3619" t="s">
        <v>101</v>
      </c>
      <c r="M3619" t="s">
        <v>98</v>
      </c>
      <c r="O3619">
        <v>847</v>
      </c>
      <c r="P3619" t="s">
        <v>20</v>
      </c>
      <c r="Q3619">
        <v>3.7</v>
      </c>
      <c r="R3619" s="48">
        <v>2.8333333333332433E-2</v>
      </c>
      <c r="S3619">
        <v>0</v>
      </c>
    </row>
    <row r="3620" spans="1:19" x14ac:dyDescent="0.25">
      <c r="A3620" t="s">
        <v>106</v>
      </c>
      <c r="B3620" t="s">
        <v>107</v>
      </c>
      <c r="C3620">
        <v>6096</v>
      </c>
      <c r="D3620" t="s">
        <v>96</v>
      </c>
      <c r="E3620" t="s">
        <v>16</v>
      </c>
      <c r="F3620" t="s">
        <v>21</v>
      </c>
      <c r="G3620" t="s">
        <v>21</v>
      </c>
      <c r="H3620" t="s">
        <v>96</v>
      </c>
      <c r="I3620" t="s">
        <v>22</v>
      </c>
      <c r="J3620">
        <v>16607.8</v>
      </c>
      <c r="K3620">
        <v>1</v>
      </c>
      <c r="L3620" t="s">
        <v>97</v>
      </c>
      <c r="M3620" t="s">
        <v>98</v>
      </c>
      <c r="O3620">
        <v>848</v>
      </c>
      <c r="P3620" t="s">
        <v>20</v>
      </c>
      <c r="Q3620">
        <v>0</v>
      </c>
      <c r="R3620" s="48">
        <v>1.8888888888890065E-2</v>
      </c>
      <c r="S3620">
        <v>1</v>
      </c>
    </row>
    <row r="3621" spans="1:19" x14ac:dyDescent="0.25">
      <c r="A3621" t="s">
        <v>108</v>
      </c>
      <c r="B3621" t="s">
        <v>109</v>
      </c>
      <c r="C3621">
        <v>6096</v>
      </c>
      <c r="D3621" t="s">
        <v>96</v>
      </c>
      <c r="E3621" t="s">
        <v>16</v>
      </c>
      <c r="F3621" t="s">
        <v>17</v>
      </c>
      <c r="G3621" t="s">
        <v>17</v>
      </c>
      <c r="H3621" t="s">
        <v>96</v>
      </c>
      <c r="I3621" t="s">
        <v>19</v>
      </c>
      <c r="J3621">
        <v>16607.8</v>
      </c>
      <c r="K3621">
        <v>1</v>
      </c>
      <c r="L3621" t="s">
        <v>101</v>
      </c>
      <c r="M3621" t="s">
        <v>98</v>
      </c>
      <c r="O3621">
        <v>911</v>
      </c>
      <c r="P3621" t="s">
        <v>20</v>
      </c>
      <c r="Q3621">
        <v>3.4</v>
      </c>
      <c r="R3621" s="48">
        <v>9.9999999999988987E-3</v>
      </c>
      <c r="S3621">
        <v>0</v>
      </c>
    </row>
    <row r="3622" spans="1:19" x14ac:dyDescent="0.25">
      <c r="A3622" t="s">
        <v>110</v>
      </c>
      <c r="B3622" t="s">
        <v>111</v>
      </c>
      <c r="C3622">
        <v>6096</v>
      </c>
      <c r="D3622" t="s">
        <v>96</v>
      </c>
      <c r="E3622" t="s">
        <v>16</v>
      </c>
      <c r="F3622" t="s">
        <v>17</v>
      </c>
      <c r="G3622" t="s">
        <v>17</v>
      </c>
      <c r="H3622" t="s">
        <v>96</v>
      </c>
      <c r="I3622" t="s">
        <v>19</v>
      </c>
      <c r="J3622">
        <v>16607.8</v>
      </c>
      <c r="K3622">
        <v>1</v>
      </c>
      <c r="L3622" t="s">
        <v>101</v>
      </c>
      <c r="M3622" t="s">
        <v>98</v>
      </c>
      <c r="O3622">
        <v>929</v>
      </c>
      <c r="P3622" t="s">
        <v>20</v>
      </c>
      <c r="Q3622">
        <v>4</v>
      </c>
      <c r="R3622" s="48">
        <v>8.3333333333335702E-2</v>
      </c>
      <c r="S3622">
        <v>0</v>
      </c>
    </row>
    <row r="3623" spans="1:19" x14ac:dyDescent="0.25">
      <c r="A3623" t="s">
        <v>112</v>
      </c>
      <c r="B3623" t="s">
        <v>113</v>
      </c>
      <c r="C3623">
        <v>6096</v>
      </c>
      <c r="D3623" t="s">
        <v>96</v>
      </c>
      <c r="E3623" t="s">
        <v>16</v>
      </c>
      <c r="F3623" t="s">
        <v>26</v>
      </c>
      <c r="G3623" t="s">
        <v>27</v>
      </c>
      <c r="H3623" t="s">
        <v>96</v>
      </c>
      <c r="I3623" t="s">
        <v>19</v>
      </c>
      <c r="J3623">
        <v>16607.8</v>
      </c>
      <c r="K3623">
        <v>1</v>
      </c>
      <c r="L3623" t="s">
        <v>114</v>
      </c>
      <c r="M3623" t="s">
        <v>98</v>
      </c>
      <c r="O3623">
        <v>1035</v>
      </c>
      <c r="P3623" t="s">
        <v>20</v>
      </c>
      <c r="Q3623">
        <v>6.4</v>
      </c>
      <c r="R3623" s="48">
        <v>5.749999999999833E-2</v>
      </c>
      <c r="S3623">
        <v>0</v>
      </c>
    </row>
    <row r="3624" spans="1:19" x14ac:dyDescent="0.25">
      <c r="A3624" t="s">
        <v>115</v>
      </c>
      <c r="B3624" t="s">
        <v>116</v>
      </c>
      <c r="C3624">
        <v>6096</v>
      </c>
      <c r="D3624" t="s">
        <v>96</v>
      </c>
      <c r="E3624" t="s">
        <v>16</v>
      </c>
      <c r="F3624" t="s">
        <v>26</v>
      </c>
      <c r="G3624" t="s">
        <v>27</v>
      </c>
      <c r="H3624" t="s">
        <v>96</v>
      </c>
      <c r="I3624" t="s">
        <v>19</v>
      </c>
      <c r="J3624">
        <v>16608</v>
      </c>
      <c r="K3624">
        <v>1</v>
      </c>
      <c r="L3624" t="s">
        <v>114</v>
      </c>
      <c r="M3624" t="s">
        <v>98</v>
      </c>
      <c r="O3624">
        <v>1122</v>
      </c>
      <c r="P3624" t="s">
        <v>20</v>
      </c>
      <c r="Q3624">
        <v>9.8000000000000007</v>
      </c>
      <c r="R3624" s="48">
        <v>6.3611111111112173E-2</v>
      </c>
      <c r="S3624">
        <v>0</v>
      </c>
    </row>
    <row r="3625" spans="1:19" x14ac:dyDescent="0.25">
      <c r="A3625" t="s">
        <v>117</v>
      </c>
      <c r="B3625" t="s">
        <v>118</v>
      </c>
      <c r="C3625">
        <v>6096</v>
      </c>
      <c r="D3625" t="s">
        <v>96</v>
      </c>
      <c r="E3625" t="s">
        <v>16</v>
      </c>
      <c r="F3625" t="s">
        <v>26</v>
      </c>
      <c r="G3625" t="s">
        <v>27</v>
      </c>
      <c r="H3625" t="s">
        <v>96</v>
      </c>
      <c r="I3625" t="s">
        <v>19</v>
      </c>
      <c r="J3625">
        <v>16608.099999999999</v>
      </c>
      <c r="K3625">
        <v>1</v>
      </c>
      <c r="L3625" t="s">
        <v>114</v>
      </c>
      <c r="M3625" t="s">
        <v>98</v>
      </c>
      <c r="O3625">
        <v>1071</v>
      </c>
      <c r="P3625" t="s">
        <v>20</v>
      </c>
      <c r="Q3625">
        <v>5.8</v>
      </c>
      <c r="R3625" s="48">
        <v>6.0555555555555252E-2</v>
      </c>
      <c r="S3625">
        <v>0</v>
      </c>
    </row>
    <row r="3626" spans="1:19" x14ac:dyDescent="0.25">
      <c r="A3626" t="s">
        <v>119</v>
      </c>
      <c r="B3626" t="s">
        <v>120</v>
      </c>
      <c r="C3626">
        <v>6096</v>
      </c>
      <c r="D3626" t="s">
        <v>96</v>
      </c>
      <c r="E3626" t="s">
        <v>16</v>
      </c>
      <c r="F3626" t="s">
        <v>28</v>
      </c>
      <c r="G3626" t="s">
        <v>28</v>
      </c>
      <c r="H3626" t="s">
        <v>96</v>
      </c>
      <c r="I3626" t="s">
        <v>19</v>
      </c>
      <c r="J3626">
        <v>16608.099999999999</v>
      </c>
      <c r="K3626">
        <v>1</v>
      </c>
      <c r="L3626" t="s">
        <v>121</v>
      </c>
      <c r="M3626" t="s">
        <v>98</v>
      </c>
      <c r="O3626">
        <v>914</v>
      </c>
      <c r="P3626" t="s">
        <v>20</v>
      </c>
      <c r="Q3626">
        <v>0</v>
      </c>
      <c r="R3626" s="48">
        <v>7.4444444444444535E-2</v>
      </c>
      <c r="S3626">
        <v>1</v>
      </c>
    </row>
    <row r="3627" spans="1:19" x14ac:dyDescent="0.25">
      <c r="A3627" t="s">
        <v>122</v>
      </c>
      <c r="B3627" t="s">
        <v>123</v>
      </c>
      <c r="C3627">
        <v>6096</v>
      </c>
      <c r="D3627" t="s">
        <v>96</v>
      </c>
      <c r="E3627" t="s">
        <v>16</v>
      </c>
      <c r="F3627" t="s">
        <v>29</v>
      </c>
      <c r="G3627" t="s">
        <v>30</v>
      </c>
      <c r="H3627" t="s">
        <v>96</v>
      </c>
      <c r="I3627" t="s">
        <v>22</v>
      </c>
      <c r="J3627">
        <v>16608.2</v>
      </c>
      <c r="K3627">
        <v>1</v>
      </c>
      <c r="L3627" t="s">
        <v>124</v>
      </c>
      <c r="M3627" t="s">
        <v>98</v>
      </c>
      <c r="O3627">
        <v>848</v>
      </c>
      <c r="P3627" t="s">
        <v>20</v>
      </c>
      <c r="Q3627">
        <v>2.2000000000000002</v>
      </c>
      <c r="R3627" s="48">
        <v>2.4166666666665115E-2</v>
      </c>
      <c r="S3627">
        <v>0</v>
      </c>
    </row>
    <row r="3628" spans="1:19" x14ac:dyDescent="0.25">
      <c r="A3628" t="s">
        <v>125</v>
      </c>
      <c r="B3628" t="s">
        <v>126</v>
      </c>
      <c r="C3628">
        <v>6096</v>
      </c>
      <c r="D3628" t="s">
        <v>96</v>
      </c>
      <c r="E3628" t="s">
        <v>16</v>
      </c>
      <c r="F3628" t="s">
        <v>28</v>
      </c>
      <c r="G3628" t="s">
        <v>28</v>
      </c>
      <c r="H3628" t="s">
        <v>96</v>
      </c>
      <c r="I3628" t="s">
        <v>19</v>
      </c>
      <c r="J3628">
        <v>16608.2</v>
      </c>
      <c r="K3628">
        <v>1</v>
      </c>
      <c r="L3628" t="s">
        <v>121</v>
      </c>
      <c r="M3628" t="s">
        <v>98</v>
      </c>
      <c r="O3628">
        <v>850</v>
      </c>
      <c r="P3628" t="s">
        <v>20</v>
      </c>
      <c r="Q3628">
        <v>0</v>
      </c>
      <c r="R3628" s="48">
        <v>5.8333333333342452E-3</v>
      </c>
      <c r="S3628">
        <v>1</v>
      </c>
    </row>
    <row r="3629" spans="1:19" x14ac:dyDescent="0.25">
      <c r="A3629" t="s">
        <v>127</v>
      </c>
      <c r="B3629" t="s">
        <v>128</v>
      </c>
      <c r="C3629">
        <v>6096</v>
      </c>
      <c r="D3629" t="s">
        <v>96</v>
      </c>
      <c r="E3629" t="s">
        <v>16</v>
      </c>
      <c r="F3629" t="s">
        <v>29</v>
      </c>
      <c r="G3629" t="s">
        <v>30</v>
      </c>
      <c r="H3629" t="s">
        <v>96</v>
      </c>
      <c r="I3629" t="s">
        <v>22</v>
      </c>
      <c r="J3629">
        <v>16608.2</v>
      </c>
      <c r="K3629">
        <v>1</v>
      </c>
      <c r="L3629" t="s">
        <v>124</v>
      </c>
      <c r="M3629" t="s">
        <v>98</v>
      </c>
      <c r="O3629">
        <v>1108</v>
      </c>
      <c r="P3629" t="s">
        <v>20</v>
      </c>
      <c r="Q3629">
        <v>3.8</v>
      </c>
      <c r="R3629" s="48">
        <v>5.3888888888890207E-2</v>
      </c>
      <c r="S3629">
        <v>0</v>
      </c>
    </row>
    <row r="3630" spans="1:19" x14ac:dyDescent="0.25">
      <c r="A3630" t="s">
        <v>129</v>
      </c>
      <c r="B3630" t="s">
        <v>130</v>
      </c>
      <c r="C3630">
        <v>6096</v>
      </c>
      <c r="D3630" t="s">
        <v>96</v>
      </c>
      <c r="E3630" t="s">
        <v>16</v>
      </c>
      <c r="F3630" t="s">
        <v>23</v>
      </c>
      <c r="G3630" t="s">
        <v>23</v>
      </c>
      <c r="H3630" t="s">
        <v>96</v>
      </c>
      <c r="I3630" t="s">
        <v>24</v>
      </c>
      <c r="J3630">
        <v>16608.2</v>
      </c>
      <c r="K3630">
        <v>1</v>
      </c>
      <c r="L3630" t="s">
        <v>131</v>
      </c>
      <c r="M3630" t="s">
        <v>98</v>
      </c>
      <c r="O3630">
        <v>0</v>
      </c>
      <c r="P3630" t="s">
        <v>20</v>
      </c>
      <c r="Q3630">
        <v>0</v>
      </c>
      <c r="R3630" s="48">
        <v>2.4444444444444713E-2</v>
      </c>
      <c r="S3630">
        <v>1</v>
      </c>
    </row>
    <row r="3631" spans="1:19" x14ac:dyDescent="0.25">
      <c r="A3631" t="s">
        <v>132</v>
      </c>
      <c r="B3631" t="s">
        <v>133</v>
      </c>
      <c r="C3631">
        <v>6096</v>
      </c>
      <c r="D3631" t="s">
        <v>96</v>
      </c>
      <c r="E3631" t="s">
        <v>16</v>
      </c>
      <c r="F3631" t="s">
        <v>23</v>
      </c>
      <c r="G3631" t="s">
        <v>23</v>
      </c>
      <c r="H3631" t="s">
        <v>96</v>
      </c>
      <c r="I3631" t="s">
        <v>24</v>
      </c>
      <c r="J3631">
        <v>16608.2</v>
      </c>
      <c r="K3631">
        <v>0</v>
      </c>
      <c r="L3631" t="s">
        <v>134</v>
      </c>
      <c r="M3631" t="s">
        <v>98</v>
      </c>
      <c r="O3631">
        <v>0</v>
      </c>
      <c r="P3631" t="s">
        <v>20</v>
      </c>
      <c r="Q3631">
        <v>0</v>
      </c>
      <c r="R3631" s="48">
        <v>1.1111111111103966E-3</v>
      </c>
      <c r="S3631">
        <v>0</v>
      </c>
    </row>
    <row r="3632" spans="1:19" x14ac:dyDescent="0.25">
      <c r="A3632" t="s">
        <v>135</v>
      </c>
      <c r="B3632" t="s">
        <v>136</v>
      </c>
      <c r="C3632">
        <v>6096</v>
      </c>
      <c r="D3632" t="s">
        <v>96</v>
      </c>
      <c r="E3632" t="s">
        <v>16</v>
      </c>
      <c r="F3632" t="s">
        <v>23</v>
      </c>
      <c r="G3632" t="s">
        <v>23</v>
      </c>
      <c r="H3632" t="s">
        <v>96</v>
      </c>
      <c r="I3632" t="s">
        <v>24</v>
      </c>
      <c r="J3632">
        <v>16608.2</v>
      </c>
      <c r="K3632">
        <v>0</v>
      </c>
      <c r="L3632" t="s">
        <v>134</v>
      </c>
      <c r="M3632" t="s">
        <v>98</v>
      </c>
      <c r="O3632">
        <v>0</v>
      </c>
      <c r="P3632" t="s">
        <v>20</v>
      </c>
      <c r="Q3632">
        <v>0</v>
      </c>
      <c r="R3632" s="48">
        <v>8.3333333333333037E-2</v>
      </c>
      <c r="S3632">
        <v>0</v>
      </c>
    </row>
    <row r="3633" spans="1:19" x14ac:dyDescent="0.25">
      <c r="A3633" t="s">
        <v>137</v>
      </c>
      <c r="B3633" t="s">
        <v>138</v>
      </c>
      <c r="C3633">
        <v>6096</v>
      </c>
      <c r="D3633" t="s">
        <v>96</v>
      </c>
      <c r="E3633" t="s">
        <v>16</v>
      </c>
      <c r="F3633" t="s">
        <v>23</v>
      </c>
      <c r="G3633" t="s">
        <v>23</v>
      </c>
      <c r="H3633" t="s">
        <v>96</v>
      </c>
      <c r="I3633" t="s">
        <v>24</v>
      </c>
      <c r="J3633">
        <v>16608.2</v>
      </c>
      <c r="K3633">
        <v>0</v>
      </c>
      <c r="L3633" t="s">
        <v>134</v>
      </c>
      <c r="M3633" t="s">
        <v>98</v>
      </c>
      <c r="O3633">
        <v>0</v>
      </c>
      <c r="P3633" t="s">
        <v>20</v>
      </c>
      <c r="Q3633">
        <v>0</v>
      </c>
      <c r="R3633" s="48">
        <v>8.3333333333333037E-2</v>
      </c>
      <c r="S3633">
        <v>0</v>
      </c>
    </row>
    <row r="3634" spans="1:19" x14ac:dyDescent="0.25">
      <c r="A3634" t="s">
        <v>139</v>
      </c>
      <c r="B3634" t="s">
        <v>140</v>
      </c>
      <c r="C3634">
        <v>6096</v>
      </c>
      <c r="D3634" t="s">
        <v>96</v>
      </c>
      <c r="E3634" t="s">
        <v>16</v>
      </c>
      <c r="F3634" t="s">
        <v>23</v>
      </c>
      <c r="G3634" t="s">
        <v>23</v>
      </c>
      <c r="H3634" t="s">
        <v>96</v>
      </c>
      <c r="I3634" t="s">
        <v>24</v>
      </c>
      <c r="J3634">
        <v>16608.2</v>
      </c>
      <c r="K3634">
        <v>0</v>
      </c>
      <c r="L3634" t="s">
        <v>134</v>
      </c>
      <c r="M3634" t="s">
        <v>98</v>
      </c>
      <c r="O3634">
        <v>0</v>
      </c>
      <c r="P3634" t="s">
        <v>20</v>
      </c>
      <c r="Q3634">
        <v>0</v>
      </c>
      <c r="R3634" s="48">
        <v>8.3333333333333037E-2</v>
      </c>
      <c r="S3634">
        <v>0</v>
      </c>
    </row>
    <row r="3635" spans="1:19" x14ac:dyDescent="0.25">
      <c r="A3635" t="s">
        <v>141</v>
      </c>
      <c r="B3635" t="s">
        <v>142</v>
      </c>
      <c r="C3635">
        <v>6096</v>
      </c>
      <c r="D3635" t="s">
        <v>96</v>
      </c>
      <c r="E3635" t="s">
        <v>16</v>
      </c>
      <c r="F3635" t="s">
        <v>23</v>
      </c>
      <c r="G3635" t="s">
        <v>23</v>
      </c>
      <c r="H3635" t="s">
        <v>96</v>
      </c>
      <c r="I3635" t="s">
        <v>24</v>
      </c>
      <c r="J3635">
        <v>16608.2</v>
      </c>
      <c r="K3635">
        <v>0</v>
      </c>
      <c r="L3635" t="s">
        <v>134</v>
      </c>
      <c r="M3635" t="s">
        <v>98</v>
      </c>
      <c r="O3635">
        <v>0</v>
      </c>
      <c r="P3635" t="s">
        <v>20</v>
      </c>
      <c r="Q3635">
        <v>0</v>
      </c>
      <c r="R3635" s="48">
        <v>8.3333333333333037E-2</v>
      </c>
      <c r="S3635">
        <v>0</v>
      </c>
    </row>
    <row r="3636" spans="1:19" x14ac:dyDescent="0.25">
      <c r="A3636" t="s">
        <v>143</v>
      </c>
      <c r="B3636" t="s">
        <v>144</v>
      </c>
      <c r="C3636">
        <v>6096</v>
      </c>
      <c r="D3636" t="s">
        <v>96</v>
      </c>
      <c r="E3636" t="s">
        <v>16</v>
      </c>
      <c r="F3636" t="s">
        <v>23</v>
      </c>
      <c r="G3636" t="s">
        <v>23</v>
      </c>
      <c r="H3636" t="s">
        <v>96</v>
      </c>
      <c r="I3636" t="s">
        <v>31</v>
      </c>
      <c r="J3636">
        <v>16608.2</v>
      </c>
      <c r="K3636">
        <v>0</v>
      </c>
      <c r="L3636" t="s">
        <v>145</v>
      </c>
      <c r="M3636" t="s">
        <v>98</v>
      </c>
      <c r="O3636">
        <v>0</v>
      </c>
      <c r="P3636" t="s">
        <v>20</v>
      </c>
      <c r="Q3636">
        <v>0</v>
      </c>
      <c r="R3636" s="48">
        <v>5.5277777777777537E-2</v>
      </c>
      <c r="S3636">
        <v>0</v>
      </c>
    </row>
    <row r="3637" spans="1:19" x14ac:dyDescent="0.25">
      <c r="A3637" t="s">
        <v>146</v>
      </c>
      <c r="B3637" t="s">
        <v>147</v>
      </c>
      <c r="C3637">
        <v>6096</v>
      </c>
      <c r="D3637" t="s">
        <v>96</v>
      </c>
      <c r="E3637" t="s">
        <v>16</v>
      </c>
      <c r="F3637" t="s">
        <v>23</v>
      </c>
      <c r="G3637" t="s">
        <v>23</v>
      </c>
      <c r="H3637" t="s">
        <v>96</v>
      </c>
      <c r="I3637" t="s">
        <v>31</v>
      </c>
      <c r="J3637">
        <v>16608.2</v>
      </c>
      <c r="K3637">
        <v>1</v>
      </c>
      <c r="L3637" t="s">
        <v>145</v>
      </c>
      <c r="M3637" t="s">
        <v>98</v>
      </c>
      <c r="O3637">
        <v>855</v>
      </c>
      <c r="P3637" t="s">
        <v>20</v>
      </c>
      <c r="Q3637">
        <v>0</v>
      </c>
      <c r="R3637" s="48">
        <v>2.5000000000003908E-3</v>
      </c>
      <c r="S3637">
        <v>1</v>
      </c>
    </row>
    <row r="3638" spans="1:19" x14ac:dyDescent="0.25">
      <c r="A3638" t="s">
        <v>148</v>
      </c>
      <c r="B3638" t="s">
        <v>149</v>
      </c>
      <c r="C3638">
        <v>6096</v>
      </c>
      <c r="D3638" t="s">
        <v>96</v>
      </c>
      <c r="E3638" t="s">
        <v>16</v>
      </c>
      <c r="F3638" t="s">
        <v>23</v>
      </c>
      <c r="G3638" t="s">
        <v>23</v>
      </c>
      <c r="H3638" t="s">
        <v>96</v>
      </c>
      <c r="I3638" t="s">
        <v>31</v>
      </c>
      <c r="J3638">
        <v>16608.2</v>
      </c>
      <c r="K3638">
        <v>1</v>
      </c>
      <c r="L3638" t="s">
        <v>145</v>
      </c>
      <c r="M3638" t="s">
        <v>98</v>
      </c>
      <c r="O3638">
        <v>1058</v>
      </c>
      <c r="P3638" t="s">
        <v>20</v>
      </c>
      <c r="Q3638">
        <v>0</v>
      </c>
      <c r="R3638" s="48">
        <v>5.0555555555556353E-2</v>
      </c>
      <c r="S3638">
        <v>1</v>
      </c>
    </row>
    <row r="3639" spans="1:19" x14ac:dyDescent="0.25">
      <c r="A3639" t="s">
        <v>150</v>
      </c>
      <c r="B3639" t="s">
        <v>151</v>
      </c>
      <c r="C3639">
        <v>6096</v>
      </c>
      <c r="D3639" t="s">
        <v>96</v>
      </c>
      <c r="E3639" t="s">
        <v>16</v>
      </c>
      <c r="F3639" t="s">
        <v>29</v>
      </c>
      <c r="G3639" t="s">
        <v>30</v>
      </c>
      <c r="H3639" t="s">
        <v>96</v>
      </c>
      <c r="I3639" t="s">
        <v>22</v>
      </c>
      <c r="J3639">
        <v>16608.2</v>
      </c>
      <c r="K3639">
        <v>1</v>
      </c>
      <c r="L3639" t="s">
        <v>124</v>
      </c>
      <c r="M3639" t="s">
        <v>98</v>
      </c>
      <c r="O3639">
        <v>917</v>
      </c>
      <c r="P3639" t="s">
        <v>20</v>
      </c>
      <c r="Q3639">
        <v>3.7</v>
      </c>
      <c r="R3639" s="48">
        <v>4.7499999999999432E-2</v>
      </c>
      <c r="S3639">
        <v>0</v>
      </c>
    </row>
    <row r="3640" spans="1:19" x14ac:dyDescent="0.25">
      <c r="A3640" t="s">
        <v>152</v>
      </c>
      <c r="B3640" t="s">
        <v>153</v>
      </c>
      <c r="C3640">
        <v>6096</v>
      </c>
      <c r="D3640" t="s">
        <v>96</v>
      </c>
      <c r="E3640" t="s">
        <v>16</v>
      </c>
      <c r="F3640" t="s">
        <v>29</v>
      </c>
      <c r="G3640" t="s">
        <v>30</v>
      </c>
      <c r="H3640" t="s">
        <v>96</v>
      </c>
      <c r="I3640" t="s">
        <v>22</v>
      </c>
      <c r="J3640">
        <v>16608.2</v>
      </c>
      <c r="K3640">
        <v>1</v>
      </c>
      <c r="L3640" t="s">
        <v>124</v>
      </c>
      <c r="M3640" t="s">
        <v>98</v>
      </c>
      <c r="O3640">
        <v>1113</v>
      </c>
      <c r="P3640" t="s">
        <v>20</v>
      </c>
      <c r="Q3640">
        <v>7.1</v>
      </c>
      <c r="R3640" s="48">
        <v>2.3888888888888182E-2</v>
      </c>
      <c r="S3640">
        <v>0</v>
      </c>
    </row>
    <row r="3641" spans="1:19" x14ac:dyDescent="0.25">
      <c r="A3641" t="s">
        <v>154</v>
      </c>
      <c r="B3641" t="s">
        <v>155</v>
      </c>
      <c r="C3641">
        <v>6096</v>
      </c>
      <c r="D3641" t="s">
        <v>96</v>
      </c>
      <c r="E3641" t="s">
        <v>16</v>
      </c>
      <c r="F3641" t="s">
        <v>17</v>
      </c>
      <c r="G3641" t="s">
        <v>17</v>
      </c>
      <c r="H3641" t="s">
        <v>96</v>
      </c>
      <c r="I3641" t="s">
        <v>19</v>
      </c>
      <c r="J3641">
        <v>16608.2</v>
      </c>
      <c r="K3641">
        <v>1</v>
      </c>
      <c r="L3641" t="s">
        <v>101</v>
      </c>
      <c r="M3641" t="s">
        <v>98</v>
      </c>
      <c r="O3641">
        <v>1185</v>
      </c>
      <c r="P3641" t="s">
        <v>20</v>
      </c>
      <c r="Q3641">
        <v>5.0999999999999996</v>
      </c>
      <c r="R3641" s="48">
        <v>3.0277777777778958E-2</v>
      </c>
      <c r="S3641">
        <v>0</v>
      </c>
    </row>
    <row r="3642" spans="1:19" x14ac:dyDescent="0.25">
      <c r="A3642" t="s">
        <v>156</v>
      </c>
      <c r="B3642" t="s">
        <v>157</v>
      </c>
      <c r="C3642">
        <v>6096</v>
      </c>
      <c r="D3642" t="s">
        <v>96</v>
      </c>
      <c r="E3642" t="s">
        <v>16</v>
      </c>
      <c r="F3642" t="s">
        <v>21</v>
      </c>
      <c r="G3642" t="s">
        <v>21</v>
      </c>
      <c r="H3642" t="s">
        <v>96</v>
      </c>
      <c r="I3642" t="s">
        <v>22</v>
      </c>
      <c r="J3642">
        <v>16608.2</v>
      </c>
      <c r="K3642">
        <v>1</v>
      </c>
      <c r="L3642" t="s">
        <v>97</v>
      </c>
      <c r="M3642" t="s">
        <v>98</v>
      </c>
      <c r="O3642">
        <v>882</v>
      </c>
      <c r="P3642" t="s">
        <v>20</v>
      </c>
      <c r="Q3642">
        <v>2.2000000000000002</v>
      </c>
      <c r="R3642" s="48">
        <v>6.4166666666666039E-2</v>
      </c>
      <c r="S3642">
        <v>0</v>
      </c>
    </row>
    <row r="3643" spans="1:19" x14ac:dyDescent="0.25">
      <c r="A3643" t="s">
        <v>158</v>
      </c>
      <c r="B3643" t="s">
        <v>159</v>
      </c>
      <c r="C3643">
        <v>6096</v>
      </c>
      <c r="D3643" t="s">
        <v>96</v>
      </c>
      <c r="E3643" t="s">
        <v>16</v>
      </c>
      <c r="F3643" t="s">
        <v>17</v>
      </c>
      <c r="G3643" t="s">
        <v>17</v>
      </c>
      <c r="H3643" t="s">
        <v>96</v>
      </c>
      <c r="I3643" t="s">
        <v>19</v>
      </c>
      <c r="J3643">
        <v>16608.2</v>
      </c>
      <c r="K3643">
        <v>1</v>
      </c>
      <c r="L3643" t="s">
        <v>101</v>
      </c>
      <c r="M3643" t="s">
        <v>98</v>
      </c>
      <c r="O3643">
        <v>978</v>
      </c>
      <c r="P3643" t="s">
        <v>20</v>
      </c>
      <c r="Q3643">
        <v>5</v>
      </c>
      <c r="R3643" s="48">
        <v>2.9166666666665897E-2</v>
      </c>
      <c r="S3643">
        <v>0</v>
      </c>
    </row>
    <row r="3644" spans="1:19" x14ac:dyDescent="0.25">
      <c r="A3644" t="s">
        <v>160</v>
      </c>
      <c r="B3644" t="s">
        <v>161</v>
      </c>
      <c r="C3644">
        <v>6096</v>
      </c>
      <c r="D3644" t="s">
        <v>96</v>
      </c>
      <c r="E3644" t="s">
        <v>16</v>
      </c>
      <c r="F3644" t="s">
        <v>17</v>
      </c>
      <c r="G3644" t="s">
        <v>17</v>
      </c>
      <c r="H3644" t="s">
        <v>96</v>
      </c>
      <c r="I3644" t="s">
        <v>19</v>
      </c>
      <c r="J3644">
        <v>16608.2</v>
      </c>
      <c r="K3644">
        <v>1</v>
      </c>
      <c r="L3644" t="s">
        <v>101</v>
      </c>
      <c r="M3644" t="s">
        <v>98</v>
      </c>
      <c r="O3644">
        <v>989</v>
      </c>
      <c r="P3644" t="s">
        <v>20</v>
      </c>
      <c r="Q3644">
        <v>5.0999999999999996</v>
      </c>
      <c r="R3644" s="48">
        <v>8.3333333333335702E-2</v>
      </c>
      <c r="S3644">
        <v>0</v>
      </c>
    </row>
    <row r="3645" spans="1:19" x14ac:dyDescent="0.25">
      <c r="A3645" t="s">
        <v>162</v>
      </c>
      <c r="B3645" t="s">
        <v>163</v>
      </c>
      <c r="C3645">
        <v>6096</v>
      </c>
      <c r="D3645" t="s">
        <v>96</v>
      </c>
      <c r="E3645" t="s">
        <v>16</v>
      </c>
      <c r="F3645" t="s">
        <v>17</v>
      </c>
      <c r="G3645" t="s">
        <v>17</v>
      </c>
      <c r="H3645" t="s">
        <v>96</v>
      </c>
      <c r="I3645" t="s">
        <v>19</v>
      </c>
      <c r="J3645">
        <v>16608.2</v>
      </c>
      <c r="K3645">
        <v>1</v>
      </c>
      <c r="L3645" t="s">
        <v>101</v>
      </c>
      <c r="M3645" t="s">
        <v>98</v>
      </c>
      <c r="O3645">
        <v>1034</v>
      </c>
      <c r="P3645" t="s">
        <v>20</v>
      </c>
      <c r="Q3645">
        <v>5.4</v>
      </c>
      <c r="R3645" s="48">
        <v>8.3333333333333037E-2</v>
      </c>
      <c r="S3645">
        <v>0</v>
      </c>
    </row>
    <row r="3646" spans="1:19" x14ac:dyDescent="0.25">
      <c r="A3646" t="s">
        <v>164</v>
      </c>
      <c r="B3646" t="s">
        <v>165</v>
      </c>
      <c r="C3646">
        <v>6096</v>
      </c>
      <c r="D3646" t="s">
        <v>96</v>
      </c>
      <c r="E3646" t="s">
        <v>16</v>
      </c>
      <c r="F3646" t="s">
        <v>21</v>
      </c>
      <c r="G3646" t="s">
        <v>21</v>
      </c>
      <c r="H3646" t="s">
        <v>96</v>
      </c>
      <c r="I3646" t="s">
        <v>22</v>
      </c>
      <c r="J3646">
        <v>16608.2</v>
      </c>
      <c r="K3646">
        <v>1</v>
      </c>
      <c r="L3646" t="s">
        <v>97</v>
      </c>
      <c r="M3646" t="s">
        <v>98</v>
      </c>
      <c r="O3646">
        <v>1066</v>
      </c>
      <c r="P3646" t="s">
        <v>20</v>
      </c>
      <c r="Q3646">
        <v>2.5</v>
      </c>
      <c r="R3646" s="48">
        <v>3.8055555555554399E-2</v>
      </c>
      <c r="S3646">
        <v>0</v>
      </c>
    </row>
    <row r="3647" spans="1:19" x14ac:dyDescent="0.25">
      <c r="A3647" t="s">
        <v>166</v>
      </c>
      <c r="B3647" t="s">
        <v>167</v>
      </c>
      <c r="C3647">
        <v>6096</v>
      </c>
      <c r="D3647" t="s">
        <v>96</v>
      </c>
      <c r="E3647" t="s">
        <v>16</v>
      </c>
      <c r="F3647" t="s">
        <v>26</v>
      </c>
      <c r="G3647" t="s">
        <v>27</v>
      </c>
      <c r="H3647" t="s">
        <v>96</v>
      </c>
      <c r="I3647" t="s">
        <v>19</v>
      </c>
      <c r="J3647">
        <v>16608.2</v>
      </c>
      <c r="K3647">
        <v>1</v>
      </c>
      <c r="L3647" t="s">
        <v>114</v>
      </c>
      <c r="M3647" t="s">
        <v>98</v>
      </c>
      <c r="O3647">
        <v>1111</v>
      </c>
      <c r="P3647" t="s">
        <v>20</v>
      </c>
      <c r="Q3647">
        <v>9.6999999999999993</v>
      </c>
      <c r="R3647" s="48">
        <v>3.3611111111110148E-2</v>
      </c>
      <c r="S3647">
        <v>0</v>
      </c>
    </row>
    <row r="3648" spans="1:19" x14ac:dyDescent="0.25">
      <c r="A3648" t="s">
        <v>168</v>
      </c>
      <c r="B3648" t="s">
        <v>169</v>
      </c>
      <c r="C3648">
        <v>6096</v>
      </c>
      <c r="D3648" t="s">
        <v>96</v>
      </c>
      <c r="E3648" t="s">
        <v>16</v>
      </c>
      <c r="F3648" t="s">
        <v>26</v>
      </c>
      <c r="G3648" t="s">
        <v>27</v>
      </c>
      <c r="H3648" t="s">
        <v>96</v>
      </c>
      <c r="I3648" t="s">
        <v>19</v>
      </c>
      <c r="J3648">
        <v>16608.2</v>
      </c>
      <c r="K3648">
        <v>1</v>
      </c>
      <c r="L3648" t="s">
        <v>114</v>
      </c>
      <c r="M3648" t="s">
        <v>98</v>
      </c>
      <c r="O3648">
        <v>1031</v>
      </c>
      <c r="P3648" t="s">
        <v>20</v>
      </c>
      <c r="Q3648">
        <v>7.4</v>
      </c>
      <c r="R3648" s="48">
        <v>5.8055555555557525E-2</v>
      </c>
      <c r="S3648">
        <v>0</v>
      </c>
    </row>
    <row r="3649" spans="1:19" x14ac:dyDescent="0.25">
      <c r="A3649" t="s">
        <v>170</v>
      </c>
      <c r="B3649" t="s">
        <v>171</v>
      </c>
      <c r="C3649">
        <v>6096</v>
      </c>
      <c r="D3649" t="s">
        <v>96</v>
      </c>
      <c r="E3649" t="s">
        <v>16</v>
      </c>
      <c r="F3649" t="s">
        <v>26</v>
      </c>
      <c r="G3649" t="s">
        <v>27</v>
      </c>
      <c r="H3649" t="s">
        <v>96</v>
      </c>
      <c r="I3649" t="s">
        <v>19</v>
      </c>
      <c r="J3649">
        <v>16608.2</v>
      </c>
      <c r="K3649">
        <v>1</v>
      </c>
      <c r="L3649" t="s">
        <v>114</v>
      </c>
      <c r="M3649" t="s">
        <v>98</v>
      </c>
      <c r="O3649">
        <v>962</v>
      </c>
      <c r="P3649" t="s">
        <v>20</v>
      </c>
      <c r="Q3649">
        <v>4.8</v>
      </c>
      <c r="R3649" s="48">
        <v>7.249999999999801E-2</v>
      </c>
      <c r="S3649">
        <v>0</v>
      </c>
    </row>
    <row r="3650" spans="1:19" x14ac:dyDescent="0.25">
      <c r="A3650" t="s">
        <v>172</v>
      </c>
      <c r="B3650" t="s">
        <v>173</v>
      </c>
      <c r="C3650">
        <v>6096</v>
      </c>
      <c r="D3650" t="s">
        <v>96</v>
      </c>
      <c r="E3650" t="s">
        <v>16</v>
      </c>
      <c r="F3650" t="s">
        <v>28</v>
      </c>
      <c r="G3650" t="s">
        <v>28</v>
      </c>
      <c r="H3650" t="s">
        <v>96</v>
      </c>
      <c r="I3650" t="s">
        <v>19</v>
      </c>
      <c r="J3650">
        <v>16608.2</v>
      </c>
      <c r="K3650">
        <v>1</v>
      </c>
      <c r="L3650" t="s">
        <v>121</v>
      </c>
      <c r="M3650" t="s">
        <v>98</v>
      </c>
      <c r="O3650">
        <v>863</v>
      </c>
      <c r="P3650" t="s">
        <v>20</v>
      </c>
      <c r="Q3650">
        <v>0</v>
      </c>
      <c r="R3650" s="48">
        <v>2.5555555555557774E-2</v>
      </c>
      <c r="S3650">
        <v>1</v>
      </c>
    </row>
    <row r="3651" spans="1:19" x14ac:dyDescent="0.25">
      <c r="B3651" s="1"/>
    </row>
    <row r="3652" spans="1:19" x14ac:dyDescent="0.25">
      <c r="B3652" s="1"/>
    </row>
    <row r="3653" spans="1:19" x14ac:dyDescent="0.25">
      <c r="B3653" s="1"/>
    </row>
    <row r="3654" spans="1:19" x14ac:dyDescent="0.25">
      <c r="B3654" s="1"/>
    </row>
    <row r="3655" spans="1:19" x14ac:dyDescent="0.25">
      <c r="B3655" s="1"/>
    </row>
    <row r="3656" spans="1:19" x14ac:dyDescent="0.25">
      <c r="B3656" s="1"/>
    </row>
    <row r="3657" spans="1:19" x14ac:dyDescent="0.25">
      <c r="B3657" s="1"/>
    </row>
    <row r="3658" spans="1:19" x14ac:dyDescent="0.25">
      <c r="B3658" s="1"/>
    </row>
    <row r="3659" spans="1:19" x14ac:dyDescent="0.25">
      <c r="B3659" s="1"/>
    </row>
    <row r="3660" spans="1:19" x14ac:dyDescent="0.25">
      <c r="B3660" s="1"/>
    </row>
    <row r="3661" spans="1:19" x14ac:dyDescent="0.25">
      <c r="B3661" s="1"/>
    </row>
    <row r="3662" spans="1:19" x14ac:dyDescent="0.25">
      <c r="B3662" s="1"/>
    </row>
    <row r="3663" spans="1:19" x14ac:dyDescent="0.25">
      <c r="B3663" s="1"/>
    </row>
    <row r="3664" spans="1:19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2" x14ac:dyDescent="0.25">
      <c r="B12737" s="1"/>
    </row>
    <row r="12738" spans="2:2" x14ac:dyDescent="0.25">
      <c r="B12738" s="1"/>
    </row>
    <row r="12739" spans="2:2" x14ac:dyDescent="0.25">
      <c r="B12739" s="1"/>
    </row>
    <row r="12740" spans="2:2" x14ac:dyDescent="0.25">
      <c r="B12740" s="1"/>
    </row>
    <row r="12741" spans="2:2" x14ac:dyDescent="0.25">
      <c r="B12741" s="1"/>
    </row>
    <row r="12742" spans="2:2" x14ac:dyDescent="0.25">
      <c r="B12742" s="1"/>
    </row>
    <row r="12743" spans="2:2" x14ac:dyDescent="0.25">
      <c r="B12743" s="1"/>
    </row>
    <row r="12744" spans="2:2" x14ac:dyDescent="0.25">
      <c r="B12744" s="1"/>
    </row>
    <row r="12745" spans="2:2" x14ac:dyDescent="0.25">
      <c r="B12745" s="1"/>
    </row>
    <row r="12746" spans="2:2" x14ac:dyDescent="0.25">
      <c r="B12746" s="1"/>
    </row>
    <row r="12747" spans="2:2" x14ac:dyDescent="0.25">
      <c r="B12747" s="1"/>
    </row>
    <row r="12748" spans="2:2" x14ac:dyDescent="0.25">
      <c r="B12748" s="1"/>
    </row>
    <row r="12749" spans="2:2" x14ac:dyDescent="0.25">
      <c r="B12749" s="1"/>
    </row>
    <row r="12750" spans="2:2" x14ac:dyDescent="0.25">
      <c r="B12750" s="1"/>
    </row>
    <row r="12751" spans="2:2" x14ac:dyDescent="0.25">
      <c r="B12751" s="1"/>
    </row>
    <row r="12752" spans="2:2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2" x14ac:dyDescent="0.25">
      <c r="B12881" s="1"/>
    </row>
    <row r="12882" spans="2:2" x14ac:dyDescent="0.25">
      <c r="B12882" s="1"/>
    </row>
    <row r="12883" spans="2:2" x14ac:dyDescent="0.25">
      <c r="B12883" s="1"/>
    </row>
    <row r="12884" spans="2:2" x14ac:dyDescent="0.25">
      <c r="B12884" s="1"/>
    </row>
    <row r="12885" spans="2:2" x14ac:dyDescent="0.25">
      <c r="B12885" s="1"/>
    </row>
    <row r="12886" spans="2:2" x14ac:dyDescent="0.25">
      <c r="B12886" s="1"/>
    </row>
    <row r="12887" spans="2:2" x14ac:dyDescent="0.25">
      <c r="B12887" s="1"/>
    </row>
    <row r="12888" spans="2:2" x14ac:dyDescent="0.25">
      <c r="B12888" s="1"/>
    </row>
    <row r="12889" spans="2:2" x14ac:dyDescent="0.25">
      <c r="B12889" s="1"/>
    </row>
    <row r="12890" spans="2:2" x14ac:dyDescent="0.25">
      <c r="B12890" s="1"/>
    </row>
    <row r="12891" spans="2:2" x14ac:dyDescent="0.25">
      <c r="B12891" s="1"/>
    </row>
    <row r="12892" spans="2:2" x14ac:dyDescent="0.25">
      <c r="B12892" s="1"/>
    </row>
    <row r="12893" spans="2:2" x14ac:dyDescent="0.25">
      <c r="B12893" s="1"/>
    </row>
    <row r="12894" spans="2:2" x14ac:dyDescent="0.25">
      <c r="B12894" s="1"/>
    </row>
    <row r="12895" spans="2:2" x14ac:dyDescent="0.25">
      <c r="B12895" s="1"/>
    </row>
    <row r="12896" spans="2:2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2" x14ac:dyDescent="0.25">
      <c r="B12977" s="1"/>
    </row>
    <row r="12978" spans="2:2" x14ac:dyDescent="0.25">
      <c r="B12978" s="1"/>
    </row>
    <row r="12979" spans="2:2" x14ac:dyDescent="0.25">
      <c r="B12979" s="1"/>
    </row>
    <row r="12980" spans="2:2" x14ac:dyDescent="0.25">
      <c r="B12980" s="1"/>
    </row>
    <row r="12981" spans="2:2" x14ac:dyDescent="0.25">
      <c r="B12981" s="1"/>
    </row>
    <row r="12982" spans="2:2" x14ac:dyDescent="0.25">
      <c r="B12982" s="1"/>
    </row>
    <row r="12983" spans="2:2" x14ac:dyDescent="0.25">
      <c r="B12983" s="1"/>
    </row>
    <row r="12984" spans="2:2" x14ac:dyDescent="0.25">
      <c r="B12984" s="1"/>
    </row>
    <row r="12985" spans="2:2" x14ac:dyDescent="0.25">
      <c r="B12985" s="1"/>
    </row>
    <row r="12986" spans="2:2" x14ac:dyDescent="0.25">
      <c r="B12986" s="1"/>
    </row>
    <row r="12987" spans="2:2" x14ac:dyDescent="0.25">
      <c r="B12987" s="1"/>
    </row>
    <row r="12988" spans="2:2" x14ac:dyDescent="0.25">
      <c r="B12988" s="1"/>
    </row>
    <row r="12989" spans="2:2" x14ac:dyDescent="0.25">
      <c r="B12989" s="1"/>
    </row>
    <row r="12990" spans="2:2" x14ac:dyDescent="0.25">
      <c r="B12990" s="1"/>
    </row>
    <row r="12991" spans="2:2" x14ac:dyDescent="0.25">
      <c r="B12991" s="1"/>
    </row>
    <row r="12992" spans="2:2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2" x14ac:dyDescent="0.25">
      <c r="B13153" s="1"/>
    </row>
    <row r="13154" spans="2:2" x14ac:dyDescent="0.25">
      <c r="B13154" s="1"/>
    </row>
    <row r="13155" spans="2:2" x14ac:dyDescent="0.25">
      <c r="B13155" s="1"/>
    </row>
    <row r="13156" spans="2:2" x14ac:dyDescent="0.25">
      <c r="B13156" s="1"/>
    </row>
    <row r="13157" spans="2:2" x14ac:dyDescent="0.25">
      <c r="B13157" s="1"/>
    </row>
    <row r="13158" spans="2:2" x14ac:dyDescent="0.25">
      <c r="B13158" s="1"/>
    </row>
    <row r="13159" spans="2:2" x14ac:dyDescent="0.25">
      <c r="B13159" s="1"/>
    </row>
    <row r="13160" spans="2:2" x14ac:dyDescent="0.25">
      <c r="B13160" s="1"/>
    </row>
    <row r="13161" spans="2:2" x14ac:dyDescent="0.25">
      <c r="B13161" s="1"/>
    </row>
    <row r="13162" spans="2:2" x14ac:dyDescent="0.25">
      <c r="B13162" s="1"/>
    </row>
    <row r="13163" spans="2:2" x14ac:dyDescent="0.25">
      <c r="B13163" s="1"/>
    </row>
    <row r="13164" spans="2:2" x14ac:dyDescent="0.25">
      <c r="B13164" s="1"/>
    </row>
    <row r="13165" spans="2:2" x14ac:dyDescent="0.25">
      <c r="B13165" s="1"/>
    </row>
    <row r="13166" spans="2:2" x14ac:dyDescent="0.25">
      <c r="B13166" s="1"/>
    </row>
    <row r="13167" spans="2:2" x14ac:dyDescent="0.25">
      <c r="B13167" s="1"/>
    </row>
    <row r="13168" spans="2:2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2" x14ac:dyDescent="0.25">
      <c r="B13345" s="1"/>
    </row>
    <row r="13346" spans="2:2" x14ac:dyDescent="0.25">
      <c r="B13346" s="1"/>
    </row>
    <row r="13347" spans="2:2" x14ac:dyDescent="0.25">
      <c r="B13347" s="1"/>
    </row>
    <row r="13348" spans="2:2" x14ac:dyDescent="0.25">
      <c r="B13348" s="1"/>
    </row>
    <row r="13349" spans="2:2" x14ac:dyDescent="0.25">
      <c r="B13349" s="1"/>
    </row>
    <row r="13350" spans="2:2" x14ac:dyDescent="0.25">
      <c r="B13350" s="1"/>
    </row>
    <row r="13351" spans="2:2" x14ac:dyDescent="0.25">
      <c r="B13351" s="1"/>
    </row>
    <row r="13352" spans="2:2" x14ac:dyDescent="0.25">
      <c r="B13352" s="1"/>
    </row>
    <row r="13353" spans="2:2" x14ac:dyDescent="0.25">
      <c r="B13353" s="1"/>
    </row>
    <row r="13354" spans="2:2" x14ac:dyDescent="0.25">
      <c r="B13354" s="1"/>
    </row>
    <row r="13355" spans="2:2" x14ac:dyDescent="0.25">
      <c r="B13355" s="1"/>
    </row>
    <row r="13356" spans="2:2" x14ac:dyDescent="0.25">
      <c r="B13356" s="1"/>
    </row>
    <row r="13357" spans="2:2" x14ac:dyDescent="0.25">
      <c r="B13357" s="1"/>
    </row>
    <row r="13358" spans="2:2" x14ac:dyDescent="0.25">
      <c r="B13358" s="1"/>
    </row>
    <row r="13359" spans="2:2" x14ac:dyDescent="0.25">
      <c r="B13359" s="1"/>
    </row>
    <row r="13360" spans="2:2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2" x14ac:dyDescent="0.25">
      <c r="B13473" s="1"/>
    </row>
    <row r="13474" spans="2:2" x14ac:dyDescent="0.25">
      <c r="B13474" s="1"/>
    </row>
    <row r="13475" spans="2:2" x14ac:dyDescent="0.25">
      <c r="B13475" s="1"/>
    </row>
    <row r="13476" spans="2:2" x14ac:dyDescent="0.25">
      <c r="B13476" s="1"/>
    </row>
    <row r="13477" spans="2:2" x14ac:dyDescent="0.25">
      <c r="B13477" s="1"/>
    </row>
    <row r="13478" spans="2:2" x14ac:dyDescent="0.25">
      <c r="B13478" s="1"/>
    </row>
    <row r="13479" spans="2:2" x14ac:dyDescent="0.25">
      <c r="B13479" s="1"/>
    </row>
    <row r="13480" spans="2:2" x14ac:dyDescent="0.25">
      <c r="B13480" s="1"/>
    </row>
    <row r="13481" spans="2:2" x14ac:dyDescent="0.25">
      <c r="B13481" s="1"/>
    </row>
    <row r="13482" spans="2:2" x14ac:dyDescent="0.25">
      <c r="B13482" s="1"/>
    </row>
    <row r="13483" spans="2:2" x14ac:dyDescent="0.25">
      <c r="B13483" s="1"/>
    </row>
    <row r="13484" spans="2:2" x14ac:dyDescent="0.25">
      <c r="B13484" s="1"/>
    </row>
    <row r="13485" spans="2:2" x14ac:dyDescent="0.25">
      <c r="B13485" s="1"/>
    </row>
    <row r="13486" spans="2:2" x14ac:dyDescent="0.25">
      <c r="B13486" s="1"/>
    </row>
    <row r="13487" spans="2:2" x14ac:dyDescent="0.25">
      <c r="B13487" s="1"/>
    </row>
    <row r="13488" spans="2:2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2" x14ac:dyDescent="0.25">
      <c r="B13681" s="1"/>
    </row>
    <row r="13682" spans="2:2" x14ac:dyDescent="0.25">
      <c r="B13682" s="1"/>
    </row>
    <row r="13683" spans="2:2" x14ac:dyDescent="0.25">
      <c r="B13683" s="1"/>
    </row>
    <row r="13684" spans="2:2" x14ac:dyDescent="0.25">
      <c r="B13684" s="1"/>
    </row>
    <row r="13685" spans="2:2" x14ac:dyDescent="0.25">
      <c r="B13685" s="1"/>
    </row>
    <row r="13686" spans="2:2" x14ac:dyDescent="0.25">
      <c r="B13686" s="1"/>
    </row>
    <row r="13687" spans="2:2" x14ac:dyDescent="0.25">
      <c r="B13687" s="1"/>
    </row>
    <row r="13688" spans="2:2" x14ac:dyDescent="0.25">
      <c r="B13688" s="1"/>
    </row>
    <row r="13689" spans="2:2" x14ac:dyDescent="0.25">
      <c r="B13689" s="1"/>
    </row>
    <row r="13690" spans="2:2" x14ac:dyDescent="0.25">
      <c r="B13690" s="1"/>
    </row>
    <row r="13691" spans="2:2" x14ac:dyDescent="0.25">
      <c r="B13691" s="1"/>
    </row>
    <row r="13692" spans="2:2" x14ac:dyDescent="0.25">
      <c r="B13692" s="1"/>
    </row>
    <row r="13693" spans="2:2" x14ac:dyDescent="0.25">
      <c r="B13693" s="1"/>
    </row>
    <row r="13694" spans="2:2" x14ac:dyDescent="0.25">
      <c r="B13694" s="1"/>
    </row>
    <row r="13695" spans="2:2" x14ac:dyDescent="0.25">
      <c r="B13695" s="1"/>
    </row>
    <row r="13696" spans="2:2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2" x14ac:dyDescent="0.25">
      <c r="B13729" s="1"/>
    </row>
    <row r="13730" spans="2:2" x14ac:dyDescent="0.25">
      <c r="B13730" s="1"/>
    </row>
    <row r="13731" spans="2:2" x14ac:dyDescent="0.25">
      <c r="B13731" s="1"/>
    </row>
    <row r="13732" spans="2:2" x14ac:dyDescent="0.25">
      <c r="B13732" s="1"/>
    </row>
    <row r="13733" spans="2:2" x14ac:dyDescent="0.25">
      <c r="B13733" s="1"/>
    </row>
    <row r="13734" spans="2:2" x14ac:dyDescent="0.25">
      <c r="B13734" s="1"/>
    </row>
    <row r="13735" spans="2:2" x14ac:dyDescent="0.25">
      <c r="B13735" s="1"/>
    </row>
    <row r="13736" spans="2:2" x14ac:dyDescent="0.25">
      <c r="B13736" s="1"/>
    </row>
    <row r="13737" spans="2:2" x14ac:dyDescent="0.25">
      <c r="B13737" s="1"/>
    </row>
    <row r="13738" spans="2:2" x14ac:dyDescent="0.25">
      <c r="B13738" s="1"/>
    </row>
    <row r="13739" spans="2:2" x14ac:dyDescent="0.25">
      <c r="B13739" s="1"/>
    </row>
    <row r="13740" spans="2:2" x14ac:dyDescent="0.25">
      <c r="B13740" s="1"/>
    </row>
    <row r="13741" spans="2:2" x14ac:dyDescent="0.25">
      <c r="B13741" s="1"/>
    </row>
    <row r="13742" spans="2:2" x14ac:dyDescent="0.25">
      <c r="B13742" s="1"/>
    </row>
    <row r="13743" spans="2:2" x14ac:dyDescent="0.25">
      <c r="B13743" s="1"/>
    </row>
    <row r="13744" spans="2:2" x14ac:dyDescent="0.25">
      <c r="B13744" s="1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2" x14ac:dyDescent="0.25">
      <c r="B14497" s="1"/>
    </row>
    <row r="14498" spans="2:2" x14ac:dyDescent="0.25">
      <c r="B14498" s="1"/>
    </row>
    <row r="14499" spans="2:2" x14ac:dyDescent="0.25">
      <c r="B14499" s="1"/>
    </row>
    <row r="14500" spans="2:2" x14ac:dyDescent="0.25">
      <c r="B14500" s="1"/>
    </row>
    <row r="14501" spans="2:2" x14ac:dyDescent="0.25">
      <c r="B14501" s="1"/>
    </row>
    <row r="14502" spans="2:2" x14ac:dyDescent="0.25">
      <c r="B14502" s="1"/>
    </row>
    <row r="14503" spans="2:2" x14ac:dyDescent="0.25">
      <c r="B14503" s="1"/>
    </row>
    <row r="14504" spans="2:2" x14ac:dyDescent="0.25">
      <c r="B14504" s="1"/>
    </row>
    <row r="14505" spans="2:2" x14ac:dyDescent="0.25">
      <c r="B14505" s="1"/>
    </row>
    <row r="14506" spans="2:2" x14ac:dyDescent="0.25">
      <c r="B14506" s="1"/>
    </row>
    <row r="14507" spans="2:2" x14ac:dyDescent="0.25">
      <c r="B14507" s="1"/>
    </row>
    <row r="14508" spans="2:2" x14ac:dyDescent="0.25">
      <c r="B14508" s="1"/>
    </row>
    <row r="14509" spans="2:2" x14ac:dyDescent="0.25">
      <c r="B14509" s="1"/>
    </row>
    <row r="14510" spans="2:2" x14ac:dyDescent="0.25">
      <c r="B14510" s="1"/>
    </row>
    <row r="14511" spans="2:2" x14ac:dyDescent="0.25">
      <c r="B14511" s="1"/>
    </row>
    <row r="14512" spans="2:2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2" x14ac:dyDescent="0.25">
      <c r="B14577" s="1"/>
    </row>
    <row r="14578" spans="2:2" x14ac:dyDescent="0.25">
      <c r="B14578" s="1"/>
    </row>
    <row r="14579" spans="2:2" x14ac:dyDescent="0.25">
      <c r="B14579" s="1"/>
    </row>
    <row r="14580" spans="2:2" x14ac:dyDescent="0.25">
      <c r="B14580" s="1"/>
    </row>
    <row r="14581" spans="2:2" x14ac:dyDescent="0.25">
      <c r="B14581" s="1"/>
    </row>
    <row r="14582" spans="2:2" x14ac:dyDescent="0.25">
      <c r="B14582" s="1"/>
    </row>
    <row r="14583" spans="2:2" x14ac:dyDescent="0.25">
      <c r="B14583" s="1"/>
    </row>
    <row r="14584" spans="2:2" x14ac:dyDescent="0.25">
      <c r="B14584" s="1"/>
    </row>
    <row r="14585" spans="2:2" x14ac:dyDescent="0.25">
      <c r="B14585" s="1"/>
    </row>
    <row r="14586" spans="2:2" x14ac:dyDescent="0.25">
      <c r="B14586" s="1"/>
    </row>
    <row r="14587" spans="2:2" x14ac:dyDescent="0.25">
      <c r="B14587" s="1"/>
    </row>
    <row r="14588" spans="2:2" x14ac:dyDescent="0.25">
      <c r="B14588" s="1"/>
    </row>
    <row r="14589" spans="2:2" x14ac:dyDescent="0.25">
      <c r="B14589" s="1"/>
    </row>
    <row r="14590" spans="2:2" x14ac:dyDescent="0.25">
      <c r="B14590" s="1"/>
    </row>
    <row r="14591" spans="2:2" x14ac:dyDescent="0.25">
      <c r="B14591" s="1"/>
    </row>
    <row r="14592" spans="2:2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2" x14ac:dyDescent="0.25">
      <c r="B14801" s="1"/>
    </row>
    <row r="14802" spans="2:2" x14ac:dyDescent="0.25">
      <c r="B14802" s="1"/>
    </row>
    <row r="14803" spans="2:2" x14ac:dyDescent="0.25">
      <c r="B14803" s="1"/>
    </row>
    <row r="14804" spans="2:2" x14ac:dyDescent="0.25">
      <c r="B14804" s="1"/>
    </row>
    <row r="14805" spans="2:2" x14ac:dyDescent="0.25">
      <c r="B14805" s="1"/>
    </row>
    <row r="14806" spans="2:2" x14ac:dyDescent="0.25">
      <c r="B14806" s="1"/>
    </row>
    <row r="14807" spans="2:2" x14ac:dyDescent="0.25">
      <c r="B14807" s="1"/>
    </row>
    <row r="14808" spans="2:2" x14ac:dyDescent="0.25">
      <c r="B14808" s="1"/>
    </row>
    <row r="14809" spans="2:2" x14ac:dyDescent="0.25">
      <c r="B14809" s="1"/>
    </row>
    <row r="14810" spans="2:2" x14ac:dyDescent="0.25">
      <c r="B14810" s="1"/>
    </row>
    <row r="14811" spans="2:2" x14ac:dyDescent="0.25">
      <c r="B14811" s="1"/>
    </row>
    <row r="14812" spans="2:2" x14ac:dyDescent="0.25">
      <c r="B14812" s="1"/>
    </row>
    <row r="14813" spans="2:2" x14ac:dyDescent="0.25">
      <c r="B14813" s="1"/>
    </row>
    <row r="14814" spans="2:2" x14ac:dyDescent="0.25">
      <c r="B14814" s="1"/>
    </row>
    <row r="14815" spans="2:2" x14ac:dyDescent="0.25">
      <c r="B14815" s="1"/>
    </row>
    <row r="14816" spans="2:2" x14ac:dyDescent="0.25">
      <c r="B14816" s="1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2" x14ac:dyDescent="0.25">
      <c r="B14993" s="1"/>
    </row>
    <row r="14994" spans="2:2" x14ac:dyDescent="0.25">
      <c r="B14994" s="1"/>
    </row>
    <row r="14995" spans="2:2" x14ac:dyDescent="0.25">
      <c r="B14995" s="1"/>
    </row>
    <row r="14996" spans="2:2" x14ac:dyDescent="0.25">
      <c r="B14996" s="1"/>
    </row>
    <row r="14997" spans="2:2" x14ac:dyDescent="0.25">
      <c r="B14997" s="1"/>
    </row>
    <row r="14998" spans="2:2" x14ac:dyDescent="0.25">
      <c r="B14998" s="1"/>
    </row>
    <row r="14999" spans="2:2" x14ac:dyDescent="0.25">
      <c r="B14999" s="1"/>
    </row>
    <row r="15000" spans="2:2" x14ac:dyDescent="0.25">
      <c r="B15000" s="1"/>
    </row>
    <row r="15001" spans="2:2" x14ac:dyDescent="0.25">
      <c r="B15001" s="1"/>
    </row>
    <row r="15002" spans="2:2" x14ac:dyDescent="0.25">
      <c r="B15002" s="1"/>
    </row>
    <row r="15003" spans="2:2" x14ac:dyDescent="0.25">
      <c r="B15003" s="1"/>
    </row>
    <row r="15004" spans="2:2" x14ac:dyDescent="0.25">
      <c r="B15004" s="1"/>
    </row>
    <row r="15005" spans="2:2" x14ac:dyDescent="0.25">
      <c r="B15005" s="1"/>
    </row>
    <row r="15006" spans="2:2" x14ac:dyDescent="0.25">
      <c r="B15006" s="1"/>
    </row>
    <row r="15007" spans="2:2" x14ac:dyDescent="0.25">
      <c r="B15007" s="1"/>
    </row>
    <row r="15008" spans="2:2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2" x14ac:dyDescent="0.25">
      <c r="B15169" s="1"/>
    </row>
    <row r="15170" spans="2:2" x14ac:dyDescent="0.25">
      <c r="B15170" s="1"/>
    </row>
    <row r="15171" spans="2:2" x14ac:dyDescent="0.25">
      <c r="B15171" s="1"/>
    </row>
    <row r="15172" spans="2:2" x14ac:dyDescent="0.25">
      <c r="B15172" s="1"/>
    </row>
    <row r="15173" spans="2:2" x14ac:dyDescent="0.25">
      <c r="B15173" s="1"/>
    </row>
    <row r="15174" spans="2:2" x14ac:dyDescent="0.25">
      <c r="B15174" s="1"/>
    </row>
    <row r="15175" spans="2:2" x14ac:dyDescent="0.25">
      <c r="B15175" s="1"/>
    </row>
    <row r="15176" spans="2:2" x14ac:dyDescent="0.25">
      <c r="B15176" s="1"/>
    </row>
    <row r="15177" spans="2:2" x14ac:dyDescent="0.25">
      <c r="B15177" s="1"/>
    </row>
    <row r="15178" spans="2:2" x14ac:dyDescent="0.25">
      <c r="B15178" s="1"/>
    </row>
    <row r="15179" spans="2:2" x14ac:dyDescent="0.25">
      <c r="B15179" s="1"/>
    </row>
    <row r="15180" spans="2:2" x14ac:dyDescent="0.25">
      <c r="B15180" s="1"/>
    </row>
    <row r="15181" spans="2:2" x14ac:dyDescent="0.25">
      <c r="B15181" s="1"/>
    </row>
    <row r="15182" spans="2:2" x14ac:dyDescent="0.25">
      <c r="B15182" s="1"/>
    </row>
    <row r="15183" spans="2:2" x14ac:dyDescent="0.25">
      <c r="B15183" s="1"/>
    </row>
    <row r="15184" spans="2:2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2" x14ac:dyDescent="0.25">
      <c r="B15201" s="1"/>
    </row>
    <row r="15202" spans="2:2" x14ac:dyDescent="0.25">
      <c r="B15202" s="1"/>
    </row>
    <row r="15203" spans="2:2" x14ac:dyDescent="0.25">
      <c r="B15203" s="1"/>
    </row>
    <row r="15204" spans="2:2" x14ac:dyDescent="0.25">
      <c r="B15204" s="1"/>
    </row>
    <row r="15205" spans="2:2" x14ac:dyDescent="0.25">
      <c r="B15205" s="1"/>
    </row>
    <row r="15206" spans="2:2" x14ac:dyDescent="0.25">
      <c r="B15206" s="1"/>
    </row>
    <row r="15207" spans="2:2" x14ac:dyDescent="0.25">
      <c r="B15207" s="1"/>
    </row>
    <row r="15208" spans="2:2" x14ac:dyDescent="0.25">
      <c r="B15208" s="1"/>
    </row>
    <row r="15209" spans="2:2" x14ac:dyDescent="0.25">
      <c r="B15209" s="1"/>
    </row>
    <row r="15210" spans="2:2" x14ac:dyDescent="0.25">
      <c r="B15210" s="1"/>
    </row>
    <row r="15211" spans="2:2" x14ac:dyDescent="0.25">
      <c r="B15211" s="1"/>
    </row>
    <row r="15212" spans="2:2" x14ac:dyDescent="0.25">
      <c r="B15212" s="1"/>
    </row>
    <row r="15213" spans="2:2" x14ac:dyDescent="0.25">
      <c r="B15213" s="1"/>
    </row>
    <row r="15214" spans="2:2" x14ac:dyDescent="0.25">
      <c r="B15214" s="1"/>
    </row>
    <row r="15215" spans="2:2" x14ac:dyDescent="0.25">
      <c r="B15215" s="1"/>
    </row>
    <row r="15216" spans="2:2" x14ac:dyDescent="0.25">
      <c r="B15216" s="1"/>
    </row>
    <row r="15217" spans="2:2" x14ac:dyDescent="0.25">
      <c r="B15217" s="1"/>
    </row>
    <row r="15218" spans="2:2" x14ac:dyDescent="0.25">
      <c r="B15218" s="1"/>
    </row>
    <row r="15219" spans="2:2" x14ac:dyDescent="0.25">
      <c r="B15219" s="1"/>
    </row>
    <row r="15220" spans="2:2" x14ac:dyDescent="0.25">
      <c r="B15220" s="1"/>
    </row>
    <row r="15221" spans="2:2" x14ac:dyDescent="0.25">
      <c r="B15221" s="1"/>
    </row>
    <row r="15222" spans="2:2" x14ac:dyDescent="0.25">
      <c r="B15222" s="1"/>
    </row>
    <row r="15223" spans="2:2" x14ac:dyDescent="0.25">
      <c r="B15223" s="1"/>
    </row>
    <row r="15224" spans="2:2" x14ac:dyDescent="0.25">
      <c r="B15224" s="1"/>
    </row>
    <row r="15225" spans="2:2" x14ac:dyDescent="0.25">
      <c r="B15225" s="1"/>
    </row>
    <row r="15226" spans="2:2" x14ac:dyDescent="0.25">
      <c r="B15226" s="1"/>
    </row>
    <row r="15227" spans="2:2" x14ac:dyDescent="0.25">
      <c r="B15227" s="1"/>
    </row>
    <row r="15228" spans="2:2" x14ac:dyDescent="0.25">
      <c r="B15228" s="1"/>
    </row>
    <row r="15229" spans="2:2" x14ac:dyDescent="0.25">
      <c r="B15229" s="1"/>
    </row>
    <row r="15230" spans="2:2" x14ac:dyDescent="0.25">
      <c r="B15230" s="1"/>
    </row>
    <row r="15231" spans="2:2" x14ac:dyDescent="0.25">
      <c r="B15231" s="1"/>
    </row>
    <row r="15232" spans="2:2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2" x14ac:dyDescent="0.25">
      <c r="B15249" s="1"/>
    </row>
    <row r="15250" spans="2:2" x14ac:dyDescent="0.25">
      <c r="B15250" s="1"/>
    </row>
    <row r="15251" spans="2:2" x14ac:dyDescent="0.25">
      <c r="B15251" s="1"/>
    </row>
    <row r="15252" spans="2:2" x14ac:dyDescent="0.25">
      <c r="B15252" s="1"/>
    </row>
    <row r="15253" spans="2:2" x14ac:dyDescent="0.25">
      <c r="B15253" s="1"/>
    </row>
    <row r="15254" spans="2:2" x14ac:dyDescent="0.25">
      <c r="B15254" s="1"/>
    </row>
    <row r="15255" spans="2:2" x14ac:dyDescent="0.25">
      <c r="B15255" s="1"/>
    </row>
    <row r="15256" spans="2:2" x14ac:dyDescent="0.25">
      <c r="B15256" s="1"/>
    </row>
    <row r="15257" spans="2:2" x14ac:dyDescent="0.25">
      <c r="B15257" s="1"/>
    </row>
    <row r="15258" spans="2:2" x14ac:dyDescent="0.25">
      <c r="B15258" s="1"/>
    </row>
    <row r="15259" spans="2:2" x14ac:dyDescent="0.25">
      <c r="B15259" s="1"/>
    </row>
    <row r="15260" spans="2:2" x14ac:dyDescent="0.25">
      <c r="B15260" s="1"/>
    </row>
    <row r="15261" spans="2:2" x14ac:dyDescent="0.25">
      <c r="B15261" s="1"/>
    </row>
    <row r="15262" spans="2:2" x14ac:dyDescent="0.25">
      <c r="B15262" s="1"/>
    </row>
    <row r="15263" spans="2:2" x14ac:dyDescent="0.25">
      <c r="B15263" s="1"/>
    </row>
    <row r="15264" spans="2:2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2" x14ac:dyDescent="0.25">
      <c r="B15377" s="1"/>
    </row>
    <row r="15378" spans="2:2" x14ac:dyDescent="0.25">
      <c r="B15378" s="1"/>
    </row>
    <row r="15379" spans="2:2" x14ac:dyDescent="0.25">
      <c r="B15379" s="1"/>
    </row>
    <row r="15380" spans="2:2" x14ac:dyDescent="0.25">
      <c r="B15380" s="1"/>
    </row>
    <row r="15381" spans="2:2" x14ac:dyDescent="0.25">
      <c r="B15381" s="1"/>
    </row>
    <row r="15382" spans="2:2" x14ac:dyDescent="0.25">
      <c r="B15382" s="1"/>
    </row>
    <row r="15383" spans="2:2" x14ac:dyDescent="0.25">
      <c r="B15383" s="1"/>
    </row>
    <row r="15384" spans="2:2" x14ac:dyDescent="0.25">
      <c r="B15384" s="1"/>
    </row>
    <row r="15385" spans="2:2" x14ac:dyDescent="0.25">
      <c r="B15385" s="1"/>
    </row>
    <row r="15386" spans="2:2" x14ac:dyDescent="0.25">
      <c r="B15386" s="1"/>
    </row>
    <row r="15387" spans="2:2" x14ac:dyDescent="0.25">
      <c r="B15387" s="1"/>
    </row>
    <row r="15388" spans="2:2" x14ac:dyDescent="0.25">
      <c r="B15388" s="1"/>
    </row>
    <row r="15389" spans="2:2" x14ac:dyDescent="0.25">
      <c r="B15389" s="1"/>
    </row>
    <row r="15390" spans="2:2" x14ac:dyDescent="0.25">
      <c r="B15390" s="1"/>
    </row>
    <row r="15391" spans="2:2" x14ac:dyDescent="0.25">
      <c r="B15391" s="1"/>
    </row>
    <row r="15392" spans="2:2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2" x14ac:dyDescent="0.25">
      <c r="B15617" s="1"/>
    </row>
    <row r="15618" spans="2:2" x14ac:dyDescent="0.25">
      <c r="B15618" s="1"/>
    </row>
    <row r="15619" spans="2:2" x14ac:dyDescent="0.25">
      <c r="B15619" s="1"/>
    </row>
    <row r="15620" spans="2:2" x14ac:dyDescent="0.25">
      <c r="B15620" s="1"/>
    </row>
    <row r="15621" spans="2:2" x14ac:dyDescent="0.25">
      <c r="B15621" s="1"/>
    </row>
    <row r="15622" spans="2:2" x14ac:dyDescent="0.25">
      <c r="B15622" s="1"/>
    </row>
    <row r="15623" spans="2:2" x14ac:dyDescent="0.25">
      <c r="B15623" s="1"/>
    </row>
    <row r="15624" spans="2:2" x14ac:dyDescent="0.25">
      <c r="B15624" s="1"/>
    </row>
    <row r="15625" spans="2:2" x14ac:dyDescent="0.25">
      <c r="B15625" s="1"/>
    </row>
    <row r="15626" spans="2:2" x14ac:dyDescent="0.25">
      <c r="B15626" s="1"/>
    </row>
    <row r="15627" spans="2:2" x14ac:dyDescent="0.25">
      <c r="B15627" s="1"/>
    </row>
    <row r="15628" spans="2:2" x14ac:dyDescent="0.25">
      <c r="B15628" s="1"/>
    </row>
    <row r="15629" spans="2:2" x14ac:dyDescent="0.25">
      <c r="B15629" s="1"/>
    </row>
    <row r="15630" spans="2:2" x14ac:dyDescent="0.25">
      <c r="B15630" s="1"/>
    </row>
    <row r="15631" spans="2:2" x14ac:dyDescent="0.25">
      <c r="B15631" s="1"/>
    </row>
    <row r="15632" spans="2:2" x14ac:dyDescent="0.25">
      <c r="B15632" s="1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2" x14ac:dyDescent="0.25">
      <c r="B16673" s="1"/>
    </row>
    <row r="16674" spans="2:2" x14ac:dyDescent="0.25">
      <c r="B16674" s="1"/>
    </row>
    <row r="16675" spans="2:2" x14ac:dyDescent="0.25">
      <c r="B16675" s="1"/>
    </row>
    <row r="16676" spans="2:2" x14ac:dyDescent="0.25">
      <c r="B16676" s="1"/>
    </row>
    <row r="16677" spans="2:2" x14ac:dyDescent="0.25">
      <c r="B16677" s="1"/>
    </row>
    <row r="16678" spans="2:2" x14ac:dyDescent="0.25">
      <c r="B16678" s="1"/>
    </row>
    <row r="16679" spans="2:2" x14ac:dyDescent="0.25">
      <c r="B16679" s="1"/>
    </row>
    <row r="16680" spans="2:2" x14ac:dyDescent="0.25">
      <c r="B16680" s="1"/>
    </row>
    <row r="16681" spans="2:2" x14ac:dyDescent="0.25">
      <c r="B16681" s="1"/>
    </row>
    <row r="16682" spans="2:2" x14ac:dyDescent="0.25">
      <c r="B16682" s="1"/>
    </row>
    <row r="16683" spans="2:2" x14ac:dyDescent="0.25">
      <c r="B16683" s="1"/>
    </row>
    <row r="16684" spans="2:2" x14ac:dyDescent="0.25">
      <c r="B16684" s="1"/>
    </row>
    <row r="16685" spans="2:2" x14ac:dyDescent="0.25">
      <c r="B16685" s="1"/>
    </row>
    <row r="16686" spans="2:2" x14ac:dyDescent="0.25">
      <c r="B16686" s="1"/>
    </row>
    <row r="16687" spans="2:2" x14ac:dyDescent="0.25">
      <c r="B16687" s="1"/>
    </row>
    <row r="16688" spans="2:2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2" x14ac:dyDescent="0.25">
      <c r="B16769" s="1"/>
    </row>
    <row r="16770" spans="2:2" x14ac:dyDescent="0.25">
      <c r="B16770" s="1"/>
    </row>
    <row r="16771" spans="2:2" x14ac:dyDescent="0.25">
      <c r="B16771" s="1"/>
    </row>
    <row r="16772" spans="2:2" x14ac:dyDescent="0.25">
      <c r="B16772" s="1"/>
    </row>
    <row r="16773" spans="2:2" x14ac:dyDescent="0.25">
      <c r="B16773" s="1"/>
    </row>
    <row r="16774" spans="2:2" x14ac:dyDescent="0.25">
      <c r="B16774" s="1"/>
    </row>
    <row r="16775" spans="2:2" x14ac:dyDescent="0.25">
      <c r="B16775" s="1"/>
    </row>
    <row r="16776" spans="2:2" x14ac:dyDescent="0.25">
      <c r="B16776" s="1"/>
    </row>
    <row r="16777" spans="2:2" x14ac:dyDescent="0.25">
      <c r="B16777" s="1"/>
    </row>
    <row r="16778" spans="2:2" x14ac:dyDescent="0.25">
      <c r="B16778" s="1"/>
    </row>
    <row r="16779" spans="2:2" x14ac:dyDescent="0.25">
      <c r="B16779" s="1"/>
    </row>
    <row r="16780" spans="2:2" x14ac:dyDescent="0.25">
      <c r="B16780" s="1"/>
    </row>
    <row r="16781" spans="2:2" x14ac:dyDescent="0.25">
      <c r="B16781" s="1"/>
    </row>
    <row r="16782" spans="2:2" x14ac:dyDescent="0.25">
      <c r="B16782" s="1"/>
    </row>
    <row r="16783" spans="2:2" x14ac:dyDescent="0.25">
      <c r="B16783" s="1"/>
    </row>
    <row r="16784" spans="2:2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2" x14ac:dyDescent="0.25">
      <c r="B16817" s="1"/>
    </row>
    <row r="16818" spans="2:2" x14ac:dyDescent="0.25">
      <c r="B16818" s="1"/>
    </row>
    <row r="16819" spans="2:2" x14ac:dyDescent="0.25">
      <c r="B16819" s="1"/>
    </row>
    <row r="16820" spans="2:2" x14ac:dyDescent="0.25">
      <c r="B16820" s="1"/>
    </row>
    <row r="16821" spans="2:2" x14ac:dyDescent="0.25">
      <c r="B16821" s="1"/>
    </row>
    <row r="16822" spans="2:2" x14ac:dyDescent="0.25">
      <c r="B16822" s="1"/>
    </row>
    <row r="16823" spans="2:2" x14ac:dyDescent="0.25">
      <c r="B16823" s="1"/>
    </row>
    <row r="16824" spans="2:2" x14ac:dyDescent="0.25">
      <c r="B16824" s="1"/>
    </row>
    <row r="16825" spans="2:2" x14ac:dyDescent="0.25">
      <c r="B16825" s="1"/>
    </row>
    <row r="16826" spans="2:2" x14ac:dyDescent="0.25">
      <c r="B16826" s="1"/>
    </row>
    <row r="16827" spans="2:2" x14ac:dyDescent="0.25">
      <c r="B16827" s="1"/>
    </row>
    <row r="16828" spans="2:2" x14ac:dyDescent="0.25">
      <c r="B16828" s="1"/>
    </row>
    <row r="16829" spans="2:2" x14ac:dyDescent="0.25">
      <c r="B16829" s="1"/>
    </row>
    <row r="16830" spans="2:2" x14ac:dyDescent="0.25">
      <c r="B16830" s="1"/>
    </row>
    <row r="16831" spans="2:2" x14ac:dyDescent="0.25">
      <c r="B16831" s="1"/>
    </row>
    <row r="16832" spans="2:2" x14ac:dyDescent="0.25">
      <c r="B16832" s="1"/>
    </row>
    <row r="16833" spans="2:2" x14ac:dyDescent="0.25">
      <c r="B16833" s="1"/>
    </row>
    <row r="16834" spans="2:2" x14ac:dyDescent="0.25">
      <c r="B16834" s="1"/>
    </row>
    <row r="16835" spans="2:2" x14ac:dyDescent="0.25">
      <c r="B16835" s="1"/>
    </row>
    <row r="16836" spans="2:2" x14ac:dyDescent="0.25">
      <c r="B16836" s="1"/>
    </row>
    <row r="16837" spans="2:2" x14ac:dyDescent="0.25">
      <c r="B16837" s="1"/>
    </row>
    <row r="16838" spans="2:2" x14ac:dyDescent="0.25">
      <c r="B16838" s="1"/>
    </row>
    <row r="16839" spans="2:2" x14ac:dyDescent="0.25">
      <c r="B16839" s="1"/>
    </row>
    <row r="16840" spans="2:2" x14ac:dyDescent="0.25">
      <c r="B16840" s="1"/>
    </row>
    <row r="16841" spans="2:2" x14ac:dyDescent="0.25">
      <c r="B16841" s="1"/>
    </row>
    <row r="16842" spans="2:2" x14ac:dyDescent="0.25">
      <c r="B16842" s="1"/>
    </row>
    <row r="16843" spans="2:2" x14ac:dyDescent="0.25">
      <c r="B16843" s="1"/>
    </row>
    <row r="16844" spans="2:2" x14ac:dyDescent="0.25">
      <c r="B16844" s="1"/>
    </row>
    <row r="16845" spans="2:2" x14ac:dyDescent="0.25">
      <c r="B16845" s="1"/>
    </row>
    <row r="16846" spans="2:2" x14ac:dyDescent="0.25">
      <c r="B16846" s="1"/>
    </row>
    <row r="16847" spans="2:2" x14ac:dyDescent="0.25">
      <c r="B16847" s="1"/>
    </row>
    <row r="16848" spans="2:2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2" x14ac:dyDescent="0.25">
      <c r="B16881" s="1"/>
    </row>
    <row r="16882" spans="2:2" x14ac:dyDescent="0.25">
      <c r="B16882" s="1"/>
    </row>
    <row r="16883" spans="2:2" x14ac:dyDescent="0.25">
      <c r="B16883" s="1"/>
    </row>
    <row r="16884" spans="2:2" x14ac:dyDescent="0.25">
      <c r="B16884" s="1"/>
    </row>
    <row r="16885" spans="2:2" x14ac:dyDescent="0.25">
      <c r="B16885" s="1"/>
    </row>
    <row r="16886" spans="2:2" x14ac:dyDescent="0.25">
      <c r="B16886" s="1"/>
    </row>
    <row r="16887" spans="2:2" x14ac:dyDescent="0.25">
      <c r="B16887" s="1"/>
    </row>
    <row r="16888" spans="2:2" x14ac:dyDescent="0.25">
      <c r="B16888" s="1"/>
    </row>
    <row r="16889" spans="2:2" x14ac:dyDescent="0.25">
      <c r="B16889" s="1"/>
    </row>
    <row r="16890" spans="2:2" x14ac:dyDescent="0.25">
      <c r="B16890" s="1"/>
    </row>
    <row r="16891" spans="2:2" x14ac:dyDescent="0.25">
      <c r="B16891" s="1"/>
    </row>
    <row r="16892" spans="2:2" x14ac:dyDescent="0.25">
      <c r="B16892" s="1"/>
    </row>
    <row r="16893" spans="2:2" x14ac:dyDescent="0.25">
      <c r="B16893" s="1"/>
    </row>
    <row r="16894" spans="2:2" x14ac:dyDescent="0.25">
      <c r="B16894" s="1"/>
    </row>
    <row r="16895" spans="2:2" x14ac:dyDescent="0.25">
      <c r="B16895" s="1"/>
    </row>
    <row r="16896" spans="2:2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2" x14ac:dyDescent="0.25">
      <c r="B17025" s="1"/>
    </row>
    <row r="17026" spans="2:2" x14ac:dyDescent="0.25">
      <c r="B17026" s="1"/>
    </row>
    <row r="17027" spans="2:2" x14ac:dyDescent="0.25">
      <c r="B17027" s="1"/>
    </row>
    <row r="17028" spans="2:2" x14ac:dyDescent="0.25">
      <c r="B17028" s="1"/>
    </row>
    <row r="17029" spans="2:2" x14ac:dyDescent="0.25">
      <c r="B17029" s="1"/>
    </row>
    <row r="17030" spans="2:2" x14ac:dyDescent="0.25">
      <c r="B17030" s="1"/>
    </row>
    <row r="17031" spans="2:2" x14ac:dyDescent="0.25">
      <c r="B17031" s="1"/>
    </row>
    <row r="17032" spans="2:2" x14ac:dyDescent="0.25">
      <c r="B17032" s="1"/>
    </row>
    <row r="17033" spans="2:2" x14ac:dyDescent="0.25">
      <c r="B17033" s="1"/>
    </row>
    <row r="17034" spans="2:2" x14ac:dyDescent="0.25">
      <c r="B17034" s="1"/>
    </row>
    <row r="17035" spans="2:2" x14ac:dyDescent="0.25">
      <c r="B17035" s="1"/>
    </row>
    <row r="17036" spans="2:2" x14ac:dyDescent="0.25">
      <c r="B17036" s="1"/>
    </row>
    <row r="17037" spans="2:2" x14ac:dyDescent="0.25">
      <c r="B17037" s="1"/>
    </row>
    <row r="17038" spans="2:2" x14ac:dyDescent="0.25">
      <c r="B17038" s="1"/>
    </row>
    <row r="17039" spans="2:2" x14ac:dyDescent="0.25">
      <c r="B17039" s="1"/>
    </row>
    <row r="17040" spans="2:2" x14ac:dyDescent="0.25">
      <c r="B17040" s="1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2" x14ac:dyDescent="0.25">
      <c r="B17089" s="1"/>
    </row>
    <row r="17090" spans="2:2" x14ac:dyDescent="0.25">
      <c r="B17090" s="1"/>
    </row>
    <row r="17091" spans="2:2" x14ac:dyDescent="0.25">
      <c r="B17091" s="1"/>
    </row>
    <row r="17092" spans="2:2" x14ac:dyDescent="0.25">
      <c r="B17092" s="1"/>
    </row>
    <row r="17093" spans="2:2" x14ac:dyDescent="0.25">
      <c r="B17093" s="1"/>
    </row>
    <row r="17094" spans="2:2" x14ac:dyDescent="0.25">
      <c r="B17094" s="1"/>
    </row>
    <row r="17095" spans="2:2" x14ac:dyDescent="0.25">
      <c r="B17095" s="1"/>
    </row>
    <row r="17096" spans="2:2" x14ac:dyDescent="0.25">
      <c r="B17096" s="1"/>
    </row>
    <row r="17097" spans="2:2" x14ac:dyDescent="0.25">
      <c r="B17097" s="1"/>
    </row>
    <row r="17098" spans="2:2" x14ac:dyDescent="0.25">
      <c r="B17098" s="1"/>
    </row>
    <row r="17099" spans="2:2" x14ac:dyDescent="0.25">
      <c r="B17099" s="1"/>
    </row>
    <row r="17100" spans="2:2" x14ac:dyDescent="0.25">
      <c r="B17100" s="1"/>
    </row>
    <row r="17101" spans="2:2" x14ac:dyDescent="0.25">
      <c r="B17101" s="1"/>
    </row>
    <row r="17102" spans="2:2" x14ac:dyDescent="0.25">
      <c r="B17102" s="1"/>
    </row>
    <row r="17103" spans="2:2" x14ac:dyDescent="0.25">
      <c r="B17103" s="1"/>
    </row>
    <row r="17104" spans="2:2" x14ac:dyDescent="0.25">
      <c r="B17104" s="1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2" x14ac:dyDescent="0.25">
      <c r="B17137" s="1"/>
    </row>
    <row r="17138" spans="2:2" x14ac:dyDescent="0.25">
      <c r="B17138" s="1"/>
    </row>
    <row r="17139" spans="2:2" x14ac:dyDescent="0.25">
      <c r="B17139" s="1"/>
    </row>
    <row r="17140" spans="2:2" x14ac:dyDescent="0.25">
      <c r="B17140" s="1"/>
    </row>
    <row r="17141" spans="2:2" x14ac:dyDescent="0.25">
      <c r="B17141" s="1"/>
    </row>
    <row r="17142" spans="2:2" x14ac:dyDescent="0.25">
      <c r="B17142" s="1"/>
    </row>
    <row r="17143" spans="2:2" x14ac:dyDescent="0.25">
      <c r="B17143" s="1"/>
    </row>
    <row r="17144" spans="2:2" x14ac:dyDescent="0.25">
      <c r="B17144" s="1"/>
    </row>
    <row r="17145" spans="2:2" x14ac:dyDescent="0.25">
      <c r="B17145" s="1"/>
    </row>
    <row r="17146" spans="2:2" x14ac:dyDescent="0.25">
      <c r="B17146" s="1"/>
    </row>
    <row r="17147" spans="2:2" x14ac:dyDescent="0.25">
      <c r="B17147" s="1"/>
    </row>
    <row r="17148" spans="2:2" x14ac:dyDescent="0.25">
      <c r="B17148" s="1"/>
    </row>
    <row r="17149" spans="2:2" x14ac:dyDescent="0.25">
      <c r="B17149" s="1"/>
    </row>
    <row r="17150" spans="2:2" x14ac:dyDescent="0.25">
      <c r="B17150" s="1"/>
    </row>
    <row r="17151" spans="2:2" x14ac:dyDescent="0.25">
      <c r="B17151" s="1"/>
    </row>
    <row r="17152" spans="2:2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2" x14ac:dyDescent="0.25">
      <c r="B17249" s="1"/>
    </row>
    <row r="17250" spans="2:2" x14ac:dyDescent="0.25">
      <c r="B17250" s="1"/>
    </row>
    <row r="17251" spans="2:2" x14ac:dyDescent="0.25">
      <c r="B17251" s="1"/>
    </row>
    <row r="17252" spans="2:2" x14ac:dyDescent="0.25">
      <c r="B17252" s="1"/>
    </row>
    <row r="17253" spans="2:2" x14ac:dyDescent="0.25">
      <c r="B17253" s="1"/>
    </row>
    <row r="17254" spans="2:2" x14ac:dyDescent="0.25">
      <c r="B17254" s="1"/>
    </row>
    <row r="17255" spans="2:2" x14ac:dyDescent="0.25">
      <c r="B17255" s="1"/>
    </row>
    <row r="17256" spans="2:2" x14ac:dyDescent="0.25">
      <c r="B17256" s="1"/>
    </row>
    <row r="17257" spans="2:2" x14ac:dyDescent="0.25">
      <c r="B17257" s="1"/>
    </row>
    <row r="17258" spans="2:2" x14ac:dyDescent="0.25">
      <c r="B17258" s="1"/>
    </row>
    <row r="17259" spans="2:2" x14ac:dyDescent="0.25">
      <c r="B17259" s="1"/>
    </row>
    <row r="17260" spans="2:2" x14ac:dyDescent="0.25">
      <c r="B17260" s="1"/>
    </row>
    <row r="17261" spans="2:2" x14ac:dyDescent="0.25">
      <c r="B17261" s="1"/>
    </row>
    <row r="17262" spans="2:2" x14ac:dyDescent="0.25">
      <c r="B17262" s="1"/>
    </row>
    <row r="17263" spans="2:2" x14ac:dyDescent="0.25">
      <c r="B17263" s="1"/>
    </row>
    <row r="17264" spans="2:2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2" x14ac:dyDescent="0.25">
      <c r="B17313" s="1"/>
    </row>
    <row r="17314" spans="2:2" x14ac:dyDescent="0.25">
      <c r="B17314" s="1"/>
    </row>
    <row r="17315" spans="2:2" x14ac:dyDescent="0.25">
      <c r="B17315" s="1"/>
    </row>
    <row r="17316" spans="2:2" x14ac:dyDescent="0.25">
      <c r="B17316" s="1"/>
    </row>
    <row r="17317" spans="2:2" x14ac:dyDescent="0.25">
      <c r="B17317" s="1"/>
    </row>
    <row r="17318" spans="2:2" x14ac:dyDescent="0.25">
      <c r="B17318" s="1"/>
    </row>
    <row r="17319" spans="2:2" x14ac:dyDescent="0.25">
      <c r="B17319" s="1"/>
    </row>
    <row r="17320" spans="2:2" x14ac:dyDescent="0.25">
      <c r="B17320" s="1"/>
    </row>
    <row r="17321" spans="2:2" x14ac:dyDescent="0.25">
      <c r="B17321" s="1"/>
    </row>
    <row r="17322" spans="2:2" x14ac:dyDescent="0.25">
      <c r="B17322" s="1"/>
    </row>
    <row r="17323" spans="2:2" x14ac:dyDescent="0.25">
      <c r="B17323" s="1"/>
    </row>
    <row r="17324" spans="2:2" x14ac:dyDescent="0.25">
      <c r="B17324" s="1"/>
    </row>
    <row r="17325" spans="2:2" x14ac:dyDescent="0.25">
      <c r="B17325" s="1"/>
    </row>
    <row r="17326" spans="2:2" x14ac:dyDescent="0.25">
      <c r="B17326" s="1"/>
    </row>
    <row r="17327" spans="2:2" x14ac:dyDescent="0.25">
      <c r="B17327" s="1"/>
    </row>
    <row r="17328" spans="2:2" x14ac:dyDescent="0.25">
      <c r="B17328" s="1"/>
    </row>
    <row r="17329" spans="2:2" x14ac:dyDescent="0.25">
      <c r="B17329" s="1"/>
    </row>
    <row r="17330" spans="2:2" x14ac:dyDescent="0.25">
      <c r="B17330" s="1"/>
    </row>
    <row r="17331" spans="2:2" x14ac:dyDescent="0.25">
      <c r="B17331" s="1"/>
    </row>
    <row r="17332" spans="2:2" x14ac:dyDescent="0.25">
      <c r="B17332" s="1"/>
    </row>
    <row r="17333" spans="2:2" x14ac:dyDescent="0.25">
      <c r="B17333" s="1"/>
    </row>
    <row r="17334" spans="2:2" x14ac:dyDescent="0.25">
      <c r="B17334" s="1"/>
    </row>
    <row r="17335" spans="2:2" x14ac:dyDescent="0.25">
      <c r="B17335" s="1"/>
    </row>
    <row r="17336" spans="2:2" x14ac:dyDescent="0.25">
      <c r="B17336" s="1"/>
    </row>
    <row r="17337" spans="2:2" x14ac:dyDescent="0.25">
      <c r="B17337" s="1"/>
    </row>
    <row r="17338" spans="2:2" x14ac:dyDescent="0.25">
      <c r="B17338" s="1"/>
    </row>
    <row r="17339" spans="2:2" x14ac:dyDescent="0.25">
      <c r="B17339" s="1"/>
    </row>
    <row r="17340" spans="2:2" x14ac:dyDescent="0.25">
      <c r="B17340" s="1"/>
    </row>
    <row r="17341" spans="2:2" x14ac:dyDescent="0.25">
      <c r="B17341" s="1"/>
    </row>
    <row r="17342" spans="2:2" x14ac:dyDescent="0.25">
      <c r="B17342" s="1"/>
    </row>
    <row r="17343" spans="2:2" x14ac:dyDescent="0.25">
      <c r="B17343" s="1"/>
    </row>
    <row r="17344" spans="2:2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2" x14ac:dyDescent="0.25">
      <c r="B17425" s="1"/>
    </row>
    <row r="17426" spans="2:2" x14ac:dyDescent="0.25">
      <c r="B17426" s="1"/>
    </row>
    <row r="17427" spans="2:2" x14ac:dyDescent="0.25">
      <c r="B17427" s="1"/>
    </row>
    <row r="17428" spans="2:2" x14ac:dyDescent="0.25">
      <c r="B17428" s="1"/>
    </row>
    <row r="17429" spans="2:2" x14ac:dyDescent="0.25">
      <c r="B17429" s="1"/>
    </row>
    <row r="17430" spans="2:2" x14ac:dyDescent="0.25">
      <c r="B17430" s="1"/>
    </row>
    <row r="17431" spans="2:2" x14ac:dyDescent="0.25">
      <c r="B17431" s="1"/>
    </row>
    <row r="17432" spans="2:2" x14ac:dyDescent="0.25">
      <c r="B17432" s="1"/>
    </row>
    <row r="17433" spans="2:2" x14ac:dyDescent="0.25">
      <c r="B17433" s="1"/>
    </row>
    <row r="17434" spans="2:2" x14ac:dyDescent="0.25">
      <c r="B17434" s="1"/>
    </row>
    <row r="17435" spans="2:2" x14ac:dyDescent="0.25">
      <c r="B17435" s="1"/>
    </row>
    <row r="17436" spans="2:2" x14ac:dyDescent="0.25">
      <c r="B17436" s="1"/>
    </row>
    <row r="17437" spans="2:2" x14ac:dyDescent="0.25">
      <c r="B17437" s="1"/>
    </row>
    <row r="17438" spans="2:2" x14ac:dyDescent="0.25">
      <c r="B17438" s="1"/>
    </row>
    <row r="17439" spans="2:2" x14ac:dyDescent="0.25">
      <c r="B17439" s="1"/>
    </row>
    <row r="17440" spans="2:2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2" x14ac:dyDescent="0.25">
      <c r="B17457" s="1"/>
    </row>
    <row r="17458" spans="2:2" x14ac:dyDescent="0.25">
      <c r="B17458" s="1"/>
    </row>
    <row r="17459" spans="2:2" x14ac:dyDescent="0.25">
      <c r="B17459" s="1"/>
    </row>
    <row r="17460" spans="2:2" x14ac:dyDescent="0.25">
      <c r="B17460" s="1"/>
    </row>
    <row r="17461" spans="2:2" x14ac:dyDescent="0.25">
      <c r="B17461" s="1"/>
    </row>
    <row r="17462" spans="2:2" x14ac:dyDescent="0.25">
      <c r="B17462" s="1"/>
    </row>
    <row r="17463" spans="2:2" x14ac:dyDescent="0.25">
      <c r="B17463" s="1"/>
    </row>
    <row r="17464" spans="2:2" x14ac:dyDescent="0.25">
      <c r="B17464" s="1"/>
    </row>
    <row r="17465" spans="2:2" x14ac:dyDescent="0.25">
      <c r="B17465" s="1"/>
    </row>
    <row r="17466" spans="2:2" x14ac:dyDescent="0.25">
      <c r="B17466" s="1"/>
    </row>
    <row r="17467" spans="2:2" x14ac:dyDescent="0.25">
      <c r="B17467" s="1"/>
    </row>
    <row r="17468" spans="2:2" x14ac:dyDescent="0.25">
      <c r="B17468" s="1"/>
    </row>
    <row r="17469" spans="2:2" x14ac:dyDescent="0.25">
      <c r="B17469" s="1"/>
    </row>
    <row r="17470" spans="2:2" x14ac:dyDescent="0.25">
      <c r="B17470" s="1"/>
    </row>
    <row r="17471" spans="2:2" x14ac:dyDescent="0.25">
      <c r="B17471" s="1"/>
    </row>
    <row r="17472" spans="2:2" x14ac:dyDescent="0.25">
      <c r="B17472" s="1"/>
    </row>
    <row r="17473" spans="2:2" x14ac:dyDescent="0.25">
      <c r="B17473" s="1"/>
    </row>
    <row r="17474" spans="2:2" x14ac:dyDescent="0.25">
      <c r="B17474" s="1"/>
    </row>
    <row r="17475" spans="2:2" x14ac:dyDescent="0.25">
      <c r="B17475" s="1"/>
    </row>
    <row r="17476" spans="2:2" x14ac:dyDescent="0.25">
      <c r="B17476" s="1"/>
    </row>
    <row r="17477" spans="2:2" x14ac:dyDescent="0.25">
      <c r="B17477" s="1"/>
    </row>
    <row r="17478" spans="2:2" x14ac:dyDescent="0.25">
      <c r="B17478" s="1"/>
    </row>
    <row r="17479" spans="2:2" x14ac:dyDescent="0.25">
      <c r="B17479" s="1"/>
    </row>
    <row r="17480" spans="2:2" x14ac:dyDescent="0.25">
      <c r="B17480" s="1"/>
    </row>
    <row r="17481" spans="2:2" x14ac:dyDescent="0.25">
      <c r="B17481" s="1"/>
    </row>
    <row r="17482" spans="2:2" x14ac:dyDescent="0.25">
      <c r="B17482" s="1"/>
    </row>
    <row r="17483" spans="2:2" x14ac:dyDescent="0.25">
      <c r="B17483" s="1"/>
    </row>
    <row r="17484" spans="2:2" x14ac:dyDescent="0.25">
      <c r="B17484" s="1"/>
    </row>
    <row r="17485" spans="2:2" x14ac:dyDescent="0.25">
      <c r="B17485" s="1"/>
    </row>
    <row r="17486" spans="2:2" x14ac:dyDescent="0.25">
      <c r="B17486" s="1"/>
    </row>
    <row r="17487" spans="2:2" x14ac:dyDescent="0.25">
      <c r="B17487" s="1"/>
    </row>
    <row r="17488" spans="2:2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2" x14ac:dyDescent="0.25">
      <c r="B17505" s="1"/>
    </row>
    <row r="17506" spans="2:2" x14ac:dyDescent="0.25">
      <c r="B17506" s="1"/>
    </row>
    <row r="17507" spans="2:2" x14ac:dyDescent="0.25">
      <c r="B17507" s="1"/>
    </row>
    <row r="17508" spans="2:2" x14ac:dyDescent="0.25">
      <c r="B17508" s="1"/>
    </row>
    <row r="17509" spans="2:2" x14ac:dyDescent="0.25">
      <c r="B17509" s="1"/>
    </row>
    <row r="17510" spans="2:2" x14ac:dyDescent="0.25">
      <c r="B17510" s="1"/>
    </row>
    <row r="17511" spans="2:2" x14ac:dyDescent="0.25">
      <c r="B17511" s="1"/>
    </row>
    <row r="17512" spans="2:2" x14ac:dyDescent="0.25">
      <c r="B17512" s="1"/>
    </row>
    <row r="17513" spans="2:2" x14ac:dyDescent="0.25">
      <c r="B17513" s="1"/>
    </row>
    <row r="17514" spans="2:2" x14ac:dyDescent="0.25">
      <c r="B17514" s="1"/>
    </row>
    <row r="17515" spans="2:2" x14ac:dyDescent="0.25">
      <c r="B17515" s="1"/>
    </row>
    <row r="17516" spans="2:2" x14ac:dyDescent="0.25">
      <c r="B17516" s="1"/>
    </row>
    <row r="17517" spans="2:2" x14ac:dyDescent="0.25">
      <c r="B17517" s="1"/>
    </row>
    <row r="17518" spans="2:2" x14ac:dyDescent="0.25">
      <c r="B17518" s="1"/>
    </row>
    <row r="17519" spans="2:2" x14ac:dyDescent="0.25">
      <c r="B17519" s="1"/>
    </row>
    <row r="17520" spans="2:2" x14ac:dyDescent="0.25">
      <c r="B17520" s="1"/>
    </row>
    <row r="17521" spans="2:2" x14ac:dyDescent="0.25">
      <c r="B17521" s="1"/>
    </row>
    <row r="17522" spans="2:2" x14ac:dyDescent="0.25">
      <c r="B17522" s="1"/>
    </row>
    <row r="17523" spans="2:2" x14ac:dyDescent="0.25">
      <c r="B17523" s="1"/>
    </row>
    <row r="17524" spans="2:2" x14ac:dyDescent="0.25">
      <c r="B17524" s="1"/>
    </row>
    <row r="17525" spans="2:2" x14ac:dyDescent="0.25">
      <c r="B17525" s="1"/>
    </row>
    <row r="17526" spans="2:2" x14ac:dyDescent="0.25">
      <c r="B17526" s="1"/>
    </row>
    <row r="17527" spans="2:2" x14ac:dyDescent="0.25">
      <c r="B17527" s="1"/>
    </row>
    <row r="17528" spans="2:2" x14ac:dyDescent="0.25">
      <c r="B17528" s="1"/>
    </row>
    <row r="17529" spans="2:2" x14ac:dyDescent="0.25">
      <c r="B17529" s="1"/>
    </row>
    <row r="17530" spans="2:2" x14ac:dyDescent="0.25">
      <c r="B17530" s="1"/>
    </row>
    <row r="17531" spans="2:2" x14ac:dyDescent="0.25">
      <c r="B17531" s="1"/>
    </row>
    <row r="17532" spans="2:2" x14ac:dyDescent="0.25">
      <c r="B17532" s="1"/>
    </row>
    <row r="17533" spans="2:2" x14ac:dyDescent="0.25">
      <c r="B17533" s="1"/>
    </row>
    <row r="17534" spans="2:2" x14ac:dyDescent="0.25">
      <c r="B17534" s="1"/>
    </row>
    <row r="17535" spans="2:2" x14ac:dyDescent="0.25">
      <c r="B17535" s="1"/>
    </row>
    <row r="17536" spans="2:2" x14ac:dyDescent="0.25">
      <c r="B17536" s="1"/>
    </row>
    <row r="17537" spans="2:2" x14ac:dyDescent="0.25">
      <c r="B17537" s="1"/>
    </row>
    <row r="17538" spans="2:2" x14ac:dyDescent="0.25">
      <c r="B17538" s="1"/>
    </row>
    <row r="17539" spans="2:2" x14ac:dyDescent="0.25">
      <c r="B17539" s="1"/>
    </row>
    <row r="17540" spans="2:2" x14ac:dyDescent="0.25">
      <c r="B17540" s="1"/>
    </row>
    <row r="17541" spans="2:2" x14ac:dyDescent="0.25">
      <c r="B17541" s="1"/>
    </row>
    <row r="17542" spans="2:2" x14ac:dyDescent="0.25">
      <c r="B17542" s="1"/>
    </row>
    <row r="17543" spans="2:2" x14ac:dyDescent="0.25">
      <c r="B17543" s="1"/>
    </row>
    <row r="17544" spans="2:2" x14ac:dyDescent="0.25">
      <c r="B17544" s="1"/>
    </row>
    <row r="17545" spans="2:2" x14ac:dyDescent="0.25">
      <c r="B17545" s="1"/>
    </row>
    <row r="17546" spans="2:2" x14ac:dyDescent="0.25">
      <c r="B17546" s="1"/>
    </row>
    <row r="17547" spans="2:2" x14ac:dyDescent="0.25">
      <c r="B17547" s="1"/>
    </row>
    <row r="17548" spans="2:2" x14ac:dyDescent="0.25">
      <c r="B17548" s="1"/>
    </row>
    <row r="17549" spans="2:2" x14ac:dyDescent="0.25">
      <c r="B17549" s="1"/>
    </row>
    <row r="17550" spans="2:2" x14ac:dyDescent="0.25">
      <c r="B17550" s="1"/>
    </row>
    <row r="17551" spans="2:2" x14ac:dyDescent="0.25">
      <c r="B17551" s="1"/>
    </row>
    <row r="17552" spans="2:2" x14ac:dyDescent="0.25">
      <c r="B17552" s="1"/>
    </row>
    <row r="17553" spans="2:2" x14ac:dyDescent="0.25">
      <c r="B17553" s="1"/>
    </row>
    <row r="17554" spans="2:2" x14ac:dyDescent="0.25">
      <c r="B17554" s="1"/>
    </row>
    <row r="17555" spans="2:2" x14ac:dyDescent="0.25">
      <c r="B17555" s="1"/>
    </row>
    <row r="17556" spans="2:2" x14ac:dyDescent="0.25">
      <c r="B17556" s="1"/>
    </row>
    <row r="17557" spans="2:2" x14ac:dyDescent="0.25">
      <c r="B17557" s="1"/>
    </row>
    <row r="17558" spans="2:2" x14ac:dyDescent="0.25">
      <c r="B17558" s="1"/>
    </row>
    <row r="17559" spans="2:2" x14ac:dyDescent="0.25">
      <c r="B17559" s="1"/>
    </row>
    <row r="17560" spans="2:2" x14ac:dyDescent="0.25">
      <c r="B17560" s="1"/>
    </row>
    <row r="17561" spans="2:2" x14ac:dyDescent="0.25">
      <c r="B17561" s="1"/>
    </row>
    <row r="17562" spans="2:2" x14ac:dyDescent="0.25">
      <c r="B17562" s="1"/>
    </row>
    <row r="17563" spans="2:2" x14ac:dyDescent="0.25">
      <c r="B17563" s="1"/>
    </row>
    <row r="17564" spans="2:2" x14ac:dyDescent="0.25">
      <c r="B17564" s="1"/>
    </row>
    <row r="17565" spans="2:2" x14ac:dyDescent="0.25">
      <c r="B17565" s="1"/>
    </row>
    <row r="17566" spans="2:2" x14ac:dyDescent="0.25">
      <c r="B17566" s="1"/>
    </row>
    <row r="17567" spans="2:2" x14ac:dyDescent="0.25">
      <c r="B17567" s="1"/>
    </row>
    <row r="17568" spans="2:2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2" x14ac:dyDescent="0.25">
      <c r="B17681" s="1"/>
    </row>
    <row r="17682" spans="2:2" x14ac:dyDescent="0.25">
      <c r="B17682" s="1"/>
    </row>
    <row r="17683" spans="2:2" x14ac:dyDescent="0.25">
      <c r="B17683" s="1"/>
    </row>
    <row r="17684" spans="2:2" x14ac:dyDescent="0.25">
      <c r="B17684" s="1"/>
    </row>
    <row r="17685" spans="2:2" x14ac:dyDescent="0.25">
      <c r="B17685" s="1"/>
    </row>
    <row r="17686" spans="2:2" x14ac:dyDescent="0.25">
      <c r="B17686" s="1"/>
    </row>
    <row r="17687" spans="2:2" x14ac:dyDescent="0.25">
      <c r="B17687" s="1"/>
    </row>
    <row r="17688" spans="2:2" x14ac:dyDescent="0.25">
      <c r="B17688" s="1"/>
    </row>
    <row r="17689" spans="2:2" x14ac:dyDescent="0.25">
      <c r="B17689" s="1"/>
    </row>
    <row r="17690" spans="2:2" x14ac:dyDescent="0.25">
      <c r="B17690" s="1"/>
    </row>
    <row r="17691" spans="2:2" x14ac:dyDescent="0.25">
      <c r="B17691" s="1"/>
    </row>
    <row r="17692" spans="2:2" x14ac:dyDescent="0.25">
      <c r="B17692" s="1"/>
    </row>
    <row r="17693" spans="2:2" x14ac:dyDescent="0.25">
      <c r="B17693" s="1"/>
    </row>
    <row r="17694" spans="2:2" x14ac:dyDescent="0.25">
      <c r="B17694" s="1"/>
    </row>
    <row r="17695" spans="2:2" x14ac:dyDescent="0.25">
      <c r="B17695" s="1"/>
    </row>
    <row r="17696" spans="2:2" x14ac:dyDescent="0.25">
      <c r="B17696" s="1"/>
    </row>
    <row r="17697" spans="2:2" x14ac:dyDescent="0.25">
      <c r="B17697" s="1"/>
    </row>
    <row r="17698" spans="2:2" x14ac:dyDescent="0.25">
      <c r="B17698" s="1"/>
    </row>
    <row r="17699" spans="2:2" x14ac:dyDescent="0.25">
      <c r="B17699" s="1"/>
    </row>
    <row r="17700" spans="2:2" x14ac:dyDescent="0.25">
      <c r="B17700" s="1"/>
    </row>
    <row r="17701" spans="2:2" x14ac:dyDescent="0.25">
      <c r="B17701" s="1"/>
    </row>
    <row r="17702" spans="2:2" x14ac:dyDescent="0.25">
      <c r="B17702" s="1"/>
    </row>
    <row r="17703" spans="2:2" x14ac:dyDescent="0.25">
      <c r="B17703" s="1"/>
    </row>
    <row r="17704" spans="2:2" x14ac:dyDescent="0.25">
      <c r="B17704" s="1"/>
    </row>
    <row r="17705" spans="2:2" x14ac:dyDescent="0.25">
      <c r="B17705" s="1"/>
    </row>
    <row r="17706" spans="2:2" x14ac:dyDescent="0.25">
      <c r="B17706" s="1"/>
    </row>
    <row r="17707" spans="2:2" x14ac:dyDescent="0.25">
      <c r="B17707" s="1"/>
    </row>
    <row r="17708" spans="2:2" x14ac:dyDescent="0.25">
      <c r="B17708" s="1"/>
    </row>
    <row r="17709" spans="2:2" x14ac:dyDescent="0.25">
      <c r="B17709" s="1"/>
    </row>
    <row r="17710" spans="2:2" x14ac:dyDescent="0.25">
      <c r="B17710" s="1"/>
    </row>
    <row r="17711" spans="2:2" x14ac:dyDescent="0.25">
      <c r="B17711" s="1"/>
    </row>
    <row r="17712" spans="2:2" x14ac:dyDescent="0.25">
      <c r="B17712" s="1"/>
    </row>
    <row r="17713" spans="2:2" x14ac:dyDescent="0.25">
      <c r="B17713" s="1"/>
    </row>
    <row r="17714" spans="2:2" x14ac:dyDescent="0.25">
      <c r="B17714" s="1"/>
    </row>
    <row r="17715" spans="2:2" x14ac:dyDescent="0.25">
      <c r="B17715" s="1"/>
    </row>
    <row r="17716" spans="2:2" x14ac:dyDescent="0.25">
      <c r="B17716" s="1"/>
    </row>
    <row r="17717" spans="2:2" x14ac:dyDescent="0.25">
      <c r="B17717" s="1"/>
    </row>
    <row r="17718" spans="2:2" x14ac:dyDescent="0.25">
      <c r="B17718" s="1"/>
    </row>
    <row r="17719" spans="2:2" x14ac:dyDescent="0.25">
      <c r="B17719" s="1"/>
    </row>
    <row r="17720" spans="2:2" x14ac:dyDescent="0.25">
      <c r="B17720" s="1"/>
    </row>
    <row r="17721" spans="2:2" x14ac:dyDescent="0.25">
      <c r="B17721" s="1"/>
    </row>
    <row r="17722" spans="2:2" x14ac:dyDescent="0.25">
      <c r="B17722" s="1"/>
    </row>
    <row r="17723" spans="2:2" x14ac:dyDescent="0.25">
      <c r="B17723" s="1"/>
    </row>
    <row r="17724" spans="2:2" x14ac:dyDescent="0.25">
      <c r="B17724" s="1"/>
    </row>
    <row r="17725" spans="2:2" x14ac:dyDescent="0.25">
      <c r="B17725" s="1"/>
    </row>
    <row r="17726" spans="2:2" x14ac:dyDescent="0.25">
      <c r="B17726" s="1"/>
    </row>
    <row r="17727" spans="2:2" x14ac:dyDescent="0.25">
      <c r="B17727" s="1"/>
    </row>
    <row r="17728" spans="2:2" x14ac:dyDescent="0.25">
      <c r="B17728" s="1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2" x14ac:dyDescent="0.25">
      <c r="B17745" s="1"/>
    </row>
    <row r="17746" spans="2:2" x14ac:dyDescent="0.25">
      <c r="B17746" s="1"/>
    </row>
    <row r="17747" spans="2:2" x14ac:dyDescent="0.25">
      <c r="B17747" s="1"/>
    </row>
    <row r="17748" spans="2:2" x14ac:dyDescent="0.25">
      <c r="B17748" s="1"/>
    </row>
    <row r="17749" spans="2:2" x14ac:dyDescent="0.25">
      <c r="B17749" s="1"/>
    </row>
    <row r="17750" spans="2:2" x14ac:dyDescent="0.25">
      <c r="B17750" s="1"/>
    </row>
    <row r="17751" spans="2:2" x14ac:dyDescent="0.25">
      <c r="B17751" s="1"/>
    </row>
    <row r="17752" spans="2:2" x14ac:dyDescent="0.25">
      <c r="B17752" s="1"/>
    </row>
    <row r="17753" spans="2:2" x14ac:dyDescent="0.25">
      <c r="B17753" s="1"/>
    </row>
    <row r="17754" spans="2:2" x14ac:dyDescent="0.25">
      <c r="B17754" s="1"/>
    </row>
    <row r="17755" spans="2:2" x14ac:dyDescent="0.25">
      <c r="B17755" s="1"/>
    </row>
    <row r="17756" spans="2:2" x14ac:dyDescent="0.25">
      <c r="B17756" s="1"/>
    </row>
    <row r="17757" spans="2:2" x14ac:dyDescent="0.25">
      <c r="B17757" s="1"/>
    </row>
    <row r="17758" spans="2:2" x14ac:dyDescent="0.25">
      <c r="B17758" s="1"/>
    </row>
    <row r="17759" spans="2:2" x14ac:dyDescent="0.25">
      <c r="B17759" s="1"/>
    </row>
    <row r="17760" spans="2:2" x14ac:dyDescent="0.25">
      <c r="B17760" s="1"/>
    </row>
    <row r="17761" spans="2:2" x14ac:dyDescent="0.25">
      <c r="B17761" s="1"/>
    </row>
    <row r="17762" spans="2:2" x14ac:dyDescent="0.25">
      <c r="B17762" s="1"/>
    </row>
    <row r="17763" spans="2:2" x14ac:dyDescent="0.25">
      <c r="B17763" s="1"/>
    </row>
    <row r="17764" spans="2:2" x14ac:dyDescent="0.25">
      <c r="B17764" s="1"/>
    </row>
    <row r="17765" spans="2:2" x14ac:dyDescent="0.25">
      <c r="B17765" s="1"/>
    </row>
    <row r="17766" spans="2:2" x14ac:dyDescent="0.25">
      <c r="B17766" s="1"/>
    </row>
    <row r="17767" spans="2:2" x14ac:dyDescent="0.25">
      <c r="B17767" s="1"/>
    </row>
    <row r="17768" spans="2:2" x14ac:dyDescent="0.25">
      <c r="B17768" s="1"/>
    </row>
    <row r="17769" spans="2:2" x14ac:dyDescent="0.25">
      <c r="B17769" s="1"/>
    </row>
    <row r="17770" spans="2:2" x14ac:dyDescent="0.25">
      <c r="B17770" s="1"/>
    </row>
    <row r="17771" spans="2:2" x14ac:dyDescent="0.25">
      <c r="B17771" s="1"/>
    </row>
    <row r="17772" spans="2:2" x14ac:dyDescent="0.25">
      <c r="B17772" s="1"/>
    </row>
    <row r="17773" spans="2:2" x14ac:dyDescent="0.25">
      <c r="B17773" s="1"/>
    </row>
    <row r="17774" spans="2:2" x14ac:dyDescent="0.25">
      <c r="B17774" s="1"/>
    </row>
    <row r="17775" spans="2:2" x14ac:dyDescent="0.25">
      <c r="B17775" s="1"/>
    </row>
    <row r="17776" spans="2:2" x14ac:dyDescent="0.25">
      <c r="B17776" s="1"/>
    </row>
    <row r="17777" spans="2:2" x14ac:dyDescent="0.25">
      <c r="B17777" s="1"/>
    </row>
    <row r="17778" spans="2:2" x14ac:dyDescent="0.25">
      <c r="B17778" s="1"/>
    </row>
    <row r="17779" spans="2:2" x14ac:dyDescent="0.25">
      <c r="B17779" s="1"/>
    </row>
    <row r="17780" spans="2:2" x14ac:dyDescent="0.25">
      <c r="B17780" s="1"/>
    </row>
    <row r="17781" spans="2:2" x14ac:dyDescent="0.25">
      <c r="B17781" s="1"/>
    </row>
    <row r="17782" spans="2:2" x14ac:dyDescent="0.25">
      <c r="B17782" s="1"/>
    </row>
    <row r="17783" spans="2:2" x14ac:dyDescent="0.25">
      <c r="B17783" s="1"/>
    </row>
    <row r="17784" spans="2:2" x14ac:dyDescent="0.25">
      <c r="B17784" s="1"/>
    </row>
    <row r="17785" spans="2:2" x14ac:dyDescent="0.25">
      <c r="B17785" s="1"/>
    </row>
    <row r="17786" spans="2:2" x14ac:dyDescent="0.25">
      <c r="B17786" s="1"/>
    </row>
    <row r="17787" spans="2:2" x14ac:dyDescent="0.25">
      <c r="B17787" s="1"/>
    </row>
    <row r="17788" spans="2:2" x14ac:dyDescent="0.25">
      <c r="B17788" s="1"/>
    </row>
    <row r="17789" spans="2:2" x14ac:dyDescent="0.25">
      <c r="B17789" s="1"/>
    </row>
    <row r="17790" spans="2:2" x14ac:dyDescent="0.25">
      <c r="B17790" s="1"/>
    </row>
    <row r="17791" spans="2:2" x14ac:dyDescent="0.25">
      <c r="B17791" s="1"/>
    </row>
    <row r="17792" spans="2:2" x14ac:dyDescent="0.25">
      <c r="B17792" s="1"/>
    </row>
    <row r="17793" spans="2:2" x14ac:dyDescent="0.25">
      <c r="B17793" s="1"/>
    </row>
    <row r="17794" spans="2:2" x14ac:dyDescent="0.25">
      <c r="B17794" s="1"/>
    </row>
    <row r="17795" spans="2:2" x14ac:dyDescent="0.25">
      <c r="B17795" s="1"/>
    </row>
    <row r="17796" spans="2:2" x14ac:dyDescent="0.25">
      <c r="B17796" s="1"/>
    </row>
    <row r="17797" spans="2:2" x14ac:dyDescent="0.25">
      <c r="B17797" s="1"/>
    </row>
    <row r="17798" spans="2:2" x14ac:dyDescent="0.25">
      <c r="B17798" s="1"/>
    </row>
    <row r="17799" spans="2:2" x14ac:dyDescent="0.25">
      <c r="B17799" s="1"/>
    </row>
    <row r="17800" spans="2:2" x14ac:dyDescent="0.25">
      <c r="B17800" s="1"/>
    </row>
    <row r="17801" spans="2:2" x14ac:dyDescent="0.25">
      <c r="B17801" s="1"/>
    </row>
    <row r="17802" spans="2:2" x14ac:dyDescent="0.25">
      <c r="B17802" s="1"/>
    </row>
    <row r="17803" spans="2:2" x14ac:dyDescent="0.25">
      <c r="B17803" s="1"/>
    </row>
    <row r="17804" spans="2:2" x14ac:dyDescent="0.25">
      <c r="B17804" s="1"/>
    </row>
    <row r="17805" spans="2:2" x14ac:dyDescent="0.25">
      <c r="B17805" s="1"/>
    </row>
    <row r="17806" spans="2:2" x14ac:dyDescent="0.25">
      <c r="B17806" s="1"/>
    </row>
    <row r="17807" spans="2:2" x14ac:dyDescent="0.25">
      <c r="B17807" s="1"/>
    </row>
    <row r="17808" spans="2:2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2" x14ac:dyDescent="0.25">
      <c r="B17825" s="1"/>
    </row>
    <row r="17826" spans="2:2" x14ac:dyDescent="0.25">
      <c r="B17826" s="1"/>
    </row>
    <row r="17827" spans="2:2" x14ac:dyDescent="0.25">
      <c r="B17827" s="1"/>
    </row>
    <row r="17828" spans="2:2" x14ac:dyDescent="0.25">
      <c r="B17828" s="1"/>
    </row>
    <row r="17829" spans="2:2" x14ac:dyDescent="0.25">
      <c r="B17829" s="1"/>
    </row>
    <row r="17830" spans="2:2" x14ac:dyDescent="0.25">
      <c r="B17830" s="1"/>
    </row>
    <row r="17831" spans="2:2" x14ac:dyDescent="0.25">
      <c r="B17831" s="1"/>
    </row>
    <row r="17832" spans="2:2" x14ac:dyDescent="0.25">
      <c r="B17832" s="1"/>
    </row>
    <row r="17833" spans="2:2" x14ac:dyDescent="0.25">
      <c r="B17833" s="1"/>
    </row>
    <row r="17834" spans="2:2" x14ac:dyDescent="0.25">
      <c r="B17834" s="1"/>
    </row>
    <row r="17835" spans="2:2" x14ac:dyDescent="0.25">
      <c r="B17835" s="1"/>
    </row>
    <row r="17836" spans="2:2" x14ac:dyDescent="0.25">
      <c r="B17836" s="1"/>
    </row>
    <row r="17837" spans="2:2" x14ac:dyDescent="0.25">
      <c r="B17837" s="1"/>
    </row>
    <row r="17838" spans="2:2" x14ac:dyDescent="0.25">
      <c r="B17838" s="1"/>
    </row>
    <row r="17839" spans="2:2" x14ac:dyDescent="0.25">
      <c r="B17839" s="1"/>
    </row>
    <row r="17840" spans="2:2" x14ac:dyDescent="0.25">
      <c r="B17840" s="1"/>
    </row>
    <row r="17841" spans="2:2" x14ac:dyDescent="0.25">
      <c r="B17841" s="1"/>
    </row>
    <row r="17842" spans="2:2" x14ac:dyDescent="0.25">
      <c r="B17842" s="1"/>
    </row>
    <row r="17843" spans="2:2" x14ac:dyDescent="0.25">
      <c r="B17843" s="1"/>
    </row>
    <row r="17844" spans="2:2" x14ac:dyDescent="0.25">
      <c r="B17844" s="1"/>
    </row>
    <row r="17845" spans="2:2" x14ac:dyDescent="0.25">
      <c r="B17845" s="1"/>
    </row>
    <row r="17846" spans="2:2" x14ac:dyDescent="0.25">
      <c r="B17846" s="1"/>
    </row>
    <row r="17847" spans="2:2" x14ac:dyDescent="0.25">
      <c r="B17847" s="1"/>
    </row>
    <row r="17848" spans="2:2" x14ac:dyDescent="0.25">
      <c r="B17848" s="1"/>
    </row>
    <row r="17849" spans="2:2" x14ac:dyDescent="0.25">
      <c r="B17849" s="1"/>
    </row>
    <row r="17850" spans="2:2" x14ac:dyDescent="0.25">
      <c r="B17850" s="1"/>
    </row>
    <row r="17851" spans="2:2" x14ac:dyDescent="0.25">
      <c r="B17851" s="1"/>
    </row>
    <row r="17852" spans="2:2" x14ac:dyDescent="0.25">
      <c r="B17852" s="1"/>
    </row>
    <row r="17853" spans="2:2" x14ac:dyDescent="0.25">
      <c r="B17853" s="1"/>
    </row>
    <row r="17854" spans="2:2" x14ac:dyDescent="0.25">
      <c r="B17854" s="1"/>
    </row>
    <row r="17855" spans="2:2" x14ac:dyDescent="0.25">
      <c r="B17855" s="1"/>
    </row>
    <row r="17856" spans="2:2" x14ac:dyDescent="0.25">
      <c r="B17856" s="1"/>
    </row>
    <row r="17857" spans="2:2" x14ac:dyDescent="0.25">
      <c r="B17857" s="1"/>
    </row>
    <row r="17858" spans="2:2" x14ac:dyDescent="0.25">
      <c r="B17858" s="1"/>
    </row>
    <row r="17859" spans="2:2" x14ac:dyDescent="0.25">
      <c r="B17859" s="1"/>
    </row>
    <row r="17860" spans="2:2" x14ac:dyDescent="0.25">
      <c r="B17860" s="1"/>
    </row>
    <row r="17861" spans="2:2" x14ac:dyDescent="0.25">
      <c r="B17861" s="1"/>
    </row>
    <row r="17862" spans="2:2" x14ac:dyDescent="0.25">
      <c r="B17862" s="1"/>
    </row>
    <row r="17863" spans="2:2" x14ac:dyDescent="0.25">
      <c r="B17863" s="1"/>
    </row>
    <row r="17864" spans="2:2" x14ac:dyDescent="0.25">
      <c r="B17864" s="1"/>
    </row>
    <row r="17865" spans="2:2" x14ac:dyDescent="0.25">
      <c r="B17865" s="1"/>
    </row>
    <row r="17866" spans="2:2" x14ac:dyDescent="0.25">
      <c r="B17866" s="1"/>
    </row>
    <row r="17867" spans="2:2" x14ac:dyDescent="0.25">
      <c r="B17867" s="1"/>
    </row>
    <row r="17868" spans="2:2" x14ac:dyDescent="0.25">
      <c r="B17868" s="1"/>
    </row>
    <row r="17869" spans="2:2" x14ac:dyDescent="0.25">
      <c r="B17869" s="1"/>
    </row>
    <row r="17870" spans="2:2" x14ac:dyDescent="0.25">
      <c r="B17870" s="1"/>
    </row>
    <row r="17871" spans="2:2" x14ac:dyDescent="0.25">
      <c r="B17871" s="1"/>
    </row>
    <row r="17872" spans="2:2" x14ac:dyDescent="0.25">
      <c r="B17872" s="1"/>
    </row>
    <row r="17873" spans="2:2" x14ac:dyDescent="0.25">
      <c r="B17873" s="1"/>
    </row>
    <row r="17874" spans="2:2" x14ac:dyDescent="0.25">
      <c r="B17874" s="1"/>
    </row>
    <row r="17875" spans="2:2" x14ac:dyDescent="0.25">
      <c r="B17875" s="1"/>
    </row>
    <row r="17876" spans="2:2" x14ac:dyDescent="0.25">
      <c r="B17876" s="1"/>
    </row>
    <row r="17877" spans="2:2" x14ac:dyDescent="0.25">
      <c r="B17877" s="1"/>
    </row>
    <row r="17878" spans="2:2" x14ac:dyDescent="0.25">
      <c r="B17878" s="1"/>
    </row>
    <row r="17879" spans="2:2" x14ac:dyDescent="0.25">
      <c r="B17879" s="1"/>
    </row>
    <row r="17880" spans="2:2" x14ac:dyDescent="0.25">
      <c r="B17880" s="1"/>
    </row>
    <row r="17881" spans="2:2" x14ac:dyDescent="0.25">
      <c r="B17881" s="1"/>
    </row>
    <row r="17882" spans="2:2" x14ac:dyDescent="0.25">
      <c r="B17882" s="1"/>
    </row>
    <row r="17883" spans="2:2" x14ac:dyDescent="0.25">
      <c r="B17883" s="1"/>
    </row>
    <row r="17884" spans="2:2" x14ac:dyDescent="0.25">
      <c r="B17884" s="1"/>
    </row>
    <row r="17885" spans="2:2" x14ac:dyDescent="0.25">
      <c r="B17885" s="1"/>
    </row>
    <row r="17886" spans="2:2" x14ac:dyDescent="0.25">
      <c r="B17886" s="1"/>
    </row>
    <row r="17887" spans="2:2" x14ac:dyDescent="0.25">
      <c r="B17887" s="1"/>
    </row>
    <row r="17888" spans="2:2" x14ac:dyDescent="0.25">
      <c r="B17888" s="1"/>
    </row>
    <row r="17889" spans="2:2" x14ac:dyDescent="0.25">
      <c r="B17889" s="1"/>
    </row>
    <row r="17890" spans="2:2" x14ac:dyDescent="0.25">
      <c r="B17890" s="1"/>
    </row>
    <row r="17891" spans="2:2" x14ac:dyDescent="0.25">
      <c r="B17891" s="1"/>
    </row>
    <row r="17892" spans="2:2" x14ac:dyDescent="0.25">
      <c r="B17892" s="1"/>
    </row>
    <row r="17893" spans="2:2" x14ac:dyDescent="0.25">
      <c r="B17893" s="1"/>
    </row>
    <row r="17894" spans="2:2" x14ac:dyDescent="0.25">
      <c r="B17894" s="1"/>
    </row>
    <row r="17895" spans="2:2" x14ac:dyDescent="0.25">
      <c r="B17895" s="1"/>
    </row>
    <row r="17896" spans="2:2" x14ac:dyDescent="0.25">
      <c r="B17896" s="1"/>
    </row>
    <row r="17897" spans="2:2" x14ac:dyDescent="0.25">
      <c r="B17897" s="1"/>
    </row>
    <row r="17898" spans="2:2" x14ac:dyDescent="0.25">
      <c r="B17898" s="1"/>
    </row>
    <row r="17899" spans="2:2" x14ac:dyDescent="0.25">
      <c r="B17899" s="1"/>
    </row>
    <row r="17900" spans="2:2" x14ac:dyDescent="0.25">
      <c r="B17900" s="1"/>
    </row>
    <row r="17901" spans="2:2" x14ac:dyDescent="0.25">
      <c r="B17901" s="1"/>
    </row>
    <row r="17902" spans="2:2" x14ac:dyDescent="0.25">
      <c r="B17902" s="1"/>
    </row>
    <row r="17903" spans="2:2" x14ac:dyDescent="0.25">
      <c r="B17903" s="1"/>
    </row>
    <row r="17904" spans="2:2" x14ac:dyDescent="0.25">
      <c r="B17904" s="1"/>
    </row>
    <row r="17905" spans="2:2" x14ac:dyDescent="0.25">
      <c r="B17905" s="1"/>
    </row>
    <row r="17906" spans="2:2" x14ac:dyDescent="0.25">
      <c r="B17906" s="1"/>
    </row>
    <row r="17907" spans="2:2" x14ac:dyDescent="0.25">
      <c r="B17907" s="1"/>
    </row>
    <row r="17908" spans="2:2" x14ac:dyDescent="0.25">
      <c r="B17908" s="1"/>
    </row>
    <row r="17909" spans="2:2" x14ac:dyDescent="0.25">
      <c r="B17909" s="1"/>
    </row>
    <row r="17910" spans="2:2" x14ac:dyDescent="0.25">
      <c r="B17910" s="1"/>
    </row>
    <row r="17911" spans="2:2" x14ac:dyDescent="0.25">
      <c r="B17911" s="1"/>
    </row>
    <row r="17912" spans="2:2" x14ac:dyDescent="0.25">
      <c r="B17912" s="1"/>
    </row>
    <row r="17913" spans="2:2" x14ac:dyDescent="0.25">
      <c r="B17913" s="1"/>
    </row>
    <row r="17914" spans="2:2" x14ac:dyDescent="0.25">
      <c r="B17914" s="1"/>
    </row>
    <row r="17915" spans="2:2" x14ac:dyDescent="0.25">
      <c r="B17915" s="1"/>
    </row>
    <row r="17916" spans="2:2" x14ac:dyDescent="0.25">
      <c r="B17916" s="1"/>
    </row>
    <row r="17917" spans="2:2" x14ac:dyDescent="0.25">
      <c r="B17917" s="1"/>
    </row>
    <row r="17918" spans="2:2" x14ac:dyDescent="0.25">
      <c r="B17918" s="1"/>
    </row>
    <row r="17919" spans="2:2" x14ac:dyDescent="0.25">
      <c r="B17919" s="1"/>
    </row>
    <row r="17920" spans="2:2" x14ac:dyDescent="0.25">
      <c r="B17920" s="1"/>
    </row>
    <row r="17921" spans="2:2" x14ac:dyDescent="0.25">
      <c r="B17921" s="1"/>
    </row>
    <row r="17922" spans="2:2" x14ac:dyDescent="0.25">
      <c r="B17922" s="1"/>
    </row>
    <row r="17923" spans="2:2" x14ac:dyDescent="0.25">
      <c r="B17923" s="1"/>
    </row>
    <row r="17924" spans="2:2" x14ac:dyDescent="0.25">
      <c r="B17924" s="1"/>
    </row>
    <row r="17925" spans="2:2" x14ac:dyDescent="0.25">
      <c r="B17925" s="1"/>
    </row>
    <row r="17926" spans="2:2" x14ac:dyDescent="0.25">
      <c r="B17926" s="1"/>
    </row>
    <row r="17927" spans="2:2" x14ac:dyDescent="0.25">
      <c r="B17927" s="1"/>
    </row>
    <row r="17928" spans="2:2" x14ac:dyDescent="0.25">
      <c r="B17928" s="1"/>
    </row>
    <row r="17929" spans="2:2" x14ac:dyDescent="0.25">
      <c r="B17929" s="1"/>
    </row>
    <row r="17930" spans="2:2" x14ac:dyDescent="0.25">
      <c r="B17930" s="1"/>
    </row>
    <row r="17931" spans="2:2" x14ac:dyDescent="0.25">
      <c r="B17931" s="1"/>
    </row>
    <row r="17932" spans="2:2" x14ac:dyDescent="0.25">
      <c r="B17932" s="1"/>
    </row>
    <row r="17933" spans="2:2" x14ac:dyDescent="0.25">
      <c r="B17933" s="1"/>
    </row>
    <row r="17934" spans="2:2" x14ac:dyDescent="0.25">
      <c r="B17934" s="1"/>
    </row>
    <row r="17935" spans="2:2" x14ac:dyDescent="0.25">
      <c r="B17935" s="1"/>
    </row>
    <row r="17936" spans="2:2" x14ac:dyDescent="0.25">
      <c r="B17936" s="1"/>
    </row>
    <row r="17937" spans="2:2" x14ac:dyDescent="0.25">
      <c r="B17937" s="1"/>
    </row>
    <row r="17938" spans="2:2" x14ac:dyDescent="0.25">
      <c r="B17938" s="1"/>
    </row>
    <row r="17939" spans="2:2" x14ac:dyDescent="0.25">
      <c r="B17939" s="1"/>
    </row>
    <row r="17940" spans="2:2" x14ac:dyDescent="0.25">
      <c r="B17940" s="1"/>
    </row>
    <row r="17941" spans="2:2" x14ac:dyDescent="0.25">
      <c r="B17941" s="1"/>
    </row>
    <row r="17942" spans="2:2" x14ac:dyDescent="0.25">
      <c r="B17942" s="1"/>
    </row>
    <row r="17943" spans="2:2" x14ac:dyDescent="0.25">
      <c r="B17943" s="1"/>
    </row>
    <row r="17944" spans="2:2" x14ac:dyDescent="0.25">
      <c r="B17944" s="1"/>
    </row>
    <row r="17945" spans="2:2" x14ac:dyDescent="0.25">
      <c r="B17945" s="1"/>
    </row>
    <row r="17946" spans="2:2" x14ac:dyDescent="0.25">
      <c r="B17946" s="1"/>
    </row>
    <row r="17947" spans="2:2" x14ac:dyDescent="0.25">
      <c r="B17947" s="1"/>
    </row>
    <row r="17948" spans="2:2" x14ac:dyDescent="0.25">
      <c r="B17948" s="1"/>
    </row>
    <row r="17949" spans="2:2" x14ac:dyDescent="0.25">
      <c r="B17949" s="1"/>
    </row>
    <row r="17950" spans="2:2" x14ac:dyDescent="0.25">
      <c r="B17950" s="1"/>
    </row>
    <row r="17951" spans="2:2" x14ac:dyDescent="0.25">
      <c r="B17951" s="1"/>
    </row>
    <row r="17952" spans="2:2" x14ac:dyDescent="0.25">
      <c r="B17952" s="1"/>
    </row>
    <row r="17953" spans="2:2" x14ac:dyDescent="0.25">
      <c r="B17953" s="1"/>
    </row>
    <row r="17954" spans="2:2" x14ac:dyDescent="0.25">
      <c r="B17954" s="1"/>
    </row>
    <row r="17955" spans="2:2" x14ac:dyDescent="0.25">
      <c r="B17955" s="1"/>
    </row>
    <row r="17956" spans="2:2" x14ac:dyDescent="0.25">
      <c r="B17956" s="1"/>
    </row>
    <row r="17957" spans="2:2" x14ac:dyDescent="0.25">
      <c r="B17957" s="1"/>
    </row>
    <row r="17958" spans="2:2" x14ac:dyDescent="0.25">
      <c r="B17958" s="1"/>
    </row>
    <row r="17959" spans="2:2" x14ac:dyDescent="0.25">
      <c r="B17959" s="1"/>
    </row>
    <row r="17960" spans="2:2" x14ac:dyDescent="0.25">
      <c r="B17960" s="1"/>
    </row>
    <row r="17961" spans="2:2" x14ac:dyDescent="0.25">
      <c r="B17961" s="1"/>
    </row>
    <row r="17962" spans="2:2" x14ac:dyDescent="0.25">
      <c r="B17962" s="1"/>
    </row>
    <row r="17963" spans="2:2" x14ac:dyDescent="0.25">
      <c r="B17963" s="1"/>
    </row>
    <row r="17964" spans="2:2" x14ac:dyDescent="0.25">
      <c r="B17964" s="1"/>
    </row>
    <row r="17965" spans="2:2" x14ac:dyDescent="0.25">
      <c r="B17965" s="1"/>
    </row>
    <row r="17966" spans="2:2" x14ac:dyDescent="0.25">
      <c r="B17966" s="1"/>
    </row>
    <row r="17967" spans="2:2" x14ac:dyDescent="0.25">
      <c r="B17967" s="1"/>
    </row>
    <row r="17968" spans="2:2" x14ac:dyDescent="0.25">
      <c r="B17968" s="1"/>
    </row>
    <row r="17969" spans="2:2" x14ac:dyDescent="0.25">
      <c r="B17969" s="1"/>
    </row>
    <row r="17970" spans="2:2" x14ac:dyDescent="0.25">
      <c r="B17970" s="1"/>
    </row>
    <row r="17971" spans="2:2" x14ac:dyDescent="0.25">
      <c r="B17971" s="1"/>
    </row>
    <row r="17972" spans="2:2" x14ac:dyDescent="0.25">
      <c r="B17972" s="1"/>
    </row>
    <row r="17973" spans="2:2" x14ac:dyDescent="0.25">
      <c r="B17973" s="1"/>
    </row>
    <row r="17974" spans="2:2" x14ac:dyDescent="0.25">
      <c r="B17974" s="1"/>
    </row>
    <row r="17975" spans="2:2" x14ac:dyDescent="0.25">
      <c r="B17975" s="1"/>
    </row>
    <row r="17976" spans="2:2" x14ac:dyDescent="0.25">
      <c r="B17976" s="1"/>
    </row>
    <row r="17977" spans="2:2" x14ac:dyDescent="0.25">
      <c r="B17977" s="1"/>
    </row>
    <row r="17978" spans="2:2" x14ac:dyDescent="0.25">
      <c r="B17978" s="1"/>
    </row>
    <row r="17979" spans="2:2" x14ac:dyDescent="0.25">
      <c r="B17979" s="1"/>
    </row>
    <row r="17980" spans="2:2" x14ac:dyDescent="0.25">
      <c r="B17980" s="1"/>
    </row>
    <row r="17981" spans="2:2" x14ac:dyDescent="0.25">
      <c r="B17981" s="1"/>
    </row>
    <row r="17982" spans="2:2" x14ac:dyDescent="0.25">
      <c r="B17982" s="1"/>
    </row>
    <row r="17983" spans="2:2" x14ac:dyDescent="0.25">
      <c r="B17983" s="1"/>
    </row>
    <row r="17984" spans="2:2" x14ac:dyDescent="0.25">
      <c r="B17984" s="1"/>
    </row>
    <row r="17985" spans="2:2" x14ac:dyDescent="0.25">
      <c r="B17985" s="1"/>
    </row>
    <row r="17986" spans="2:2" x14ac:dyDescent="0.25">
      <c r="B17986" s="1"/>
    </row>
    <row r="17987" spans="2:2" x14ac:dyDescent="0.25">
      <c r="B17987" s="1"/>
    </row>
    <row r="17988" spans="2:2" x14ac:dyDescent="0.25">
      <c r="B17988" s="1"/>
    </row>
    <row r="17989" spans="2:2" x14ac:dyDescent="0.25">
      <c r="B17989" s="1"/>
    </row>
    <row r="17990" spans="2:2" x14ac:dyDescent="0.25">
      <c r="B17990" s="1"/>
    </row>
    <row r="17991" spans="2:2" x14ac:dyDescent="0.25">
      <c r="B17991" s="1"/>
    </row>
    <row r="17992" spans="2:2" x14ac:dyDescent="0.25">
      <c r="B17992" s="1"/>
    </row>
    <row r="17993" spans="2:2" x14ac:dyDescent="0.25">
      <c r="B17993" s="1"/>
    </row>
    <row r="17994" spans="2:2" x14ac:dyDescent="0.25">
      <c r="B17994" s="1"/>
    </row>
    <row r="17995" spans="2:2" x14ac:dyDescent="0.25">
      <c r="B17995" s="1"/>
    </row>
    <row r="17996" spans="2:2" x14ac:dyDescent="0.25">
      <c r="B17996" s="1"/>
    </row>
    <row r="17997" spans="2:2" x14ac:dyDescent="0.25">
      <c r="B17997" s="1"/>
    </row>
    <row r="17998" spans="2:2" x14ac:dyDescent="0.25">
      <c r="B17998" s="1"/>
    </row>
    <row r="17999" spans="2:2" x14ac:dyDescent="0.25">
      <c r="B17999" s="1"/>
    </row>
    <row r="18000" spans="2:2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2" x14ac:dyDescent="0.25">
      <c r="B18017" s="1"/>
    </row>
    <row r="18018" spans="2:2" x14ac:dyDescent="0.25">
      <c r="B18018" s="1"/>
    </row>
    <row r="18019" spans="2:2" x14ac:dyDescent="0.25">
      <c r="B18019" s="1"/>
    </row>
    <row r="18020" spans="2:2" x14ac:dyDescent="0.25">
      <c r="B18020" s="1"/>
    </row>
    <row r="18021" spans="2:2" x14ac:dyDescent="0.25">
      <c r="B18021" s="1"/>
    </row>
    <row r="18022" spans="2:2" x14ac:dyDescent="0.25">
      <c r="B18022" s="1"/>
    </row>
    <row r="18023" spans="2:2" x14ac:dyDescent="0.25">
      <c r="B18023" s="1"/>
    </row>
    <row r="18024" spans="2:2" x14ac:dyDescent="0.25">
      <c r="B18024" s="1"/>
    </row>
    <row r="18025" spans="2:2" x14ac:dyDescent="0.25">
      <c r="B18025" s="1"/>
    </row>
    <row r="18026" spans="2:2" x14ac:dyDescent="0.25">
      <c r="B18026" s="1"/>
    </row>
    <row r="18027" spans="2:2" x14ac:dyDescent="0.25">
      <c r="B18027" s="1"/>
    </row>
    <row r="18028" spans="2:2" x14ac:dyDescent="0.25">
      <c r="B18028" s="1"/>
    </row>
    <row r="18029" spans="2:2" x14ac:dyDescent="0.25">
      <c r="B18029" s="1"/>
    </row>
    <row r="18030" spans="2:2" x14ac:dyDescent="0.25">
      <c r="B18030" s="1"/>
    </row>
    <row r="18031" spans="2:2" x14ac:dyDescent="0.25">
      <c r="B18031" s="1"/>
    </row>
    <row r="18032" spans="2:2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2" x14ac:dyDescent="0.25">
      <c r="B18049" s="1"/>
    </row>
    <row r="18050" spans="2:2" x14ac:dyDescent="0.25">
      <c r="B18050" s="1"/>
    </row>
    <row r="18051" spans="2:2" x14ac:dyDescent="0.25">
      <c r="B18051" s="1"/>
    </row>
    <row r="18052" spans="2:2" x14ac:dyDescent="0.25">
      <c r="B18052" s="1"/>
    </row>
    <row r="18053" spans="2:2" x14ac:dyDescent="0.25">
      <c r="B18053" s="1"/>
    </row>
    <row r="18054" spans="2:2" x14ac:dyDescent="0.25">
      <c r="B18054" s="1"/>
    </row>
    <row r="18055" spans="2:2" x14ac:dyDescent="0.25">
      <c r="B18055" s="1"/>
    </row>
    <row r="18056" spans="2:2" x14ac:dyDescent="0.25">
      <c r="B18056" s="1"/>
    </row>
    <row r="18057" spans="2:2" x14ac:dyDescent="0.25">
      <c r="B18057" s="1"/>
    </row>
    <row r="18058" spans="2:2" x14ac:dyDescent="0.25">
      <c r="B18058" s="1"/>
    </row>
    <row r="18059" spans="2:2" x14ac:dyDescent="0.25">
      <c r="B18059" s="1"/>
    </row>
    <row r="18060" spans="2:2" x14ac:dyDescent="0.25">
      <c r="B18060" s="1"/>
    </row>
    <row r="18061" spans="2:2" x14ac:dyDescent="0.25">
      <c r="B18061" s="1"/>
    </row>
    <row r="18062" spans="2:2" x14ac:dyDescent="0.25">
      <c r="B18062" s="1"/>
    </row>
    <row r="18063" spans="2:2" x14ac:dyDescent="0.25">
      <c r="B18063" s="1"/>
    </row>
    <row r="18064" spans="2:2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2" x14ac:dyDescent="0.25">
      <c r="B18193" s="1"/>
    </row>
    <row r="18194" spans="2:2" x14ac:dyDescent="0.25">
      <c r="B18194" s="1"/>
    </row>
    <row r="18195" spans="2:2" x14ac:dyDescent="0.25">
      <c r="B18195" s="1"/>
    </row>
    <row r="18196" spans="2:2" x14ac:dyDescent="0.25">
      <c r="B18196" s="1"/>
    </row>
    <row r="18197" spans="2:2" x14ac:dyDescent="0.25">
      <c r="B18197" s="1"/>
    </row>
    <row r="18198" spans="2:2" x14ac:dyDescent="0.25">
      <c r="B18198" s="1"/>
    </row>
    <row r="18199" spans="2:2" x14ac:dyDescent="0.25">
      <c r="B18199" s="1"/>
    </row>
    <row r="18200" spans="2:2" x14ac:dyDescent="0.25">
      <c r="B18200" s="1"/>
    </row>
    <row r="18201" spans="2:2" x14ac:dyDescent="0.25">
      <c r="B18201" s="1"/>
    </row>
    <row r="18202" spans="2:2" x14ac:dyDescent="0.25">
      <c r="B18202" s="1"/>
    </row>
    <row r="18203" spans="2:2" x14ac:dyDescent="0.25">
      <c r="B18203" s="1"/>
    </row>
    <row r="18204" spans="2:2" x14ac:dyDescent="0.25">
      <c r="B18204" s="1"/>
    </row>
    <row r="18205" spans="2:2" x14ac:dyDescent="0.25">
      <c r="B18205" s="1"/>
    </row>
    <row r="18206" spans="2:2" x14ac:dyDescent="0.25">
      <c r="B18206" s="1"/>
    </row>
    <row r="18207" spans="2:2" x14ac:dyDescent="0.25">
      <c r="B18207" s="1"/>
    </row>
    <row r="18208" spans="2:2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2" x14ac:dyDescent="0.25">
      <c r="B18849" s="1"/>
    </row>
    <row r="18850" spans="2:2" x14ac:dyDescent="0.25">
      <c r="B18850" s="1"/>
    </row>
    <row r="18851" spans="2:2" x14ac:dyDescent="0.25">
      <c r="B18851" s="1"/>
    </row>
    <row r="18852" spans="2:2" x14ac:dyDescent="0.25">
      <c r="B18852" s="1"/>
    </row>
    <row r="18853" spans="2:2" x14ac:dyDescent="0.25">
      <c r="B18853" s="1"/>
    </row>
    <row r="18854" spans="2:2" x14ac:dyDescent="0.25">
      <c r="B18854" s="1"/>
    </row>
    <row r="18855" spans="2:2" x14ac:dyDescent="0.25">
      <c r="B18855" s="1"/>
    </row>
    <row r="18856" spans="2:2" x14ac:dyDescent="0.25">
      <c r="B18856" s="1"/>
    </row>
    <row r="18857" spans="2:2" x14ac:dyDescent="0.25">
      <c r="B18857" s="1"/>
    </row>
    <row r="18858" spans="2:2" x14ac:dyDescent="0.25">
      <c r="B18858" s="1"/>
    </row>
    <row r="18859" spans="2:2" x14ac:dyDescent="0.25">
      <c r="B18859" s="1"/>
    </row>
    <row r="18860" spans="2:2" x14ac:dyDescent="0.25">
      <c r="B18860" s="1"/>
    </row>
    <row r="18861" spans="2:2" x14ac:dyDescent="0.25">
      <c r="B18861" s="1"/>
    </row>
    <row r="18862" spans="2:2" x14ac:dyDescent="0.25">
      <c r="B18862" s="1"/>
    </row>
    <row r="18863" spans="2:2" x14ac:dyDescent="0.25">
      <c r="B18863" s="1"/>
    </row>
    <row r="18864" spans="2:2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2" x14ac:dyDescent="0.25">
      <c r="B18897" s="1"/>
    </row>
    <row r="18898" spans="2:2" x14ac:dyDescent="0.25">
      <c r="B18898" s="1"/>
    </row>
    <row r="18899" spans="2:2" x14ac:dyDescent="0.25">
      <c r="B18899" s="1"/>
    </row>
    <row r="18900" spans="2:2" x14ac:dyDescent="0.25">
      <c r="B18900" s="1"/>
    </row>
    <row r="18901" spans="2:2" x14ac:dyDescent="0.25">
      <c r="B18901" s="1"/>
    </row>
    <row r="18902" spans="2:2" x14ac:dyDescent="0.25">
      <c r="B18902" s="1"/>
    </row>
    <row r="18903" spans="2:2" x14ac:dyDescent="0.25">
      <c r="B18903" s="1"/>
    </row>
    <row r="18904" spans="2:2" x14ac:dyDescent="0.25">
      <c r="B18904" s="1"/>
    </row>
    <row r="18905" spans="2:2" x14ac:dyDescent="0.25">
      <c r="B18905" s="1"/>
    </row>
    <row r="18906" spans="2:2" x14ac:dyDescent="0.25">
      <c r="B18906" s="1"/>
    </row>
    <row r="18907" spans="2:2" x14ac:dyDescent="0.25">
      <c r="B18907" s="1"/>
    </row>
    <row r="18908" spans="2:2" x14ac:dyDescent="0.25">
      <c r="B18908" s="1"/>
    </row>
    <row r="18909" spans="2:2" x14ac:dyDescent="0.25">
      <c r="B18909" s="1"/>
    </row>
    <row r="18910" spans="2:2" x14ac:dyDescent="0.25">
      <c r="B18910" s="1"/>
    </row>
    <row r="18911" spans="2:2" x14ac:dyDescent="0.25">
      <c r="B18911" s="1"/>
    </row>
    <row r="18912" spans="2:2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2" x14ac:dyDescent="0.25">
      <c r="B19217" s="1"/>
    </row>
    <row r="19218" spans="2:2" x14ac:dyDescent="0.25">
      <c r="B19218" s="1"/>
    </row>
    <row r="19219" spans="2:2" x14ac:dyDescent="0.25">
      <c r="B19219" s="1"/>
    </row>
    <row r="19220" spans="2:2" x14ac:dyDescent="0.25">
      <c r="B19220" s="1"/>
    </row>
    <row r="19221" spans="2:2" x14ac:dyDescent="0.25">
      <c r="B19221" s="1"/>
    </row>
    <row r="19222" spans="2:2" x14ac:dyDescent="0.25">
      <c r="B19222" s="1"/>
    </row>
    <row r="19223" spans="2:2" x14ac:dyDescent="0.25">
      <c r="B19223" s="1"/>
    </row>
    <row r="19224" spans="2:2" x14ac:dyDescent="0.25">
      <c r="B19224" s="1"/>
    </row>
    <row r="19225" spans="2:2" x14ac:dyDescent="0.25">
      <c r="B19225" s="1"/>
    </row>
    <row r="19226" spans="2:2" x14ac:dyDescent="0.25">
      <c r="B19226" s="1"/>
    </row>
    <row r="19227" spans="2:2" x14ac:dyDescent="0.25">
      <c r="B19227" s="1"/>
    </row>
    <row r="19228" spans="2:2" x14ac:dyDescent="0.25">
      <c r="B19228" s="1"/>
    </row>
    <row r="19229" spans="2:2" x14ac:dyDescent="0.25">
      <c r="B19229" s="1"/>
    </row>
    <row r="19230" spans="2:2" x14ac:dyDescent="0.25">
      <c r="B19230" s="1"/>
    </row>
    <row r="19231" spans="2:2" x14ac:dyDescent="0.25">
      <c r="B19231" s="1"/>
    </row>
    <row r="19232" spans="2:2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  <row r="19255" spans="2:2" x14ac:dyDescent="0.25">
      <c r="B19255" s="1"/>
    </row>
    <row r="19256" spans="2:2" x14ac:dyDescent="0.25">
      <c r="B19256" s="1"/>
    </row>
    <row r="19257" spans="2:2" x14ac:dyDescent="0.25">
      <c r="B19257" s="1"/>
    </row>
    <row r="19258" spans="2:2" x14ac:dyDescent="0.25">
      <c r="B19258" s="1"/>
    </row>
    <row r="19259" spans="2:2" x14ac:dyDescent="0.25">
      <c r="B19259" s="1"/>
    </row>
    <row r="19260" spans="2:2" x14ac:dyDescent="0.25">
      <c r="B19260" s="1"/>
    </row>
    <row r="19261" spans="2:2" x14ac:dyDescent="0.25">
      <c r="B19261" s="1"/>
    </row>
    <row r="19262" spans="2:2" x14ac:dyDescent="0.25">
      <c r="B19262" s="1"/>
    </row>
    <row r="19263" spans="2:2" x14ac:dyDescent="0.25">
      <c r="B19263" s="1"/>
    </row>
    <row r="19264" spans="2:2" x14ac:dyDescent="0.25">
      <c r="B19264" s="1"/>
    </row>
    <row r="19265" spans="2:2" x14ac:dyDescent="0.25">
      <c r="B19265" s="1"/>
    </row>
    <row r="19266" spans="2:2" x14ac:dyDescent="0.25">
      <c r="B19266" s="1"/>
    </row>
    <row r="19267" spans="2:2" x14ac:dyDescent="0.25">
      <c r="B19267" s="1"/>
    </row>
    <row r="19268" spans="2:2" x14ac:dyDescent="0.25">
      <c r="B19268" s="1"/>
    </row>
    <row r="19269" spans="2:2" x14ac:dyDescent="0.25">
      <c r="B19269" s="1"/>
    </row>
    <row r="19270" spans="2:2" x14ac:dyDescent="0.25">
      <c r="B19270" s="1"/>
    </row>
    <row r="19271" spans="2:2" x14ac:dyDescent="0.25">
      <c r="B19271" s="1"/>
    </row>
    <row r="19272" spans="2:2" x14ac:dyDescent="0.25">
      <c r="B19272" s="1"/>
    </row>
    <row r="19273" spans="2:2" x14ac:dyDescent="0.25">
      <c r="B19273" s="1"/>
    </row>
    <row r="19274" spans="2:2" x14ac:dyDescent="0.25">
      <c r="B19274" s="1"/>
    </row>
    <row r="19275" spans="2:2" x14ac:dyDescent="0.25">
      <c r="B19275" s="1"/>
    </row>
    <row r="19276" spans="2:2" x14ac:dyDescent="0.25">
      <c r="B19276" s="1"/>
    </row>
    <row r="19277" spans="2:2" x14ac:dyDescent="0.25">
      <c r="B19277" s="1"/>
    </row>
    <row r="19278" spans="2:2" x14ac:dyDescent="0.25">
      <c r="B19278" s="1"/>
    </row>
    <row r="19279" spans="2:2" x14ac:dyDescent="0.25">
      <c r="B19279" s="1"/>
    </row>
    <row r="19280" spans="2:2" x14ac:dyDescent="0.25">
      <c r="B19280" s="1"/>
    </row>
    <row r="19281" spans="2:2" x14ac:dyDescent="0.25">
      <c r="B19281" s="1"/>
    </row>
    <row r="19282" spans="2:2" x14ac:dyDescent="0.25">
      <c r="B19282" s="1"/>
    </row>
    <row r="19283" spans="2:2" x14ac:dyDescent="0.25">
      <c r="B19283" s="1"/>
    </row>
    <row r="19284" spans="2:2" x14ac:dyDescent="0.25">
      <c r="B19284" s="1"/>
    </row>
    <row r="19285" spans="2:2" x14ac:dyDescent="0.25">
      <c r="B19285" s="1"/>
    </row>
    <row r="19286" spans="2:2" x14ac:dyDescent="0.25">
      <c r="B19286" s="1"/>
    </row>
    <row r="19287" spans="2:2" x14ac:dyDescent="0.25">
      <c r="B19287" s="1"/>
    </row>
    <row r="19288" spans="2:2" x14ac:dyDescent="0.25">
      <c r="B19288" s="1"/>
    </row>
    <row r="19289" spans="2:2" x14ac:dyDescent="0.25">
      <c r="B19289" s="1"/>
    </row>
    <row r="19290" spans="2:2" x14ac:dyDescent="0.25">
      <c r="B19290" s="1"/>
    </row>
    <row r="19291" spans="2:2" x14ac:dyDescent="0.25">
      <c r="B19291" s="1"/>
    </row>
    <row r="19292" spans="2:2" x14ac:dyDescent="0.25">
      <c r="B19292" s="1"/>
    </row>
    <row r="19293" spans="2:2" x14ac:dyDescent="0.25">
      <c r="B19293" s="1"/>
    </row>
    <row r="19294" spans="2:2" x14ac:dyDescent="0.25">
      <c r="B19294" s="1"/>
    </row>
    <row r="19295" spans="2:2" x14ac:dyDescent="0.25">
      <c r="B19295" s="1"/>
    </row>
    <row r="19296" spans="2:2" x14ac:dyDescent="0.25">
      <c r="B19296" s="1"/>
    </row>
    <row r="19297" spans="2:2" x14ac:dyDescent="0.25">
      <c r="B19297" s="1"/>
    </row>
    <row r="19298" spans="2:2" x14ac:dyDescent="0.25">
      <c r="B19298" s="1"/>
    </row>
    <row r="19299" spans="2:2" x14ac:dyDescent="0.25">
      <c r="B19299" s="1"/>
    </row>
    <row r="19300" spans="2:2" x14ac:dyDescent="0.25">
      <c r="B19300" s="1"/>
    </row>
    <row r="19301" spans="2:2" x14ac:dyDescent="0.25">
      <c r="B19301" s="1"/>
    </row>
    <row r="19302" spans="2:2" x14ac:dyDescent="0.25">
      <c r="B19302" s="1"/>
    </row>
    <row r="19303" spans="2:2" x14ac:dyDescent="0.25">
      <c r="B19303" s="1"/>
    </row>
    <row r="19304" spans="2:2" x14ac:dyDescent="0.25">
      <c r="B19304" s="1"/>
    </row>
    <row r="19305" spans="2:2" x14ac:dyDescent="0.25">
      <c r="B19305" s="1"/>
    </row>
    <row r="19306" spans="2:2" x14ac:dyDescent="0.25">
      <c r="B19306" s="1"/>
    </row>
    <row r="19307" spans="2:2" x14ac:dyDescent="0.25">
      <c r="B19307" s="1"/>
    </row>
    <row r="19308" spans="2:2" x14ac:dyDescent="0.25">
      <c r="B19308" s="1"/>
    </row>
    <row r="19309" spans="2:2" x14ac:dyDescent="0.25">
      <c r="B19309" s="1"/>
    </row>
    <row r="19310" spans="2:2" x14ac:dyDescent="0.25">
      <c r="B19310" s="1"/>
    </row>
    <row r="19311" spans="2:2" x14ac:dyDescent="0.25">
      <c r="B19311" s="1"/>
    </row>
    <row r="19312" spans="2:2" x14ac:dyDescent="0.25">
      <c r="B19312" s="1"/>
    </row>
    <row r="19313" spans="2:2" x14ac:dyDescent="0.25">
      <c r="B19313" s="1"/>
    </row>
    <row r="19314" spans="2:2" x14ac:dyDescent="0.25">
      <c r="B19314" s="1"/>
    </row>
    <row r="19315" spans="2:2" x14ac:dyDescent="0.25">
      <c r="B19315" s="1"/>
    </row>
    <row r="19316" spans="2:2" x14ac:dyDescent="0.25">
      <c r="B19316" s="1"/>
    </row>
    <row r="19317" spans="2:2" x14ac:dyDescent="0.25">
      <c r="B19317" s="1"/>
    </row>
    <row r="19318" spans="2:2" x14ac:dyDescent="0.25">
      <c r="B19318" s="1"/>
    </row>
    <row r="19319" spans="2:2" x14ac:dyDescent="0.25">
      <c r="B19319" s="1"/>
    </row>
    <row r="19320" spans="2:2" x14ac:dyDescent="0.25">
      <c r="B19320" s="1"/>
    </row>
    <row r="19321" spans="2:2" x14ac:dyDescent="0.25">
      <c r="B19321" s="1"/>
    </row>
    <row r="19322" spans="2:2" x14ac:dyDescent="0.25">
      <c r="B19322" s="1"/>
    </row>
    <row r="19323" spans="2:2" x14ac:dyDescent="0.25">
      <c r="B19323" s="1"/>
    </row>
    <row r="19324" spans="2:2" x14ac:dyDescent="0.25">
      <c r="B19324" s="1"/>
    </row>
    <row r="19325" spans="2:2" x14ac:dyDescent="0.25">
      <c r="B19325" s="1"/>
    </row>
    <row r="19326" spans="2:2" x14ac:dyDescent="0.25">
      <c r="B19326" s="1"/>
    </row>
    <row r="19327" spans="2:2" x14ac:dyDescent="0.25">
      <c r="B19327" s="1"/>
    </row>
    <row r="19328" spans="2:2" x14ac:dyDescent="0.25">
      <c r="B19328" s="1"/>
    </row>
    <row r="19329" spans="2:2" x14ac:dyDescent="0.25">
      <c r="B19329" s="1"/>
    </row>
    <row r="19330" spans="2:2" x14ac:dyDescent="0.25">
      <c r="B19330" s="1"/>
    </row>
    <row r="19331" spans="2:2" x14ac:dyDescent="0.25">
      <c r="B19331" s="1"/>
    </row>
    <row r="19332" spans="2:2" x14ac:dyDescent="0.25">
      <c r="B19332" s="1"/>
    </row>
    <row r="19333" spans="2:2" x14ac:dyDescent="0.25">
      <c r="B19333" s="1"/>
    </row>
    <row r="19334" spans="2:2" x14ac:dyDescent="0.25">
      <c r="B19334" s="1"/>
    </row>
    <row r="19335" spans="2:2" x14ac:dyDescent="0.25">
      <c r="B19335" s="1"/>
    </row>
    <row r="19336" spans="2:2" x14ac:dyDescent="0.25">
      <c r="B19336" s="1"/>
    </row>
    <row r="19337" spans="2:2" x14ac:dyDescent="0.25">
      <c r="B19337" s="1"/>
    </row>
    <row r="19338" spans="2:2" x14ac:dyDescent="0.25">
      <c r="B19338" s="1"/>
    </row>
    <row r="19339" spans="2:2" x14ac:dyDescent="0.25">
      <c r="B19339" s="1"/>
    </row>
    <row r="19340" spans="2:2" x14ac:dyDescent="0.25">
      <c r="B19340" s="1"/>
    </row>
    <row r="19341" spans="2:2" x14ac:dyDescent="0.25">
      <c r="B19341" s="1"/>
    </row>
    <row r="19342" spans="2:2" x14ac:dyDescent="0.25">
      <c r="B19342" s="1"/>
    </row>
    <row r="19343" spans="2:2" x14ac:dyDescent="0.25">
      <c r="B19343" s="1"/>
    </row>
    <row r="19344" spans="2:2" x14ac:dyDescent="0.25">
      <c r="B19344" s="1"/>
    </row>
    <row r="19345" spans="2:2" x14ac:dyDescent="0.25">
      <c r="B19345" s="1"/>
    </row>
    <row r="19346" spans="2:2" x14ac:dyDescent="0.25">
      <c r="B19346" s="1"/>
    </row>
    <row r="19347" spans="2:2" x14ac:dyDescent="0.25">
      <c r="B19347" s="1"/>
    </row>
    <row r="19348" spans="2:2" x14ac:dyDescent="0.25">
      <c r="B19348" s="1"/>
    </row>
    <row r="19349" spans="2:2" x14ac:dyDescent="0.25">
      <c r="B19349" s="1"/>
    </row>
    <row r="19350" spans="2:2" x14ac:dyDescent="0.25">
      <c r="B19350" s="1"/>
    </row>
    <row r="19351" spans="2:2" x14ac:dyDescent="0.25">
      <c r="B19351" s="1"/>
    </row>
    <row r="19352" spans="2:2" x14ac:dyDescent="0.25">
      <c r="B19352" s="1"/>
    </row>
    <row r="19353" spans="2:2" x14ac:dyDescent="0.25">
      <c r="B19353" s="1"/>
    </row>
    <row r="19354" spans="2:2" x14ac:dyDescent="0.25">
      <c r="B19354" s="1"/>
    </row>
    <row r="19355" spans="2:2" x14ac:dyDescent="0.25">
      <c r="B19355" s="1"/>
    </row>
    <row r="19356" spans="2:2" x14ac:dyDescent="0.25">
      <c r="B19356" s="1"/>
    </row>
    <row r="19357" spans="2:2" x14ac:dyDescent="0.25">
      <c r="B19357" s="1"/>
    </row>
    <row r="19358" spans="2:2" x14ac:dyDescent="0.25">
      <c r="B19358" s="1"/>
    </row>
    <row r="19359" spans="2:2" x14ac:dyDescent="0.25">
      <c r="B19359" s="1"/>
    </row>
    <row r="19360" spans="2:2" x14ac:dyDescent="0.25">
      <c r="B19360" s="1"/>
    </row>
    <row r="19361" spans="2:2" x14ac:dyDescent="0.25">
      <c r="B19361" s="1"/>
    </row>
    <row r="19362" spans="2:2" x14ac:dyDescent="0.25">
      <c r="B19362" s="1"/>
    </row>
    <row r="19363" spans="2:2" x14ac:dyDescent="0.25">
      <c r="B19363" s="1"/>
    </row>
    <row r="19364" spans="2:2" x14ac:dyDescent="0.25">
      <c r="B19364" s="1"/>
    </row>
    <row r="19365" spans="2:2" x14ac:dyDescent="0.25">
      <c r="B19365" s="1"/>
    </row>
    <row r="19366" spans="2:2" x14ac:dyDescent="0.25">
      <c r="B19366" s="1"/>
    </row>
    <row r="19367" spans="2:2" x14ac:dyDescent="0.25">
      <c r="B19367" s="1"/>
    </row>
    <row r="19368" spans="2:2" x14ac:dyDescent="0.25">
      <c r="B19368" s="1"/>
    </row>
    <row r="19369" spans="2:2" x14ac:dyDescent="0.25">
      <c r="B19369" s="1"/>
    </row>
    <row r="19370" spans="2:2" x14ac:dyDescent="0.25">
      <c r="B19370" s="1"/>
    </row>
    <row r="19371" spans="2:2" x14ac:dyDescent="0.25">
      <c r="B19371" s="1"/>
    </row>
    <row r="19372" spans="2:2" x14ac:dyDescent="0.25">
      <c r="B19372" s="1"/>
    </row>
    <row r="19373" spans="2:2" x14ac:dyDescent="0.25">
      <c r="B19373" s="1"/>
    </row>
    <row r="19374" spans="2:2" x14ac:dyDescent="0.25">
      <c r="B19374" s="1"/>
    </row>
    <row r="19375" spans="2:2" x14ac:dyDescent="0.25">
      <c r="B19375" s="1"/>
    </row>
    <row r="19376" spans="2:2" x14ac:dyDescent="0.25">
      <c r="B19376" s="1"/>
    </row>
    <row r="19377" spans="2:2" x14ac:dyDescent="0.25">
      <c r="B19377" s="1"/>
    </row>
    <row r="19378" spans="2:2" x14ac:dyDescent="0.25">
      <c r="B19378" s="1"/>
    </row>
    <row r="19379" spans="2:2" x14ac:dyDescent="0.25">
      <c r="B19379" s="1"/>
    </row>
    <row r="19380" spans="2:2" x14ac:dyDescent="0.25">
      <c r="B19380" s="1"/>
    </row>
    <row r="19381" spans="2:2" x14ac:dyDescent="0.25">
      <c r="B19381" s="1"/>
    </row>
    <row r="19382" spans="2:2" x14ac:dyDescent="0.25">
      <c r="B19382" s="1"/>
    </row>
    <row r="19383" spans="2:2" x14ac:dyDescent="0.25">
      <c r="B19383" s="1"/>
    </row>
    <row r="19384" spans="2:2" x14ac:dyDescent="0.25">
      <c r="B19384" s="1"/>
    </row>
    <row r="19385" spans="2:2" x14ac:dyDescent="0.25">
      <c r="B19385" s="1"/>
    </row>
    <row r="19386" spans="2:2" x14ac:dyDescent="0.25">
      <c r="B19386" s="1"/>
    </row>
    <row r="19387" spans="2:2" x14ac:dyDescent="0.25">
      <c r="B19387" s="1"/>
    </row>
    <row r="19388" spans="2:2" x14ac:dyDescent="0.25">
      <c r="B19388" s="1"/>
    </row>
    <row r="19389" spans="2:2" x14ac:dyDescent="0.25">
      <c r="B19389" s="1"/>
    </row>
    <row r="19390" spans="2:2" x14ac:dyDescent="0.25">
      <c r="B19390" s="1"/>
    </row>
    <row r="19391" spans="2:2" x14ac:dyDescent="0.25">
      <c r="B19391" s="1"/>
    </row>
    <row r="19392" spans="2:2" x14ac:dyDescent="0.25">
      <c r="B19392" s="1"/>
    </row>
    <row r="19393" spans="2:2" x14ac:dyDescent="0.25">
      <c r="B19393" s="1"/>
    </row>
    <row r="19394" spans="2:2" x14ac:dyDescent="0.25">
      <c r="B19394" s="1"/>
    </row>
    <row r="19395" spans="2:2" x14ac:dyDescent="0.25">
      <c r="B19395" s="1"/>
    </row>
    <row r="19396" spans="2:2" x14ac:dyDescent="0.25">
      <c r="B19396" s="1"/>
    </row>
    <row r="19397" spans="2:2" x14ac:dyDescent="0.25">
      <c r="B19397" s="1"/>
    </row>
    <row r="19398" spans="2:2" x14ac:dyDescent="0.25">
      <c r="B19398" s="1"/>
    </row>
    <row r="19399" spans="2:2" x14ac:dyDescent="0.25">
      <c r="B19399" s="1"/>
    </row>
    <row r="19400" spans="2:2" x14ac:dyDescent="0.25">
      <c r="B19400" s="1"/>
    </row>
    <row r="19401" spans="2:2" x14ac:dyDescent="0.25">
      <c r="B19401" s="1"/>
    </row>
    <row r="19402" spans="2:2" x14ac:dyDescent="0.25">
      <c r="B19402" s="1"/>
    </row>
    <row r="19403" spans="2:2" x14ac:dyDescent="0.25">
      <c r="B19403" s="1"/>
    </row>
    <row r="19404" spans="2:2" x14ac:dyDescent="0.25">
      <c r="B19404" s="1"/>
    </row>
    <row r="19405" spans="2:2" x14ac:dyDescent="0.25">
      <c r="B19405" s="1"/>
    </row>
    <row r="19406" spans="2:2" x14ac:dyDescent="0.25">
      <c r="B19406" s="1"/>
    </row>
    <row r="19407" spans="2:2" x14ac:dyDescent="0.25">
      <c r="B19407" s="1"/>
    </row>
    <row r="19408" spans="2:2" x14ac:dyDescent="0.25">
      <c r="B19408" s="1"/>
    </row>
    <row r="19409" spans="2:2" x14ac:dyDescent="0.25">
      <c r="B19409" s="1"/>
    </row>
    <row r="19410" spans="2:2" x14ac:dyDescent="0.25">
      <c r="B19410" s="1"/>
    </row>
    <row r="19411" spans="2:2" x14ac:dyDescent="0.25">
      <c r="B19411" s="1"/>
    </row>
    <row r="19412" spans="2:2" x14ac:dyDescent="0.25">
      <c r="B19412" s="1"/>
    </row>
    <row r="19413" spans="2:2" x14ac:dyDescent="0.25">
      <c r="B19413" s="1"/>
    </row>
    <row r="19414" spans="2:2" x14ac:dyDescent="0.25">
      <c r="B19414" s="1"/>
    </row>
    <row r="19415" spans="2:2" x14ac:dyDescent="0.25">
      <c r="B19415" s="1"/>
    </row>
    <row r="19416" spans="2:2" x14ac:dyDescent="0.25">
      <c r="B19416" s="1"/>
    </row>
    <row r="19417" spans="2:2" x14ac:dyDescent="0.25">
      <c r="B19417" s="1"/>
    </row>
    <row r="19418" spans="2:2" x14ac:dyDescent="0.25">
      <c r="B19418" s="1"/>
    </row>
    <row r="19419" spans="2:2" x14ac:dyDescent="0.25">
      <c r="B19419" s="1"/>
    </row>
    <row r="19420" spans="2:2" x14ac:dyDescent="0.25">
      <c r="B19420" s="1"/>
    </row>
    <row r="19421" spans="2:2" x14ac:dyDescent="0.25">
      <c r="B19421" s="1"/>
    </row>
    <row r="19422" spans="2:2" x14ac:dyDescent="0.25">
      <c r="B19422" s="1"/>
    </row>
    <row r="19423" spans="2:2" x14ac:dyDescent="0.25">
      <c r="B19423" s="1"/>
    </row>
    <row r="19424" spans="2:2" x14ac:dyDescent="0.25">
      <c r="B19424" s="1"/>
    </row>
    <row r="19425" spans="2:2" x14ac:dyDescent="0.25">
      <c r="B19425" s="1"/>
    </row>
    <row r="19426" spans="2:2" x14ac:dyDescent="0.25">
      <c r="B19426" s="1"/>
    </row>
    <row r="19427" spans="2:2" x14ac:dyDescent="0.25">
      <c r="B19427" s="1"/>
    </row>
    <row r="19428" spans="2:2" x14ac:dyDescent="0.25">
      <c r="B19428" s="1"/>
    </row>
    <row r="19429" spans="2:2" x14ac:dyDescent="0.25">
      <c r="B19429" s="1"/>
    </row>
    <row r="19430" spans="2:2" x14ac:dyDescent="0.25">
      <c r="B19430" s="1"/>
    </row>
    <row r="19431" spans="2:2" x14ac:dyDescent="0.25">
      <c r="B19431" s="1"/>
    </row>
    <row r="19432" spans="2:2" x14ac:dyDescent="0.25">
      <c r="B19432" s="1"/>
    </row>
    <row r="19433" spans="2:2" x14ac:dyDescent="0.25">
      <c r="B19433" s="1"/>
    </row>
    <row r="19434" spans="2:2" x14ac:dyDescent="0.25">
      <c r="B19434" s="1"/>
    </row>
    <row r="19435" spans="2:2" x14ac:dyDescent="0.25">
      <c r="B19435" s="1"/>
    </row>
    <row r="19436" spans="2:2" x14ac:dyDescent="0.25">
      <c r="B19436" s="1"/>
    </row>
    <row r="19437" spans="2:2" x14ac:dyDescent="0.25">
      <c r="B19437" s="1"/>
    </row>
    <row r="19438" spans="2:2" x14ac:dyDescent="0.25">
      <c r="B19438" s="1"/>
    </row>
    <row r="19439" spans="2:2" x14ac:dyDescent="0.25">
      <c r="B19439" s="1"/>
    </row>
    <row r="19440" spans="2:2" x14ac:dyDescent="0.25">
      <c r="B19440" s="1"/>
    </row>
    <row r="19441" spans="2:2" x14ac:dyDescent="0.25">
      <c r="B19441" s="1"/>
    </row>
    <row r="19442" spans="2:2" x14ac:dyDescent="0.25">
      <c r="B19442" s="1"/>
    </row>
    <row r="19443" spans="2:2" x14ac:dyDescent="0.25">
      <c r="B19443" s="1"/>
    </row>
    <row r="19444" spans="2:2" x14ac:dyDescent="0.25">
      <c r="B19444" s="1"/>
    </row>
    <row r="19445" spans="2:2" x14ac:dyDescent="0.25">
      <c r="B19445" s="1"/>
    </row>
    <row r="19446" spans="2:2" x14ac:dyDescent="0.25">
      <c r="B19446" s="1"/>
    </row>
    <row r="19447" spans="2:2" x14ac:dyDescent="0.25">
      <c r="B19447" s="1"/>
    </row>
    <row r="19448" spans="2:2" x14ac:dyDescent="0.25">
      <c r="B19448" s="1"/>
    </row>
    <row r="19449" spans="2:2" x14ac:dyDescent="0.25">
      <c r="B19449" s="1"/>
    </row>
    <row r="19450" spans="2:2" x14ac:dyDescent="0.25">
      <c r="B19450" s="1"/>
    </row>
    <row r="19451" spans="2:2" x14ac:dyDescent="0.25">
      <c r="B19451" s="1"/>
    </row>
    <row r="19452" spans="2:2" x14ac:dyDescent="0.25">
      <c r="B19452" s="1"/>
    </row>
    <row r="19453" spans="2:2" x14ac:dyDescent="0.25">
      <c r="B19453" s="1"/>
    </row>
    <row r="19454" spans="2:2" x14ac:dyDescent="0.25">
      <c r="B19454" s="1"/>
    </row>
    <row r="19455" spans="2:2" x14ac:dyDescent="0.25">
      <c r="B19455" s="1"/>
    </row>
    <row r="19456" spans="2:2" x14ac:dyDescent="0.25">
      <c r="B19456" s="1"/>
    </row>
    <row r="19457" spans="2:2" x14ac:dyDescent="0.25">
      <c r="B19457" s="1"/>
    </row>
    <row r="19458" spans="2:2" x14ac:dyDescent="0.25">
      <c r="B19458" s="1"/>
    </row>
    <row r="19459" spans="2:2" x14ac:dyDescent="0.25">
      <c r="B19459" s="1"/>
    </row>
    <row r="19460" spans="2:2" x14ac:dyDescent="0.25">
      <c r="B19460" s="1"/>
    </row>
    <row r="19461" spans="2:2" x14ac:dyDescent="0.25">
      <c r="B19461" s="1"/>
    </row>
    <row r="19462" spans="2:2" x14ac:dyDescent="0.25">
      <c r="B19462" s="1"/>
    </row>
    <row r="19463" spans="2:2" x14ac:dyDescent="0.25">
      <c r="B19463" s="1"/>
    </row>
    <row r="19464" spans="2:2" x14ac:dyDescent="0.25">
      <c r="B19464" s="1"/>
    </row>
    <row r="19465" spans="2:2" x14ac:dyDescent="0.25">
      <c r="B19465" s="1"/>
    </row>
    <row r="19466" spans="2:2" x14ac:dyDescent="0.25">
      <c r="B19466" s="1"/>
    </row>
    <row r="19467" spans="2:2" x14ac:dyDescent="0.25">
      <c r="B19467" s="1"/>
    </row>
    <row r="19468" spans="2:2" x14ac:dyDescent="0.25">
      <c r="B19468" s="1"/>
    </row>
    <row r="19469" spans="2:2" x14ac:dyDescent="0.25">
      <c r="B19469" s="1"/>
    </row>
    <row r="19470" spans="2:2" x14ac:dyDescent="0.25">
      <c r="B19470" s="1"/>
    </row>
    <row r="19471" spans="2:2" x14ac:dyDescent="0.25">
      <c r="B19471" s="1"/>
    </row>
    <row r="19472" spans="2:2" x14ac:dyDescent="0.25">
      <c r="B19472" s="1"/>
    </row>
    <row r="19473" spans="2:2" x14ac:dyDescent="0.25">
      <c r="B19473" s="1"/>
    </row>
    <row r="19474" spans="2:2" x14ac:dyDescent="0.25">
      <c r="B19474" s="1"/>
    </row>
    <row r="19475" spans="2:2" x14ac:dyDescent="0.25">
      <c r="B19475" s="1"/>
    </row>
    <row r="19476" spans="2:2" x14ac:dyDescent="0.25">
      <c r="B19476" s="1"/>
    </row>
    <row r="19477" spans="2:2" x14ac:dyDescent="0.25">
      <c r="B19477" s="1"/>
    </row>
    <row r="19478" spans="2:2" x14ac:dyDescent="0.25">
      <c r="B19478" s="1"/>
    </row>
    <row r="19479" spans="2:2" x14ac:dyDescent="0.25">
      <c r="B19479" s="1"/>
    </row>
    <row r="19480" spans="2:2" x14ac:dyDescent="0.25">
      <c r="B19480" s="1"/>
    </row>
    <row r="19481" spans="2:2" x14ac:dyDescent="0.25">
      <c r="B19481" s="1"/>
    </row>
    <row r="19482" spans="2:2" x14ac:dyDescent="0.25">
      <c r="B19482" s="1"/>
    </row>
    <row r="19483" spans="2:2" x14ac:dyDescent="0.25">
      <c r="B19483" s="1"/>
    </row>
    <row r="19484" spans="2:2" x14ac:dyDescent="0.25">
      <c r="B19484" s="1"/>
    </row>
    <row r="19485" spans="2:2" x14ac:dyDescent="0.25">
      <c r="B19485" s="1"/>
    </row>
    <row r="19486" spans="2:2" x14ac:dyDescent="0.25">
      <c r="B19486" s="1"/>
    </row>
    <row r="19487" spans="2:2" x14ac:dyDescent="0.25">
      <c r="B19487" s="1"/>
    </row>
    <row r="19488" spans="2:2" x14ac:dyDescent="0.25">
      <c r="B19488" s="1"/>
    </row>
    <row r="19489" spans="2:2" x14ac:dyDescent="0.25">
      <c r="B19489" s="1"/>
    </row>
    <row r="19490" spans="2:2" x14ac:dyDescent="0.25">
      <c r="B19490" s="1"/>
    </row>
    <row r="19491" spans="2:2" x14ac:dyDescent="0.25">
      <c r="B19491" s="1"/>
    </row>
    <row r="19492" spans="2:2" x14ac:dyDescent="0.25">
      <c r="B19492" s="1"/>
    </row>
    <row r="19493" spans="2:2" x14ac:dyDescent="0.25">
      <c r="B19493" s="1"/>
    </row>
    <row r="19494" spans="2:2" x14ac:dyDescent="0.25">
      <c r="B19494" s="1"/>
    </row>
    <row r="19495" spans="2:2" x14ac:dyDescent="0.25">
      <c r="B19495" s="1"/>
    </row>
    <row r="19496" spans="2:2" x14ac:dyDescent="0.25">
      <c r="B19496" s="1"/>
    </row>
    <row r="19497" spans="2:2" x14ac:dyDescent="0.25">
      <c r="B19497" s="1"/>
    </row>
    <row r="19498" spans="2:2" x14ac:dyDescent="0.25">
      <c r="B19498" s="1"/>
    </row>
    <row r="19499" spans="2:2" x14ac:dyDescent="0.25">
      <c r="B19499" s="1"/>
    </row>
    <row r="19500" spans="2:2" x14ac:dyDescent="0.25">
      <c r="B19500" s="1"/>
    </row>
    <row r="19501" spans="2:2" x14ac:dyDescent="0.25">
      <c r="B19501" s="1"/>
    </row>
    <row r="19502" spans="2:2" x14ac:dyDescent="0.25">
      <c r="B19502" s="1"/>
    </row>
    <row r="19503" spans="2:2" x14ac:dyDescent="0.25">
      <c r="B19503" s="1"/>
    </row>
    <row r="19504" spans="2:2" x14ac:dyDescent="0.25">
      <c r="B19504" s="1"/>
    </row>
    <row r="19505" spans="2:2" x14ac:dyDescent="0.25">
      <c r="B19505" s="1"/>
    </row>
    <row r="19506" spans="2:2" x14ac:dyDescent="0.25">
      <c r="B19506" s="1"/>
    </row>
    <row r="19507" spans="2:2" x14ac:dyDescent="0.25">
      <c r="B19507" s="1"/>
    </row>
    <row r="19508" spans="2:2" x14ac:dyDescent="0.25">
      <c r="B19508" s="1"/>
    </row>
    <row r="19509" spans="2:2" x14ac:dyDescent="0.25">
      <c r="B19509" s="1"/>
    </row>
    <row r="19510" spans="2:2" x14ac:dyDescent="0.25">
      <c r="B19510" s="1"/>
    </row>
    <row r="19511" spans="2:2" x14ac:dyDescent="0.25">
      <c r="B19511" s="1"/>
    </row>
    <row r="19512" spans="2:2" x14ac:dyDescent="0.25">
      <c r="B19512" s="1"/>
    </row>
    <row r="19513" spans="2:2" x14ac:dyDescent="0.25">
      <c r="B19513" s="1"/>
    </row>
    <row r="19514" spans="2:2" x14ac:dyDescent="0.25">
      <c r="B19514" s="1"/>
    </row>
    <row r="19515" spans="2:2" x14ac:dyDescent="0.25">
      <c r="B19515" s="1"/>
    </row>
    <row r="19516" spans="2:2" x14ac:dyDescent="0.25">
      <c r="B19516" s="1"/>
    </row>
    <row r="19517" spans="2:2" x14ac:dyDescent="0.25">
      <c r="B19517" s="1"/>
    </row>
    <row r="19518" spans="2:2" x14ac:dyDescent="0.25">
      <c r="B19518" s="1"/>
    </row>
    <row r="19519" spans="2:2" x14ac:dyDescent="0.25">
      <c r="B19519" s="1"/>
    </row>
    <row r="19520" spans="2:2" x14ac:dyDescent="0.25">
      <c r="B19520" s="1"/>
    </row>
    <row r="19521" spans="2:2" x14ac:dyDescent="0.25">
      <c r="B19521" s="1"/>
    </row>
    <row r="19522" spans="2:2" x14ac:dyDescent="0.25">
      <c r="B19522" s="1"/>
    </row>
    <row r="19523" spans="2:2" x14ac:dyDescent="0.25">
      <c r="B19523" s="1"/>
    </row>
    <row r="19524" spans="2:2" x14ac:dyDescent="0.25">
      <c r="B19524" s="1"/>
    </row>
    <row r="19525" spans="2:2" x14ac:dyDescent="0.25">
      <c r="B19525" s="1"/>
    </row>
    <row r="19526" spans="2:2" x14ac:dyDescent="0.25">
      <c r="B19526" s="1"/>
    </row>
    <row r="19527" spans="2:2" x14ac:dyDescent="0.25">
      <c r="B19527" s="1"/>
    </row>
    <row r="19528" spans="2:2" x14ac:dyDescent="0.25">
      <c r="B19528" s="1"/>
    </row>
    <row r="19529" spans="2:2" x14ac:dyDescent="0.25">
      <c r="B19529" s="1"/>
    </row>
    <row r="19530" spans="2:2" x14ac:dyDescent="0.25">
      <c r="B19530" s="1"/>
    </row>
    <row r="19531" spans="2:2" x14ac:dyDescent="0.25">
      <c r="B19531" s="1"/>
    </row>
    <row r="19532" spans="2:2" x14ac:dyDescent="0.25">
      <c r="B19532" s="1"/>
    </row>
    <row r="19533" spans="2:2" x14ac:dyDescent="0.25">
      <c r="B19533" s="1"/>
    </row>
    <row r="19534" spans="2:2" x14ac:dyDescent="0.25">
      <c r="B19534" s="1"/>
    </row>
    <row r="19535" spans="2:2" x14ac:dyDescent="0.25">
      <c r="B19535" s="1"/>
    </row>
    <row r="19536" spans="2:2" x14ac:dyDescent="0.25">
      <c r="B19536" s="1"/>
    </row>
    <row r="19537" spans="2:2" x14ac:dyDescent="0.25">
      <c r="B19537" s="1"/>
    </row>
    <row r="19538" spans="2:2" x14ac:dyDescent="0.25">
      <c r="B19538" s="1"/>
    </row>
    <row r="19539" spans="2:2" x14ac:dyDescent="0.25">
      <c r="B19539" s="1"/>
    </row>
    <row r="19540" spans="2:2" x14ac:dyDescent="0.25">
      <c r="B19540" s="1"/>
    </row>
    <row r="19541" spans="2:2" x14ac:dyDescent="0.25">
      <c r="B19541" s="1"/>
    </row>
    <row r="19542" spans="2:2" x14ac:dyDescent="0.25">
      <c r="B19542" s="1"/>
    </row>
    <row r="19543" spans="2:2" x14ac:dyDescent="0.25">
      <c r="B19543" s="1"/>
    </row>
    <row r="19544" spans="2:2" x14ac:dyDescent="0.25">
      <c r="B19544" s="1"/>
    </row>
    <row r="19545" spans="2:2" x14ac:dyDescent="0.25">
      <c r="B19545" s="1"/>
    </row>
    <row r="19546" spans="2:2" x14ac:dyDescent="0.25">
      <c r="B19546" s="1"/>
    </row>
    <row r="19547" spans="2:2" x14ac:dyDescent="0.25">
      <c r="B19547" s="1"/>
    </row>
    <row r="19548" spans="2:2" x14ac:dyDescent="0.25">
      <c r="B19548" s="1"/>
    </row>
    <row r="19549" spans="2:2" x14ac:dyDescent="0.25">
      <c r="B19549" s="1"/>
    </row>
    <row r="19550" spans="2:2" x14ac:dyDescent="0.25">
      <c r="B19550" s="1"/>
    </row>
    <row r="19551" spans="2:2" x14ac:dyDescent="0.25">
      <c r="B19551" s="1"/>
    </row>
    <row r="19552" spans="2:2" x14ac:dyDescent="0.25">
      <c r="B19552" s="1"/>
    </row>
    <row r="19553" spans="2:2" x14ac:dyDescent="0.25">
      <c r="B19553" s="1"/>
    </row>
    <row r="19554" spans="2:2" x14ac:dyDescent="0.25">
      <c r="B19554" s="1"/>
    </row>
    <row r="19555" spans="2:2" x14ac:dyDescent="0.25">
      <c r="B19555" s="1"/>
    </row>
    <row r="19556" spans="2:2" x14ac:dyDescent="0.25">
      <c r="B19556" s="1"/>
    </row>
    <row r="19557" spans="2:2" x14ac:dyDescent="0.25">
      <c r="B19557" s="1"/>
    </row>
    <row r="19558" spans="2:2" x14ac:dyDescent="0.25">
      <c r="B19558" s="1"/>
    </row>
    <row r="19559" spans="2:2" x14ac:dyDescent="0.25">
      <c r="B19559" s="1"/>
    </row>
    <row r="19560" spans="2:2" x14ac:dyDescent="0.25">
      <c r="B19560" s="1"/>
    </row>
    <row r="19561" spans="2:2" x14ac:dyDescent="0.25">
      <c r="B19561" s="1"/>
    </row>
    <row r="19562" spans="2:2" x14ac:dyDescent="0.25">
      <c r="B19562" s="1"/>
    </row>
    <row r="19563" spans="2:2" x14ac:dyDescent="0.25">
      <c r="B19563" s="1"/>
    </row>
    <row r="19564" spans="2:2" x14ac:dyDescent="0.25">
      <c r="B19564" s="1"/>
    </row>
    <row r="19565" spans="2:2" x14ac:dyDescent="0.25">
      <c r="B19565" s="1"/>
    </row>
    <row r="19566" spans="2:2" x14ac:dyDescent="0.25">
      <c r="B19566" s="1"/>
    </row>
    <row r="19567" spans="2:2" x14ac:dyDescent="0.25">
      <c r="B19567" s="1"/>
    </row>
    <row r="19568" spans="2:2" x14ac:dyDescent="0.25">
      <c r="B19568" s="1"/>
    </row>
    <row r="19569" spans="2:2" x14ac:dyDescent="0.25">
      <c r="B19569" s="1"/>
    </row>
    <row r="19570" spans="2:2" x14ac:dyDescent="0.25">
      <c r="B19570" s="1"/>
    </row>
    <row r="19571" spans="2:2" x14ac:dyDescent="0.25">
      <c r="B19571" s="1"/>
    </row>
    <row r="19572" spans="2:2" x14ac:dyDescent="0.25">
      <c r="B19572" s="1"/>
    </row>
    <row r="19573" spans="2:2" x14ac:dyDescent="0.25">
      <c r="B19573" s="1"/>
    </row>
    <row r="19574" spans="2:2" x14ac:dyDescent="0.25">
      <c r="B19574" s="1"/>
    </row>
    <row r="19575" spans="2:2" x14ac:dyDescent="0.25">
      <c r="B19575" s="1"/>
    </row>
    <row r="19576" spans="2:2" x14ac:dyDescent="0.25">
      <c r="B19576" s="1"/>
    </row>
    <row r="19577" spans="2:2" x14ac:dyDescent="0.25">
      <c r="B19577" s="1"/>
    </row>
    <row r="19578" spans="2:2" x14ac:dyDescent="0.25">
      <c r="B19578" s="1"/>
    </row>
    <row r="19579" spans="2:2" x14ac:dyDescent="0.25">
      <c r="B19579" s="1"/>
    </row>
    <row r="19580" spans="2:2" x14ac:dyDescent="0.25">
      <c r="B19580" s="1"/>
    </row>
    <row r="19581" spans="2:2" x14ac:dyDescent="0.25">
      <c r="B19581" s="1"/>
    </row>
    <row r="19582" spans="2:2" x14ac:dyDescent="0.25">
      <c r="B19582" s="1"/>
    </row>
    <row r="19583" spans="2:2" x14ac:dyDescent="0.25">
      <c r="B19583" s="1"/>
    </row>
    <row r="19584" spans="2:2" x14ac:dyDescent="0.25">
      <c r="B19584" s="1"/>
    </row>
    <row r="19585" spans="2:2" x14ac:dyDescent="0.25">
      <c r="B19585" s="1"/>
    </row>
    <row r="19586" spans="2:2" x14ac:dyDescent="0.25">
      <c r="B19586" s="1"/>
    </row>
    <row r="19587" spans="2:2" x14ac:dyDescent="0.25">
      <c r="B19587" s="1"/>
    </row>
    <row r="19588" spans="2:2" x14ac:dyDescent="0.25">
      <c r="B19588" s="1"/>
    </row>
    <row r="19589" spans="2:2" x14ac:dyDescent="0.25">
      <c r="B19589" s="1"/>
    </row>
    <row r="19590" spans="2:2" x14ac:dyDescent="0.25">
      <c r="B19590" s="1"/>
    </row>
    <row r="19591" spans="2:2" x14ac:dyDescent="0.25">
      <c r="B19591" s="1"/>
    </row>
    <row r="19592" spans="2:2" x14ac:dyDescent="0.25">
      <c r="B19592" s="1"/>
    </row>
    <row r="19593" spans="2:2" x14ac:dyDescent="0.25">
      <c r="B19593" s="1"/>
    </row>
    <row r="19594" spans="2:2" x14ac:dyDescent="0.25">
      <c r="B19594" s="1"/>
    </row>
    <row r="19595" spans="2:2" x14ac:dyDescent="0.25">
      <c r="B19595" s="1"/>
    </row>
    <row r="19596" spans="2:2" x14ac:dyDescent="0.25">
      <c r="B19596" s="1"/>
    </row>
    <row r="19597" spans="2:2" x14ac:dyDescent="0.25">
      <c r="B19597" s="1"/>
    </row>
    <row r="19598" spans="2:2" x14ac:dyDescent="0.25">
      <c r="B19598" s="1"/>
    </row>
    <row r="19599" spans="2:2" x14ac:dyDescent="0.25">
      <c r="B19599" s="1"/>
    </row>
    <row r="19600" spans="2:2" x14ac:dyDescent="0.25">
      <c r="B19600" s="1"/>
    </row>
    <row r="19601" spans="2:2" x14ac:dyDescent="0.25">
      <c r="B19601" s="1"/>
    </row>
    <row r="19602" spans="2:2" x14ac:dyDescent="0.25">
      <c r="B19602" s="1"/>
    </row>
    <row r="19603" spans="2:2" x14ac:dyDescent="0.25">
      <c r="B19603" s="1"/>
    </row>
    <row r="19604" spans="2:2" x14ac:dyDescent="0.25">
      <c r="B19604" s="1"/>
    </row>
    <row r="19605" spans="2:2" x14ac:dyDescent="0.25">
      <c r="B19605" s="1"/>
    </row>
    <row r="19606" spans="2:2" x14ac:dyDescent="0.25">
      <c r="B19606" s="1"/>
    </row>
    <row r="19607" spans="2:2" x14ac:dyDescent="0.25">
      <c r="B19607" s="1"/>
    </row>
    <row r="19608" spans="2:2" x14ac:dyDescent="0.25">
      <c r="B19608" s="1"/>
    </row>
    <row r="19609" spans="2:2" x14ac:dyDescent="0.25">
      <c r="B19609" s="1"/>
    </row>
    <row r="19610" spans="2:2" x14ac:dyDescent="0.25">
      <c r="B19610" s="1"/>
    </row>
    <row r="19611" spans="2:2" x14ac:dyDescent="0.25">
      <c r="B19611" s="1"/>
    </row>
    <row r="19612" spans="2:2" x14ac:dyDescent="0.25">
      <c r="B19612" s="1"/>
    </row>
    <row r="19613" spans="2:2" x14ac:dyDescent="0.25">
      <c r="B19613" s="1"/>
    </row>
    <row r="19614" spans="2:2" x14ac:dyDescent="0.25">
      <c r="B19614" s="1"/>
    </row>
    <row r="19615" spans="2:2" x14ac:dyDescent="0.25">
      <c r="B19615" s="1"/>
    </row>
    <row r="19616" spans="2:2" x14ac:dyDescent="0.25">
      <c r="B19616" s="1"/>
    </row>
    <row r="19617" spans="2:2" x14ac:dyDescent="0.25">
      <c r="B19617" s="1"/>
    </row>
    <row r="19618" spans="2:2" x14ac:dyDescent="0.25">
      <c r="B19618" s="1"/>
    </row>
    <row r="19619" spans="2:2" x14ac:dyDescent="0.25">
      <c r="B19619" s="1"/>
    </row>
    <row r="19620" spans="2:2" x14ac:dyDescent="0.25">
      <c r="B19620" s="1"/>
    </row>
    <row r="19621" spans="2:2" x14ac:dyDescent="0.25">
      <c r="B19621" s="1"/>
    </row>
    <row r="19622" spans="2:2" x14ac:dyDescent="0.25">
      <c r="B19622" s="1"/>
    </row>
    <row r="19623" spans="2:2" x14ac:dyDescent="0.25">
      <c r="B19623" s="1"/>
    </row>
    <row r="19624" spans="2:2" x14ac:dyDescent="0.25">
      <c r="B19624" s="1"/>
    </row>
    <row r="19625" spans="2:2" x14ac:dyDescent="0.25">
      <c r="B19625" s="1"/>
    </row>
    <row r="19626" spans="2:2" x14ac:dyDescent="0.25">
      <c r="B19626" s="1"/>
    </row>
    <row r="19627" spans="2:2" x14ac:dyDescent="0.25">
      <c r="B19627" s="1"/>
    </row>
    <row r="19628" spans="2:2" x14ac:dyDescent="0.25">
      <c r="B19628" s="1"/>
    </row>
    <row r="19629" spans="2:2" x14ac:dyDescent="0.25">
      <c r="B19629" s="1"/>
    </row>
    <row r="19630" spans="2:2" x14ac:dyDescent="0.25">
      <c r="B19630" s="1"/>
    </row>
    <row r="19631" spans="2:2" x14ac:dyDescent="0.25">
      <c r="B19631" s="1"/>
    </row>
    <row r="19632" spans="2:2" x14ac:dyDescent="0.25">
      <c r="B19632" s="1"/>
    </row>
    <row r="19633" spans="2:2" x14ac:dyDescent="0.25">
      <c r="B19633" s="1"/>
    </row>
    <row r="19634" spans="2:2" x14ac:dyDescent="0.25">
      <c r="B19634" s="1"/>
    </row>
    <row r="19635" spans="2:2" x14ac:dyDescent="0.25">
      <c r="B19635" s="1"/>
    </row>
    <row r="19636" spans="2:2" x14ac:dyDescent="0.25">
      <c r="B19636" s="1"/>
    </row>
    <row r="19637" spans="2:2" x14ac:dyDescent="0.25">
      <c r="B19637" s="1"/>
    </row>
    <row r="19638" spans="2:2" x14ac:dyDescent="0.25">
      <c r="B19638" s="1"/>
    </row>
    <row r="19639" spans="2:2" x14ac:dyDescent="0.25">
      <c r="B19639" s="1"/>
    </row>
    <row r="19640" spans="2:2" x14ac:dyDescent="0.25">
      <c r="B19640" s="1"/>
    </row>
    <row r="19641" spans="2:2" x14ac:dyDescent="0.25">
      <c r="B19641" s="1"/>
    </row>
    <row r="19642" spans="2:2" x14ac:dyDescent="0.25">
      <c r="B19642" s="1"/>
    </row>
    <row r="19643" spans="2:2" x14ac:dyDescent="0.25">
      <c r="B19643" s="1"/>
    </row>
    <row r="19644" spans="2:2" x14ac:dyDescent="0.25">
      <c r="B19644" s="1"/>
    </row>
    <row r="19645" spans="2:2" x14ac:dyDescent="0.25">
      <c r="B19645" s="1"/>
    </row>
    <row r="19646" spans="2:2" x14ac:dyDescent="0.25">
      <c r="B19646" s="1"/>
    </row>
    <row r="19647" spans="2:2" x14ac:dyDescent="0.25">
      <c r="B19647" s="1"/>
    </row>
    <row r="19648" spans="2:2" x14ac:dyDescent="0.25">
      <c r="B19648" s="1"/>
    </row>
    <row r="19649" spans="2:2" x14ac:dyDescent="0.25">
      <c r="B19649" s="1"/>
    </row>
    <row r="19650" spans="2:2" x14ac:dyDescent="0.25">
      <c r="B19650" s="1"/>
    </row>
    <row r="19651" spans="2:2" x14ac:dyDescent="0.25">
      <c r="B19651" s="1"/>
    </row>
    <row r="19652" spans="2:2" x14ac:dyDescent="0.25">
      <c r="B19652" s="1"/>
    </row>
    <row r="19653" spans="2:2" x14ac:dyDescent="0.25">
      <c r="B19653" s="1"/>
    </row>
    <row r="19654" spans="2:2" x14ac:dyDescent="0.25">
      <c r="B19654" s="1"/>
    </row>
    <row r="19655" spans="2:2" x14ac:dyDescent="0.25">
      <c r="B19655" s="1"/>
    </row>
    <row r="19656" spans="2:2" x14ac:dyDescent="0.25">
      <c r="B19656" s="1"/>
    </row>
    <row r="19657" spans="2:2" x14ac:dyDescent="0.25">
      <c r="B19657" s="1"/>
    </row>
    <row r="19658" spans="2:2" x14ac:dyDescent="0.25">
      <c r="B19658" s="1"/>
    </row>
    <row r="19659" spans="2:2" x14ac:dyDescent="0.25">
      <c r="B19659" s="1"/>
    </row>
    <row r="19660" spans="2:2" x14ac:dyDescent="0.25">
      <c r="B19660" s="1"/>
    </row>
    <row r="19661" spans="2:2" x14ac:dyDescent="0.25">
      <c r="B19661" s="1"/>
    </row>
    <row r="19662" spans="2:2" x14ac:dyDescent="0.25">
      <c r="B19662" s="1"/>
    </row>
    <row r="19663" spans="2:2" x14ac:dyDescent="0.25">
      <c r="B19663" s="1"/>
    </row>
    <row r="19664" spans="2:2" x14ac:dyDescent="0.25">
      <c r="B19664" s="1"/>
    </row>
    <row r="19665" spans="2:2" x14ac:dyDescent="0.25">
      <c r="B19665" s="1"/>
    </row>
    <row r="19666" spans="2:2" x14ac:dyDescent="0.25">
      <c r="B19666" s="1"/>
    </row>
    <row r="19667" spans="2:2" x14ac:dyDescent="0.25">
      <c r="B19667" s="1"/>
    </row>
    <row r="19668" spans="2:2" x14ac:dyDescent="0.25">
      <c r="B19668" s="1"/>
    </row>
    <row r="19669" spans="2:2" x14ac:dyDescent="0.25">
      <c r="B19669" s="1"/>
    </row>
    <row r="19670" spans="2:2" x14ac:dyDescent="0.25">
      <c r="B19670" s="1"/>
    </row>
    <row r="19671" spans="2:2" x14ac:dyDescent="0.25">
      <c r="B19671" s="1"/>
    </row>
    <row r="19672" spans="2:2" x14ac:dyDescent="0.25">
      <c r="B19672" s="1"/>
    </row>
    <row r="19673" spans="2:2" x14ac:dyDescent="0.25">
      <c r="B19673" s="1"/>
    </row>
    <row r="19674" spans="2:2" x14ac:dyDescent="0.25">
      <c r="B19674" s="1"/>
    </row>
    <row r="19675" spans="2:2" x14ac:dyDescent="0.25">
      <c r="B19675" s="1"/>
    </row>
    <row r="19676" spans="2:2" x14ac:dyDescent="0.25">
      <c r="B19676" s="1"/>
    </row>
    <row r="19677" spans="2:2" x14ac:dyDescent="0.25">
      <c r="B19677" s="1"/>
    </row>
    <row r="19678" spans="2:2" x14ac:dyDescent="0.25">
      <c r="B19678" s="1"/>
    </row>
    <row r="19679" spans="2:2" x14ac:dyDescent="0.25">
      <c r="B19679" s="1"/>
    </row>
    <row r="19680" spans="2:2" x14ac:dyDescent="0.25">
      <c r="B19680" s="1"/>
    </row>
    <row r="19681" spans="2:2" x14ac:dyDescent="0.25">
      <c r="B19681" s="1"/>
    </row>
    <row r="19682" spans="2:2" x14ac:dyDescent="0.25">
      <c r="B19682" s="1"/>
    </row>
    <row r="19683" spans="2:2" x14ac:dyDescent="0.25">
      <c r="B19683" s="1"/>
    </row>
    <row r="19684" spans="2:2" x14ac:dyDescent="0.25">
      <c r="B19684" s="1"/>
    </row>
    <row r="19685" spans="2:2" x14ac:dyDescent="0.25">
      <c r="B19685" s="1"/>
    </row>
    <row r="19686" spans="2:2" x14ac:dyDescent="0.25">
      <c r="B19686" s="1"/>
    </row>
    <row r="19687" spans="2:2" x14ac:dyDescent="0.25">
      <c r="B19687" s="1"/>
    </row>
    <row r="19688" spans="2:2" x14ac:dyDescent="0.25">
      <c r="B19688" s="1"/>
    </row>
    <row r="19689" spans="2:2" x14ac:dyDescent="0.25">
      <c r="B19689" s="1"/>
    </row>
    <row r="19690" spans="2:2" x14ac:dyDescent="0.25">
      <c r="B19690" s="1"/>
    </row>
    <row r="19691" spans="2:2" x14ac:dyDescent="0.25">
      <c r="B19691" s="1"/>
    </row>
    <row r="19692" spans="2:2" x14ac:dyDescent="0.25">
      <c r="B19692" s="1"/>
    </row>
    <row r="19693" spans="2:2" x14ac:dyDescent="0.25">
      <c r="B19693" s="1"/>
    </row>
    <row r="19694" spans="2:2" x14ac:dyDescent="0.25">
      <c r="B19694" s="1"/>
    </row>
    <row r="19695" spans="2:2" x14ac:dyDescent="0.25">
      <c r="B19695" s="1"/>
    </row>
    <row r="19696" spans="2:2" x14ac:dyDescent="0.25">
      <c r="B19696" s="1"/>
    </row>
    <row r="19697" spans="2:2" x14ac:dyDescent="0.25">
      <c r="B19697" s="1"/>
    </row>
    <row r="19698" spans="2:2" x14ac:dyDescent="0.25">
      <c r="B19698" s="1"/>
    </row>
    <row r="19699" spans="2:2" x14ac:dyDescent="0.25">
      <c r="B19699" s="1"/>
    </row>
    <row r="19700" spans="2:2" x14ac:dyDescent="0.25">
      <c r="B19700" s="1"/>
    </row>
    <row r="19701" spans="2:2" x14ac:dyDescent="0.25">
      <c r="B19701" s="1"/>
    </row>
    <row r="19702" spans="2:2" x14ac:dyDescent="0.25">
      <c r="B19702" s="1"/>
    </row>
    <row r="19703" spans="2:2" x14ac:dyDescent="0.25">
      <c r="B19703" s="1"/>
    </row>
    <row r="19704" spans="2:2" x14ac:dyDescent="0.25">
      <c r="B19704" s="1"/>
    </row>
    <row r="19705" spans="2:2" x14ac:dyDescent="0.25">
      <c r="B19705" s="1"/>
    </row>
    <row r="19706" spans="2:2" x14ac:dyDescent="0.25">
      <c r="B19706" s="1"/>
    </row>
    <row r="19707" spans="2:2" x14ac:dyDescent="0.25">
      <c r="B19707" s="1"/>
    </row>
    <row r="19708" spans="2:2" x14ac:dyDescent="0.25">
      <c r="B19708" s="1"/>
    </row>
    <row r="19709" spans="2:2" x14ac:dyDescent="0.25">
      <c r="B19709" s="1"/>
    </row>
    <row r="19710" spans="2:2" x14ac:dyDescent="0.25">
      <c r="B19710" s="1"/>
    </row>
    <row r="19711" spans="2:2" x14ac:dyDescent="0.25">
      <c r="B19711" s="1"/>
    </row>
    <row r="19712" spans="2:2" x14ac:dyDescent="0.25">
      <c r="B19712" s="1"/>
    </row>
    <row r="19713" spans="2:2" x14ac:dyDescent="0.25">
      <c r="B19713" s="1"/>
    </row>
    <row r="19714" spans="2:2" x14ac:dyDescent="0.25">
      <c r="B19714" s="1"/>
    </row>
    <row r="19715" spans="2:2" x14ac:dyDescent="0.25">
      <c r="B19715" s="1"/>
    </row>
    <row r="19716" spans="2:2" x14ac:dyDescent="0.25">
      <c r="B19716" s="1"/>
    </row>
    <row r="19717" spans="2:2" x14ac:dyDescent="0.25">
      <c r="B19717" s="1"/>
    </row>
    <row r="19718" spans="2:2" x14ac:dyDescent="0.25">
      <c r="B19718" s="1"/>
    </row>
    <row r="19719" spans="2:2" x14ac:dyDescent="0.25">
      <c r="B19719" s="1"/>
    </row>
    <row r="19720" spans="2:2" x14ac:dyDescent="0.25">
      <c r="B19720" s="1"/>
    </row>
    <row r="19721" spans="2:2" x14ac:dyDescent="0.25">
      <c r="B19721" s="1"/>
    </row>
    <row r="19722" spans="2:2" x14ac:dyDescent="0.25">
      <c r="B19722" s="1"/>
    </row>
    <row r="19723" spans="2:2" x14ac:dyDescent="0.25">
      <c r="B19723" s="1"/>
    </row>
    <row r="19724" spans="2:2" x14ac:dyDescent="0.25">
      <c r="B19724" s="1"/>
    </row>
    <row r="19725" spans="2:2" x14ac:dyDescent="0.25">
      <c r="B19725" s="1"/>
    </row>
    <row r="19726" spans="2:2" x14ac:dyDescent="0.25">
      <c r="B19726" s="1"/>
    </row>
    <row r="19727" spans="2:2" x14ac:dyDescent="0.25">
      <c r="B19727" s="1"/>
    </row>
    <row r="19728" spans="2:2" x14ac:dyDescent="0.25">
      <c r="B19728" s="1"/>
    </row>
    <row r="19729" spans="2:2" x14ac:dyDescent="0.25">
      <c r="B19729" s="1"/>
    </row>
    <row r="19730" spans="2:2" x14ac:dyDescent="0.25">
      <c r="B19730" s="1"/>
    </row>
    <row r="19731" spans="2:2" x14ac:dyDescent="0.25">
      <c r="B19731" s="1"/>
    </row>
    <row r="19732" spans="2:2" x14ac:dyDescent="0.25">
      <c r="B19732" s="1"/>
    </row>
    <row r="19733" spans="2:2" x14ac:dyDescent="0.25">
      <c r="B19733" s="1"/>
    </row>
    <row r="19734" spans="2:2" x14ac:dyDescent="0.25">
      <c r="B19734" s="1"/>
    </row>
    <row r="19735" spans="2:2" x14ac:dyDescent="0.25">
      <c r="B19735" s="1"/>
    </row>
    <row r="19736" spans="2:2" x14ac:dyDescent="0.25">
      <c r="B19736" s="1"/>
    </row>
    <row r="19737" spans="2:2" x14ac:dyDescent="0.25">
      <c r="B19737" s="1"/>
    </row>
    <row r="19738" spans="2:2" x14ac:dyDescent="0.25">
      <c r="B19738" s="1"/>
    </row>
    <row r="19739" spans="2:2" x14ac:dyDescent="0.25">
      <c r="B19739" s="1"/>
    </row>
    <row r="19740" spans="2:2" x14ac:dyDescent="0.25">
      <c r="B19740" s="1"/>
    </row>
    <row r="19741" spans="2:2" x14ac:dyDescent="0.25">
      <c r="B19741" s="1"/>
    </row>
    <row r="19742" spans="2:2" x14ac:dyDescent="0.25">
      <c r="B19742" s="1"/>
    </row>
    <row r="19743" spans="2:2" x14ac:dyDescent="0.25">
      <c r="B19743" s="1"/>
    </row>
    <row r="19744" spans="2:2" x14ac:dyDescent="0.25">
      <c r="B19744" s="1"/>
    </row>
    <row r="19745" spans="2:2" x14ac:dyDescent="0.25">
      <c r="B19745" s="1"/>
    </row>
    <row r="19746" spans="2:2" x14ac:dyDescent="0.25">
      <c r="B19746" s="1"/>
    </row>
    <row r="19747" spans="2:2" x14ac:dyDescent="0.25">
      <c r="B19747" s="1"/>
    </row>
    <row r="19748" spans="2:2" x14ac:dyDescent="0.25">
      <c r="B19748" s="1"/>
    </row>
    <row r="19749" spans="2:2" x14ac:dyDescent="0.25">
      <c r="B19749" s="1"/>
    </row>
    <row r="19750" spans="2:2" x14ac:dyDescent="0.25">
      <c r="B19750" s="1"/>
    </row>
    <row r="19751" spans="2:2" x14ac:dyDescent="0.25">
      <c r="B19751" s="1"/>
    </row>
    <row r="19752" spans="2:2" x14ac:dyDescent="0.25">
      <c r="B19752" s="1"/>
    </row>
    <row r="19753" spans="2:2" x14ac:dyDescent="0.25">
      <c r="B19753" s="1"/>
    </row>
    <row r="19754" spans="2:2" x14ac:dyDescent="0.25">
      <c r="B19754" s="1"/>
    </row>
    <row r="19755" spans="2:2" x14ac:dyDescent="0.25">
      <c r="B19755" s="1"/>
    </row>
    <row r="19756" spans="2:2" x14ac:dyDescent="0.25">
      <c r="B19756" s="1"/>
    </row>
    <row r="19757" spans="2:2" x14ac:dyDescent="0.25">
      <c r="B19757" s="1"/>
    </row>
    <row r="19758" spans="2:2" x14ac:dyDescent="0.25">
      <c r="B19758" s="1"/>
    </row>
    <row r="19759" spans="2:2" x14ac:dyDescent="0.25">
      <c r="B19759" s="1"/>
    </row>
    <row r="19760" spans="2:2" x14ac:dyDescent="0.25">
      <c r="B19760" s="1"/>
    </row>
    <row r="19761" spans="2:2" x14ac:dyDescent="0.25">
      <c r="B19761" s="1"/>
    </row>
    <row r="19762" spans="2:2" x14ac:dyDescent="0.25">
      <c r="B19762" s="1"/>
    </row>
    <row r="19763" spans="2:2" x14ac:dyDescent="0.25">
      <c r="B19763" s="1"/>
    </row>
    <row r="19764" spans="2:2" x14ac:dyDescent="0.25">
      <c r="B19764" s="1"/>
    </row>
    <row r="19765" spans="2:2" x14ac:dyDescent="0.25">
      <c r="B19765" s="1"/>
    </row>
    <row r="19766" spans="2:2" x14ac:dyDescent="0.25">
      <c r="B19766" s="1"/>
    </row>
    <row r="19767" spans="2:2" x14ac:dyDescent="0.25">
      <c r="B19767" s="1"/>
    </row>
    <row r="19768" spans="2:2" x14ac:dyDescent="0.25">
      <c r="B19768" s="1"/>
    </row>
    <row r="19769" spans="2:2" x14ac:dyDescent="0.25">
      <c r="B19769" s="1"/>
    </row>
    <row r="19770" spans="2:2" x14ac:dyDescent="0.25">
      <c r="B19770" s="1"/>
    </row>
    <row r="19771" spans="2:2" x14ac:dyDescent="0.25">
      <c r="B19771" s="1"/>
    </row>
    <row r="19772" spans="2:2" x14ac:dyDescent="0.25">
      <c r="B19772" s="1"/>
    </row>
    <row r="19773" spans="2:2" x14ac:dyDescent="0.25">
      <c r="B19773" s="1"/>
    </row>
    <row r="19774" spans="2:2" x14ac:dyDescent="0.25">
      <c r="B19774" s="1"/>
    </row>
    <row r="19775" spans="2:2" x14ac:dyDescent="0.25">
      <c r="B19775" s="1"/>
    </row>
    <row r="19776" spans="2:2" x14ac:dyDescent="0.25">
      <c r="B19776" s="1"/>
    </row>
    <row r="19777" spans="2:2" x14ac:dyDescent="0.25">
      <c r="B19777" s="1"/>
    </row>
    <row r="19778" spans="2:2" x14ac:dyDescent="0.25">
      <c r="B19778" s="1"/>
    </row>
    <row r="19779" spans="2:2" x14ac:dyDescent="0.25">
      <c r="B19779" s="1"/>
    </row>
    <row r="19780" spans="2:2" x14ac:dyDescent="0.25">
      <c r="B19780" s="1"/>
    </row>
    <row r="19781" spans="2:2" x14ac:dyDescent="0.25">
      <c r="B19781" s="1"/>
    </row>
    <row r="19782" spans="2:2" x14ac:dyDescent="0.25">
      <c r="B19782" s="1"/>
    </row>
    <row r="19783" spans="2:2" x14ac:dyDescent="0.25">
      <c r="B19783" s="1"/>
    </row>
    <row r="19784" spans="2:2" x14ac:dyDescent="0.25">
      <c r="B19784" s="1"/>
    </row>
    <row r="19785" spans="2:2" x14ac:dyDescent="0.25">
      <c r="B19785" s="1"/>
    </row>
    <row r="19786" spans="2:2" x14ac:dyDescent="0.25">
      <c r="B19786" s="1"/>
    </row>
    <row r="19787" spans="2:2" x14ac:dyDescent="0.25">
      <c r="B19787" s="1"/>
    </row>
    <row r="19788" spans="2:2" x14ac:dyDescent="0.25">
      <c r="B19788" s="1"/>
    </row>
    <row r="19789" spans="2:2" x14ac:dyDescent="0.25">
      <c r="B19789" s="1"/>
    </row>
    <row r="19790" spans="2:2" x14ac:dyDescent="0.25">
      <c r="B19790" s="1"/>
    </row>
    <row r="19791" spans="2:2" x14ac:dyDescent="0.25">
      <c r="B19791" s="1"/>
    </row>
    <row r="19792" spans="2:2" x14ac:dyDescent="0.25">
      <c r="B19792" s="1"/>
    </row>
    <row r="19793" spans="2:2" x14ac:dyDescent="0.25">
      <c r="B19793" s="1"/>
    </row>
    <row r="19794" spans="2:2" x14ac:dyDescent="0.25">
      <c r="B19794" s="1"/>
    </row>
    <row r="19795" spans="2:2" x14ac:dyDescent="0.25">
      <c r="B19795" s="1"/>
    </row>
    <row r="19796" spans="2:2" x14ac:dyDescent="0.25">
      <c r="B19796" s="1"/>
    </row>
    <row r="19797" spans="2:2" x14ac:dyDescent="0.25">
      <c r="B19797" s="1"/>
    </row>
    <row r="19798" spans="2:2" x14ac:dyDescent="0.25">
      <c r="B19798" s="1"/>
    </row>
    <row r="19799" spans="2:2" x14ac:dyDescent="0.25">
      <c r="B19799" s="1"/>
    </row>
    <row r="19800" spans="2:2" x14ac:dyDescent="0.25">
      <c r="B19800" s="1"/>
    </row>
    <row r="19801" spans="2:2" x14ac:dyDescent="0.25">
      <c r="B19801" s="1"/>
    </row>
    <row r="19802" spans="2:2" x14ac:dyDescent="0.25">
      <c r="B19802" s="1"/>
    </row>
    <row r="19803" spans="2:2" x14ac:dyDescent="0.25">
      <c r="B19803" s="1"/>
    </row>
    <row r="19804" spans="2:2" x14ac:dyDescent="0.25">
      <c r="B19804" s="1"/>
    </row>
    <row r="19805" spans="2:2" x14ac:dyDescent="0.25">
      <c r="B19805" s="1"/>
    </row>
    <row r="19806" spans="2:2" x14ac:dyDescent="0.25">
      <c r="B19806" s="1"/>
    </row>
    <row r="19807" spans="2:2" x14ac:dyDescent="0.25">
      <c r="B19807" s="1"/>
    </row>
    <row r="19808" spans="2:2" x14ac:dyDescent="0.25">
      <c r="B19808" s="1"/>
    </row>
    <row r="19809" spans="2:2" x14ac:dyDescent="0.25">
      <c r="B19809" s="1"/>
    </row>
    <row r="19810" spans="2:2" x14ac:dyDescent="0.25">
      <c r="B19810" s="1"/>
    </row>
    <row r="19811" spans="2:2" x14ac:dyDescent="0.25">
      <c r="B19811" s="1"/>
    </row>
    <row r="19812" spans="2:2" x14ac:dyDescent="0.25">
      <c r="B19812" s="1"/>
    </row>
    <row r="19813" spans="2:2" x14ac:dyDescent="0.25">
      <c r="B19813" s="1"/>
    </row>
    <row r="19814" spans="2:2" x14ac:dyDescent="0.25">
      <c r="B19814" s="1"/>
    </row>
    <row r="19815" spans="2:2" x14ac:dyDescent="0.25">
      <c r="B19815" s="1"/>
    </row>
    <row r="19816" spans="2:2" x14ac:dyDescent="0.25">
      <c r="B19816" s="1"/>
    </row>
    <row r="19817" spans="2:2" x14ac:dyDescent="0.25">
      <c r="B19817" s="1"/>
    </row>
    <row r="19818" spans="2:2" x14ac:dyDescent="0.25">
      <c r="B19818" s="1"/>
    </row>
    <row r="19819" spans="2:2" x14ac:dyDescent="0.25">
      <c r="B19819" s="1"/>
    </row>
    <row r="19820" spans="2:2" x14ac:dyDescent="0.25">
      <c r="B19820" s="1"/>
    </row>
    <row r="19821" spans="2:2" x14ac:dyDescent="0.25">
      <c r="B19821" s="1"/>
    </row>
    <row r="19822" spans="2:2" x14ac:dyDescent="0.25">
      <c r="B19822" s="1"/>
    </row>
    <row r="19823" spans="2:2" x14ac:dyDescent="0.25">
      <c r="B19823" s="1"/>
    </row>
    <row r="19824" spans="2:2" x14ac:dyDescent="0.25">
      <c r="B19824" s="1"/>
    </row>
    <row r="19825" spans="2:2" x14ac:dyDescent="0.25">
      <c r="B19825" s="1"/>
    </row>
    <row r="19826" spans="2:2" x14ac:dyDescent="0.25">
      <c r="B19826" s="1"/>
    </row>
    <row r="19827" spans="2:2" x14ac:dyDescent="0.25">
      <c r="B19827" s="1"/>
    </row>
    <row r="19828" spans="2:2" x14ac:dyDescent="0.25">
      <c r="B19828" s="1"/>
    </row>
    <row r="19829" spans="2:2" x14ac:dyDescent="0.25">
      <c r="B19829" s="1"/>
    </row>
    <row r="19830" spans="2:2" x14ac:dyDescent="0.25">
      <c r="B19830" s="1"/>
    </row>
    <row r="19831" spans="2:2" x14ac:dyDescent="0.25">
      <c r="B19831" s="1"/>
    </row>
    <row r="19832" spans="2:2" x14ac:dyDescent="0.25">
      <c r="B19832" s="1"/>
    </row>
    <row r="19833" spans="2:2" x14ac:dyDescent="0.25">
      <c r="B19833" s="1"/>
    </row>
    <row r="19834" spans="2:2" x14ac:dyDescent="0.25">
      <c r="B19834" s="1"/>
    </row>
    <row r="19835" spans="2:2" x14ac:dyDescent="0.25">
      <c r="B19835" s="1"/>
    </row>
    <row r="19836" spans="2:2" x14ac:dyDescent="0.25">
      <c r="B19836" s="1"/>
    </row>
    <row r="19837" spans="2:2" x14ac:dyDescent="0.25">
      <c r="B19837" s="1"/>
    </row>
    <row r="19838" spans="2:2" x14ac:dyDescent="0.25">
      <c r="B19838" s="1"/>
    </row>
    <row r="19839" spans="2:2" x14ac:dyDescent="0.25">
      <c r="B19839" s="1"/>
    </row>
    <row r="19840" spans="2:2" x14ac:dyDescent="0.25">
      <c r="B19840" s="1"/>
    </row>
    <row r="19841" spans="2:2" x14ac:dyDescent="0.25">
      <c r="B19841" s="1"/>
    </row>
    <row r="19842" spans="2:2" x14ac:dyDescent="0.25">
      <c r="B19842" s="1"/>
    </row>
    <row r="19843" spans="2:2" x14ac:dyDescent="0.25">
      <c r="B19843" s="1"/>
    </row>
    <row r="19844" spans="2:2" x14ac:dyDescent="0.25">
      <c r="B19844" s="1"/>
    </row>
    <row r="19845" spans="2:2" x14ac:dyDescent="0.25">
      <c r="B19845" s="1"/>
    </row>
    <row r="19846" spans="2:2" x14ac:dyDescent="0.25">
      <c r="B19846" s="1"/>
    </row>
    <row r="19847" spans="2:2" x14ac:dyDescent="0.25">
      <c r="B19847" s="1"/>
    </row>
    <row r="19848" spans="2:2" x14ac:dyDescent="0.25">
      <c r="B19848" s="1"/>
    </row>
    <row r="19849" spans="2:2" x14ac:dyDescent="0.25">
      <c r="B19849" s="1"/>
    </row>
    <row r="19850" spans="2:2" x14ac:dyDescent="0.25">
      <c r="B19850" s="1"/>
    </row>
    <row r="19851" spans="2:2" x14ac:dyDescent="0.25">
      <c r="B19851" s="1"/>
    </row>
    <row r="19852" spans="2:2" x14ac:dyDescent="0.25">
      <c r="B19852" s="1"/>
    </row>
    <row r="19853" spans="2:2" x14ac:dyDescent="0.25">
      <c r="B19853" s="1"/>
    </row>
    <row r="19854" spans="2:2" x14ac:dyDescent="0.25">
      <c r="B19854" s="1"/>
    </row>
    <row r="19855" spans="2:2" x14ac:dyDescent="0.25">
      <c r="B19855" s="1"/>
    </row>
    <row r="19856" spans="2:2" x14ac:dyDescent="0.25">
      <c r="B19856" s="1"/>
    </row>
    <row r="19857" spans="2:2" x14ac:dyDescent="0.25">
      <c r="B19857" s="1"/>
    </row>
    <row r="19858" spans="2:2" x14ac:dyDescent="0.25">
      <c r="B19858" s="1"/>
    </row>
    <row r="19859" spans="2:2" x14ac:dyDescent="0.25">
      <c r="B19859" s="1"/>
    </row>
    <row r="19860" spans="2:2" x14ac:dyDescent="0.25">
      <c r="B19860" s="1"/>
    </row>
    <row r="19861" spans="2:2" x14ac:dyDescent="0.25">
      <c r="B19861" s="1"/>
    </row>
    <row r="19862" spans="2:2" x14ac:dyDescent="0.25">
      <c r="B19862" s="1"/>
    </row>
    <row r="19863" spans="2:2" x14ac:dyDescent="0.25">
      <c r="B19863" s="1"/>
    </row>
    <row r="19864" spans="2:2" x14ac:dyDescent="0.25">
      <c r="B19864" s="1"/>
    </row>
    <row r="19865" spans="2:2" x14ac:dyDescent="0.25">
      <c r="B19865" s="1"/>
    </row>
    <row r="19866" spans="2:2" x14ac:dyDescent="0.25">
      <c r="B19866" s="1"/>
    </row>
    <row r="19867" spans="2:2" x14ac:dyDescent="0.25">
      <c r="B19867" s="1"/>
    </row>
    <row r="19868" spans="2:2" x14ac:dyDescent="0.25">
      <c r="B19868" s="1"/>
    </row>
    <row r="19869" spans="2:2" x14ac:dyDescent="0.25">
      <c r="B19869" s="1"/>
    </row>
    <row r="19870" spans="2:2" x14ac:dyDescent="0.25">
      <c r="B19870" s="1"/>
    </row>
    <row r="19871" spans="2:2" x14ac:dyDescent="0.25">
      <c r="B19871" s="1"/>
    </row>
    <row r="19872" spans="2:2" x14ac:dyDescent="0.25">
      <c r="B19872" s="1"/>
    </row>
    <row r="19873" spans="2:2" x14ac:dyDescent="0.25">
      <c r="B19873" s="1"/>
    </row>
    <row r="19874" spans="2:2" x14ac:dyDescent="0.25">
      <c r="B19874" s="1"/>
    </row>
    <row r="19875" spans="2:2" x14ac:dyDescent="0.25">
      <c r="B19875" s="1"/>
    </row>
    <row r="19876" spans="2:2" x14ac:dyDescent="0.25">
      <c r="B19876" s="1"/>
    </row>
    <row r="19877" spans="2:2" x14ac:dyDescent="0.25">
      <c r="B19877" s="1"/>
    </row>
    <row r="19878" spans="2:2" x14ac:dyDescent="0.25">
      <c r="B19878" s="1"/>
    </row>
    <row r="19879" spans="2:2" x14ac:dyDescent="0.25">
      <c r="B19879" s="1"/>
    </row>
    <row r="19880" spans="2:2" x14ac:dyDescent="0.25">
      <c r="B19880" s="1"/>
    </row>
    <row r="19881" spans="2:2" x14ac:dyDescent="0.25">
      <c r="B19881" s="1"/>
    </row>
    <row r="19882" spans="2:2" x14ac:dyDescent="0.25">
      <c r="B19882" s="1"/>
    </row>
    <row r="19883" spans="2:2" x14ac:dyDescent="0.25">
      <c r="B19883" s="1"/>
    </row>
    <row r="19884" spans="2:2" x14ac:dyDescent="0.25">
      <c r="B19884" s="1"/>
    </row>
    <row r="19885" spans="2:2" x14ac:dyDescent="0.25">
      <c r="B19885" s="1"/>
    </row>
    <row r="19886" spans="2:2" x14ac:dyDescent="0.25">
      <c r="B19886" s="1"/>
    </row>
    <row r="19887" spans="2:2" x14ac:dyDescent="0.25">
      <c r="B19887" s="1"/>
    </row>
    <row r="19888" spans="2:2" x14ac:dyDescent="0.25">
      <c r="B19888" s="1"/>
    </row>
    <row r="19889" spans="2:2" x14ac:dyDescent="0.25">
      <c r="B19889" s="1"/>
    </row>
    <row r="19890" spans="2:2" x14ac:dyDescent="0.25">
      <c r="B19890" s="1"/>
    </row>
    <row r="19891" spans="2:2" x14ac:dyDescent="0.25">
      <c r="B19891" s="1"/>
    </row>
    <row r="19892" spans="2:2" x14ac:dyDescent="0.25">
      <c r="B19892" s="1"/>
    </row>
    <row r="19893" spans="2:2" x14ac:dyDescent="0.25">
      <c r="B19893" s="1"/>
    </row>
    <row r="19894" spans="2:2" x14ac:dyDescent="0.25">
      <c r="B19894" s="1"/>
    </row>
    <row r="19895" spans="2:2" x14ac:dyDescent="0.25">
      <c r="B19895" s="1"/>
    </row>
    <row r="19896" spans="2:2" x14ac:dyDescent="0.25">
      <c r="B19896" s="1"/>
    </row>
    <row r="19897" spans="2:2" x14ac:dyDescent="0.25">
      <c r="B19897" s="1"/>
    </row>
    <row r="19898" spans="2:2" x14ac:dyDescent="0.25">
      <c r="B19898" s="1"/>
    </row>
    <row r="19899" spans="2:2" x14ac:dyDescent="0.25">
      <c r="B19899" s="1"/>
    </row>
    <row r="19900" spans="2:2" x14ac:dyDescent="0.25">
      <c r="B19900" s="1"/>
    </row>
    <row r="19901" spans="2:2" x14ac:dyDescent="0.25">
      <c r="B19901" s="1"/>
    </row>
    <row r="19902" spans="2:2" x14ac:dyDescent="0.25">
      <c r="B19902" s="1"/>
    </row>
    <row r="19903" spans="2:2" x14ac:dyDescent="0.25">
      <c r="B19903" s="1"/>
    </row>
    <row r="19904" spans="2:2" x14ac:dyDescent="0.25">
      <c r="B19904" s="1"/>
    </row>
    <row r="19905" spans="2:2" x14ac:dyDescent="0.25">
      <c r="B19905" s="1"/>
    </row>
    <row r="19906" spans="2:2" x14ac:dyDescent="0.25">
      <c r="B19906" s="1"/>
    </row>
    <row r="19907" spans="2:2" x14ac:dyDescent="0.25">
      <c r="B19907" s="1"/>
    </row>
    <row r="19908" spans="2:2" x14ac:dyDescent="0.25">
      <c r="B19908" s="1"/>
    </row>
    <row r="19909" spans="2:2" x14ac:dyDescent="0.25">
      <c r="B19909" s="1"/>
    </row>
    <row r="19910" spans="2:2" x14ac:dyDescent="0.25">
      <c r="B19910" s="1"/>
    </row>
    <row r="19911" spans="2:2" x14ac:dyDescent="0.25">
      <c r="B19911" s="1"/>
    </row>
    <row r="19912" spans="2:2" x14ac:dyDescent="0.25">
      <c r="B19912" s="1"/>
    </row>
    <row r="19913" spans="2:2" x14ac:dyDescent="0.25">
      <c r="B19913" s="1"/>
    </row>
    <row r="19914" spans="2:2" x14ac:dyDescent="0.25">
      <c r="B19914" s="1"/>
    </row>
    <row r="19915" spans="2:2" x14ac:dyDescent="0.25">
      <c r="B19915" s="1"/>
    </row>
    <row r="19916" spans="2:2" x14ac:dyDescent="0.25">
      <c r="B19916" s="1"/>
    </row>
    <row r="19917" spans="2:2" x14ac:dyDescent="0.25">
      <c r="B19917" s="1"/>
    </row>
    <row r="19918" spans="2:2" x14ac:dyDescent="0.25">
      <c r="B19918" s="1"/>
    </row>
    <row r="19919" spans="2:2" x14ac:dyDescent="0.25">
      <c r="B19919" s="1"/>
    </row>
    <row r="19920" spans="2:2" x14ac:dyDescent="0.25">
      <c r="B19920" s="1"/>
    </row>
    <row r="19921" spans="2:2" x14ac:dyDescent="0.25">
      <c r="B19921" s="1"/>
    </row>
    <row r="19922" spans="2:2" x14ac:dyDescent="0.25">
      <c r="B19922" s="1"/>
    </row>
    <row r="19923" spans="2:2" x14ac:dyDescent="0.25">
      <c r="B19923" s="1"/>
    </row>
    <row r="19924" spans="2:2" x14ac:dyDescent="0.25">
      <c r="B19924" s="1"/>
    </row>
    <row r="19925" spans="2:2" x14ac:dyDescent="0.25">
      <c r="B19925" s="1"/>
    </row>
    <row r="19926" spans="2:2" x14ac:dyDescent="0.25">
      <c r="B19926" s="1"/>
    </row>
    <row r="19927" spans="2:2" x14ac:dyDescent="0.25">
      <c r="B19927" s="1"/>
    </row>
    <row r="19928" spans="2:2" x14ac:dyDescent="0.25">
      <c r="B19928" s="1"/>
    </row>
    <row r="19929" spans="2:2" x14ac:dyDescent="0.25">
      <c r="B19929" s="1"/>
    </row>
    <row r="19930" spans="2:2" x14ac:dyDescent="0.25">
      <c r="B19930" s="1"/>
    </row>
    <row r="19931" spans="2:2" x14ac:dyDescent="0.25">
      <c r="B19931" s="1"/>
    </row>
    <row r="19932" spans="2:2" x14ac:dyDescent="0.25">
      <c r="B19932" s="1"/>
    </row>
    <row r="19933" spans="2:2" x14ac:dyDescent="0.25">
      <c r="B19933" s="1"/>
    </row>
    <row r="19934" spans="2:2" x14ac:dyDescent="0.25">
      <c r="B19934" s="1"/>
    </row>
    <row r="19935" spans="2:2" x14ac:dyDescent="0.25">
      <c r="B19935" s="1"/>
    </row>
    <row r="19936" spans="2:2" x14ac:dyDescent="0.25">
      <c r="B19936" s="1"/>
    </row>
    <row r="19937" spans="2:2" x14ac:dyDescent="0.25">
      <c r="B19937" s="1"/>
    </row>
    <row r="19938" spans="2:2" x14ac:dyDescent="0.25">
      <c r="B19938" s="1"/>
    </row>
    <row r="19939" spans="2:2" x14ac:dyDescent="0.25">
      <c r="B19939" s="1"/>
    </row>
    <row r="19940" spans="2:2" x14ac:dyDescent="0.25">
      <c r="B19940" s="1"/>
    </row>
    <row r="19941" spans="2:2" x14ac:dyDescent="0.25">
      <c r="B19941" s="1"/>
    </row>
    <row r="19942" spans="2:2" x14ac:dyDescent="0.25">
      <c r="B19942" s="1"/>
    </row>
    <row r="19943" spans="2:2" x14ac:dyDescent="0.25">
      <c r="B19943" s="1"/>
    </row>
    <row r="19944" spans="2:2" x14ac:dyDescent="0.25">
      <c r="B19944" s="1"/>
    </row>
    <row r="19945" spans="2:2" x14ac:dyDescent="0.25">
      <c r="B19945" s="1"/>
    </row>
    <row r="19946" spans="2:2" x14ac:dyDescent="0.25">
      <c r="B19946" s="1"/>
    </row>
    <row r="19947" spans="2:2" x14ac:dyDescent="0.25">
      <c r="B19947" s="1"/>
    </row>
    <row r="19948" spans="2:2" x14ac:dyDescent="0.25">
      <c r="B19948" s="1"/>
    </row>
    <row r="19949" spans="2:2" x14ac:dyDescent="0.25">
      <c r="B19949" s="1"/>
    </row>
    <row r="19950" spans="2:2" x14ac:dyDescent="0.25">
      <c r="B19950" s="1"/>
    </row>
    <row r="19951" spans="2:2" x14ac:dyDescent="0.25">
      <c r="B19951" s="1"/>
    </row>
    <row r="19952" spans="2:2" x14ac:dyDescent="0.25">
      <c r="B19952" s="1"/>
    </row>
    <row r="19953" spans="2:2" x14ac:dyDescent="0.25">
      <c r="B19953" s="1"/>
    </row>
    <row r="19954" spans="2:2" x14ac:dyDescent="0.25">
      <c r="B19954" s="1"/>
    </row>
    <row r="19955" spans="2:2" x14ac:dyDescent="0.25">
      <c r="B19955" s="1"/>
    </row>
    <row r="19956" spans="2:2" x14ac:dyDescent="0.25">
      <c r="B19956" s="1"/>
    </row>
    <row r="19957" spans="2:2" x14ac:dyDescent="0.25">
      <c r="B19957" s="1"/>
    </row>
    <row r="19958" spans="2:2" x14ac:dyDescent="0.25">
      <c r="B19958" s="1"/>
    </row>
    <row r="19959" spans="2:2" x14ac:dyDescent="0.25">
      <c r="B19959" s="1"/>
    </row>
    <row r="19960" spans="2:2" x14ac:dyDescent="0.25">
      <c r="B19960" s="1"/>
    </row>
    <row r="19961" spans="2:2" x14ac:dyDescent="0.25">
      <c r="B19961" s="1"/>
    </row>
    <row r="19962" spans="2:2" x14ac:dyDescent="0.25">
      <c r="B19962" s="1"/>
    </row>
    <row r="19963" spans="2:2" x14ac:dyDescent="0.25">
      <c r="B19963" s="1"/>
    </row>
    <row r="19964" spans="2:2" x14ac:dyDescent="0.25">
      <c r="B19964" s="1"/>
    </row>
    <row r="19965" spans="2:2" x14ac:dyDescent="0.25">
      <c r="B19965" s="1"/>
    </row>
    <row r="19966" spans="2:2" x14ac:dyDescent="0.25">
      <c r="B19966" s="1"/>
    </row>
    <row r="19967" spans="2:2" x14ac:dyDescent="0.25">
      <c r="B19967" s="1"/>
    </row>
    <row r="19968" spans="2:2" x14ac:dyDescent="0.25">
      <c r="B19968" s="1"/>
    </row>
    <row r="19969" spans="2:2" x14ac:dyDescent="0.25">
      <c r="B19969" s="1"/>
    </row>
    <row r="19970" spans="2:2" x14ac:dyDescent="0.25">
      <c r="B19970" s="1"/>
    </row>
    <row r="19971" spans="2:2" x14ac:dyDescent="0.25">
      <c r="B19971" s="1"/>
    </row>
    <row r="19972" spans="2:2" x14ac:dyDescent="0.25">
      <c r="B19972" s="1"/>
    </row>
    <row r="19973" spans="2:2" x14ac:dyDescent="0.25">
      <c r="B19973" s="1"/>
    </row>
    <row r="19974" spans="2:2" x14ac:dyDescent="0.25">
      <c r="B19974" s="1"/>
    </row>
    <row r="19975" spans="2:2" x14ac:dyDescent="0.25">
      <c r="B19975" s="1"/>
    </row>
    <row r="19976" spans="2:2" x14ac:dyDescent="0.25">
      <c r="B19976" s="1"/>
    </row>
    <row r="19977" spans="2:2" x14ac:dyDescent="0.25">
      <c r="B19977" s="1"/>
    </row>
    <row r="19978" spans="2:2" x14ac:dyDescent="0.25">
      <c r="B19978" s="1"/>
    </row>
    <row r="19979" spans="2:2" x14ac:dyDescent="0.25">
      <c r="B19979" s="1"/>
    </row>
    <row r="19980" spans="2:2" x14ac:dyDescent="0.25">
      <c r="B19980" s="1"/>
    </row>
    <row r="19981" spans="2:2" x14ac:dyDescent="0.25">
      <c r="B19981" s="1"/>
    </row>
    <row r="19982" spans="2:2" x14ac:dyDescent="0.25">
      <c r="B19982" s="1"/>
    </row>
    <row r="19983" spans="2:2" x14ac:dyDescent="0.25">
      <c r="B19983" s="1"/>
    </row>
    <row r="19984" spans="2:2" x14ac:dyDescent="0.25">
      <c r="B19984" s="1"/>
    </row>
    <row r="19985" spans="2:2" x14ac:dyDescent="0.25">
      <c r="B19985" s="1"/>
    </row>
    <row r="19986" spans="2:2" x14ac:dyDescent="0.25">
      <c r="B19986" s="1"/>
    </row>
    <row r="19987" spans="2:2" x14ac:dyDescent="0.25">
      <c r="B19987" s="1"/>
    </row>
    <row r="19988" spans="2:2" x14ac:dyDescent="0.25">
      <c r="B19988" s="1"/>
    </row>
    <row r="19989" spans="2:2" x14ac:dyDescent="0.25">
      <c r="B19989" s="1"/>
    </row>
    <row r="19990" spans="2:2" x14ac:dyDescent="0.25">
      <c r="B19990" s="1"/>
    </row>
    <row r="19991" spans="2:2" x14ac:dyDescent="0.25">
      <c r="B19991" s="1"/>
    </row>
    <row r="19992" spans="2:2" x14ac:dyDescent="0.25">
      <c r="B19992" s="1"/>
    </row>
    <row r="19993" spans="2:2" x14ac:dyDescent="0.25">
      <c r="B19993" s="1"/>
    </row>
    <row r="19994" spans="2:2" x14ac:dyDescent="0.25">
      <c r="B19994" s="1"/>
    </row>
    <row r="19995" spans="2:2" x14ac:dyDescent="0.25">
      <c r="B19995" s="1"/>
    </row>
    <row r="19996" spans="2:2" x14ac:dyDescent="0.25">
      <c r="B19996" s="1"/>
    </row>
    <row r="19997" spans="2:2" x14ac:dyDescent="0.25">
      <c r="B19997" s="1"/>
    </row>
    <row r="19998" spans="2:2" x14ac:dyDescent="0.25">
      <c r="B19998" s="1"/>
    </row>
    <row r="19999" spans="2:2" x14ac:dyDescent="0.25">
      <c r="B19999" s="1"/>
    </row>
    <row r="20000" spans="2:2" x14ac:dyDescent="0.25">
      <c r="B20000" s="1"/>
    </row>
    <row r="20001" spans="2:2" x14ac:dyDescent="0.25">
      <c r="B20001" s="1"/>
    </row>
    <row r="20002" spans="2:2" x14ac:dyDescent="0.25">
      <c r="B20002" s="1"/>
    </row>
    <row r="20003" spans="2:2" x14ac:dyDescent="0.25">
      <c r="B20003" s="1"/>
    </row>
    <row r="20004" spans="2:2" x14ac:dyDescent="0.25">
      <c r="B20004" s="1"/>
    </row>
    <row r="20005" spans="2:2" x14ac:dyDescent="0.25">
      <c r="B20005" s="1"/>
    </row>
    <row r="20006" spans="2:2" x14ac:dyDescent="0.25">
      <c r="B20006" s="1"/>
    </row>
    <row r="20007" spans="2:2" x14ac:dyDescent="0.25">
      <c r="B20007" s="1"/>
    </row>
    <row r="20008" spans="2:2" x14ac:dyDescent="0.25">
      <c r="B20008" s="1"/>
    </row>
    <row r="20009" spans="2:2" x14ac:dyDescent="0.25">
      <c r="B20009" s="1"/>
    </row>
    <row r="20010" spans="2:2" x14ac:dyDescent="0.25">
      <c r="B20010" s="1"/>
    </row>
    <row r="20011" spans="2:2" x14ac:dyDescent="0.25">
      <c r="B20011" s="1"/>
    </row>
    <row r="20012" spans="2:2" x14ac:dyDescent="0.25">
      <c r="B20012" s="1"/>
    </row>
    <row r="20013" spans="2:2" x14ac:dyDescent="0.25">
      <c r="B20013" s="1"/>
    </row>
    <row r="20014" spans="2:2" x14ac:dyDescent="0.25">
      <c r="B20014" s="1"/>
    </row>
    <row r="20015" spans="2:2" x14ac:dyDescent="0.25">
      <c r="B20015" s="1"/>
    </row>
    <row r="20016" spans="2:2" x14ac:dyDescent="0.25">
      <c r="B20016" s="1"/>
    </row>
    <row r="20017" spans="2:2" x14ac:dyDescent="0.25">
      <c r="B20017" s="1"/>
    </row>
    <row r="20018" spans="2:2" x14ac:dyDescent="0.25">
      <c r="B20018" s="1"/>
    </row>
    <row r="20019" spans="2:2" x14ac:dyDescent="0.25">
      <c r="B20019" s="1"/>
    </row>
    <row r="20020" spans="2:2" x14ac:dyDescent="0.25">
      <c r="B20020" s="1"/>
    </row>
    <row r="20021" spans="2:2" x14ac:dyDescent="0.25">
      <c r="B20021" s="1"/>
    </row>
    <row r="20022" spans="2:2" x14ac:dyDescent="0.25">
      <c r="B20022" s="1"/>
    </row>
    <row r="20023" spans="2:2" x14ac:dyDescent="0.25">
      <c r="B20023" s="1"/>
    </row>
    <row r="20024" spans="2:2" x14ac:dyDescent="0.25">
      <c r="B20024" s="1"/>
    </row>
    <row r="20025" spans="2:2" x14ac:dyDescent="0.25">
      <c r="B20025" s="1"/>
    </row>
    <row r="20026" spans="2:2" x14ac:dyDescent="0.25">
      <c r="B20026" s="1"/>
    </row>
    <row r="20027" spans="2:2" x14ac:dyDescent="0.25">
      <c r="B20027" s="1"/>
    </row>
    <row r="20028" spans="2:2" x14ac:dyDescent="0.25">
      <c r="B20028" s="1"/>
    </row>
    <row r="20029" spans="2:2" x14ac:dyDescent="0.25">
      <c r="B20029" s="1"/>
    </row>
    <row r="20030" spans="2:2" x14ac:dyDescent="0.25">
      <c r="B20030" s="1"/>
    </row>
    <row r="20031" spans="2:2" x14ac:dyDescent="0.25">
      <c r="B20031" s="1"/>
    </row>
    <row r="20032" spans="2:2" x14ac:dyDescent="0.25">
      <c r="B20032" s="1"/>
    </row>
    <row r="20033" spans="2:2" x14ac:dyDescent="0.25">
      <c r="B20033" s="1"/>
    </row>
    <row r="20034" spans="2:2" x14ac:dyDescent="0.25">
      <c r="B20034" s="1"/>
    </row>
    <row r="20035" spans="2:2" x14ac:dyDescent="0.25">
      <c r="B20035" s="1"/>
    </row>
    <row r="20036" spans="2:2" x14ac:dyDescent="0.25">
      <c r="B20036" s="1"/>
    </row>
    <row r="20037" spans="2:2" x14ac:dyDescent="0.25">
      <c r="B20037" s="1"/>
    </row>
    <row r="20038" spans="2:2" x14ac:dyDescent="0.25">
      <c r="B20038" s="1"/>
    </row>
    <row r="20039" spans="2:2" x14ac:dyDescent="0.25">
      <c r="B20039" s="1"/>
    </row>
    <row r="20040" spans="2:2" x14ac:dyDescent="0.25">
      <c r="B20040" s="1"/>
    </row>
    <row r="20041" spans="2:2" x14ac:dyDescent="0.25">
      <c r="B20041" s="1"/>
    </row>
    <row r="20042" spans="2:2" x14ac:dyDescent="0.25">
      <c r="B20042" s="1"/>
    </row>
    <row r="20043" spans="2:2" x14ac:dyDescent="0.25">
      <c r="B20043" s="1"/>
    </row>
    <row r="20044" spans="2:2" x14ac:dyDescent="0.25">
      <c r="B20044" s="1"/>
    </row>
    <row r="20045" spans="2:2" x14ac:dyDescent="0.25">
      <c r="B20045" s="1"/>
    </row>
    <row r="20046" spans="2:2" x14ac:dyDescent="0.25">
      <c r="B20046" s="1"/>
    </row>
    <row r="20047" spans="2:2" x14ac:dyDescent="0.25">
      <c r="B20047" s="1"/>
    </row>
    <row r="20048" spans="2:2" x14ac:dyDescent="0.25">
      <c r="B20048" s="1"/>
    </row>
    <row r="20049" spans="2:2" x14ac:dyDescent="0.25">
      <c r="B20049" s="1"/>
    </row>
    <row r="20050" spans="2:2" x14ac:dyDescent="0.25">
      <c r="B20050" s="1"/>
    </row>
    <row r="20051" spans="2:2" x14ac:dyDescent="0.25">
      <c r="B20051" s="1"/>
    </row>
    <row r="20052" spans="2:2" x14ac:dyDescent="0.25">
      <c r="B20052" s="1"/>
    </row>
    <row r="20053" spans="2:2" x14ac:dyDescent="0.25">
      <c r="B20053" s="1"/>
    </row>
    <row r="20054" spans="2:2" x14ac:dyDescent="0.25">
      <c r="B20054" s="1"/>
    </row>
    <row r="20055" spans="2:2" x14ac:dyDescent="0.25">
      <c r="B20055" s="1"/>
    </row>
    <row r="20056" spans="2:2" x14ac:dyDescent="0.25">
      <c r="B20056" s="1"/>
    </row>
    <row r="20057" spans="2:2" x14ac:dyDescent="0.25">
      <c r="B20057" s="1"/>
    </row>
    <row r="20058" spans="2:2" x14ac:dyDescent="0.25">
      <c r="B20058" s="1"/>
    </row>
    <row r="20059" spans="2:2" x14ac:dyDescent="0.25">
      <c r="B20059" s="1"/>
    </row>
    <row r="20060" spans="2:2" x14ac:dyDescent="0.25">
      <c r="B20060" s="1"/>
    </row>
    <row r="20061" spans="2:2" x14ac:dyDescent="0.25">
      <c r="B20061" s="1"/>
    </row>
    <row r="20062" spans="2:2" x14ac:dyDescent="0.25">
      <c r="B20062" s="1"/>
    </row>
    <row r="20063" spans="2:2" x14ac:dyDescent="0.25">
      <c r="B20063" s="1"/>
    </row>
    <row r="20064" spans="2:2" x14ac:dyDescent="0.25">
      <c r="B20064" s="1"/>
    </row>
    <row r="20065" spans="2:2" x14ac:dyDescent="0.25">
      <c r="B20065" s="1"/>
    </row>
    <row r="20066" spans="2:2" x14ac:dyDescent="0.25">
      <c r="B20066" s="1"/>
    </row>
    <row r="20067" spans="2:2" x14ac:dyDescent="0.25">
      <c r="B20067" s="1"/>
    </row>
    <row r="20068" spans="2:2" x14ac:dyDescent="0.25">
      <c r="B20068" s="1"/>
    </row>
    <row r="20069" spans="2:2" x14ac:dyDescent="0.25">
      <c r="B20069" s="1"/>
    </row>
    <row r="20070" spans="2:2" x14ac:dyDescent="0.25">
      <c r="B20070" s="1"/>
    </row>
    <row r="20071" spans="2:2" x14ac:dyDescent="0.25">
      <c r="B20071" s="1"/>
    </row>
    <row r="20072" spans="2:2" x14ac:dyDescent="0.25">
      <c r="B20072" s="1"/>
    </row>
    <row r="20073" spans="2:2" x14ac:dyDescent="0.25">
      <c r="B20073" s="1"/>
    </row>
    <row r="20074" spans="2:2" x14ac:dyDescent="0.25">
      <c r="B20074" s="1"/>
    </row>
    <row r="20075" spans="2:2" x14ac:dyDescent="0.25">
      <c r="B20075" s="1"/>
    </row>
    <row r="20076" spans="2:2" x14ac:dyDescent="0.25">
      <c r="B20076" s="1"/>
    </row>
    <row r="20077" spans="2:2" x14ac:dyDescent="0.25">
      <c r="B20077" s="1"/>
    </row>
    <row r="20078" spans="2:2" x14ac:dyDescent="0.25">
      <c r="B20078" s="1"/>
    </row>
    <row r="20079" spans="2:2" x14ac:dyDescent="0.25">
      <c r="B20079" s="1"/>
    </row>
    <row r="20080" spans="2:2" x14ac:dyDescent="0.25">
      <c r="B20080" s="1"/>
    </row>
    <row r="20081" spans="2:2" x14ac:dyDescent="0.25">
      <c r="B20081" s="1"/>
    </row>
    <row r="20082" spans="2:2" x14ac:dyDescent="0.25">
      <c r="B20082" s="1"/>
    </row>
    <row r="20083" spans="2:2" x14ac:dyDescent="0.25">
      <c r="B20083" s="1"/>
    </row>
    <row r="20084" spans="2:2" x14ac:dyDescent="0.25">
      <c r="B20084" s="1"/>
    </row>
    <row r="20085" spans="2:2" x14ac:dyDescent="0.25">
      <c r="B20085" s="1"/>
    </row>
    <row r="20086" spans="2:2" x14ac:dyDescent="0.25">
      <c r="B20086" s="1"/>
    </row>
    <row r="20087" spans="2:2" x14ac:dyDescent="0.25">
      <c r="B20087" s="1"/>
    </row>
    <row r="20088" spans="2:2" x14ac:dyDescent="0.25">
      <c r="B20088" s="1"/>
    </row>
    <row r="20089" spans="2:2" x14ac:dyDescent="0.25">
      <c r="B20089" s="1"/>
    </row>
    <row r="20090" spans="2:2" x14ac:dyDescent="0.25">
      <c r="B20090" s="1"/>
    </row>
    <row r="20091" spans="2:2" x14ac:dyDescent="0.25">
      <c r="B20091" s="1"/>
    </row>
    <row r="20092" spans="2:2" x14ac:dyDescent="0.25">
      <c r="B20092" s="1"/>
    </row>
    <row r="20093" spans="2:2" x14ac:dyDescent="0.25">
      <c r="B20093" s="1"/>
    </row>
    <row r="20094" spans="2:2" x14ac:dyDescent="0.25">
      <c r="B20094" s="1"/>
    </row>
    <row r="20095" spans="2:2" x14ac:dyDescent="0.25">
      <c r="B20095" s="1"/>
    </row>
    <row r="20096" spans="2:2" x14ac:dyDescent="0.25">
      <c r="B20096" s="1"/>
    </row>
    <row r="20097" spans="2:2" x14ac:dyDescent="0.25">
      <c r="B20097" s="1"/>
    </row>
    <row r="20098" spans="2:2" x14ac:dyDescent="0.25">
      <c r="B20098" s="1"/>
    </row>
    <row r="20099" spans="2:2" x14ac:dyDescent="0.25">
      <c r="B20099" s="1"/>
    </row>
    <row r="20100" spans="2:2" x14ac:dyDescent="0.25">
      <c r="B20100" s="1"/>
    </row>
    <row r="20101" spans="2:2" x14ac:dyDescent="0.25">
      <c r="B20101" s="1"/>
    </row>
    <row r="20102" spans="2:2" x14ac:dyDescent="0.25">
      <c r="B20102" s="1"/>
    </row>
    <row r="20103" spans="2:2" x14ac:dyDescent="0.25">
      <c r="B20103" s="1"/>
    </row>
    <row r="20104" spans="2:2" x14ac:dyDescent="0.25">
      <c r="B20104" s="1"/>
    </row>
    <row r="20105" spans="2:2" x14ac:dyDescent="0.25">
      <c r="B20105" s="1"/>
    </row>
    <row r="20106" spans="2:2" x14ac:dyDescent="0.25">
      <c r="B20106" s="1"/>
    </row>
    <row r="20107" spans="2:2" x14ac:dyDescent="0.25">
      <c r="B20107" s="1"/>
    </row>
    <row r="20108" spans="2:2" x14ac:dyDescent="0.25">
      <c r="B20108" s="1"/>
    </row>
    <row r="20109" spans="2:2" x14ac:dyDescent="0.25">
      <c r="B20109" s="1"/>
    </row>
    <row r="20110" spans="2:2" x14ac:dyDescent="0.25">
      <c r="B20110" s="1"/>
    </row>
    <row r="20111" spans="2:2" x14ac:dyDescent="0.25">
      <c r="B20111" s="1"/>
    </row>
    <row r="20112" spans="2:2" x14ac:dyDescent="0.25">
      <c r="B20112" s="1"/>
    </row>
    <row r="20113" spans="2:2" x14ac:dyDescent="0.25">
      <c r="B20113" s="1"/>
    </row>
    <row r="20114" spans="2:2" x14ac:dyDescent="0.25">
      <c r="B20114" s="1"/>
    </row>
    <row r="20115" spans="2:2" x14ac:dyDescent="0.25">
      <c r="B20115" s="1"/>
    </row>
    <row r="20116" spans="2:2" x14ac:dyDescent="0.25">
      <c r="B20116" s="1"/>
    </row>
    <row r="20117" spans="2:2" x14ac:dyDescent="0.25">
      <c r="B20117" s="1"/>
    </row>
    <row r="20118" spans="2:2" x14ac:dyDescent="0.25">
      <c r="B20118" s="1"/>
    </row>
    <row r="20119" spans="2:2" x14ac:dyDescent="0.25">
      <c r="B20119" s="1"/>
    </row>
    <row r="20120" spans="2:2" x14ac:dyDescent="0.25">
      <c r="B20120" s="1"/>
    </row>
    <row r="20121" spans="2:2" x14ac:dyDescent="0.25">
      <c r="B20121" s="1"/>
    </row>
    <row r="20122" spans="2:2" x14ac:dyDescent="0.25">
      <c r="B20122" s="1"/>
    </row>
    <row r="20123" spans="2:2" x14ac:dyDescent="0.25">
      <c r="B20123" s="1"/>
    </row>
    <row r="20124" spans="2:2" x14ac:dyDescent="0.25">
      <c r="B20124" s="1"/>
    </row>
    <row r="20125" spans="2:2" x14ac:dyDescent="0.25">
      <c r="B20125" s="1"/>
    </row>
    <row r="20126" spans="2:2" x14ac:dyDescent="0.25">
      <c r="B20126" s="1"/>
    </row>
    <row r="20127" spans="2:2" x14ac:dyDescent="0.25">
      <c r="B20127" s="1"/>
    </row>
    <row r="20128" spans="2:2" x14ac:dyDescent="0.25">
      <c r="B20128" s="1"/>
    </row>
    <row r="20129" spans="2:2" x14ac:dyDescent="0.25">
      <c r="B20129" s="1"/>
    </row>
    <row r="20130" spans="2:2" x14ac:dyDescent="0.25">
      <c r="B20130" s="1"/>
    </row>
    <row r="20131" spans="2:2" x14ac:dyDescent="0.25">
      <c r="B20131" s="1"/>
    </row>
    <row r="20132" spans="2:2" x14ac:dyDescent="0.25">
      <c r="B20132" s="1"/>
    </row>
    <row r="20133" spans="2:2" x14ac:dyDescent="0.25">
      <c r="B20133" s="1"/>
    </row>
    <row r="20134" spans="2:2" x14ac:dyDescent="0.25">
      <c r="B20134" s="1"/>
    </row>
    <row r="20135" spans="2:2" x14ac:dyDescent="0.25">
      <c r="B20135" s="1"/>
    </row>
    <row r="20136" spans="2:2" x14ac:dyDescent="0.25">
      <c r="B20136" s="1"/>
    </row>
    <row r="20137" spans="2:2" x14ac:dyDescent="0.25">
      <c r="B20137" s="1"/>
    </row>
    <row r="20138" spans="2:2" x14ac:dyDescent="0.25">
      <c r="B20138" s="1"/>
    </row>
    <row r="20139" spans="2:2" x14ac:dyDescent="0.25">
      <c r="B20139" s="1"/>
    </row>
    <row r="20140" spans="2:2" x14ac:dyDescent="0.25">
      <c r="B20140" s="1"/>
    </row>
    <row r="20141" spans="2:2" x14ac:dyDescent="0.25">
      <c r="B20141" s="1"/>
    </row>
    <row r="20142" spans="2:2" x14ac:dyDescent="0.25">
      <c r="B20142" s="1"/>
    </row>
    <row r="20143" spans="2:2" x14ac:dyDescent="0.25">
      <c r="B20143" s="1"/>
    </row>
    <row r="20144" spans="2:2" x14ac:dyDescent="0.25">
      <c r="B20144" s="1"/>
    </row>
    <row r="20145" spans="2:2" x14ac:dyDescent="0.25">
      <c r="B20145" s="1"/>
    </row>
    <row r="20146" spans="2:2" x14ac:dyDescent="0.25">
      <c r="B20146" s="1"/>
    </row>
    <row r="20147" spans="2:2" x14ac:dyDescent="0.25">
      <c r="B20147" s="1"/>
    </row>
    <row r="20148" spans="2:2" x14ac:dyDescent="0.25">
      <c r="B20148" s="1"/>
    </row>
    <row r="20149" spans="2:2" x14ac:dyDescent="0.25">
      <c r="B20149" s="1"/>
    </row>
    <row r="20150" spans="2:2" x14ac:dyDescent="0.25">
      <c r="B20150" s="1"/>
    </row>
    <row r="20151" spans="2:2" x14ac:dyDescent="0.25">
      <c r="B20151" s="1"/>
    </row>
    <row r="20152" spans="2:2" x14ac:dyDescent="0.25">
      <c r="B20152" s="1"/>
    </row>
    <row r="20153" spans="2:2" x14ac:dyDescent="0.25">
      <c r="B20153" s="1"/>
    </row>
    <row r="20154" spans="2:2" x14ac:dyDescent="0.25">
      <c r="B20154" s="1"/>
    </row>
    <row r="20155" spans="2:2" x14ac:dyDescent="0.25">
      <c r="B20155" s="1"/>
    </row>
    <row r="20156" spans="2:2" x14ac:dyDescent="0.25">
      <c r="B20156" s="1"/>
    </row>
    <row r="20157" spans="2:2" x14ac:dyDescent="0.25">
      <c r="B20157" s="1"/>
    </row>
    <row r="20158" spans="2:2" x14ac:dyDescent="0.25">
      <c r="B20158" s="1"/>
    </row>
    <row r="20159" spans="2:2" x14ac:dyDescent="0.25">
      <c r="B20159" s="1"/>
    </row>
    <row r="20160" spans="2:2" x14ac:dyDescent="0.25">
      <c r="B20160" s="1"/>
    </row>
    <row r="20161" spans="2:2" x14ac:dyDescent="0.25">
      <c r="B20161" s="1"/>
    </row>
    <row r="20162" spans="2:2" x14ac:dyDescent="0.25">
      <c r="B20162" s="1"/>
    </row>
    <row r="20163" spans="2:2" x14ac:dyDescent="0.25">
      <c r="B20163" s="1"/>
    </row>
    <row r="20164" spans="2:2" x14ac:dyDescent="0.25">
      <c r="B20164" s="1"/>
    </row>
    <row r="20165" spans="2:2" x14ac:dyDescent="0.25">
      <c r="B20165" s="1"/>
    </row>
    <row r="20166" spans="2:2" x14ac:dyDescent="0.25">
      <c r="B20166" s="1"/>
    </row>
    <row r="20167" spans="2:2" x14ac:dyDescent="0.25">
      <c r="B20167" s="1"/>
    </row>
    <row r="20168" spans="2:2" x14ac:dyDescent="0.25">
      <c r="B20168" s="1"/>
    </row>
    <row r="20169" spans="2:2" x14ac:dyDescent="0.25">
      <c r="B20169" s="1"/>
    </row>
    <row r="20170" spans="2:2" x14ac:dyDescent="0.25">
      <c r="B20170" s="1"/>
    </row>
    <row r="20171" spans="2:2" x14ac:dyDescent="0.25">
      <c r="B20171" s="1"/>
    </row>
    <row r="20172" spans="2:2" x14ac:dyDescent="0.25">
      <c r="B20172" s="1"/>
    </row>
    <row r="20173" spans="2:2" x14ac:dyDescent="0.25">
      <c r="B20173" s="1"/>
    </row>
    <row r="20174" spans="2:2" x14ac:dyDescent="0.25">
      <c r="B20174" s="1"/>
    </row>
    <row r="20175" spans="2:2" x14ac:dyDescent="0.25">
      <c r="B20175" s="1"/>
    </row>
    <row r="20176" spans="2:2" x14ac:dyDescent="0.25">
      <c r="B20176" s="1"/>
    </row>
    <row r="20177" spans="2:2" x14ac:dyDescent="0.25">
      <c r="B20177" s="1"/>
    </row>
    <row r="20178" spans="2:2" x14ac:dyDescent="0.25">
      <c r="B20178" s="1"/>
    </row>
    <row r="20179" spans="2:2" x14ac:dyDescent="0.25">
      <c r="B20179" s="1"/>
    </row>
    <row r="20180" spans="2:2" x14ac:dyDescent="0.25">
      <c r="B20180" s="1"/>
    </row>
    <row r="20181" spans="2:2" x14ac:dyDescent="0.25">
      <c r="B20181" s="1"/>
    </row>
    <row r="20182" spans="2:2" x14ac:dyDescent="0.25">
      <c r="B20182" s="1"/>
    </row>
    <row r="20183" spans="2:2" x14ac:dyDescent="0.25">
      <c r="B20183" s="1"/>
    </row>
    <row r="20184" spans="2:2" x14ac:dyDescent="0.25">
      <c r="B20184" s="1"/>
    </row>
    <row r="20185" spans="2:2" x14ac:dyDescent="0.25">
      <c r="B20185" s="1"/>
    </row>
    <row r="20186" spans="2:2" x14ac:dyDescent="0.25">
      <c r="B20186" s="1"/>
    </row>
    <row r="20187" spans="2:2" x14ac:dyDescent="0.25">
      <c r="B20187" s="1"/>
    </row>
    <row r="20188" spans="2:2" x14ac:dyDescent="0.25">
      <c r="B20188" s="1"/>
    </row>
    <row r="20189" spans="2:2" x14ac:dyDescent="0.25">
      <c r="B20189" s="1"/>
    </row>
    <row r="20190" spans="2:2" x14ac:dyDescent="0.25">
      <c r="B20190" s="1"/>
    </row>
    <row r="20191" spans="2:2" x14ac:dyDescent="0.25">
      <c r="B20191" s="1"/>
    </row>
    <row r="20192" spans="2:2" x14ac:dyDescent="0.25">
      <c r="B20192" s="1"/>
    </row>
    <row r="20193" spans="2:2" x14ac:dyDescent="0.25">
      <c r="B20193" s="1"/>
    </row>
    <row r="20194" spans="2:2" x14ac:dyDescent="0.25">
      <c r="B20194" s="1"/>
    </row>
    <row r="20195" spans="2:2" x14ac:dyDescent="0.25">
      <c r="B20195" s="1"/>
    </row>
    <row r="20196" spans="2:2" x14ac:dyDescent="0.25">
      <c r="B20196" s="1"/>
    </row>
    <row r="20197" spans="2:2" x14ac:dyDescent="0.25">
      <c r="B20197" s="1"/>
    </row>
    <row r="20198" spans="2:2" x14ac:dyDescent="0.25">
      <c r="B20198" s="1"/>
    </row>
    <row r="20199" spans="2:2" x14ac:dyDescent="0.25">
      <c r="B20199" s="1"/>
    </row>
    <row r="20200" spans="2:2" x14ac:dyDescent="0.25">
      <c r="B20200" s="1"/>
    </row>
    <row r="20201" spans="2:2" x14ac:dyDescent="0.25">
      <c r="B20201" s="1"/>
    </row>
    <row r="20202" spans="2:2" x14ac:dyDescent="0.25">
      <c r="B20202" s="1"/>
    </row>
    <row r="20203" spans="2:2" x14ac:dyDescent="0.25">
      <c r="B20203" s="1"/>
    </row>
    <row r="20204" spans="2:2" x14ac:dyDescent="0.25">
      <c r="B20204" s="1"/>
    </row>
    <row r="20205" spans="2:2" x14ac:dyDescent="0.25">
      <c r="B20205" s="1"/>
    </row>
    <row r="20206" spans="2:2" x14ac:dyDescent="0.25">
      <c r="B20206" s="1"/>
    </row>
    <row r="20207" spans="2:2" x14ac:dyDescent="0.25">
      <c r="B20207" s="1"/>
    </row>
    <row r="20208" spans="2:2" x14ac:dyDescent="0.25">
      <c r="B20208" s="1"/>
    </row>
    <row r="20209" spans="2:2" x14ac:dyDescent="0.25">
      <c r="B20209" s="1"/>
    </row>
    <row r="20210" spans="2:2" x14ac:dyDescent="0.25">
      <c r="B20210" s="1"/>
    </row>
    <row r="20211" spans="2:2" x14ac:dyDescent="0.25">
      <c r="B20211" s="1"/>
    </row>
    <row r="20212" spans="2:2" x14ac:dyDescent="0.25">
      <c r="B20212" s="1"/>
    </row>
    <row r="20213" spans="2:2" x14ac:dyDescent="0.25">
      <c r="B20213" s="1"/>
    </row>
    <row r="20214" spans="2:2" x14ac:dyDescent="0.25">
      <c r="B20214" s="1"/>
    </row>
    <row r="20215" spans="2:2" x14ac:dyDescent="0.25">
      <c r="B20215" s="1"/>
    </row>
    <row r="20216" spans="2:2" x14ac:dyDescent="0.25">
      <c r="B20216" s="1"/>
    </row>
    <row r="20217" spans="2:2" x14ac:dyDescent="0.25">
      <c r="B20217" s="1"/>
    </row>
    <row r="20218" spans="2:2" x14ac:dyDescent="0.25">
      <c r="B20218" s="1"/>
    </row>
    <row r="20219" spans="2:2" x14ac:dyDescent="0.25">
      <c r="B20219" s="1"/>
    </row>
    <row r="20220" spans="2:2" x14ac:dyDescent="0.25">
      <c r="B20220" s="1"/>
    </row>
    <row r="20221" spans="2:2" x14ac:dyDescent="0.25">
      <c r="B20221" s="1"/>
    </row>
    <row r="20222" spans="2:2" x14ac:dyDescent="0.25">
      <c r="B20222" s="1"/>
    </row>
    <row r="20223" spans="2:2" x14ac:dyDescent="0.25">
      <c r="B20223" s="1"/>
    </row>
    <row r="20224" spans="2:2" x14ac:dyDescent="0.25">
      <c r="B20224" s="1"/>
    </row>
    <row r="20225" spans="2:2" x14ac:dyDescent="0.25">
      <c r="B20225" s="1"/>
    </row>
    <row r="20226" spans="2:2" x14ac:dyDescent="0.25">
      <c r="B20226" s="1"/>
    </row>
    <row r="20227" spans="2:2" x14ac:dyDescent="0.25">
      <c r="B20227" s="1"/>
    </row>
    <row r="20228" spans="2:2" x14ac:dyDescent="0.25">
      <c r="B20228" s="1"/>
    </row>
    <row r="20229" spans="2:2" x14ac:dyDescent="0.25">
      <c r="B20229" s="1"/>
    </row>
    <row r="20230" spans="2:2" x14ac:dyDescent="0.25">
      <c r="B20230" s="1"/>
    </row>
    <row r="20231" spans="2:2" x14ac:dyDescent="0.25">
      <c r="B20231" s="1"/>
    </row>
    <row r="20232" spans="2:2" x14ac:dyDescent="0.25">
      <c r="B20232" s="1"/>
    </row>
    <row r="20233" spans="2:2" x14ac:dyDescent="0.25">
      <c r="B20233" s="1"/>
    </row>
    <row r="20234" spans="2:2" x14ac:dyDescent="0.25">
      <c r="B20234" s="1"/>
    </row>
    <row r="20235" spans="2:2" x14ac:dyDescent="0.25">
      <c r="B20235" s="1"/>
    </row>
    <row r="20236" spans="2:2" x14ac:dyDescent="0.25">
      <c r="B20236" s="1"/>
    </row>
    <row r="20237" spans="2:2" x14ac:dyDescent="0.25">
      <c r="B20237" s="1"/>
    </row>
    <row r="20238" spans="2:2" x14ac:dyDescent="0.25">
      <c r="B20238" s="1"/>
    </row>
    <row r="20239" spans="2:2" x14ac:dyDescent="0.25">
      <c r="B20239" s="1"/>
    </row>
    <row r="20240" spans="2:2" x14ac:dyDescent="0.25">
      <c r="B20240" s="1"/>
    </row>
    <row r="20241" spans="2:2" x14ac:dyDescent="0.25">
      <c r="B20241" s="1"/>
    </row>
    <row r="20242" spans="2:2" x14ac:dyDescent="0.25">
      <c r="B20242" s="1"/>
    </row>
    <row r="20243" spans="2:2" x14ac:dyDescent="0.25">
      <c r="B20243" s="1"/>
    </row>
    <row r="20244" spans="2:2" x14ac:dyDescent="0.25">
      <c r="B20244" s="1"/>
    </row>
    <row r="20245" spans="2:2" x14ac:dyDescent="0.25">
      <c r="B20245" s="1"/>
    </row>
    <row r="20246" spans="2:2" x14ac:dyDescent="0.25">
      <c r="B20246" s="1"/>
    </row>
    <row r="20247" spans="2:2" x14ac:dyDescent="0.25">
      <c r="B20247" s="1"/>
    </row>
    <row r="20248" spans="2:2" x14ac:dyDescent="0.25">
      <c r="B20248" s="1"/>
    </row>
    <row r="20249" spans="2:2" x14ac:dyDescent="0.25">
      <c r="B20249" s="1"/>
    </row>
    <row r="20250" spans="2:2" x14ac:dyDescent="0.25">
      <c r="B20250" s="1"/>
    </row>
    <row r="20251" spans="2:2" x14ac:dyDescent="0.25">
      <c r="B20251" s="1"/>
    </row>
    <row r="20252" spans="2:2" x14ac:dyDescent="0.25">
      <c r="B20252" s="1"/>
    </row>
    <row r="20253" spans="2:2" x14ac:dyDescent="0.25">
      <c r="B20253" s="1"/>
    </row>
    <row r="20254" spans="2:2" x14ac:dyDescent="0.25">
      <c r="B20254" s="1"/>
    </row>
    <row r="20255" spans="2:2" x14ac:dyDescent="0.25">
      <c r="B20255" s="1"/>
    </row>
    <row r="20256" spans="2:2" x14ac:dyDescent="0.25">
      <c r="B20256" s="1"/>
    </row>
    <row r="20257" spans="2:2" x14ac:dyDescent="0.25">
      <c r="B20257" s="1"/>
    </row>
    <row r="20258" spans="2:2" x14ac:dyDescent="0.25">
      <c r="B20258" s="1"/>
    </row>
    <row r="20259" spans="2:2" x14ac:dyDescent="0.25">
      <c r="B20259" s="1"/>
    </row>
    <row r="20260" spans="2:2" x14ac:dyDescent="0.25">
      <c r="B20260" s="1"/>
    </row>
    <row r="20261" spans="2:2" x14ac:dyDescent="0.25">
      <c r="B20261" s="1"/>
    </row>
    <row r="20262" spans="2:2" x14ac:dyDescent="0.25">
      <c r="B20262" s="1"/>
    </row>
    <row r="20263" spans="2:2" x14ac:dyDescent="0.25">
      <c r="B20263" s="1"/>
    </row>
    <row r="20264" spans="2:2" x14ac:dyDescent="0.25">
      <c r="B20264" s="1"/>
    </row>
    <row r="20265" spans="2:2" x14ac:dyDescent="0.25">
      <c r="B20265" s="1"/>
    </row>
    <row r="20266" spans="2:2" x14ac:dyDescent="0.25">
      <c r="B20266" s="1"/>
    </row>
    <row r="20267" spans="2:2" x14ac:dyDescent="0.25">
      <c r="B20267" s="1"/>
    </row>
    <row r="20268" spans="2:2" x14ac:dyDescent="0.25">
      <c r="B20268" s="1"/>
    </row>
    <row r="20269" spans="2:2" x14ac:dyDescent="0.25">
      <c r="B20269" s="1"/>
    </row>
    <row r="20270" spans="2:2" x14ac:dyDescent="0.25">
      <c r="B20270" s="1"/>
    </row>
    <row r="20271" spans="2:2" x14ac:dyDescent="0.25">
      <c r="B20271" s="1"/>
    </row>
    <row r="20272" spans="2:2" x14ac:dyDescent="0.25">
      <c r="B20272" s="1"/>
    </row>
    <row r="20273" spans="2:2" x14ac:dyDescent="0.25">
      <c r="B20273" s="1"/>
    </row>
    <row r="20274" spans="2:2" x14ac:dyDescent="0.25">
      <c r="B20274" s="1"/>
    </row>
    <row r="20275" spans="2:2" x14ac:dyDescent="0.25">
      <c r="B20275" s="1"/>
    </row>
    <row r="20276" spans="2:2" x14ac:dyDescent="0.25">
      <c r="B20276" s="1"/>
    </row>
    <row r="20277" spans="2:2" x14ac:dyDescent="0.25">
      <c r="B20277" s="1"/>
    </row>
    <row r="20278" spans="2:2" x14ac:dyDescent="0.25">
      <c r="B20278" s="1"/>
    </row>
    <row r="20279" spans="2:2" x14ac:dyDescent="0.25">
      <c r="B20279" s="1"/>
    </row>
    <row r="20280" spans="2:2" x14ac:dyDescent="0.25">
      <c r="B20280" s="1"/>
    </row>
    <row r="20281" spans="2:2" x14ac:dyDescent="0.25">
      <c r="B20281" s="1"/>
    </row>
    <row r="20282" spans="2:2" x14ac:dyDescent="0.25">
      <c r="B20282" s="1"/>
    </row>
    <row r="20283" spans="2:2" x14ac:dyDescent="0.25">
      <c r="B20283" s="1"/>
    </row>
    <row r="20284" spans="2:2" x14ac:dyDescent="0.25">
      <c r="B20284" s="1"/>
    </row>
    <row r="20285" spans="2:2" x14ac:dyDescent="0.25">
      <c r="B20285" s="1"/>
    </row>
    <row r="20286" spans="2:2" x14ac:dyDescent="0.25">
      <c r="B20286" s="1"/>
    </row>
    <row r="20287" spans="2:2" x14ac:dyDescent="0.25">
      <c r="B20287" s="1"/>
    </row>
    <row r="20288" spans="2:2" x14ac:dyDescent="0.25">
      <c r="B20288" s="1"/>
    </row>
    <row r="20289" spans="2:2" x14ac:dyDescent="0.25">
      <c r="B20289" s="1"/>
    </row>
    <row r="20290" spans="2:2" x14ac:dyDescent="0.25">
      <c r="B20290" s="1"/>
    </row>
    <row r="20291" spans="2:2" x14ac:dyDescent="0.25">
      <c r="B20291" s="1"/>
    </row>
    <row r="20292" spans="2:2" x14ac:dyDescent="0.25">
      <c r="B20292" s="1"/>
    </row>
    <row r="20293" spans="2:2" x14ac:dyDescent="0.25">
      <c r="B20293" s="1"/>
    </row>
    <row r="20294" spans="2:2" x14ac:dyDescent="0.25">
      <c r="B20294" s="1"/>
    </row>
    <row r="20295" spans="2:2" x14ac:dyDescent="0.25">
      <c r="B20295" s="1"/>
    </row>
    <row r="20296" spans="2:2" x14ac:dyDescent="0.25">
      <c r="B20296" s="1"/>
    </row>
    <row r="20297" spans="2:2" x14ac:dyDescent="0.25">
      <c r="B20297" s="1"/>
    </row>
    <row r="20298" spans="2:2" x14ac:dyDescent="0.25">
      <c r="B20298" s="1"/>
    </row>
    <row r="20299" spans="2:2" x14ac:dyDescent="0.25">
      <c r="B20299" s="1"/>
    </row>
    <row r="20300" spans="2:2" x14ac:dyDescent="0.25">
      <c r="B20300" s="1"/>
    </row>
    <row r="20301" spans="2:2" x14ac:dyDescent="0.25">
      <c r="B20301" s="1"/>
    </row>
    <row r="20302" spans="2:2" x14ac:dyDescent="0.25">
      <c r="B20302" s="1"/>
    </row>
    <row r="20303" spans="2:2" x14ac:dyDescent="0.25">
      <c r="B20303" s="1"/>
    </row>
    <row r="20304" spans="2:2" x14ac:dyDescent="0.25">
      <c r="B20304" s="1"/>
    </row>
    <row r="20305" spans="2:2" x14ac:dyDescent="0.25">
      <c r="B20305" s="1"/>
    </row>
    <row r="20306" spans="2:2" x14ac:dyDescent="0.25">
      <c r="B20306" s="1"/>
    </row>
    <row r="20307" spans="2:2" x14ac:dyDescent="0.25">
      <c r="B20307" s="1"/>
    </row>
    <row r="20308" spans="2:2" x14ac:dyDescent="0.25">
      <c r="B20308" s="1"/>
    </row>
    <row r="20309" spans="2:2" x14ac:dyDescent="0.25">
      <c r="B20309" s="1"/>
    </row>
    <row r="20310" spans="2:2" x14ac:dyDescent="0.25">
      <c r="B20310" s="1"/>
    </row>
    <row r="20311" spans="2:2" x14ac:dyDescent="0.25">
      <c r="B20311" s="1"/>
    </row>
    <row r="20312" spans="2:2" x14ac:dyDescent="0.25">
      <c r="B20312" s="1"/>
    </row>
    <row r="20313" spans="2:2" x14ac:dyDescent="0.25">
      <c r="B20313" s="1"/>
    </row>
    <row r="20314" spans="2:2" x14ac:dyDescent="0.25">
      <c r="B20314" s="1"/>
    </row>
    <row r="20315" spans="2:2" x14ac:dyDescent="0.25">
      <c r="B20315" s="1"/>
    </row>
    <row r="20316" spans="2:2" x14ac:dyDescent="0.25">
      <c r="B20316" s="1"/>
    </row>
    <row r="20317" spans="2:2" x14ac:dyDescent="0.25">
      <c r="B20317" s="1"/>
    </row>
    <row r="20318" spans="2:2" x14ac:dyDescent="0.25">
      <c r="B20318" s="1"/>
    </row>
    <row r="20319" spans="2:2" x14ac:dyDescent="0.25">
      <c r="B20319" s="1"/>
    </row>
    <row r="20320" spans="2:2" x14ac:dyDescent="0.25">
      <c r="B20320" s="1"/>
    </row>
    <row r="20321" spans="2:2" x14ac:dyDescent="0.25">
      <c r="B20321" s="1"/>
    </row>
    <row r="20322" spans="2:2" x14ac:dyDescent="0.25">
      <c r="B20322" s="1"/>
    </row>
    <row r="20323" spans="2:2" x14ac:dyDescent="0.25">
      <c r="B20323" s="1"/>
    </row>
    <row r="20324" spans="2:2" x14ac:dyDescent="0.25">
      <c r="B20324" s="1"/>
    </row>
    <row r="20325" spans="2:2" x14ac:dyDescent="0.25">
      <c r="B20325" s="1"/>
    </row>
    <row r="20326" spans="2:2" x14ac:dyDescent="0.25">
      <c r="B20326" s="1"/>
    </row>
    <row r="20327" spans="2:2" x14ac:dyDescent="0.25">
      <c r="B20327" s="1"/>
    </row>
    <row r="20328" spans="2:2" x14ac:dyDescent="0.25">
      <c r="B20328" s="1"/>
    </row>
    <row r="20329" spans="2:2" x14ac:dyDescent="0.25">
      <c r="B20329" s="1"/>
    </row>
    <row r="20330" spans="2:2" x14ac:dyDescent="0.25">
      <c r="B20330" s="1"/>
    </row>
    <row r="20331" spans="2:2" x14ac:dyDescent="0.25">
      <c r="B20331" s="1"/>
    </row>
    <row r="20332" spans="2:2" x14ac:dyDescent="0.25">
      <c r="B20332" s="1"/>
    </row>
    <row r="20333" spans="2:2" x14ac:dyDescent="0.25">
      <c r="B20333" s="1"/>
    </row>
    <row r="20334" spans="2:2" x14ac:dyDescent="0.25">
      <c r="B20334" s="1"/>
    </row>
    <row r="20335" spans="2:2" x14ac:dyDescent="0.25">
      <c r="B20335" s="1"/>
    </row>
    <row r="20336" spans="2:2" x14ac:dyDescent="0.25">
      <c r="B20336" s="1"/>
    </row>
    <row r="20337" spans="2:2" x14ac:dyDescent="0.25">
      <c r="B20337" s="1"/>
    </row>
    <row r="20338" spans="2:2" x14ac:dyDescent="0.25">
      <c r="B20338" s="1"/>
    </row>
    <row r="20339" spans="2:2" x14ac:dyDescent="0.25">
      <c r="B20339" s="1"/>
    </row>
    <row r="20340" spans="2:2" x14ac:dyDescent="0.25">
      <c r="B20340" s="1"/>
    </row>
    <row r="20341" spans="2:2" x14ac:dyDescent="0.25">
      <c r="B20341" s="1"/>
    </row>
    <row r="20342" spans="2:2" x14ac:dyDescent="0.25">
      <c r="B20342" s="1"/>
    </row>
    <row r="20343" spans="2:2" x14ac:dyDescent="0.25">
      <c r="B20343" s="1"/>
    </row>
    <row r="20344" spans="2:2" x14ac:dyDescent="0.25">
      <c r="B20344" s="1"/>
    </row>
    <row r="20345" spans="2:2" x14ac:dyDescent="0.25">
      <c r="B20345" s="1"/>
    </row>
    <row r="20346" spans="2:2" x14ac:dyDescent="0.25">
      <c r="B20346" s="1"/>
    </row>
    <row r="20347" spans="2:2" x14ac:dyDescent="0.25">
      <c r="B20347" s="1"/>
    </row>
    <row r="20348" spans="2:2" x14ac:dyDescent="0.25">
      <c r="B20348" s="1"/>
    </row>
    <row r="20349" spans="2:2" x14ac:dyDescent="0.25">
      <c r="B20349" s="1"/>
    </row>
    <row r="20350" spans="2:2" x14ac:dyDescent="0.25">
      <c r="B20350" s="1"/>
    </row>
    <row r="20351" spans="2:2" x14ac:dyDescent="0.25">
      <c r="B20351" s="1"/>
    </row>
    <row r="20352" spans="2:2" x14ac:dyDescent="0.25">
      <c r="B20352" s="1"/>
    </row>
    <row r="20353" spans="2:2" x14ac:dyDescent="0.25">
      <c r="B20353" s="1"/>
    </row>
    <row r="20354" spans="2:2" x14ac:dyDescent="0.25">
      <c r="B20354" s="1"/>
    </row>
    <row r="20355" spans="2:2" x14ac:dyDescent="0.25">
      <c r="B20355" s="1"/>
    </row>
    <row r="20356" spans="2:2" x14ac:dyDescent="0.25">
      <c r="B20356" s="1"/>
    </row>
    <row r="20357" spans="2:2" x14ac:dyDescent="0.25">
      <c r="B20357" s="1"/>
    </row>
    <row r="20358" spans="2:2" x14ac:dyDescent="0.25">
      <c r="B20358" s="1"/>
    </row>
    <row r="20359" spans="2:2" x14ac:dyDescent="0.25">
      <c r="B20359" s="1"/>
    </row>
    <row r="20360" spans="2:2" x14ac:dyDescent="0.25">
      <c r="B20360" s="1"/>
    </row>
    <row r="20361" spans="2:2" x14ac:dyDescent="0.25">
      <c r="B20361" s="1"/>
    </row>
    <row r="20362" spans="2:2" x14ac:dyDescent="0.25">
      <c r="B20362" s="1"/>
    </row>
    <row r="20363" spans="2:2" x14ac:dyDescent="0.25">
      <c r="B20363" s="1"/>
    </row>
    <row r="20364" spans="2:2" x14ac:dyDescent="0.25">
      <c r="B20364" s="1"/>
    </row>
    <row r="20365" spans="2:2" x14ac:dyDescent="0.25">
      <c r="B20365" s="1"/>
    </row>
    <row r="20366" spans="2:2" x14ac:dyDescent="0.25">
      <c r="B20366" s="1"/>
    </row>
    <row r="20367" spans="2:2" x14ac:dyDescent="0.25">
      <c r="B20367" s="1"/>
    </row>
    <row r="20368" spans="2:2" x14ac:dyDescent="0.25">
      <c r="B20368" s="1"/>
    </row>
    <row r="20369" spans="2:2" x14ac:dyDescent="0.25">
      <c r="B20369" s="1"/>
    </row>
    <row r="20370" spans="2:2" x14ac:dyDescent="0.25">
      <c r="B20370" s="1"/>
    </row>
    <row r="20371" spans="2:2" x14ac:dyDescent="0.25">
      <c r="B20371" s="1"/>
    </row>
    <row r="20372" spans="2:2" x14ac:dyDescent="0.25">
      <c r="B20372" s="1"/>
    </row>
    <row r="20373" spans="2:2" x14ac:dyDescent="0.25">
      <c r="B20373" s="1"/>
    </row>
    <row r="20374" spans="2:2" x14ac:dyDescent="0.25">
      <c r="B20374" s="1"/>
    </row>
    <row r="20375" spans="2:2" x14ac:dyDescent="0.25">
      <c r="B20375" s="1"/>
    </row>
    <row r="20376" spans="2:2" x14ac:dyDescent="0.25">
      <c r="B20376" s="1"/>
    </row>
    <row r="20377" spans="2:2" x14ac:dyDescent="0.25">
      <c r="B20377" s="1"/>
    </row>
    <row r="20378" spans="2:2" x14ac:dyDescent="0.25">
      <c r="B20378" s="1"/>
    </row>
    <row r="20379" spans="2:2" x14ac:dyDescent="0.25">
      <c r="B20379" s="1"/>
    </row>
    <row r="20380" spans="2:2" x14ac:dyDescent="0.25">
      <c r="B20380" s="1"/>
    </row>
    <row r="20381" spans="2:2" x14ac:dyDescent="0.25">
      <c r="B20381" s="1"/>
    </row>
    <row r="20382" spans="2:2" x14ac:dyDescent="0.25">
      <c r="B20382" s="1"/>
    </row>
    <row r="20383" spans="2:2" x14ac:dyDescent="0.25">
      <c r="B20383" s="1"/>
    </row>
    <row r="20384" spans="2:2" x14ac:dyDescent="0.25">
      <c r="B20384" s="1"/>
    </row>
    <row r="20385" spans="2:2" x14ac:dyDescent="0.25">
      <c r="B20385" s="1"/>
    </row>
    <row r="20386" spans="2:2" x14ac:dyDescent="0.25">
      <c r="B20386" s="1"/>
    </row>
    <row r="20387" spans="2:2" x14ac:dyDescent="0.25">
      <c r="B20387" s="1"/>
    </row>
    <row r="20388" spans="2:2" x14ac:dyDescent="0.25">
      <c r="B20388" s="1"/>
    </row>
    <row r="20389" spans="2:2" x14ac:dyDescent="0.25">
      <c r="B20389" s="1"/>
    </row>
    <row r="20390" spans="2:2" x14ac:dyDescent="0.25">
      <c r="B20390" s="1"/>
    </row>
    <row r="20391" spans="2:2" x14ac:dyDescent="0.25">
      <c r="B20391" s="1"/>
    </row>
    <row r="20392" spans="2:2" x14ac:dyDescent="0.25">
      <c r="B20392" s="1"/>
    </row>
    <row r="20393" spans="2:2" x14ac:dyDescent="0.25">
      <c r="B20393" s="1"/>
    </row>
    <row r="20394" spans="2:2" x14ac:dyDescent="0.25">
      <c r="B20394" s="1"/>
    </row>
    <row r="20395" spans="2:2" x14ac:dyDescent="0.25">
      <c r="B20395" s="1"/>
    </row>
    <row r="20396" spans="2:2" x14ac:dyDescent="0.25">
      <c r="B20396" s="1"/>
    </row>
    <row r="20397" spans="2:2" x14ac:dyDescent="0.25">
      <c r="B20397" s="1"/>
    </row>
    <row r="20398" spans="2:2" x14ac:dyDescent="0.25">
      <c r="B20398" s="1"/>
    </row>
    <row r="20399" spans="2:2" x14ac:dyDescent="0.25">
      <c r="B20399" s="1"/>
    </row>
    <row r="20400" spans="2:2" x14ac:dyDescent="0.25">
      <c r="B20400" s="1"/>
    </row>
    <row r="20401" spans="2:2" x14ac:dyDescent="0.25">
      <c r="B20401" s="1"/>
    </row>
    <row r="20402" spans="2:2" x14ac:dyDescent="0.25">
      <c r="B20402" s="1"/>
    </row>
    <row r="20403" spans="2:2" x14ac:dyDescent="0.25">
      <c r="B20403" s="1"/>
    </row>
    <row r="20404" spans="2:2" x14ac:dyDescent="0.25">
      <c r="B20404" s="1"/>
    </row>
    <row r="20405" spans="2:2" x14ac:dyDescent="0.25">
      <c r="B20405" s="1"/>
    </row>
    <row r="20406" spans="2:2" x14ac:dyDescent="0.25">
      <c r="B20406" s="1"/>
    </row>
    <row r="20407" spans="2:2" x14ac:dyDescent="0.25">
      <c r="B20407" s="1"/>
    </row>
    <row r="20408" spans="2:2" x14ac:dyDescent="0.25">
      <c r="B20408" s="1"/>
    </row>
    <row r="20409" spans="2:2" x14ac:dyDescent="0.25">
      <c r="B20409" s="1"/>
    </row>
    <row r="20410" spans="2:2" x14ac:dyDescent="0.25">
      <c r="B20410" s="1"/>
    </row>
    <row r="20411" spans="2:2" x14ac:dyDescent="0.25">
      <c r="B20411" s="1"/>
    </row>
    <row r="20412" spans="2:2" x14ac:dyDescent="0.25">
      <c r="B20412" s="1"/>
    </row>
    <row r="20413" spans="2:2" x14ac:dyDescent="0.25">
      <c r="B20413" s="1"/>
    </row>
    <row r="20414" spans="2:2" x14ac:dyDescent="0.25">
      <c r="B20414" s="1"/>
    </row>
    <row r="20415" spans="2:2" x14ac:dyDescent="0.25">
      <c r="B20415" s="1"/>
    </row>
    <row r="20416" spans="2:2" x14ac:dyDescent="0.25">
      <c r="B20416" s="1"/>
    </row>
    <row r="20417" spans="2:2" x14ac:dyDescent="0.25">
      <c r="B20417" s="1"/>
    </row>
    <row r="20418" spans="2:2" x14ac:dyDescent="0.25">
      <c r="B20418" s="1"/>
    </row>
    <row r="20419" spans="2:2" x14ac:dyDescent="0.25">
      <c r="B20419" s="1"/>
    </row>
    <row r="20420" spans="2:2" x14ac:dyDescent="0.25">
      <c r="B20420" s="1"/>
    </row>
    <row r="20421" spans="2:2" x14ac:dyDescent="0.25">
      <c r="B20421" s="1"/>
    </row>
    <row r="20422" spans="2:2" x14ac:dyDescent="0.25">
      <c r="B20422" s="1"/>
    </row>
    <row r="20423" spans="2:2" x14ac:dyDescent="0.25">
      <c r="B20423" s="1"/>
    </row>
    <row r="20424" spans="2:2" x14ac:dyDescent="0.25">
      <c r="B20424" s="1"/>
    </row>
    <row r="20425" spans="2:2" x14ac:dyDescent="0.25">
      <c r="B20425" s="1"/>
    </row>
    <row r="20426" spans="2:2" x14ac:dyDescent="0.25">
      <c r="B20426" s="1"/>
    </row>
    <row r="20427" spans="2:2" x14ac:dyDescent="0.25">
      <c r="B20427" s="1"/>
    </row>
    <row r="20428" spans="2:2" x14ac:dyDescent="0.25">
      <c r="B20428" s="1"/>
    </row>
    <row r="20429" spans="2:2" x14ac:dyDescent="0.25">
      <c r="B20429" s="1"/>
    </row>
    <row r="20430" spans="2:2" x14ac:dyDescent="0.25">
      <c r="B20430" s="1"/>
    </row>
    <row r="20431" spans="2:2" x14ac:dyDescent="0.25">
      <c r="B20431" s="1"/>
    </row>
    <row r="20432" spans="2:2" x14ac:dyDescent="0.25">
      <c r="B20432" s="1"/>
    </row>
    <row r="20433" spans="2:2" x14ac:dyDescent="0.25">
      <c r="B20433" s="1"/>
    </row>
    <row r="20434" spans="2:2" x14ac:dyDescent="0.25">
      <c r="B20434" s="1"/>
    </row>
    <row r="20435" spans="2:2" x14ac:dyDescent="0.25">
      <c r="B20435" s="1"/>
    </row>
    <row r="20436" spans="2:2" x14ac:dyDescent="0.25">
      <c r="B20436" s="1"/>
    </row>
    <row r="20437" spans="2:2" x14ac:dyDescent="0.25">
      <c r="B20437" s="1"/>
    </row>
    <row r="20438" spans="2:2" x14ac:dyDescent="0.25">
      <c r="B20438" s="1"/>
    </row>
    <row r="20439" spans="2:2" x14ac:dyDescent="0.25">
      <c r="B20439" s="1"/>
    </row>
    <row r="20440" spans="2:2" x14ac:dyDescent="0.25">
      <c r="B20440" s="1"/>
    </row>
    <row r="20441" spans="2:2" x14ac:dyDescent="0.25">
      <c r="B20441" s="1"/>
    </row>
    <row r="20442" spans="2:2" x14ac:dyDescent="0.25">
      <c r="B20442" s="1"/>
    </row>
    <row r="20443" spans="2:2" x14ac:dyDescent="0.25">
      <c r="B20443" s="1"/>
    </row>
    <row r="20444" spans="2:2" x14ac:dyDescent="0.25">
      <c r="B20444" s="1"/>
    </row>
    <row r="20445" spans="2:2" x14ac:dyDescent="0.25">
      <c r="B20445" s="1"/>
    </row>
    <row r="20446" spans="2:2" x14ac:dyDescent="0.25">
      <c r="B20446" s="1"/>
    </row>
    <row r="20447" spans="2:2" x14ac:dyDescent="0.25">
      <c r="B20447" s="1"/>
    </row>
    <row r="20448" spans="2:2" x14ac:dyDescent="0.25">
      <c r="B20448" s="1"/>
    </row>
    <row r="20449" spans="2:2" x14ac:dyDescent="0.25">
      <c r="B20449" s="1"/>
    </row>
    <row r="20450" spans="2:2" x14ac:dyDescent="0.25">
      <c r="B20450" s="1"/>
    </row>
    <row r="20451" spans="2:2" x14ac:dyDescent="0.25">
      <c r="B20451" s="1"/>
    </row>
    <row r="20452" spans="2:2" x14ac:dyDescent="0.25">
      <c r="B20452" s="1"/>
    </row>
    <row r="20453" spans="2:2" x14ac:dyDescent="0.25">
      <c r="B20453" s="1"/>
    </row>
    <row r="20454" spans="2:2" x14ac:dyDescent="0.25">
      <c r="B20454" s="1"/>
    </row>
    <row r="20455" spans="2:2" x14ac:dyDescent="0.25">
      <c r="B20455" s="1"/>
    </row>
    <row r="20456" spans="2:2" x14ac:dyDescent="0.25">
      <c r="B20456" s="1"/>
    </row>
    <row r="20457" spans="2:2" x14ac:dyDescent="0.25">
      <c r="B20457" s="1"/>
    </row>
    <row r="20458" spans="2:2" x14ac:dyDescent="0.25">
      <c r="B20458" s="1"/>
    </row>
    <row r="20459" spans="2:2" x14ac:dyDescent="0.25">
      <c r="B20459" s="1"/>
    </row>
    <row r="20460" spans="2:2" x14ac:dyDescent="0.25">
      <c r="B20460" s="1"/>
    </row>
    <row r="20461" spans="2:2" x14ac:dyDescent="0.25">
      <c r="B20461" s="1"/>
    </row>
    <row r="20462" spans="2:2" x14ac:dyDescent="0.25">
      <c r="B20462" s="1"/>
    </row>
    <row r="20463" spans="2:2" x14ac:dyDescent="0.25">
      <c r="B20463" s="1"/>
    </row>
    <row r="20464" spans="2:2" x14ac:dyDescent="0.25">
      <c r="B20464" s="1"/>
    </row>
    <row r="20465" spans="2:2" x14ac:dyDescent="0.25">
      <c r="B20465" s="1"/>
    </row>
    <row r="20466" spans="2:2" x14ac:dyDescent="0.25">
      <c r="B20466" s="1"/>
    </row>
    <row r="20467" spans="2:2" x14ac:dyDescent="0.25">
      <c r="B20467" s="1"/>
    </row>
    <row r="20468" spans="2:2" x14ac:dyDescent="0.25">
      <c r="B20468" s="1"/>
    </row>
    <row r="20469" spans="2:2" x14ac:dyDescent="0.25">
      <c r="B20469" s="1"/>
    </row>
    <row r="20470" spans="2:2" x14ac:dyDescent="0.25">
      <c r="B20470" s="1"/>
    </row>
    <row r="20471" spans="2:2" x14ac:dyDescent="0.25">
      <c r="B20471" s="1"/>
    </row>
    <row r="20472" spans="2:2" x14ac:dyDescent="0.25">
      <c r="B20472" s="1"/>
    </row>
    <row r="20473" spans="2:2" x14ac:dyDescent="0.25">
      <c r="B20473" s="1"/>
    </row>
    <row r="20474" spans="2:2" x14ac:dyDescent="0.25">
      <c r="B20474" s="1"/>
    </row>
    <row r="20475" spans="2:2" x14ac:dyDescent="0.25">
      <c r="B20475" s="1"/>
    </row>
    <row r="20476" spans="2:2" x14ac:dyDescent="0.25">
      <c r="B20476" s="1"/>
    </row>
    <row r="20477" spans="2:2" x14ac:dyDescent="0.25">
      <c r="B20477" s="1"/>
    </row>
    <row r="20478" spans="2:2" x14ac:dyDescent="0.25">
      <c r="B20478" s="1"/>
    </row>
    <row r="20479" spans="2:2" x14ac:dyDescent="0.25">
      <c r="B20479" s="1"/>
    </row>
    <row r="20480" spans="2:2" x14ac:dyDescent="0.25">
      <c r="B20480" s="1"/>
    </row>
    <row r="20481" spans="2:2" x14ac:dyDescent="0.25">
      <c r="B20481" s="1"/>
    </row>
    <row r="20482" spans="2:2" x14ac:dyDescent="0.25">
      <c r="B20482" s="1"/>
    </row>
    <row r="20483" spans="2:2" x14ac:dyDescent="0.25">
      <c r="B20483" s="1"/>
    </row>
    <row r="20484" spans="2:2" x14ac:dyDescent="0.25">
      <c r="B20484" s="1"/>
    </row>
    <row r="20485" spans="2:2" x14ac:dyDescent="0.25">
      <c r="B20485" s="1"/>
    </row>
    <row r="20486" spans="2:2" x14ac:dyDescent="0.25">
      <c r="B20486" s="1"/>
    </row>
    <row r="20487" spans="2:2" x14ac:dyDescent="0.25">
      <c r="B20487" s="1"/>
    </row>
    <row r="20488" spans="2:2" x14ac:dyDescent="0.25">
      <c r="B20488" s="1"/>
    </row>
    <row r="20489" spans="2:2" x14ac:dyDescent="0.25">
      <c r="B20489" s="1"/>
    </row>
    <row r="20490" spans="2:2" x14ac:dyDescent="0.25">
      <c r="B20490" s="1"/>
    </row>
    <row r="20491" spans="2:2" x14ac:dyDescent="0.25">
      <c r="B20491" s="1"/>
    </row>
    <row r="20492" spans="2:2" x14ac:dyDescent="0.25">
      <c r="B20492" s="1"/>
    </row>
    <row r="20493" spans="2:2" x14ac:dyDescent="0.25">
      <c r="B20493" s="1"/>
    </row>
    <row r="20494" spans="2:2" x14ac:dyDescent="0.25">
      <c r="B20494" s="1"/>
    </row>
    <row r="20495" spans="2:2" x14ac:dyDescent="0.25">
      <c r="B20495" s="1"/>
    </row>
    <row r="20496" spans="2:2" x14ac:dyDescent="0.25">
      <c r="B20496" s="1"/>
    </row>
    <row r="20497" spans="2:2" x14ac:dyDescent="0.25">
      <c r="B20497" s="1"/>
    </row>
    <row r="20498" spans="2:2" x14ac:dyDescent="0.25">
      <c r="B20498" s="1"/>
    </row>
    <row r="20499" spans="2:2" x14ac:dyDescent="0.25">
      <c r="B20499" s="1"/>
    </row>
    <row r="20500" spans="2:2" x14ac:dyDescent="0.25">
      <c r="B20500" s="1"/>
    </row>
    <row r="20501" spans="2:2" x14ac:dyDescent="0.25">
      <c r="B20501" s="1"/>
    </row>
    <row r="20502" spans="2:2" x14ac:dyDescent="0.25">
      <c r="B20502" s="1"/>
    </row>
    <row r="20503" spans="2:2" x14ac:dyDescent="0.25">
      <c r="B20503" s="1"/>
    </row>
    <row r="20504" spans="2:2" x14ac:dyDescent="0.25">
      <c r="B20504" s="1"/>
    </row>
    <row r="20505" spans="2:2" x14ac:dyDescent="0.25">
      <c r="B20505" s="1"/>
    </row>
    <row r="20506" spans="2:2" x14ac:dyDescent="0.25">
      <c r="B20506" s="1"/>
    </row>
    <row r="20507" spans="2:2" x14ac:dyDescent="0.25">
      <c r="B20507" s="1"/>
    </row>
    <row r="20508" spans="2:2" x14ac:dyDescent="0.25">
      <c r="B20508" s="1"/>
    </row>
    <row r="20509" spans="2:2" x14ac:dyDescent="0.25">
      <c r="B20509" s="1"/>
    </row>
    <row r="20510" spans="2:2" x14ac:dyDescent="0.25">
      <c r="B20510" s="1"/>
    </row>
    <row r="20511" spans="2:2" x14ac:dyDescent="0.25">
      <c r="B20511" s="1"/>
    </row>
    <row r="20512" spans="2:2" x14ac:dyDescent="0.25">
      <c r="B20512" s="1"/>
    </row>
    <row r="20513" spans="2:2" x14ac:dyDescent="0.25">
      <c r="B20513" s="1"/>
    </row>
    <row r="20514" spans="2:2" x14ac:dyDescent="0.25">
      <c r="B20514" s="1"/>
    </row>
    <row r="20515" spans="2:2" x14ac:dyDescent="0.25">
      <c r="B20515" s="1"/>
    </row>
    <row r="20516" spans="2:2" x14ac:dyDescent="0.25">
      <c r="B20516" s="1"/>
    </row>
    <row r="20517" spans="2:2" x14ac:dyDescent="0.25">
      <c r="B20517" s="1"/>
    </row>
    <row r="20518" spans="2:2" x14ac:dyDescent="0.25">
      <c r="B20518" s="1"/>
    </row>
    <row r="20519" spans="2:2" x14ac:dyDescent="0.25">
      <c r="B20519" s="1"/>
    </row>
    <row r="20520" spans="2:2" x14ac:dyDescent="0.25">
      <c r="B20520" s="1"/>
    </row>
    <row r="20521" spans="2:2" x14ac:dyDescent="0.25">
      <c r="B20521" s="1"/>
    </row>
    <row r="20522" spans="2:2" x14ac:dyDescent="0.25">
      <c r="B20522" s="1"/>
    </row>
    <row r="20523" spans="2:2" x14ac:dyDescent="0.25">
      <c r="B20523" s="1"/>
    </row>
    <row r="20524" spans="2:2" x14ac:dyDescent="0.25">
      <c r="B20524" s="1"/>
    </row>
    <row r="20525" spans="2:2" x14ac:dyDescent="0.25">
      <c r="B20525" s="1"/>
    </row>
    <row r="20526" spans="2:2" x14ac:dyDescent="0.25">
      <c r="B20526" s="1"/>
    </row>
    <row r="20527" spans="2:2" x14ac:dyDescent="0.25">
      <c r="B20527" s="1"/>
    </row>
    <row r="20528" spans="2:2" x14ac:dyDescent="0.25">
      <c r="B20528" s="1"/>
    </row>
    <row r="20529" spans="2:2" x14ac:dyDescent="0.25">
      <c r="B20529" s="1"/>
    </row>
    <row r="20530" spans="2:2" x14ac:dyDescent="0.25">
      <c r="B20530" s="1"/>
    </row>
    <row r="20531" spans="2:2" x14ac:dyDescent="0.25">
      <c r="B20531" s="1"/>
    </row>
    <row r="20532" spans="2:2" x14ac:dyDescent="0.25">
      <c r="B20532" s="1"/>
    </row>
    <row r="20533" spans="2:2" x14ac:dyDescent="0.25">
      <c r="B20533" s="1"/>
    </row>
    <row r="20534" spans="2:2" x14ac:dyDescent="0.25">
      <c r="B20534" s="1"/>
    </row>
    <row r="20535" spans="2:2" x14ac:dyDescent="0.25">
      <c r="B20535" s="1"/>
    </row>
    <row r="20536" spans="2:2" x14ac:dyDescent="0.25">
      <c r="B20536" s="1"/>
    </row>
    <row r="20537" spans="2:2" x14ac:dyDescent="0.25">
      <c r="B20537" s="1"/>
    </row>
    <row r="20538" spans="2:2" x14ac:dyDescent="0.25">
      <c r="B20538" s="1"/>
    </row>
    <row r="20539" spans="2:2" x14ac:dyDescent="0.25">
      <c r="B20539" s="1"/>
    </row>
    <row r="20540" spans="2:2" x14ac:dyDescent="0.25">
      <c r="B20540" s="1"/>
    </row>
    <row r="20541" spans="2:2" x14ac:dyDescent="0.25">
      <c r="B20541" s="1"/>
    </row>
    <row r="20542" spans="2:2" x14ac:dyDescent="0.25">
      <c r="B20542" s="1"/>
    </row>
    <row r="20543" spans="2:2" x14ac:dyDescent="0.25">
      <c r="B20543" s="1"/>
    </row>
    <row r="20544" spans="2:2" x14ac:dyDescent="0.25">
      <c r="B20544" s="1"/>
    </row>
    <row r="20545" spans="2:2" x14ac:dyDescent="0.25">
      <c r="B20545" s="1"/>
    </row>
    <row r="20546" spans="2:2" x14ac:dyDescent="0.25">
      <c r="B20546" s="1"/>
    </row>
    <row r="20547" spans="2:2" x14ac:dyDescent="0.25">
      <c r="B20547" s="1"/>
    </row>
    <row r="20548" spans="2:2" x14ac:dyDescent="0.25">
      <c r="B20548" s="1"/>
    </row>
    <row r="20549" spans="2:2" x14ac:dyDescent="0.25">
      <c r="B20549" s="1"/>
    </row>
    <row r="20550" spans="2:2" x14ac:dyDescent="0.25">
      <c r="B20550" s="1"/>
    </row>
    <row r="20551" spans="2:2" x14ac:dyDescent="0.25">
      <c r="B20551" s="1"/>
    </row>
    <row r="20552" spans="2:2" x14ac:dyDescent="0.25">
      <c r="B20552" s="1"/>
    </row>
    <row r="20553" spans="2:2" x14ac:dyDescent="0.25">
      <c r="B20553" s="1"/>
    </row>
    <row r="20554" spans="2:2" x14ac:dyDescent="0.25">
      <c r="B20554" s="1"/>
    </row>
    <row r="20555" spans="2:2" x14ac:dyDescent="0.25">
      <c r="B20555" s="1"/>
    </row>
    <row r="20556" spans="2:2" x14ac:dyDescent="0.25">
      <c r="B20556" s="1"/>
    </row>
    <row r="20557" spans="2:2" x14ac:dyDescent="0.25">
      <c r="B20557" s="1"/>
    </row>
    <row r="20558" spans="2:2" x14ac:dyDescent="0.25">
      <c r="B20558" s="1"/>
    </row>
    <row r="20559" spans="2:2" x14ac:dyDescent="0.25">
      <c r="B20559" s="1"/>
    </row>
    <row r="20560" spans="2:2" x14ac:dyDescent="0.25">
      <c r="B20560" s="1"/>
    </row>
    <row r="20561" spans="2:2" x14ac:dyDescent="0.25">
      <c r="B20561" s="1"/>
    </row>
    <row r="20562" spans="2:2" x14ac:dyDescent="0.25">
      <c r="B20562" s="1"/>
    </row>
    <row r="20563" spans="2:2" x14ac:dyDescent="0.25">
      <c r="B20563" s="1"/>
    </row>
    <row r="20564" spans="2:2" x14ac:dyDescent="0.25">
      <c r="B20564" s="1"/>
    </row>
    <row r="20565" spans="2:2" x14ac:dyDescent="0.25">
      <c r="B20565" s="1"/>
    </row>
    <row r="20566" spans="2:2" x14ac:dyDescent="0.25">
      <c r="B20566" s="1"/>
    </row>
    <row r="20567" spans="2:2" x14ac:dyDescent="0.25">
      <c r="B20567" s="1"/>
    </row>
    <row r="20568" spans="2:2" x14ac:dyDescent="0.25">
      <c r="B20568" s="1"/>
    </row>
    <row r="20569" spans="2:2" x14ac:dyDescent="0.25">
      <c r="B20569" s="1"/>
    </row>
    <row r="20570" spans="2:2" x14ac:dyDescent="0.25">
      <c r="B20570" s="1"/>
    </row>
    <row r="20571" spans="2:2" x14ac:dyDescent="0.25">
      <c r="B20571" s="1"/>
    </row>
    <row r="20572" spans="2:2" x14ac:dyDescent="0.25">
      <c r="B20572" s="1"/>
    </row>
    <row r="20573" spans="2:2" x14ac:dyDescent="0.25">
      <c r="B20573" s="1"/>
    </row>
    <row r="20574" spans="2:2" x14ac:dyDescent="0.25">
      <c r="B20574" s="1"/>
    </row>
    <row r="20575" spans="2:2" x14ac:dyDescent="0.25">
      <c r="B20575" s="1"/>
    </row>
    <row r="20576" spans="2:2" x14ac:dyDescent="0.25">
      <c r="B20576" s="1"/>
    </row>
    <row r="20577" spans="2:2" x14ac:dyDescent="0.25">
      <c r="B20577" s="1"/>
    </row>
    <row r="20578" spans="2:2" x14ac:dyDescent="0.25">
      <c r="B20578" s="1"/>
    </row>
    <row r="20579" spans="2:2" x14ac:dyDescent="0.25">
      <c r="B20579" s="1"/>
    </row>
    <row r="20580" spans="2:2" x14ac:dyDescent="0.25">
      <c r="B20580" s="1"/>
    </row>
    <row r="20581" spans="2:2" x14ac:dyDescent="0.25">
      <c r="B20581" s="1"/>
    </row>
    <row r="20582" spans="2:2" x14ac:dyDescent="0.25">
      <c r="B20582" s="1"/>
    </row>
    <row r="20583" spans="2:2" x14ac:dyDescent="0.25">
      <c r="B20583" s="1"/>
    </row>
    <row r="20584" spans="2:2" x14ac:dyDescent="0.25">
      <c r="B20584" s="1"/>
    </row>
    <row r="20585" spans="2:2" x14ac:dyDescent="0.25">
      <c r="B20585" s="1"/>
    </row>
    <row r="20586" spans="2:2" x14ac:dyDescent="0.25">
      <c r="B20586" s="1"/>
    </row>
    <row r="20587" spans="2:2" x14ac:dyDescent="0.25">
      <c r="B20587" s="1"/>
    </row>
    <row r="20588" spans="2:2" x14ac:dyDescent="0.25">
      <c r="B20588" s="1"/>
    </row>
    <row r="20589" spans="2:2" x14ac:dyDescent="0.25">
      <c r="B20589" s="1"/>
    </row>
    <row r="20590" spans="2:2" x14ac:dyDescent="0.25">
      <c r="B20590" s="1"/>
    </row>
    <row r="20591" spans="2:2" x14ac:dyDescent="0.25">
      <c r="B20591" s="1"/>
    </row>
    <row r="20592" spans="2:2" x14ac:dyDescent="0.25">
      <c r="B20592" s="1"/>
    </row>
    <row r="20593" spans="2:2" x14ac:dyDescent="0.25">
      <c r="B20593" s="1"/>
    </row>
    <row r="20594" spans="2:2" x14ac:dyDescent="0.25">
      <c r="B20594" s="1"/>
    </row>
    <row r="20595" spans="2:2" x14ac:dyDescent="0.25">
      <c r="B20595" s="1"/>
    </row>
    <row r="20596" spans="2:2" x14ac:dyDescent="0.25">
      <c r="B20596" s="1"/>
    </row>
    <row r="20597" spans="2:2" x14ac:dyDescent="0.25">
      <c r="B20597" s="1"/>
    </row>
    <row r="20598" spans="2:2" x14ac:dyDescent="0.25">
      <c r="B20598" s="1"/>
    </row>
    <row r="20599" spans="2:2" x14ac:dyDescent="0.25">
      <c r="B20599" s="1"/>
    </row>
    <row r="20600" spans="2:2" x14ac:dyDescent="0.25">
      <c r="B20600" s="1"/>
    </row>
    <row r="20601" spans="2:2" x14ac:dyDescent="0.25">
      <c r="B20601" s="1"/>
    </row>
    <row r="20602" spans="2:2" x14ac:dyDescent="0.25">
      <c r="B20602" s="1"/>
    </row>
    <row r="20603" spans="2:2" x14ac:dyDescent="0.25">
      <c r="B20603" s="1"/>
    </row>
    <row r="20604" spans="2:2" x14ac:dyDescent="0.25">
      <c r="B20604" s="1"/>
    </row>
    <row r="20605" spans="2:2" x14ac:dyDescent="0.25">
      <c r="B20605" s="1"/>
    </row>
    <row r="20606" spans="2:2" x14ac:dyDescent="0.25">
      <c r="B20606" s="1"/>
    </row>
    <row r="20607" spans="2:2" x14ac:dyDescent="0.25">
      <c r="B20607" s="1"/>
    </row>
    <row r="20608" spans="2:2" x14ac:dyDescent="0.25">
      <c r="B20608" s="1"/>
    </row>
    <row r="20609" spans="2:2" x14ac:dyDescent="0.25">
      <c r="B20609" s="1"/>
    </row>
    <row r="20610" spans="2:2" x14ac:dyDescent="0.25">
      <c r="B20610" s="1"/>
    </row>
    <row r="20611" spans="2:2" x14ac:dyDescent="0.25">
      <c r="B20611" s="1"/>
    </row>
    <row r="20612" spans="2:2" x14ac:dyDescent="0.25">
      <c r="B20612" s="1"/>
    </row>
    <row r="20613" spans="2:2" x14ac:dyDescent="0.25">
      <c r="B20613" s="1"/>
    </row>
    <row r="20614" spans="2:2" x14ac:dyDescent="0.25">
      <c r="B20614" s="1"/>
    </row>
    <row r="20615" spans="2:2" x14ac:dyDescent="0.25">
      <c r="B20615" s="1"/>
    </row>
    <row r="20616" spans="2:2" x14ac:dyDescent="0.25">
      <c r="B20616" s="1"/>
    </row>
    <row r="20617" spans="2:2" x14ac:dyDescent="0.25">
      <c r="B20617" s="1"/>
    </row>
    <row r="20618" spans="2:2" x14ac:dyDescent="0.25">
      <c r="B20618" s="1"/>
    </row>
    <row r="20619" spans="2:2" x14ac:dyDescent="0.25">
      <c r="B20619" s="1"/>
    </row>
    <row r="20620" spans="2:2" x14ac:dyDescent="0.25">
      <c r="B20620" s="1"/>
    </row>
    <row r="20621" spans="2:2" x14ac:dyDescent="0.25">
      <c r="B20621" s="1"/>
    </row>
    <row r="20622" spans="2:2" x14ac:dyDescent="0.25">
      <c r="B20622" s="1"/>
    </row>
    <row r="20623" spans="2:2" x14ac:dyDescent="0.25">
      <c r="B20623" s="1"/>
    </row>
    <row r="20624" spans="2:2" x14ac:dyDescent="0.25">
      <c r="B20624" s="1"/>
    </row>
    <row r="20625" spans="2:2" x14ac:dyDescent="0.25">
      <c r="B20625" s="1"/>
    </row>
    <row r="20626" spans="2:2" x14ac:dyDescent="0.25">
      <c r="B20626" s="1"/>
    </row>
    <row r="20627" spans="2:2" x14ac:dyDescent="0.25">
      <c r="B20627" s="1"/>
    </row>
    <row r="20628" spans="2:2" x14ac:dyDescent="0.25">
      <c r="B20628" s="1"/>
    </row>
    <row r="20629" spans="2:2" x14ac:dyDescent="0.25">
      <c r="B20629" s="1"/>
    </row>
    <row r="20630" spans="2:2" x14ac:dyDescent="0.25">
      <c r="B20630" s="1"/>
    </row>
    <row r="20631" spans="2:2" x14ac:dyDescent="0.25">
      <c r="B20631" s="1"/>
    </row>
    <row r="20632" spans="2:2" x14ac:dyDescent="0.25">
      <c r="B20632" s="1"/>
    </row>
    <row r="20633" spans="2:2" x14ac:dyDescent="0.25">
      <c r="B20633" s="1"/>
    </row>
    <row r="20634" spans="2:2" x14ac:dyDescent="0.25">
      <c r="B20634" s="1"/>
    </row>
    <row r="20635" spans="2:2" x14ac:dyDescent="0.25">
      <c r="B20635" s="1"/>
    </row>
    <row r="20636" spans="2:2" x14ac:dyDescent="0.25">
      <c r="B20636" s="1"/>
    </row>
    <row r="20637" spans="2:2" x14ac:dyDescent="0.25">
      <c r="B20637" s="1"/>
    </row>
    <row r="20638" spans="2:2" x14ac:dyDescent="0.25">
      <c r="B20638" s="1"/>
    </row>
    <row r="20639" spans="2:2" x14ac:dyDescent="0.25">
      <c r="B20639" s="1"/>
    </row>
    <row r="20640" spans="2:2" x14ac:dyDescent="0.25">
      <c r="B20640" s="1"/>
    </row>
    <row r="20641" spans="2:2" x14ac:dyDescent="0.25">
      <c r="B20641" s="1"/>
    </row>
    <row r="20642" spans="2:2" x14ac:dyDescent="0.25">
      <c r="B20642" s="1"/>
    </row>
    <row r="20643" spans="2:2" x14ac:dyDescent="0.25">
      <c r="B20643" s="1"/>
    </row>
    <row r="20644" spans="2:2" x14ac:dyDescent="0.25">
      <c r="B20644" s="1"/>
    </row>
    <row r="20645" spans="2:2" x14ac:dyDescent="0.25">
      <c r="B20645" s="1"/>
    </row>
    <row r="20646" spans="2:2" x14ac:dyDescent="0.25">
      <c r="B20646" s="1"/>
    </row>
    <row r="20647" spans="2:2" x14ac:dyDescent="0.25">
      <c r="B20647" s="1"/>
    </row>
    <row r="20648" spans="2:2" x14ac:dyDescent="0.25">
      <c r="B20648" s="1"/>
    </row>
    <row r="20649" spans="2:2" x14ac:dyDescent="0.25">
      <c r="B20649" s="1"/>
    </row>
    <row r="20650" spans="2:2" x14ac:dyDescent="0.25">
      <c r="B20650" s="1"/>
    </row>
    <row r="20651" spans="2:2" x14ac:dyDescent="0.25">
      <c r="B20651" s="1"/>
    </row>
    <row r="20652" spans="2:2" x14ac:dyDescent="0.25">
      <c r="B20652" s="1"/>
    </row>
    <row r="20653" spans="2:2" x14ac:dyDescent="0.25">
      <c r="B20653" s="1"/>
    </row>
    <row r="20654" spans="2:2" x14ac:dyDescent="0.25">
      <c r="B20654" s="1"/>
    </row>
    <row r="20655" spans="2:2" x14ac:dyDescent="0.25">
      <c r="B20655" s="1"/>
    </row>
    <row r="20656" spans="2:2" x14ac:dyDescent="0.25">
      <c r="B20656" s="1"/>
    </row>
    <row r="20657" spans="2:2" x14ac:dyDescent="0.25">
      <c r="B20657" s="1"/>
    </row>
    <row r="20658" spans="2:2" x14ac:dyDescent="0.25">
      <c r="B20658" s="1"/>
    </row>
    <row r="20659" spans="2:2" x14ac:dyDescent="0.25">
      <c r="B20659" s="1"/>
    </row>
    <row r="20660" spans="2:2" x14ac:dyDescent="0.25">
      <c r="B20660" s="1"/>
    </row>
    <row r="20661" spans="2:2" x14ac:dyDescent="0.25">
      <c r="B20661" s="1"/>
    </row>
    <row r="20662" spans="2:2" x14ac:dyDescent="0.25">
      <c r="B20662" s="1"/>
    </row>
    <row r="20663" spans="2:2" x14ac:dyDescent="0.25">
      <c r="B20663" s="1"/>
    </row>
    <row r="20664" spans="2:2" x14ac:dyDescent="0.25">
      <c r="B20664" s="1"/>
    </row>
    <row r="20665" spans="2:2" x14ac:dyDescent="0.25">
      <c r="B20665" s="1"/>
    </row>
    <row r="20666" spans="2:2" x14ac:dyDescent="0.25">
      <c r="B20666" s="1"/>
    </row>
    <row r="20667" spans="2:2" x14ac:dyDescent="0.25">
      <c r="B20667" s="1"/>
    </row>
    <row r="20668" spans="2:2" x14ac:dyDescent="0.25">
      <c r="B20668" s="1"/>
    </row>
    <row r="20669" spans="2:2" x14ac:dyDescent="0.25">
      <c r="B20669" s="1"/>
    </row>
    <row r="20670" spans="2:2" x14ac:dyDescent="0.25">
      <c r="B20670" s="1"/>
    </row>
    <row r="20671" spans="2:2" x14ac:dyDescent="0.25">
      <c r="B20671" s="1"/>
    </row>
    <row r="20672" spans="2:2" x14ac:dyDescent="0.25">
      <c r="B20672" s="1"/>
    </row>
    <row r="20673" spans="2:2" x14ac:dyDescent="0.25">
      <c r="B20673" s="1"/>
    </row>
    <row r="20674" spans="2:2" x14ac:dyDescent="0.25">
      <c r="B20674" s="1"/>
    </row>
    <row r="20675" spans="2:2" x14ac:dyDescent="0.25">
      <c r="B20675" s="1"/>
    </row>
    <row r="20676" spans="2:2" x14ac:dyDescent="0.25">
      <c r="B20676" s="1"/>
    </row>
    <row r="20677" spans="2:2" x14ac:dyDescent="0.25">
      <c r="B20677" s="1"/>
    </row>
    <row r="20678" spans="2:2" x14ac:dyDescent="0.25">
      <c r="B20678" s="1"/>
    </row>
    <row r="20679" spans="2:2" x14ac:dyDescent="0.25">
      <c r="B20679" s="1"/>
    </row>
    <row r="20680" spans="2:2" x14ac:dyDescent="0.25">
      <c r="B20680" s="1"/>
    </row>
    <row r="20681" spans="2:2" x14ac:dyDescent="0.25">
      <c r="B20681" s="1"/>
    </row>
    <row r="20682" spans="2:2" x14ac:dyDescent="0.25">
      <c r="B20682" s="1"/>
    </row>
    <row r="20683" spans="2:2" x14ac:dyDescent="0.25">
      <c r="B20683" s="1"/>
    </row>
    <row r="20684" spans="2:2" x14ac:dyDescent="0.25">
      <c r="B20684" s="1"/>
    </row>
    <row r="20685" spans="2:2" x14ac:dyDescent="0.25">
      <c r="B20685" s="1"/>
    </row>
    <row r="20686" spans="2:2" x14ac:dyDescent="0.25">
      <c r="B20686" s="1"/>
    </row>
    <row r="20687" spans="2:2" x14ac:dyDescent="0.25">
      <c r="B20687" s="1"/>
    </row>
    <row r="20688" spans="2:2" x14ac:dyDescent="0.25">
      <c r="B20688" s="1"/>
    </row>
    <row r="20689" spans="2:2" x14ac:dyDescent="0.25">
      <c r="B20689" s="1"/>
    </row>
    <row r="20690" spans="2:2" x14ac:dyDescent="0.25">
      <c r="B20690" s="1"/>
    </row>
    <row r="20691" spans="2:2" x14ac:dyDescent="0.25">
      <c r="B20691" s="1"/>
    </row>
    <row r="20692" spans="2:2" x14ac:dyDescent="0.25">
      <c r="B20692" s="1"/>
    </row>
    <row r="20693" spans="2:2" x14ac:dyDescent="0.25">
      <c r="B20693" s="1"/>
    </row>
    <row r="20694" spans="2:2" x14ac:dyDescent="0.25">
      <c r="B20694" s="1"/>
    </row>
    <row r="20695" spans="2:2" x14ac:dyDescent="0.25">
      <c r="B20695" s="1"/>
    </row>
    <row r="20696" spans="2:2" x14ac:dyDescent="0.25">
      <c r="B20696" s="1"/>
    </row>
    <row r="20697" spans="2:2" x14ac:dyDescent="0.25">
      <c r="B20697" s="1"/>
    </row>
    <row r="20698" spans="2:2" x14ac:dyDescent="0.25">
      <c r="B20698" s="1"/>
    </row>
    <row r="20699" spans="2:2" x14ac:dyDescent="0.25">
      <c r="B20699" s="1"/>
    </row>
    <row r="20700" spans="2:2" x14ac:dyDescent="0.25">
      <c r="B20700" s="1"/>
    </row>
    <row r="20701" spans="2:2" x14ac:dyDescent="0.25">
      <c r="B20701" s="1"/>
    </row>
    <row r="20702" spans="2:2" x14ac:dyDescent="0.25">
      <c r="B20702" s="1"/>
    </row>
    <row r="20703" spans="2:2" x14ac:dyDescent="0.25">
      <c r="B20703" s="1"/>
    </row>
    <row r="20704" spans="2:2" x14ac:dyDescent="0.25">
      <c r="B20704" s="1"/>
    </row>
    <row r="20705" spans="2:2" x14ac:dyDescent="0.25">
      <c r="B20705" s="1"/>
    </row>
    <row r="20706" spans="2:2" x14ac:dyDescent="0.25">
      <c r="B20706" s="1"/>
    </row>
    <row r="20707" spans="2:2" x14ac:dyDescent="0.25">
      <c r="B20707" s="1"/>
    </row>
    <row r="20708" spans="2:2" x14ac:dyDescent="0.25">
      <c r="B20708" s="1"/>
    </row>
    <row r="20709" spans="2:2" x14ac:dyDescent="0.25">
      <c r="B20709" s="1"/>
    </row>
    <row r="20710" spans="2:2" x14ac:dyDescent="0.25">
      <c r="B20710" s="1"/>
    </row>
    <row r="20711" spans="2:2" x14ac:dyDescent="0.25">
      <c r="B20711" s="1"/>
    </row>
    <row r="20712" spans="2:2" x14ac:dyDescent="0.25">
      <c r="B20712" s="1"/>
    </row>
    <row r="20713" spans="2:2" x14ac:dyDescent="0.25">
      <c r="B20713" s="1"/>
    </row>
    <row r="20714" spans="2:2" x14ac:dyDescent="0.25">
      <c r="B20714" s="1"/>
    </row>
    <row r="20715" spans="2:2" x14ac:dyDescent="0.25">
      <c r="B20715" s="1"/>
    </row>
    <row r="20716" spans="2:2" x14ac:dyDescent="0.25">
      <c r="B20716" s="1"/>
    </row>
    <row r="20717" spans="2:2" x14ac:dyDescent="0.25">
      <c r="B20717" s="1"/>
    </row>
    <row r="20718" spans="2:2" x14ac:dyDescent="0.25">
      <c r="B20718" s="1"/>
    </row>
    <row r="20719" spans="2:2" x14ac:dyDescent="0.25">
      <c r="B20719" s="1"/>
    </row>
    <row r="20720" spans="2:2" x14ac:dyDescent="0.25">
      <c r="B20720" s="1"/>
    </row>
    <row r="20721" spans="2:2" x14ac:dyDescent="0.25">
      <c r="B20721" s="1"/>
    </row>
    <row r="20722" spans="2:2" x14ac:dyDescent="0.25">
      <c r="B20722" s="1"/>
    </row>
    <row r="20723" spans="2:2" x14ac:dyDescent="0.25">
      <c r="B20723" s="1"/>
    </row>
    <row r="20724" spans="2:2" x14ac:dyDescent="0.25">
      <c r="B20724" s="1"/>
    </row>
    <row r="20725" spans="2:2" x14ac:dyDescent="0.25">
      <c r="B20725" s="1"/>
    </row>
    <row r="20726" spans="2:2" x14ac:dyDescent="0.25">
      <c r="B20726" s="1"/>
    </row>
    <row r="20727" spans="2:2" x14ac:dyDescent="0.25">
      <c r="B20727" s="1"/>
    </row>
    <row r="20728" spans="2:2" x14ac:dyDescent="0.25">
      <c r="B20728" s="1"/>
    </row>
    <row r="20729" spans="2:2" x14ac:dyDescent="0.25">
      <c r="B20729" s="1"/>
    </row>
    <row r="20730" spans="2:2" x14ac:dyDescent="0.25">
      <c r="B20730" s="1"/>
    </row>
    <row r="20731" spans="2:2" x14ac:dyDescent="0.25">
      <c r="B20731" s="1"/>
    </row>
    <row r="20732" spans="2:2" x14ac:dyDescent="0.25">
      <c r="B20732" s="1"/>
    </row>
    <row r="20733" spans="2:2" x14ac:dyDescent="0.25">
      <c r="B20733" s="1"/>
    </row>
    <row r="20734" spans="2:2" x14ac:dyDescent="0.25">
      <c r="B20734" s="1"/>
    </row>
    <row r="20735" spans="2:2" x14ac:dyDescent="0.25">
      <c r="B20735" s="1"/>
    </row>
    <row r="20736" spans="2:2" x14ac:dyDescent="0.25">
      <c r="B20736" s="1"/>
    </row>
    <row r="20737" spans="2:2" x14ac:dyDescent="0.25">
      <c r="B20737" s="1"/>
    </row>
    <row r="20738" spans="2:2" x14ac:dyDescent="0.25">
      <c r="B20738" s="1"/>
    </row>
    <row r="20739" spans="2:2" x14ac:dyDescent="0.25">
      <c r="B20739" s="1"/>
    </row>
    <row r="20740" spans="2:2" x14ac:dyDescent="0.25">
      <c r="B20740" s="1"/>
    </row>
    <row r="20741" spans="2:2" x14ac:dyDescent="0.25">
      <c r="B20741" s="1"/>
    </row>
    <row r="20742" spans="2:2" x14ac:dyDescent="0.25">
      <c r="B20742" s="1"/>
    </row>
    <row r="20743" spans="2:2" x14ac:dyDescent="0.25">
      <c r="B20743" s="1"/>
    </row>
    <row r="20744" spans="2:2" x14ac:dyDescent="0.25">
      <c r="B20744" s="1"/>
    </row>
    <row r="20745" spans="2:2" x14ac:dyDescent="0.25">
      <c r="B20745" s="1"/>
    </row>
    <row r="20746" spans="2:2" x14ac:dyDescent="0.25">
      <c r="B20746" s="1"/>
    </row>
    <row r="20747" spans="2:2" x14ac:dyDescent="0.25">
      <c r="B20747" s="1"/>
    </row>
    <row r="20748" spans="2:2" x14ac:dyDescent="0.25">
      <c r="B20748" s="1"/>
    </row>
    <row r="20749" spans="2:2" x14ac:dyDescent="0.25">
      <c r="B20749" s="1"/>
    </row>
    <row r="20750" spans="2:2" x14ac:dyDescent="0.25">
      <c r="B20750" s="1"/>
    </row>
    <row r="20751" spans="2:2" x14ac:dyDescent="0.25">
      <c r="B20751" s="1"/>
    </row>
    <row r="20752" spans="2:2" x14ac:dyDescent="0.25">
      <c r="B20752" s="1"/>
    </row>
    <row r="20753" spans="2:2" x14ac:dyDescent="0.25">
      <c r="B20753" s="1"/>
    </row>
    <row r="20754" spans="2:2" x14ac:dyDescent="0.25">
      <c r="B20754" s="1"/>
    </row>
    <row r="20755" spans="2:2" x14ac:dyDescent="0.25">
      <c r="B20755" s="1"/>
    </row>
    <row r="20756" spans="2:2" x14ac:dyDescent="0.25">
      <c r="B20756" s="1"/>
    </row>
    <row r="20757" spans="2:2" x14ac:dyDescent="0.25">
      <c r="B20757" s="1"/>
    </row>
    <row r="20758" spans="2:2" x14ac:dyDescent="0.25">
      <c r="B20758" s="1"/>
    </row>
    <row r="20759" spans="2:2" x14ac:dyDescent="0.25">
      <c r="B20759" s="1"/>
    </row>
    <row r="20760" spans="2:2" x14ac:dyDescent="0.25">
      <c r="B20760" s="1"/>
    </row>
    <row r="20761" spans="2:2" x14ac:dyDescent="0.25">
      <c r="B20761" s="1"/>
    </row>
    <row r="20762" spans="2:2" x14ac:dyDescent="0.25">
      <c r="B20762" s="1"/>
    </row>
    <row r="20763" spans="2:2" x14ac:dyDescent="0.25">
      <c r="B20763" s="1"/>
    </row>
    <row r="20764" spans="2:2" x14ac:dyDescent="0.25">
      <c r="B20764" s="1"/>
    </row>
    <row r="20765" spans="2:2" x14ac:dyDescent="0.25">
      <c r="B20765" s="1"/>
    </row>
    <row r="20766" spans="2:2" x14ac:dyDescent="0.25">
      <c r="B20766" s="1"/>
    </row>
    <row r="20767" spans="2:2" x14ac:dyDescent="0.25">
      <c r="B20767" s="1"/>
    </row>
    <row r="20768" spans="2:2" x14ac:dyDescent="0.25">
      <c r="B20768" s="1"/>
    </row>
    <row r="20769" spans="2:2" x14ac:dyDescent="0.25">
      <c r="B20769" s="1"/>
    </row>
    <row r="20770" spans="2:2" x14ac:dyDescent="0.25">
      <c r="B20770" s="1"/>
    </row>
    <row r="20771" spans="2:2" x14ac:dyDescent="0.25">
      <c r="B20771" s="1"/>
    </row>
    <row r="20772" spans="2:2" x14ac:dyDescent="0.25">
      <c r="B20772" s="1"/>
    </row>
    <row r="20773" spans="2:2" x14ac:dyDescent="0.25">
      <c r="B20773" s="1"/>
    </row>
    <row r="20774" spans="2:2" x14ac:dyDescent="0.25">
      <c r="B20774" s="1"/>
    </row>
    <row r="20775" spans="2:2" x14ac:dyDescent="0.25">
      <c r="B20775" s="1"/>
    </row>
    <row r="20776" spans="2:2" x14ac:dyDescent="0.25">
      <c r="B20776" s="1"/>
    </row>
    <row r="20777" spans="2:2" x14ac:dyDescent="0.25">
      <c r="B20777" s="1"/>
    </row>
    <row r="20778" spans="2:2" x14ac:dyDescent="0.25">
      <c r="B20778" s="1"/>
    </row>
    <row r="20779" spans="2:2" x14ac:dyDescent="0.25">
      <c r="B20779" s="1"/>
    </row>
    <row r="20780" spans="2:2" x14ac:dyDescent="0.25">
      <c r="B20780" s="1"/>
    </row>
    <row r="20781" spans="2:2" x14ac:dyDescent="0.25">
      <c r="B20781" s="1"/>
    </row>
    <row r="20782" spans="2:2" x14ac:dyDescent="0.25">
      <c r="B20782" s="1"/>
    </row>
    <row r="20783" spans="2:2" x14ac:dyDescent="0.25">
      <c r="B20783" s="1"/>
    </row>
    <row r="20784" spans="2:2" x14ac:dyDescent="0.25">
      <c r="B20784" s="1"/>
    </row>
    <row r="20785" spans="2:2" x14ac:dyDescent="0.25">
      <c r="B20785" s="1"/>
    </row>
    <row r="20786" spans="2:2" x14ac:dyDescent="0.25">
      <c r="B20786" s="1"/>
    </row>
    <row r="20787" spans="2:2" x14ac:dyDescent="0.25">
      <c r="B20787" s="1"/>
    </row>
    <row r="20788" spans="2:2" x14ac:dyDescent="0.25">
      <c r="B20788" s="1"/>
    </row>
    <row r="20789" spans="2:2" x14ac:dyDescent="0.25">
      <c r="B20789" s="1"/>
    </row>
    <row r="20790" spans="2:2" x14ac:dyDescent="0.25">
      <c r="B20790" s="1"/>
    </row>
    <row r="20791" spans="2:2" x14ac:dyDescent="0.25">
      <c r="B20791" s="1"/>
    </row>
    <row r="20792" spans="2:2" x14ac:dyDescent="0.25">
      <c r="B20792" s="1"/>
    </row>
    <row r="20793" spans="2:2" x14ac:dyDescent="0.25">
      <c r="B20793" s="1"/>
    </row>
    <row r="20794" spans="2:2" x14ac:dyDescent="0.25">
      <c r="B20794" s="1"/>
    </row>
    <row r="20795" spans="2:2" x14ac:dyDescent="0.25">
      <c r="B20795" s="1"/>
    </row>
    <row r="20796" spans="2:2" x14ac:dyDescent="0.25">
      <c r="B20796" s="1"/>
    </row>
    <row r="20797" spans="2:2" x14ac:dyDescent="0.25">
      <c r="B20797" s="1"/>
    </row>
    <row r="20798" spans="2:2" x14ac:dyDescent="0.25">
      <c r="B20798" s="1"/>
    </row>
    <row r="20799" spans="2:2" x14ac:dyDescent="0.25">
      <c r="B20799" s="1"/>
    </row>
    <row r="20800" spans="2:2" x14ac:dyDescent="0.25">
      <c r="B20800" s="1"/>
    </row>
    <row r="20801" spans="2:2" x14ac:dyDescent="0.25">
      <c r="B20801" s="1"/>
    </row>
    <row r="20802" spans="2:2" x14ac:dyDescent="0.25">
      <c r="B20802" s="1"/>
    </row>
    <row r="20803" spans="2:2" x14ac:dyDescent="0.25">
      <c r="B20803" s="1"/>
    </row>
    <row r="20804" spans="2:2" x14ac:dyDescent="0.25">
      <c r="B20804" s="1"/>
    </row>
    <row r="20805" spans="2:2" x14ac:dyDescent="0.25">
      <c r="B20805" s="1"/>
    </row>
    <row r="20806" spans="2:2" x14ac:dyDescent="0.25">
      <c r="B20806" s="1"/>
    </row>
    <row r="20807" spans="2:2" x14ac:dyDescent="0.25">
      <c r="B20807" s="1"/>
    </row>
    <row r="20808" spans="2:2" x14ac:dyDescent="0.25">
      <c r="B20808" s="1"/>
    </row>
    <row r="20809" spans="2:2" x14ac:dyDescent="0.25">
      <c r="B20809" s="1"/>
    </row>
    <row r="20810" spans="2:2" x14ac:dyDescent="0.25">
      <c r="B20810" s="1"/>
    </row>
    <row r="20811" spans="2:2" x14ac:dyDescent="0.25">
      <c r="B20811" s="1"/>
    </row>
    <row r="20812" spans="2:2" x14ac:dyDescent="0.25">
      <c r="B20812" s="1"/>
    </row>
    <row r="20813" spans="2:2" x14ac:dyDescent="0.25">
      <c r="B20813" s="1"/>
    </row>
    <row r="20814" spans="2:2" x14ac:dyDescent="0.25">
      <c r="B20814" s="1"/>
    </row>
    <row r="20815" spans="2:2" x14ac:dyDescent="0.25">
      <c r="B20815" s="1"/>
    </row>
    <row r="20816" spans="2:2" x14ac:dyDescent="0.25">
      <c r="B20816" s="1"/>
    </row>
    <row r="20817" spans="2:2" x14ac:dyDescent="0.25">
      <c r="B20817" s="1"/>
    </row>
    <row r="20818" spans="2:2" x14ac:dyDescent="0.25">
      <c r="B20818" s="1"/>
    </row>
    <row r="20819" spans="2:2" x14ac:dyDescent="0.25">
      <c r="B20819" s="1"/>
    </row>
    <row r="20820" spans="2:2" x14ac:dyDescent="0.25">
      <c r="B20820" s="1"/>
    </row>
    <row r="20821" spans="2:2" x14ac:dyDescent="0.25">
      <c r="B20821" s="1"/>
    </row>
    <row r="20822" spans="2:2" x14ac:dyDescent="0.25">
      <c r="B20822" s="1"/>
    </row>
    <row r="20823" spans="2:2" x14ac:dyDescent="0.25">
      <c r="B20823" s="1"/>
    </row>
    <row r="20824" spans="2:2" x14ac:dyDescent="0.25">
      <c r="B20824" s="1"/>
    </row>
    <row r="20825" spans="2:2" x14ac:dyDescent="0.25">
      <c r="B20825" s="1"/>
    </row>
    <row r="20826" spans="2:2" x14ac:dyDescent="0.25">
      <c r="B20826" s="1"/>
    </row>
    <row r="20827" spans="2:2" x14ac:dyDescent="0.25">
      <c r="B20827" s="1"/>
    </row>
    <row r="20828" spans="2:2" x14ac:dyDescent="0.25">
      <c r="B20828" s="1"/>
    </row>
    <row r="20829" spans="2:2" x14ac:dyDescent="0.25">
      <c r="B20829" s="1"/>
    </row>
    <row r="20830" spans="2:2" x14ac:dyDescent="0.25">
      <c r="B20830" s="1"/>
    </row>
    <row r="20831" spans="2:2" x14ac:dyDescent="0.25">
      <c r="B20831" s="1"/>
    </row>
    <row r="20832" spans="2:2" x14ac:dyDescent="0.25">
      <c r="B20832" s="1"/>
    </row>
    <row r="20833" spans="2:2" x14ac:dyDescent="0.25">
      <c r="B20833" s="1"/>
    </row>
    <row r="20834" spans="2:2" x14ac:dyDescent="0.25">
      <c r="B20834" s="1"/>
    </row>
    <row r="20835" spans="2:2" x14ac:dyDescent="0.25">
      <c r="B20835" s="1"/>
    </row>
    <row r="20836" spans="2:2" x14ac:dyDescent="0.25">
      <c r="B20836" s="1"/>
    </row>
    <row r="20837" spans="2:2" x14ac:dyDescent="0.25">
      <c r="B20837" s="1"/>
    </row>
    <row r="20838" spans="2:2" x14ac:dyDescent="0.25">
      <c r="B20838" s="1"/>
    </row>
    <row r="20839" spans="2:2" x14ac:dyDescent="0.25">
      <c r="B20839" s="1"/>
    </row>
    <row r="20840" spans="2:2" x14ac:dyDescent="0.25">
      <c r="B20840" s="1"/>
    </row>
    <row r="20841" spans="2:2" x14ac:dyDescent="0.25">
      <c r="B20841" s="1"/>
    </row>
    <row r="20842" spans="2:2" x14ac:dyDescent="0.25">
      <c r="B20842" s="1"/>
    </row>
    <row r="20843" spans="2:2" x14ac:dyDescent="0.25">
      <c r="B20843" s="1"/>
    </row>
    <row r="20844" spans="2:2" x14ac:dyDescent="0.25">
      <c r="B20844" s="1"/>
    </row>
    <row r="20845" spans="2:2" x14ac:dyDescent="0.25">
      <c r="B20845" s="1"/>
    </row>
    <row r="20846" spans="2:2" x14ac:dyDescent="0.25">
      <c r="B20846" s="1"/>
    </row>
    <row r="20847" spans="2:2" x14ac:dyDescent="0.25">
      <c r="B20847" s="1"/>
    </row>
    <row r="20848" spans="2:2" x14ac:dyDescent="0.25">
      <c r="B20848" s="1"/>
    </row>
    <row r="20849" spans="2:2" x14ac:dyDescent="0.25">
      <c r="B20849" s="1"/>
    </row>
    <row r="20850" spans="2:2" x14ac:dyDescent="0.25">
      <c r="B20850" s="1"/>
    </row>
    <row r="20851" spans="2:2" x14ac:dyDescent="0.25">
      <c r="B20851" s="1"/>
    </row>
    <row r="20852" spans="2:2" x14ac:dyDescent="0.25">
      <c r="B20852" s="1"/>
    </row>
    <row r="20853" spans="2:2" x14ac:dyDescent="0.25">
      <c r="B20853" s="1"/>
    </row>
    <row r="20854" spans="2:2" x14ac:dyDescent="0.25">
      <c r="B20854" s="1"/>
    </row>
    <row r="20855" spans="2:2" x14ac:dyDescent="0.25">
      <c r="B20855" s="1"/>
    </row>
    <row r="20856" spans="2:2" x14ac:dyDescent="0.25">
      <c r="B20856" s="1"/>
    </row>
    <row r="20857" spans="2:2" x14ac:dyDescent="0.25">
      <c r="B20857" s="1"/>
    </row>
    <row r="20858" spans="2:2" x14ac:dyDescent="0.25">
      <c r="B20858" s="1"/>
    </row>
    <row r="20859" spans="2:2" x14ac:dyDescent="0.25">
      <c r="B20859" s="1"/>
    </row>
    <row r="20860" spans="2:2" x14ac:dyDescent="0.25">
      <c r="B20860" s="1"/>
    </row>
    <row r="20861" spans="2:2" x14ac:dyDescent="0.25">
      <c r="B20861" s="1"/>
    </row>
    <row r="20862" spans="2:2" x14ac:dyDescent="0.25">
      <c r="B20862" s="1"/>
    </row>
    <row r="20863" spans="2:2" x14ac:dyDescent="0.25">
      <c r="B20863" s="1"/>
    </row>
    <row r="20864" spans="2:2" x14ac:dyDescent="0.25">
      <c r="B20864" s="1"/>
    </row>
    <row r="20865" spans="2:2" x14ac:dyDescent="0.25">
      <c r="B20865" s="1"/>
    </row>
    <row r="20866" spans="2:2" x14ac:dyDescent="0.25">
      <c r="B20866" s="1"/>
    </row>
    <row r="20867" spans="2:2" x14ac:dyDescent="0.25">
      <c r="B20867" s="1"/>
    </row>
    <row r="20868" spans="2:2" x14ac:dyDescent="0.25">
      <c r="B20868" s="1"/>
    </row>
    <row r="20869" spans="2:2" x14ac:dyDescent="0.25">
      <c r="B20869" s="1"/>
    </row>
    <row r="20870" spans="2:2" x14ac:dyDescent="0.25">
      <c r="B20870" s="1"/>
    </row>
    <row r="20871" spans="2:2" x14ac:dyDescent="0.25">
      <c r="B20871" s="1"/>
    </row>
    <row r="20872" spans="2:2" x14ac:dyDescent="0.25">
      <c r="B20872" s="1"/>
    </row>
    <row r="20873" spans="2:2" x14ac:dyDescent="0.25">
      <c r="B20873" s="1"/>
    </row>
    <row r="20874" spans="2:2" x14ac:dyDescent="0.25">
      <c r="B20874" s="1"/>
    </row>
    <row r="20875" spans="2:2" x14ac:dyDescent="0.25">
      <c r="B20875" s="1"/>
    </row>
    <row r="20876" spans="2:2" x14ac:dyDescent="0.25">
      <c r="B20876" s="1"/>
    </row>
    <row r="20877" spans="2:2" x14ac:dyDescent="0.25">
      <c r="B20877" s="1"/>
    </row>
    <row r="20878" spans="2:2" x14ac:dyDescent="0.25">
      <c r="B20878" s="1"/>
    </row>
    <row r="20879" spans="2:2" x14ac:dyDescent="0.25">
      <c r="B20879" s="1"/>
    </row>
    <row r="20880" spans="2:2" x14ac:dyDescent="0.25">
      <c r="B20880" s="1"/>
    </row>
    <row r="20881" spans="2:2" x14ac:dyDescent="0.25">
      <c r="B20881" s="1"/>
    </row>
    <row r="20882" spans="2:2" x14ac:dyDescent="0.25">
      <c r="B20882" s="1"/>
    </row>
    <row r="20883" spans="2:2" x14ac:dyDescent="0.25">
      <c r="B20883" s="1"/>
    </row>
    <row r="20884" spans="2:2" x14ac:dyDescent="0.25">
      <c r="B20884" s="1"/>
    </row>
    <row r="20885" spans="2:2" x14ac:dyDescent="0.25">
      <c r="B20885" s="1"/>
    </row>
    <row r="20886" spans="2:2" x14ac:dyDescent="0.25">
      <c r="B20886" s="1"/>
    </row>
    <row r="20887" spans="2:2" x14ac:dyDescent="0.25">
      <c r="B20887" s="1"/>
    </row>
    <row r="20888" spans="2:2" x14ac:dyDescent="0.25">
      <c r="B20888" s="1"/>
    </row>
    <row r="20889" spans="2:2" x14ac:dyDescent="0.25">
      <c r="B20889" s="1"/>
    </row>
    <row r="20890" spans="2:2" x14ac:dyDescent="0.25">
      <c r="B20890" s="1"/>
    </row>
    <row r="20891" spans="2:2" x14ac:dyDescent="0.25">
      <c r="B20891" s="1"/>
    </row>
    <row r="20892" spans="2:2" x14ac:dyDescent="0.25">
      <c r="B20892" s="1"/>
    </row>
    <row r="20893" spans="2:2" x14ac:dyDescent="0.25">
      <c r="B20893" s="1"/>
    </row>
    <row r="20894" spans="2:2" x14ac:dyDescent="0.25">
      <c r="B20894" s="1"/>
    </row>
    <row r="20895" spans="2:2" x14ac:dyDescent="0.25">
      <c r="B20895" s="1"/>
    </row>
    <row r="20896" spans="2:2" x14ac:dyDescent="0.25">
      <c r="B20896" s="1"/>
    </row>
    <row r="20897" spans="2:2" x14ac:dyDescent="0.25">
      <c r="B20897" s="1"/>
    </row>
    <row r="20898" spans="2:2" x14ac:dyDescent="0.25">
      <c r="B20898" s="1"/>
    </row>
    <row r="20899" spans="2:2" x14ac:dyDescent="0.25">
      <c r="B20899" s="1"/>
    </row>
    <row r="20900" spans="2:2" x14ac:dyDescent="0.25">
      <c r="B20900" s="1"/>
    </row>
    <row r="20901" spans="2:2" x14ac:dyDescent="0.25">
      <c r="B20901" s="1"/>
    </row>
    <row r="20902" spans="2:2" x14ac:dyDescent="0.25">
      <c r="B20902" s="1"/>
    </row>
    <row r="20903" spans="2:2" x14ac:dyDescent="0.25">
      <c r="B20903" s="1"/>
    </row>
    <row r="20904" spans="2:2" x14ac:dyDescent="0.25">
      <c r="B20904" s="1"/>
    </row>
    <row r="20905" spans="2:2" x14ac:dyDescent="0.25">
      <c r="B20905" s="1"/>
    </row>
    <row r="20906" spans="2:2" x14ac:dyDescent="0.25">
      <c r="B20906" s="1"/>
    </row>
    <row r="20907" spans="2:2" x14ac:dyDescent="0.25">
      <c r="B20907" s="1"/>
    </row>
    <row r="20908" spans="2:2" x14ac:dyDescent="0.25">
      <c r="B20908" s="1"/>
    </row>
    <row r="20909" spans="2:2" x14ac:dyDescent="0.25">
      <c r="B20909" s="1"/>
    </row>
    <row r="20910" spans="2:2" x14ac:dyDescent="0.25">
      <c r="B20910" s="1"/>
    </row>
    <row r="20911" spans="2:2" x14ac:dyDescent="0.25">
      <c r="B20911" s="1"/>
    </row>
    <row r="20912" spans="2:2" x14ac:dyDescent="0.25">
      <c r="B20912" s="1"/>
    </row>
    <row r="20913" spans="2:2" x14ac:dyDescent="0.25">
      <c r="B20913" s="1"/>
    </row>
    <row r="20914" spans="2:2" x14ac:dyDescent="0.25">
      <c r="B20914" s="1"/>
    </row>
    <row r="20915" spans="2:2" x14ac:dyDescent="0.25">
      <c r="B20915" s="1"/>
    </row>
    <row r="20916" spans="2:2" x14ac:dyDescent="0.25">
      <c r="B20916" s="1"/>
    </row>
    <row r="20917" spans="2:2" x14ac:dyDescent="0.25">
      <c r="B20917" s="1"/>
    </row>
    <row r="20918" spans="2:2" x14ac:dyDescent="0.25">
      <c r="B20918" s="1"/>
    </row>
    <row r="20919" spans="2:2" x14ac:dyDescent="0.25">
      <c r="B20919" s="1"/>
    </row>
    <row r="20920" spans="2:2" x14ac:dyDescent="0.25">
      <c r="B20920" s="1"/>
    </row>
    <row r="20921" spans="2:2" x14ac:dyDescent="0.25">
      <c r="B20921" s="1"/>
    </row>
    <row r="20922" spans="2:2" x14ac:dyDescent="0.25">
      <c r="B20922" s="1"/>
    </row>
    <row r="20923" spans="2:2" x14ac:dyDescent="0.25">
      <c r="B20923" s="1"/>
    </row>
    <row r="20924" spans="2:2" x14ac:dyDescent="0.25">
      <c r="B20924" s="1"/>
    </row>
    <row r="20925" spans="2:2" x14ac:dyDescent="0.25">
      <c r="B20925" s="1"/>
    </row>
    <row r="20926" spans="2:2" x14ac:dyDescent="0.25">
      <c r="B20926" s="1"/>
    </row>
    <row r="20927" spans="2:2" x14ac:dyDescent="0.25">
      <c r="B20927" s="1"/>
    </row>
    <row r="20928" spans="2:2" x14ac:dyDescent="0.25">
      <c r="B20928" s="1"/>
    </row>
    <row r="20929" spans="2:2" x14ac:dyDescent="0.25">
      <c r="B20929" s="1"/>
    </row>
    <row r="20930" spans="2:2" x14ac:dyDescent="0.25">
      <c r="B20930" s="1"/>
    </row>
    <row r="20931" spans="2:2" x14ac:dyDescent="0.25">
      <c r="B20931" s="1"/>
    </row>
    <row r="20932" spans="2:2" x14ac:dyDescent="0.25">
      <c r="B20932" s="1"/>
    </row>
    <row r="20933" spans="2:2" x14ac:dyDescent="0.25">
      <c r="B20933" s="1"/>
    </row>
    <row r="20934" spans="2:2" x14ac:dyDescent="0.25">
      <c r="B20934" s="1"/>
    </row>
    <row r="20935" spans="2:2" x14ac:dyDescent="0.25">
      <c r="B20935" s="1"/>
    </row>
    <row r="20936" spans="2:2" x14ac:dyDescent="0.25">
      <c r="B20936" s="1"/>
    </row>
    <row r="20937" spans="2:2" x14ac:dyDescent="0.25">
      <c r="B20937" s="1"/>
    </row>
    <row r="20938" spans="2:2" x14ac:dyDescent="0.25">
      <c r="B20938" s="1"/>
    </row>
    <row r="20939" spans="2:2" x14ac:dyDescent="0.25">
      <c r="B20939" s="1"/>
    </row>
    <row r="20940" spans="2:2" x14ac:dyDescent="0.25">
      <c r="B20940" s="1"/>
    </row>
    <row r="20941" spans="2:2" x14ac:dyDescent="0.25">
      <c r="B20941" s="1"/>
    </row>
    <row r="20942" spans="2:2" x14ac:dyDescent="0.25">
      <c r="B20942" s="1"/>
    </row>
    <row r="20943" spans="2:2" x14ac:dyDescent="0.25">
      <c r="B20943" s="1"/>
    </row>
    <row r="20944" spans="2:2" x14ac:dyDescent="0.25">
      <c r="B20944" s="1"/>
    </row>
    <row r="20945" spans="2:2" x14ac:dyDescent="0.25">
      <c r="B20945" s="1"/>
    </row>
    <row r="20946" spans="2:2" x14ac:dyDescent="0.25">
      <c r="B20946" s="1"/>
    </row>
    <row r="20947" spans="2:2" x14ac:dyDescent="0.25">
      <c r="B20947" s="1"/>
    </row>
    <row r="20948" spans="2:2" x14ac:dyDescent="0.25">
      <c r="B20948" s="1"/>
    </row>
    <row r="20949" spans="2:2" x14ac:dyDescent="0.25">
      <c r="B20949" s="1"/>
    </row>
    <row r="20950" spans="2:2" x14ac:dyDescent="0.25">
      <c r="B20950" s="1"/>
    </row>
    <row r="20951" spans="2:2" x14ac:dyDescent="0.25">
      <c r="B20951" s="1"/>
    </row>
    <row r="20952" spans="2:2" x14ac:dyDescent="0.25">
      <c r="B20952" s="1"/>
    </row>
    <row r="20953" spans="2:2" x14ac:dyDescent="0.25">
      <c r="B20953" s="1"/>
    </row>
    <row r="20954" spans="2:2" x14ac:dyDescent="0.25">
      <c r="B20954" s="1"/>
    </row>
    <row r="20955" spans="2:2" x14ac:dyDescent="0.25">
      <c r="B20955" s="1"/>
    </row>
    <row r="20956" spans="2:2" x14ac:dyDescent="0.25">
      <c r="B20956" s="1"/>
    </row>
    <row r="20957" spans="2:2" x14ac:dyDescent="0.25">
      <c r="B20957" s="1"/>
    </row>
    <row r="20958" spans="2:2" x14ac:dyDescent="0.25">
      <c r="B20958" s="1"/>
    </row>
    <row r="20959" spans="2:2" x14ac:dyDescent="0.25">
      <c r="B20959" s="1"/>
    </row>
    <row r="20960" spans="2:2" x14ac:dyDescent="0.25">
      <c r="B20960" s="1"/>
    </row>
    <row r="20961" spans="2:2" x14ac:dyDescent="0.25">
      <c r="B20961" s="1"/>
    </row>
    <row r="20962" spans="2:2" x14ac:dyDescent="0.25">
      <c r="B20962" s="1"/>
    </row>
    <row r="20963" spans="2:2" x14ac:dyDescent="0.25">
      <c r="B20963" s="1"/>
    </row>
    <row r="20964" spans="2:2" x14ac:dyDescent="0.25">
      <c r="B20964" s="1"/>
    </row>
    <row r="20965" spans="2:2" x14ac:dyDescent="0.25">
      <c r="B20965" s="1"/>
    </row>
    <row r="20966" spans="2:2" x14ac:dyDescent="0.25">
      <c r="B20966" s="1"/>
    </row>
    <row r="20967" spans="2:2" x14ac:dyDescent="0.25">
      <c r="B20967" s="1"/>
    </row>
    <row r="20968" spans="2:2" x14ac:dyDescent="0.25">
      <c r="B20968" s="1"/>
    </row>
    <row r="20969" spans="2:2" x14ac:dyDescent="0.25">
      <c r="B20969" s="1"/>
    </row>
    <row r="20970" spans="2:2" x14ac:dyDescent="0.25">
      <c r="B20970" s="1"/>
    </row>
    <row r="20971" spans="2:2" x14ac:dyDescent="0.25">
      <c r="B20971" s="1"/>
    </row>
    <row r="20972" spans="2:2" x14ac:dyDescent="0.25">
      <c r="B20972" s="1"/>
    </row>
    <row r="20973" spans="2:2" x14ac:dyDescent="0.25">
      <c r="B20973" s="1"/>
    </row>
    <row r="20974" spans="2:2" x14ac:dyDescent="0.25">
      <c r="B20974" s="1"/>
    </row>
    <row r="20975" spans="2:2" x14ac:dyDescent="0.25">
      <c r="B20975" s="1"/>
    </row>
    <row r="20976" spans="2:2" x14ac:dyDescent="0.25">
      <c r="B20976" s="1"/>
    </row>
    <row r="20977" spans="2:2" x14ac:dyDescent="0.25">
      <c r="B20977" s="1"/>
    </row>
    <row r="20978" spans="2:2" x14ac:dyDescent="0.25">
      <c r="B20978" s="1"/>
    </row>
    <row r="20979" spans="2:2" x14ac:dyDescent="0.25">
      <c r="B20979" s="1"/>
    </row>
    <row r="20980" spans="2:2" x14ac:dyDescent="0.25">
      <c r="B20980" s="1"/>
    </row>
    <row r="20981" spans="2:2" x14ac:dyDescent="0.25">
      <c r="B20981" s="1"/>
    </row>
    <row r="20982" spans="2:2" x14ac:dyDescent="0.25">
      <c r="B20982" s="1"/>
    </row>
    <row r="20983" spans="2:2" x14ac:dyDescent="0.25">
      <c r="B20983" s="1"/>
    </row>
    <row r="20984" spans="2:2" x14ac:dyDescent="0.25">
      <c r="B20984" s="1"/>
    </row>
    <row r="20985" spans="2:2" x14ac:dyDescent="0.25">
      <c r="B20985" s="1"/>
    </row>
    <row r="20986" spans="2:2" x14ac:dyDescent="0.25">
      <c r="B20986" s="1"/>
    </row>
    <row r="20987" spans="2:2" x14ac:dyDescent="0.25">
      <c r="B20987" s="1"/>
    </row>
    <row r="20988" spans="2:2" x14ac:dyDescent="0.25">
      <c r="B20988" s="1"/>
    </row>
    <row r="20989" spans="2:2" x14ac:dyDescent="0.25">
      <c r="B20989" s="1"/>
    </row>
    <row r="20990" spans="2:2" x14ac:dyDescent="0.25">
      <c r="B20990" s="1"/>
    </row>
    <row r="20991" spans="2:2" x14ac:dyDescent="0.25">
      <c r="B20991" s="1"/>
    </row>
    <row r="20992" spans="2:2" x14ac:dyDescent="0.25">
      <c r="B20992" s="1"/>
    </row>
    <row r="20993" spans="2:2" x14ac:dyDescent="0.25">
      <c r="B20993" s="1"/>
    </row>
    <row r="20994" spans="2:2" x14ac:dyDescent="0.25">
      <c r="B20994" s="1"/>
    </row>
    <row r="20995" spans="2:2" x14ac:dyDescent="0.25">
      <c r="B20995" s="1"/>
    </row>
    <row r="20996" spans="2:2" x14ac:dyDescent="0.25">
      <c r="B20996" s="1"/>
    </row>
    <row r="20997" spans="2:2" x14ac:dyDescent="0.25">
      <c r="B20997" s="1"/>
    </row>
    <row r="20998" spans="2:2" x14ac:dyDescent="0.25">
      <c r="B20998" s="1"/>
    </row>
    <row r="20999" spans="2:2" x14ac:dyDescent="0.25">
      <c r="B20999" s="1"/>
    </row>
    <row r="21000" spans="2:2" x14ac:dyDescent="0.25">
      <c r="B21000" s="1"/>
    </row>
    <row r="21001" spans="2:2" x14ac:dyDescent="0.25">
      <c r="B21001" s="1"/>
    </row>
    <row r="21002" spans="2:2" x14ac:dyDescent="0.25">
      <c r="B21002" s="1"/>
    </row>
    <row r="21003" spans="2:2" x14ac:dyDescent="0.25">
      <c r="B21003" s="1"/>
    </row>
    <row r="21004" spans="2:2" x14ac:dyDescent="0.25">
      <c r="B21004" s="1"/>
    </row>
    <row r="21005" spans="2:2" x14ac:dyDescent="0.25">
      <c r="B21005" s="1"/>
    </row>
    <row r="21006" spans="2:2" x14ac:dyDescent="0.25">
      <c r="B21006" s="1"/>
    </row>
    <row r="21007" spans="2:2" x14ac:dyDescent="0.25">
      <c r="B21007" s="1"/>
    </row>
    <row r="21008" spans="2:2" x14ac:dyDescent="0.25">
      <c r="B21008" s="1"/>
    </row>
    <row r="21009" spans="2:2" x14ac:dyDescent="0.25">
      <c r="B21009" s="1"/>
    </row>
    <row r="21010" spans="2:2" x14ac:dyDescent="0.25">
      <c r="B21010" s="1"/>
    </row>
    <row r="21011" spans="2:2" x14ac:dyDescent="0.25">
      <c r="B21011" s="1"/>
    </row>
    <row r="21012" spans="2:2" x14ac:dyDescent="0.25">
      <c r="B21012" s="1"/>
    </row>
    <row r="21013" spans="2:2" x14ac:dyDescent="0.25">
      <c r="B21013" s="1"/>
    </row>
    <row r="21014" spans="2:2" x14ac:dyDescent="0.25">
      <c r="B21014" s="1"/>
    </row>
    <row r="21015" spans="2:2" x14ac:dyDescent="0.25">
      <c r="B21015" s="1"/>
    </row>
    <row r="21016" spans="2:2" x14ac:dyDescent="0.25">
      <c r="B21016" s="1"/>
    </row>
    <row r="21017" spans="2:2" x14ac:dyDescent="0.25">
      <c r="B21017" s="1"/>
    </row>
    <row r="21018" spans="2:2" x14ac:dyDescent="0.25">
      <c r="B21018" s="1"/>
    </row>
    <row r="21019" spans="2:2" x14ac:dyDescent="0.25">
      <c r="B21019" s="1"/>
    </row>
    <row r="21020" spans="2:2" x14ac:dyDescent="0.25">
      <c r="B21020" s="1"/>
    </row>
    <row r="21021" spans="2:2" x14ac:dyDescent="0.25">
      <c r="B21021" s="1"/>
    </row>
    <row r="21022" spans="2:2" x14ac:dyDescent="0.25">
      <c r="B21022" s="1"/>
    </row>
    <row r="21023" spans="2:2" x14ac:dyDescent="0.25">
      <c r="B21023" s="1"/>
    </row>
    <row r="21024" spans="2:2" x14ac:dyDescent="0.25">
      <c r="B21024" s="1"/>
    </row>
    <row r="21025" spans="2:2" x14ac:dyDescent="0.25">
      <c r="B21025" s="1"/>
    </row>
    <row r="21026" spans="2:2" x14ac:dyDescent="0.25">
      <c r="B21026" s="1"/>
    </row>
    <row r="21027" spans="2:2" x14ac:dyDescent="0.25">
      <c r="B21027" s="1"/>
    </row>
    <row r="21028" spans="2:2" x14ac:dyDescent="0.25">
      <c r="B21028" s="1"/>
    </row>
    <row r="21029" spans="2:2" x14ac:dyDescent="0.25">
      <c r="B21029" s="1"/>
    </row>
    <row r="21030" spans="2:2" x14ac:dyDescent="0.25">
      <c r="B21030" s="1"/>
    </row>
    <row r="21031" spans="2:2" x14ac:dyDescent="0.25">
      <c r="B21031" s="1"/>
    </row>
    <row r="21032" spans="2:2" x14ac:dyDescent="0.25">
      <c r="B21032" s="1"/>
    </row>
    <row r="21033" spans="2:2" x14ac:dyDescent="0.25">
      <c r="B21033" s="1"/>
    </row>
    <row r="21034" spans="2:2" x14ac:dyDescent="0.25">
      <c r="B21034" s="1"/>
    </row>
    <row r="21035" spans="2:2" x14ac:dyDescent="0.25">
      <c r="B21035" s="1"/>
    </row>
    <row r="21036" spans="2:2" x14ac:dyDescent="0.25">
      <c r="B21036" s="1"/>
    </row>
    <row r="21037" spans="2:2" x14ac:dyDescent="0.25">
      <c r="B21037" s="1"/>
    </row>
    <row r="21038" spans="2:2" x14ac:dyDescent="0.25">
      <c r="B21038" s="1"/>
    </row>
    <row r="21039" spans="2:2" x14ac:dyDescent="0.25">
      <c r="B21039" s="1"/>
    </row>
    <row r="21040" spans="2:2" x14ac:dyDescent="0.25">
      <c r="B21040" s="1"/>
    </row>
    <row r="21041" spans="2:2" x14ac:dyDescent="0.25">
      <c r="B21041" s="1"/>
    </row>
    <row r="21042" spans="2:2" x14ac:dyDescent="0.25">
      <c r="B21042" s="1"/>
    </row>
    <row r="21043" spans="2:2" x14ac:dyDescent="0.25">
      <c r="B21043" s="1"/>
    </row>
    <row r="21044" spans="2:2" x14ac:dyDescent="0.25">
      <c r="B21044" s="1"/>
    </row>
    <row r="21045" spans="2:2" x14ac:dyDescent="0.25">
      <c r="B21045" s="1"/>
    </row>
    <row r="21046" spans="2:2" x14ac:dyDescent="0.25">
      <c r="B21046" s="1"/>
    </row>
    <row r="21047" spans="2:2" x14ac:dyDescent="0.25">
      <c r="B21047" s="1"/>
    </row>
    <row r="21048" spans="2:2" x14ac:dyDescent="0.25">
      <c r="B21048" s="1"/>
    </row>
    <row r="21049" spans="2:2" x14ac:dyDescent="0.25">
      <c r="B21049" s="1"/>
    </row>
    <row r="21050" spans="2:2" x14ac:dyDescent="0.25">
      <c r="B21050" s="1"/>
    </row>
    <row r="21051" spans="2:2" x14ac:dyDescent="0.25">
      <c r="B21051" s="1"/>
    </row>
    <row r="21052" spans="2:2" x14ac:dyDescent="0.25">
      <c r="B21052" s="1"/>
    </row>
    <row r="21053" spans="2:2" x14ac:dyDescent="0.25">
      <c r="B21053" s="1"/>
    </row>
    <row r="21054" spans="2:2" x14ac:dyDescent="0.25">
      <c r="B21054" s="1"/>
    </row>
    <row r="21055" spans="2:2" x14ac:dyDescent="0.25">
      <c r="B21055" s="1"/>
    </row>
    <row r="21056" spans="2:2" x14ac:dyDescent="0.25">
      <c r="B21056" s="1"/>
    </row>
    <row r="21057" spans="2:2" x14ac:dyDescent="0.25">
      <c r="B21057" s="1"/>
    </row>
    <row r="21058" spans="2:2" x14ac:dyDescent="0.25">
      <c r="B21058" s="1"/>
    </row>
    <row r="21059" spans="2:2" x14ac:dyDescent="0.25">
      <c r="B21059" s="1"/>
    </row>
    <row r="21060" spans="2:2" x14ac:dyDescent="0.25">
      <c r="B21060" s="1"/>
    </row>
    <row r="21061" spans="2:2" x14ac:dyDescent="0.25">
      <c r="B21061" s="1"/>
    </row>
    <row r="21062" spans="2:2" x14ac:dyDescent="0.25">
      <c r="B21062" s="1"/>
    </row>
    <row r="21063" spans="2:2" x14ac:dyDescent="0.25">
      <c r="B21063" s="1"/>
    </row>
    <row r="21064" spans="2:2" x14ac:dyDescent="0.25">
      <c r="B21064" s="1"/>
    </row>
    <row r="21065" spans="2:2" x14ac:dyDescent="0.25">
      <c r="B21065" s="1"/>
    </row>
    <row r="21066" spans="2:2" x14ac:dyDescent="0.25">
      <c r="B21066" s="1"/>
    </row>
    <row r="21067" spans="2:2" x14ac:dyDescent="0.25">
      <c r="B21067" s="1"/>
    </row>
    <row r="21068" spans="2:2" x14ac:dyDescent="0.25">
      <c r="B21068" s="1"/>
    </row>
    <row r="21069" spans="2:2" x14ac:dyDescent="0.25">
      <c r="B21069" s="1"/>
    </row>
    <row r="21070" spans="2:2" x14ac:dyDescent="0.25">
      <c r="B21070" s="1"/>
    </row>
    <row r="21071" spans="2:2" x14ac:dyDescent="0.25">
      <c r="B21071" s="1"/>
    </row>
    <row r="21072" spans="2:2" x14ac:dyDescent="0.25">
      <c r="B21072" s="1"/>
    </row>
    <row r="21073" spans="2:2" x14ac:dyDescent="0.25">
      <c r="B21073" s="1"/>
    </row>
    <row r="21074" spans="2:2" x14ac:dyDescent="0.25">
      <c r="B21074" s="1"/>
    </row>
    <row r="21075" spans="2:2" x14ac:dyDescent="0.25">
      <c r="B21075" s="1"/>
    </row>
    <row r="21076" spans="2:2" x14ac:dyDescent="0.25">
      <c r="B21076" s="1"/>
    </row>
    <row r="21077" spans="2:2" x14ac:dyDescent="0.25">
      <c r="B21077" s="1"/>
    </row>
    <row r="21078" spans="2:2" x14ac:dyDescent="0.25">
      <c r="B21078" s="1"/>
    </row>
    <row r="21079" spans="2:2" x14ac:dyDescent="0.25">
      <c r="B21079" s="1"/>
    </row>
    <row r="21080" spans="2:2" x14ac:dyDescent="0.25">
      <c r="B21080" s="1"/>
    </row>
    <row r="21081" spans="2:2" x14ac:dyDescent="0.25">
      <c r="B21081" s="1"/>
    </row>
    <row r="21082" spans="2:2" x14ac:dyDescent="0.25">
      <c r="B21082" s="1"/>
    </row>
    <row r="21083" spans="2:2" x14ac:dyDescent="0.25">
      <c r="B21083" s="1"/>
    </row>
    <row r="21084" spans="2:2" x14ac:dyDescent="0.25">
      <c r="B21084" s="1"/>
    </row>
    <row r="21085" spans="2:2" x14ac:dyDescent="0.25">
      <c r="B21085" s="1"/>
    </row>
    <row r="21086" spans="2:2" x14ac:dyDescent="0.25">
      <c r="B21086" s="1"/>
    </row>
    <row r="21087" spans="2:2" x14ac:dyDescent="0.25">
      <c r="B21087" s="1"/>
    </row>
    <row r="21088" spans="2:2" x14ac:dyDescent="0.25">
      <c r="B21088" s="1"/>
    </row>
    <row r="21089" spans="2:2" x14ac:dyDescent="0.25">
      <c r="B21089" s="1"/>
    </row>
    <row r="21090" spans="2:2" x14ac:dyDescent="0.25">
      <c r="B21090" s="1"/>
    </row>
    <row r="21091" spans="2:2" x14ac:dyDescent="0.25">
      <c r="B21091" s="1"/>
    </row>
    <row r="21092" spans="2:2" x14ac:dyDescent="0.25">
      <c r="B21092" s="1"/>
    </row>
    <row r="21093" spans="2:2" x14ac:dyDescent="0.25">
      <c r="B21093" s="1"/>
    </row>
    <row r="21094" spans="2:2" x14ac:dyDescent="0.25">
      <c r="B21094" s="1"/>
    </row>
    <row r="21095" spans="2:2" x14ac:dyDescent="0.25">
      <c r="B21095" s="1"/>
    </row>
    <row r="21096" spans="2:2" x14ac:dyDescent="0.25">
      <c r="B21096" s="1"/>
    </row>
    <row r="21097" spans="2:2" x14ac:dyDescent="0.25">
      <c r="B21097" s="1"/>
    </row>
    <row r="21098" spans="2:2" x14ac:dyDescent="0.25">
      <c r="B21098" s="1"/>
    </row>
    <row r="21099" spans="2:2" x14ac:dyDescent="0.25">
      <c r="B21099" s="1"/>
    </row>
    <row r="21100" spans="2:2" x14ac:dyDescent="0.25">
      <c r="B21100" s="1"/>
    </row>
    <row r="21101" spans="2:2" x14ac:dyDescent="0.25">
      <c r="B21101" s="1"/>
    </row>
    <row r="21102" spans="2:2" x14ac:dyDescent="0.25">
      <c r="B21102" s="1"/>
    </row>
    <row r="21103" spans="2:2" x14ac:dyDescent="0.25">
      <c r="B21103" s="1"/>
    </row>
    <row r="21104" spans="2:2" x14ac:dyDescent="0.25">
      <c r="B21104" s="1"/>
    </row>
    <row r="21105" spans="2:2" x14ac:dyDescent="0.25">
      <c r="B21105" s="1"/>
    </row>
    <row r="21106" spans="2:2" x14ac:dyDescent="0.25">
      <c r="B21106" s="1"/>
    </row>
    <row r="21107" spans="2:2" x14ac:dyDescent="0.25">
      <c r="B21107" s="1"/>
    </row>
    <row r="21108" spans="2:2" x14ac:dyDescent="0.25">
      <c r="B21108" s="1"/>
    </row>
    <row r="21109" spans="2:2" x14ac:dyDescent="0.25">
      <c r="B21109" s="1"/>
    </row>
    <row r="21110" spans="2:2" x14ac:dyDescent="0.25">
      <c r="B21110" s="1"/>
    </row>
    <row r="21111" spans="2:2" x14ac:dyDescent="0.25">
      <c r="B21111" s="1"/>
    </row>
    <row r="21112" spans="2:2" x14ac:dyDescent="0.25">
      <c r="B21112" s="1"/>
    </row>
    <row r="21113" spans="2:2" x14ac:dyDescent="0.25">
      <c r="B21113" s="1"/>
    </row>
    <row r="21114" spans="2:2" x14ac:dyDescent="0.25">
      <c r="B21114" s="1"/>
    </row>
    <row r="21115" spans="2:2" x14ac:dyDescent="0.25">
      <c r="B21115" s="1"/>
    </row>
    <row r="21116" spans="2:2" x14ac:dyDescent="0.25">
      <c r="B21116" s="1"/>
    </row>
    <row r="21117" spans="2:2" x14ac:dyDescent="0.25">
      <c r="B21117" s="1"/>
    </row>
    <row r="21118" spans="2:2" x14ac:dyDescent="0.25">
      <c r="B21118" s="1"/>
    </row>
    <row r="21119" spans="2:2" x14ac:dyDescent="0.25">
      <c r="B21119" s="1"/>
    </row>
    <row r="21120" spans="2:2" x14ac:dyDescent="0.25">
      <c r="B21120" s="1"/>
    </row>
    <row r="21121" spans="2:2" x14ac:dyDescent="0.25">
      <c r="B21121" s="1"/>
    </row>
    <row r="21122" spans="2:2" x14ac:dyDescent="0.25">
      <c r="B21122" s="1"/>
    </row>
    <row r="21123" spans="2:2" x14ac:dyDescent="0.25">
      <c r="B21123" s="1"/>
    </row>
    <row r="21124" spans="2:2" x14ac:dyDescent="0.25">
      <c r="B21124" s="1"/>
    </row>
    <row r="21125" spans="2:2" x14ac:dyDescent="0.25">
      <c r="B21125" s="1"/>
    </row>
    <row r="21126" spans="2:2" x14ac:dyDescent="0.25">
      <c r="B21126" s="1"/>
    </row>
    <row r="21127" spans="2:2" x14ac:dyDescent="0.25">
      <c r="B21127" s="1"/>
    </row>
    <row r="21128" spans="2:2" x14ac:dyDescent="0.25">
      <c r="B21128" s="1"/>
    </row>
    <row r="21129" spans="2:2" x14ac:dyDescent="0.25">
      <c r="B21129" s="1"/>
    </row>
    <row r="21130" spans="2:2" x14ac:dyDescent="0.25">
      <c r="B21130" s="1"/>
    </row>
    <row r="21131" spans="2:2" x14ac:dyDescent="0.25">
      <c r="B21131" s="1"/>
    </row>
    <row r="21132" spans="2:2" x14ac:dyDescent="0.25">
      <c r="B21132" s="1"/>
    </row>
    <row r="21133" spans="2:2" x14ac:dyDescent="0.25">
      <c r="B21133" s="1"/>
    </row>
    <row r="21134" spans="2:2" x14ac:dyDescent="0.25">
      <c r="B21134" s="1"/>
    </row>
    <row r="21135" spans="2:2" x14ac:dyDescent="0.25">
      <c r="B21135" s="1"/>
    </row>
    <row r="21136" spans="2:2" x14ac:dyDescent="0.25">
      <c r="B21136" s="1"/>
    </row>
    <row r="21137" spans="2:2" x14ac:dyDescent="0.25">
      <c r="B21137" s="1"/>
    </row>
    <row r="21138" spans="2:2" x14ac:dyDescent="0.25">
      <c r="B21138" s="1"/>
    </row>
    <row r="21139" spans="2:2" x14ac:dyDescent="0.25">
      <c r="B21139" s="1"/>
    </row>
    <row r="21140" spans="2:2" x14ac:dyDescent="0.25">
      <c r="B21140" s="1"/>
    </row>
    <row r="21141" spans="2:2" x14ac:dyDescent="0.25">
      <c r="B21141" s="1"/>
    </row>
    <row r="21142" spans="2:2" x14ac:dyDescent="0.25">
      <c r="B21142" s="1"/>
    </row>
    <row r="21143" spans="2:2" x14ac:dyDescent="0.25">
      <c r="B21143" s="1"/>
    </row>
    <row r="21144" spans="2:2" x14ac:dyDescent="0.25">
      <c r="B21144" s="1"/>
    </row>
    <row r="21145" spans="2:2" x14ac:dyDescent="0.25">
      <c r="B21145" s="1"/>
    </row>
    <row r="21146" spans="2:2" x14ac:dyDescent="0.25">
      <c r="B21146" s="1"/>
    </row>
    <row r="21147" spans="2:2" x14ac:dyDescent="0.25">
      <c r="B21147" s="1"/>
    </row>
    <row r="21148" spans="2:2" x14ac:dyDescent="0.25">
      <c r="B21148" s="1"/>
    </row>
    <row r="21149" spans="2:2" x14ac:dyDescent="0.25">
      <c r="B21149" s="1"/>
    </row>
    <row r="21150" spans="2:2" x14ac:dyDescent="0.25">
      <c r="B21150" s="1"/>
    </row>
    <row r="21151" spans="2:2" x14ac:dyDescent="0.25">
      <c r="B21151" s="1"/>
    </row>
    <row r="21152" spans="2:2" x14ac:dyDescent="0.25">
      <c r="B21152" s="1"/>
    </row>
    <row r="21153" spans="2:2" x14ac:dyDescent="0.25">
      <c r="B21153" s="1"/>
    </row>
    <row r="21154" spans="2:2" x14ac:dyDescent="0.25">
      <c r="B21154" s="1"/>
    </row>
    <row r="21155" spans="2:2" x14ac:dyDescent="0.25">
      <c r="B21155" s="1"/>
    </row>
    <row r="21156" spans="2:2" x14ac:dyDescent="0.25">
      <c r="B21156" s="1"/>
    </row>
    <row r="21157" spans="2:2" x14ac:dyDescent="0.25">
      <c r="B21157" s="1"/>
    </row>
    <row r="21158" spans="2:2" x14ac:dyDescent="0.25">
      <c r="B21158" s="1"/>
    </row>
    <row r="21159" spans="2:2" x14ac:dyDescent="0.25">
      <c r="B21159" s="1"/>
    </row>
    <row r="21160" spans="2:2" x14ac:dyDescent="0.25">
      <c r="B21160" s="1"/>
    </row>
    <row r="21161" spans="2:2" x14ac:dyDescent="0.25">
      <c r="B21161" s="1"/>
    </row>
    <row r="21162" spans="2:2" x14ac:dyDescent="0.25">
      <c r="B21162" s="1"/>
    </row>
    <row r="21163" spans="2:2" x14ac:dyDescent="0.25">
      <c r="B21163" s="1"/>
    </row>
    <row r="21164" spans="2:2" x14ac:dyDescent="0.25">
      <c r="B21164" s="1"/>
    </row>
    <row r="21165" spans="2:2" x14ac:dyDescent="0.25">
      <c r="B21165" s="1"/>
    </row>
    <row r="21166" spans="2:2" x14ac:dyDescent="0.25">
      <c r="B21166" s="1"/>
    </row>
    <row r="21167" spans="2:2" x14ac:dyDescent="0.25">
      <c r="B21167" s="1"/>
    </row>
    <row r="21168" spans="2:2" x14ac:dyDescent="0.25">
      <c r="B21168" s="1"/>
    </row>
    <row r="21169" spans="2:2" x14ac:dyDescent="0.25">
      <c r="B21169" s="1"/>
    </row>
    <row r="21170" spans="2:2" x14ac:dyDescent="0.25">
      <c r="B21170" s="1"/>
    </row>
    <row r="21171" spans="2:2" x14ac:dyDescent="0.25">
      <c r="B21171" s="1"/>
    </row>
    <row r="21172" spans="2:2" x14ac:dyDescent="0.25">
      <c r="B21172" s="1"/>
    </row>
    <row r="21173" spans="2:2" x14ac:dyDescent="0.25">
      <c r="B21173" s="1"/>
    </row>
    <row r="21174" spans="2:2" x14ac:dyDescent="0.25">
      <c r="B21174" s="1"/>
    </row>
    <row r="21175" spans="2:2" x14ac:dyDescent="0.25">
      <c r="B21175" s="1"/>
    </row>
    <row r="21176" spans="2:2" x14ac:dyDescent="0.25">
      <c r="B21176" s="1"/>
    </row>
    <row r="21177" spans="2:2" x14ac:dyDescent="0.25">
      <c r="B21177" s="1"/>
    </row>
    <row r="21178" spans="2:2" x14ac:dyDescent="0.25">
      <c r="B21178" s="1"/>
    </row>
    <row r="21179" spans="2:2" x14ac:dyDescent="0.25">
      <c r="B21179" s="1"/>
    </row>
    <row r="21180" spans="2:2" x14ac:dyDescent="0.25">
      <c r="B21180" s="1"/>
    </row>
    <row r="21181" spans="2:2" x14ac:dyDescent="0.25">
      <c r="B21181" s="1"/>
    </row>
    <row r="21182" spans="2:2" x14ac:dyDescent="0.25">
      <c r="B21182" s="1"/>
    </row>
    <row r="21183" spans="2:2" x14ac:dyDescent="0.25">
      <c r="B21183" s="1"/>
    </row>
    <row r="21184" spans="2:2" x14ac:dyDescent="0.25">
      <c r="B21184" s="1"/>
    </row>
    <row r="21185" spans="2:2" x14ac:dyDescent="0.25">
      <c r="B21185" s="1"/>
    </row>
    <row r="21186" spans="2:2" x14ac:dyDescent="0.25">
      <c r="B21186" s="1"/>
    </row>
    <row r="21187" spans="2:2" x14ac:dyDescent="0.25">
      <c r="B21187" s="1"/>
    </row>
    <row r="21188" spans="2:2" x14ac:dyDescent="0.25">
      <c r="B21188" s="1"/>
    </row>
    <row r="21189" spans="2:2" x14ac:dyDescent="0.25">
      <c r="B21189" s="1"/>
    </row>
    <row r="21190" spans="2:2" x14ac:dyDescent="0.25">
      <c r="B21190" s="1"/>
    </row>
    <row r="21191" spans="2:2" x14ac:dyDescent="0.25">
      <c r="B21191" s="1"/>
    </row>
    <row r="21192" spans="2:2" x14ac:dyDescent="0.25">
      <c r="B21192" s="1"/>
    </row>
    <row r="21193" spans="2:2" x14ac:dyDescent="0.25">
      <c r="B21193" s="1"/>
    </row>
    <row r="21194" spans="2:2" x14ac:dyDescent="0.25">
      <c r="B21194" s="1"/>
    </row>
    <row r="21195" spans="2:2" x14ac:dyDescent="0.25">
      <c r="B21195" s="1"/>
    </row>
    <row r="21196" spans="2:2" x14ac:dyDescent="0.25">
      <c r="B21196" s="1"/>
    </row>
    <row r="21197" spans="2:2" x14ac:dyDescent="0.25">
      <c r="B21197" s="1"/>
    </row>
    <row r="21198" spans="2:2" x14ac:dyDescent="0.25">
      <c r="B21198" s="1"/>
    </row>
    <row r="21199" spans="2:2" x14ac:dyDescent="0.25">
      <c r="B21199" s="1"/>
    </row>
    <row r="21200" spans="2:2" x14ac:dyDescent="0.25">
      <c r="B21200" s="1"/>
    </row>
    <row r="21201" spans="2:2" x14ac:dyDescent="0.25">
      <c r="B21201" s="1"/>
    </row>
    <row r="21202" spans="2:2" x14ac:dyDescent="0.25">
      <c r="B21202" s="1"/>
    </row>
    <row r="21203" spans="2:2" x14ac:dyDescent="0.25">
      <c r="B21203" s="1"/>
    </row>
    <row r="21204" spans="2:2" x14ac:dyDescent="0.25">
      <c r="B21204" s="1"/>
    </row>
    <row r="21205" spans="2:2" x14ac:dyDescent="0.25">
      <c r="B21205" s="1"/>
    </row>
    <row r="21206" spans="2:2" x14ac:dyDescent="0.25">
      <c r="B21206" s="1"/>
    </row>
    <row r="21207" spans="2:2" x14ac:dyDescent="0.25">
      <c r="B21207" s="1"/>
    </row>
    <row r="21208" spans="2:2" x14ac:dyDescent="0.25">
      <c r="B21208" s="1"/>
    </row>
    <row r="21209" spans="2:2" x14ac:dyDescent="0.25">
      <c r="B21209" s="1"/>
    </row>
    <row r="21210" spans="2:2" x14ac:dyDescent="0.25">
      <c r="B21210" s="1"/>
    </row>
    <row r="21211" spans="2:2" x14ac:dyDescent="0.25">
      <c r="B21211" s="1"/>
    </row>
    <row r="21212" spans="2:2" x14ac:dyDescent="0.25">
      <c r="B21212" s="1"/>
    </row>
    <row r="21213" spans="2:2" x14ac:dyDescent="0.25">
      <c r="B21213" s="1"/>
    </row>
    <row r="21214" spans="2:2" x14ac:dyDescent="0.25">
      <c r="B21214" s="1"/>
    </row>
    <row r="21215" spans="2:2" x14ac:dyDescent="0.25">
      <c r="B21215" s="1"/>
    </row>
    <row r="21216" spans="2:2" x14ac:dyDescent="0.25">
      <c r="B21216" s="1"/>
    </row>
    <row r="21217" spans="2:2" x14ac:dyDescent="0.25">
      <c r="B21217" s="1"/>
    </row>
    <row r="21218" spans="2:2" x14ac:dyDescent="0.25">
      <c r="B21218" s="1"/>
    </row>
    <row r="21219" spans="2:2" x14ac:dyDescent="0.25">
      <c r="B21219" s="1"/>
    </row>
    <row r="21220" spans="2:2" x14ac:dyDescent="0.25">
      <c r="B21220" s="1"/>
    </row>
    <row r="21221" spans="2:2" x14ac:dyDescent="0.25">
      <c r="B21221" s="1"/>
    </row>
    <row r="21222" spans="2:2" x14ac:dyDescent="0.25">
      <c r="B21222" s="1"/>
    </row>
    <row r="21223" spans="2:2" x14ac:dyDescent="0.25">
      <c r="B21223" s="1"/>
    </row>
    <row r="21224" spans="2:2" x14ac:dyDescent="0.25">
      <c r="B21224" s="1"/>
    </row>
    <row r="21225" spans="2:2" x14ac:dyDescent="0.25">
      <c r="B21225" s="1"/>
    </row>
    <row r="21226" spans="2:2" x14ac:dyDescent="0.25">
      <c r="B21226" s="1"/>
    </row>
    <row r="21227" spans="2:2" x14ac:dyDescent="0.25">
      <c r="B21227" s="1"/>
    </row>
    <row r="21228" spans="2:2" x14ac:dyDescent="0.25">
      <c r="B21228" s="1"/>
    </row>
    <row r="21229" spans="2:2" x14ac:dyDescent="0.25">
      <c r="B21229" s="1"/>
    </row>
    <row r="21230" spans="2:2" x14ac:dyDescent="0.25">
      <c r="B21230" s="1"/>
    </row>
    <row r="21231" spans="2:2" x14ac:dyDescent="0.25">
      <c r="B21231" s="1"/>
    </row>
    <row r="21232" spans="2:2" x14ac:dyDescent="0.25">
      <c r="B21232" s="1"/>
    </row>
    <row r="21233" spans="2:2" x14ac:dyDescent="0.25">
      <c r="B21233" s="1"/>
    </row>
    <row r="21234" spans="2:2" x14ac:dyDescent="0.25">
      <c r="B21234" s="1"/>
    </row>
    <row r="21235" spans="2:2" x14ac:dyDescent="0.25">
      <c r="B21235" s="1"/>
    </row>
    <row r="21236" spans="2:2" x14ac:dyDescent="0.25">
      <c r="B21236" s="1"/>
    </row>
    <row r="21237" spans="2:2" x14ac:dyDescent="0.25">
      <c r="B21237" s="1"/>
    </row>
    <row r="21238" spans="2:2" x14ac:dyDescent="0.25">
      <c r="B21238" s="1"/>
    </row>
    <row r="21239" spans="2:2" x14ac:dyDescent="0.25">
      <c r="B21239" s="1"/>
    </row>
    <row r="21240" spans="2:2" x14ac:dyDescent="0.25">
      <c r="B21240" s="1"/>
    </row>
    <row r="21241" spans="2:2" x14ac:dyDescent="0.25">
      <c r="B21241" s="1"/>
    </row>
    <row r="21242" spans="2:2" x14ac:dyDescent="0.25">
      <c r="B21242" s="1"/>
    </row>
    <row r="21243" spans="2:2" x14ac:dyDescent="0.25">
      <c r="B21243" s="1"/>
    </row>
    <row r="21244" spans="2:2" x14ac:dyDescent="0.25">
      <c r="B21244" s="1"/>
    </row>
    <row r="21245" spans="2:2" x14ac:dyDescent="0.25">
      <c r="B21245" s="1"/>
    </row>
    <row r="21246" spans="2:2" x14ac:dyDescent="0.25">
      <c r="B21246" s="1"/>
    </row>
    <row r="21247" spans="2:2" x14ac:dyDescent="0.25">
      <c r="B21247" s="1"/>
    </row>
    <row r="21248" spans="2:2" x14ac:dyDescent="0.25">
      <c r="B21248" s="1"/>
    </row>
    <row r="21249" spans="2:2" x14ac:dyDescent="0.25">
      <c r="B21249" s="1"/>
    </row>
    <row r="21250" spans="2:2" x14ac:dyDescent="0.25">
      <c r="B21250" s="1"/>
    </row>
    <row r="21251" spans="2:2" x14ac:dyDescent="0.25">
      <c r="B21251" s="1"/>
    </row>
    <row r="21252" spans="2:2" x14ac:dyDescent="0.25">
      <c r="B21252" s="1"/>
    </row>
    <row r="21253" spans="2:2" x14ac:dyDescent="0.25">
      <c r="B21253" s="1"/>
    </row>
    <row r="21254" spans="2:2" x14ac:dyDescent="0.25">
      <c r="B21254" s="1"/>
    </row>
    <row r="21255" spans="2:2" x14ac:dyDescent="0.25">
      <c r="B21255" s="1"/>
    </row>
    <row r="21256" spans="2:2" x14ac:dyDescent="0.25">
      <c r="B21256" s="1"/>
    </row>
    <row r="21257" spans="2:2" x14ac:dyDescent="0.25">
      <c r="B21257" s="1"/>
    </row>
    <row r="21258" spans="2:2" x14ac:dyDescent="0.25">
      <c r="B21258" s="1"/>
    </row>
    <row r="21259" spans="2:2" x14ac:dyDescent="0.25">
      <c r="B21259" s="1"/>
    </row>
    <row r="21260" spans="2:2" x14ac:dyDescent="0.25">
      <c r="B21260" s="1"/>
    </row>
    <row r="21261" spans="2:2" x14ac:dyDescent="0.25">
      <c r="B21261" s="1"/>
    </row>
    <row r="21262" spans="2:2" x14ac:dyDescent="0.25">
      <c r="B21262" s="1"/>
    </row>
    <row r="21263" spans="2:2" x14ac:dyDescent="0.25">
      <c r="B21263" s="1"/>
    </row>
    <row r="21264" spans="2:2" x14ac:dyDescent="0.25">
      <c r="B21264" s="1"/>
    </row>
    <row r="21265" spans="2:2" x14ac:dyDescent="0.25">
      <c r="B21265" s="1"/>
    </row>
    <row r="21266" spans="2:2" x14ac:dyDescent="0.25">
      <c r="B21266" s="1"/>
    </row>
    <row r="21267" spans="2:2" x14ac:dyDescent="0.25">
      <c r="B21267" s="1"/>
    </row>
    <row r="21268" spans="2:2" x14ac:dyDescent="0.25">
      <c r="B21268" s="1"/>
    </row>
    <row r="21269" spans="2:2" x14ac:dyDescent="0.25">
      <c r="B21269" s="1"/>
    </row>
    <row r="21270" spans="2:2" x14ac:dyDescent="0.25">
      <c r="B21270" s="1"/>
    </row>
    <row r="21271" spans="2:2" x14ac:dyDescent="0.25">
      <c r="B21271" s="1"/>
    </row>
    <row r="21272" spans="2:2" x14ac:dyDescent="0.25">
      <c r="B21272" s="1"/>
    </row>
    <row r="21273" spans="2:2" x14ac:dyDescent="0.25">
      <c r="B21273" s="1"/>
    </row>
    <row r="21274" spans="2:2" x14ac:dyDescent="0.25">
      <c r="B21274" s="1"/>
    </row>
    <row r="21275" spans="2:2" x14ac:dyDescent="0.25">
      <c r="B21275" s="1"/>
    </row>
    <row r="21276" spans="2:2" x14ac:dyDescent="0.25">
      <c r="B21276" s="1"/>
    </row>
    <row r="21277" spans="2:2" x14ac:dyDescent="0.25">
      <c r="B21277" s="1"/>
    </row>
    <row r="21278" spans="2:2" x14ac:dyDescent="0.25">
      <c r="B21278" s="1"/>
    </row>
    <row r="21279" spans="2:2" x14ac:dyDescent="0.25">
      <c r="B21279" s="1"/>
    </row>
    <row r="21280" spans="2:2" x14ac:dyDescent="0.25">
      <c r="B21280" s="1"/>
    </row>
    <row r="21281" spans="2:2" x14ac:dyDescent="0.25">
      <c r="B21281" s="1"/>
    </row>
    <row r="21282" spans="2:2" x14ac:dyDescent="0.25">
      <c r="B21282" s="1"/>
    </row>
    <row r="21283" spans="2:2" x14ac:dyDescent="0.25">
      <c r="B21283" s="1"/>
    </row>
    <row r="21284" spans="2:2" x14ac:dyDescent="0.25">
      <c r="B21284" s="1"/>
    </row>
    <row r="21285" spans="2:2" x14ac:dyDescent="0.25">
      <c r="B21285" s="1"/>
    </row>
    <row r="21286" spans="2:2" x14ac:dyDescent="0.25">
      <c r="B21286" s="1"/>
    </row>
    <row r="21287" spans="2:2" x14ac:dyDescent="0.25">
      <c r="B21287" s="1"/>
    </row>
    <row r="21288" spans="2:2" x14ac:dyDescent="0.25">
      <c r="B21288" s="1"/>
    </row>
    <row r="21289" spans="2:2" x14ac:dyDescent="0.25">
      <c r="B21289" s="1"/>
    </row>
    <row r="21290" spans="2:2" x14ac:dyDescent="0.25">
      <c r="B21290" s="1"/>
    </row>
    <row r="21291" spans="2:2" x14ac:dyDescent="0.25">
      <c r="B21291" s="1"/>
    </row>
    <row r="21292" spans="2:2" x14ac:dyDescent="0.25">
      <c r="B21292" s="1"/>
    </row>
    <row r="21293" spans="2:2" x14ac:dyDescent="0.25">
      <c r="B21293" s="1"/>
    </row>
    <row r="21294" spans="2:2" x14ac:dyDescent="0.25">
      <c r="B21294" s="1"/>
    </row>
    <row r="21295" spans="2:2" x14ac:dyDescent="0.25">
      <c r="B21295" s="1"/>
    </row>
    <row r="21296" spans="2:2" x14ac:dyDescent="0.25">
      <c r="B21296" s="1"/>
    </row>
    <row r="21297" spans="2:2" x14ac:dyDescent="0.25">
      <c r="B21297" s="1"/>
    </row>
    <row r="21298" spans="2:2" x14ac:dyDescent="0.25">
      <c r="B21298" s="1"/>
    </row>
    <row r="21299" spans="2:2" x14ac:dyDescent="0.25">
      <c r="B21299" s="1"/>
    </row>
    <row r="21300" spans="2:2" x14ac:dyDescent="0.25">
      <c r="B21300" s="1"/>
    </row>
    <row r="21301" spans="2:2" x14ac:dyDescent="0.25">
      <c r="B21301" s="1"/>
    </row>
    <row r="21302" spans="2:2" x14ac:dyDescent="0.25">
      <c r="B21302" s="1"/>
    </row>
    <row r="21303" spans="2:2" x14ac:dyDescent="0.25">
      <c r="B21303" s="1"/>
    </row>
    <row r="21304" spans="2:2" x14ac:dyDescent="0.25">
      <c r="B21304" s="1"/>
    </row>
    <row r="21305" spans="2:2" x14ac:dyDescent="0.25">
      <c r="B21305" s="1"/>
    </row>
    <row r="21306" spans="2:2" x14ac:dyDescent="0.25">
      <c r="B21306" s="1"/>
    </row>
    <row r="21307" spans="2:2" x14ac:dyDescent="0.25">
      <c r="B21307" s="1"/>
    </row>
    <row r="21308" spans="2:2" x14ac:dyDescent="0.25">
      <c r="B21308" s="1"/>
    </row>
    <row r="21309" spans="2:2" x14ac:dyDescent="0.25">
      <c r="B21309" s="1"/>
    </row>
    <row r="21310" spans="2:2" x14ac:dyDescent="0.25">
      <c r="B21310" s="1"/>
    </row>
    <row r="21311" spans="2:2" x14ac:dyDescent="0.25">
      <c r="B21311" s="1"/>
    </row>
    <row r="21312" spans="2:2" x14ac:dyDescent="0.25">
      <c r="B21312" s="1"/>
    </row>
    <row r="21313" spans="2:2" x14ac:dyDescent="0.25">
      <c r="B21313" s="1"/>
    </row>
    <row r="21314" spans="2:2" x14ac:dyDescent="0.25">
      <c r="B21314" s="1"/>
    </row>
    <row r="21315" spans="2:2" x14ac:dyDescent="0.25">
      <c r="B21315" s="1"/>
    </row>
    <row r="21316" spans="2:2" x14ac:dyDescent="0.25">
      <c r="B21316" s="1"/>
    </row>
    <row r="21317" spans="2:2" x14ac:dyDescent="0.25">
      <c r="B21317" s="1"/>
    </row>
    <row r="21318" spans="2:2" x14ac:dyDescent="0.25">
      <c r="B21318" s="1"/>
    </row>
    <row r="21319" spans="2:2" x14ac:dyDescent="0.25">
      <c r="B21319" s="1"/>
    </row>
    <row r="21320" spans="2:2" x14ac:dyDescent="0.25">
      <c r="B21320" s="1"/>
    </row>
    <row r="21321" spans="2:2" x14ac:dyDescent="0.25">
      <c r="B21321" s="1"/>
    </row>
    <row r="21322" spans="2:2" x14ac:dyDescent="0.25">
      <c r="B21322" s="1"/>
    </row>
    <row r="21323" spans="2:2" x14ac:dyDescent="0.25">
      <c r="B21323" s="1"/>
    </row>
    <row r="21324" spans="2:2" x14ac:dyDescent="0.25">
      <c r="B21324" s="1"/>
    </row>
    <row r="21325" spans="2:2" x14ac:dyDescent="0.25">
      <c r="B21325" s="1"/>
    </row>
    <row r="21326" spans="2:2" x14ac:dyDescent="0.25">
      <c r="B21326" s="1"/>
    </row>
    <row r="21327" spans="2:2" x14ac:dyDescent="0.25">
      <c r="B21327" s="1"/>
    </row>
    <row r="21328" spans="2:2" x14ac:dyDescent="0.25">
      <c r="B21328" s="1"/>
    </row>
    <row r="21329" spans="2:2" x14ac:dyDescent="0.25">
      <c r="B21329" s="1"/>
    </row>
    <row r="21330" spans="2:2" x14ac:dyDescent="0.25">
      <c r="B21330" s="1"/>
    </row>
    <row r="21331" spans="2:2" x14ac:dyDescent="0.25">
      <c r="B21331" s="1"/>
    </row>
    <row r="21332" spans="2:2" x14ac:dyDescent="0.25">
      <c r="B21332" s="1"/>
    </row>
    <row r="21333" spans="2:2" x14ac:dyDescent="0.25">
      <c r="B21333" s="1"/>
    </row>
    <row r="21334" spans="2:2" x14ac:dyDescent="0.25">
      <c r="B21334" s="1"/>
    </row>
    <row r="21335" spans="2:2" x14ac:dyDescent="0.25">
      <c r="B21335" s="1"/>
    </row>
    <row r="21336" spans="2:2" x14ac:dyDescent="0.25">
      <c r="B21336" s="1"/>
    </row>
    <row r="21337" spans="2:2" x14ac:dyDescent="0.25">
      <c r="B21337" s="1"/>
    </row>
    <row r="21338" spans="2:2" x14ac:dyDescent="0.25">
      <c r="B21338" s="1"/>
    </row>
    <row r="21339" spans="2:2" x14ac:dyDescent="0.25">
      <c r="B21339" s="1"/>
    </row>
    <row r="21340" spans="2:2" x14ac:dyDescent="0.25">
      <c r="B21340" s="1"/>
    </row>
    <row r="21341" spans="2:2" x14ac:dyDescent="0.25">
      <c r="B21341" s="1"/>
    </row>
    <row r="21342" spans="2:2" x14ac:dyDescent="0.25">
      <c r="B21342" s="1"/>
    </row>
    <row r="21343" spans="2:2" x14ac:dyDescent="0.25">
      <c r="B21343" s="1"/>
    </row>
    <row r="21344" spans="2:2" x14ac:dyDescent="0.25">
      <c r="B21344" s="1"/>
    </row>
    <row r="21345" spans="2:2" x14ac:dyDescent="0.25">
      <c r="B21345" s="1"/>
    </row>
    <row r="21346" spans="2:2" x14ac:dyDescent="0.25">
      <c r="B21346" s="1"/>
    </row>
    <row r="21347" spans="2:2" x14ac:dyDescent="0.25">
      <c r="B21347" s="1"/>
    </row>
    <row r="21348" spans="2:2" x14ac:dyDescent="0.25">
      <c r="B21348" s="1"/>
    </row>
    <row r="21349" spans="2:2" x14ac:dyDescent="0.25">
      <c r="B21349" s="1"/>
    </row>
    <row r="21350" spans="2:2" x14ac:dyDescent="0.25">
      <c r="B21350" s="1"/>
    </row>
    <row r="21351" spans="2:2" x14ac:dyDescent="0.25">
      <c r="B21351" s="1"/>
    </row>
    <row r="21352" spans="2:2" x14ac:dyDescent="0.25">
      <c r="B21352" s="1"/>
    </row>
    <row r="21353" spans="2:2" x14ac:dyDescent="0.25">
      <c r="B21353" s="1"/>
    </row>
    <row r="21354" spans="2:2" x14ac:dyDescent="0.25">
      <c r="B21354" s="1"/>
    </row>
    <row r="21355" spans="2:2" x14ac:dyDescent="0.25">
      <c r="B21355" s="1"/>
    </row>
    <row r="21356" spans="2:2" x14ac:dyDescent="0.25">
      <c r="B21356" s="1"/>
    </row>
    <row r="21357" spans="2:2" x14ac:dyDescent="0.25">
      <c r="B21357" s="1"/>
    </row>
    <row r="21358" spans="2:2" x14ac:dyDescent="0.25">
      <c r="B21358" s="1"/>
    </row>
    <row r="21359" spans="2:2" x14ac:dyDescent="0.25">
      <c r="B21359" s="1"/>
    </row>
    <row r="21360" spans="2:2" x14ac:dyDescent="0.25">
      <c r="B21360" s="1"/>
    </row>
    <row r="21361" spans="2:2" x14ac:dyDescent="0.25">
      <c r="B21361" s="1"/>
    </row>
    <row r="21362" spans="2:2" x14ac:dyDescent="0.25">
      <c r="B21362" s="1"/>
    </row>
    <row r="21363" spans="2:2" x14ac:dyDescent="0.25">
      <c r="B21363" s="1"/>
    </row>
    <row r="21364" spans="2:2" x14ac:dyDescent="0.25">
      <c r="B21364" s="1"/>
    </row>
    <row r="21365" spans="2:2" x14ac:dyDescent="0.25">
      <c r="B21365" s="1"/>
    </row>
    <row r="21366" spans="2:2" x14ac:dyDescent="0.25">
      <c r="B21366" s="1"/>
    </row>
    <row r="21367" spans="2:2" x14ac:dyDescent="0.25">
      <c r="B21367" s="1"/>
    </row>
    <row r="21368" spans="2:2" x14ac:dyDescent="0.25">
      <c r="B21368" s="1"/>
    </row>
    <row r="21369" spans="2:2" x14ac:dyDescent="0.25">
      <c r="B21369" s="1"/>
    </row>
    <row r="21370" spans="2:2" x14ac:dyDescent="0.25">
      <c r="B21370" s="1"/>
    </row>
    <row r="21371" spans="2:2" x14ac:dyDescent="0.25">
      <c r="B21371" s="1"/>
    </row>
    <row r="21372" spans="2:2" x14ac:dyDescent="0.25">
      <c r="B21372" s="1"/>
    </row>
    <row r="21373" spans="2:2" x14ac:dyDescent="0.25">
      <c r="B21373" s="1"/>
    </row>
    <row r="21374" spans="2:2" x14ac:dyDescent="0.25">
      <c r="B21374" s="1"/>
    </row>
    <row r="21375" spans="2:2" x14ac:dyDescent="0.25">
      <c r="B21375" s="1"/>
    </row>
    <row r="21376" spans="2:2" x14ac:dyDescent="0.25">
      <c r="B21376" s="1"/>
    </row>
    <row r="21377" spans="2:2" x14ac:dyDescent="0.25">
      <c r="B21377" s="1"/>
    </row>
    <row r="21378" spans="2:2" x14ac:dyDescent="0.25">
      <c r="B21378" s="1"/>
    </row>
    <row r="21379" spans="2:2" x14ac:dyDescent="0.25">
      <c r="B21379" s="1"/>
    </row>
    <row r="21380" spans="2:2" x14ac:dyDescent="0.25">
      <c r="B21380" s="1"/>
    </row>
    <row r="21381" spans="2:2" x14ac:dyDescent="0.25">
      <c r="B21381" s="1"/>
    </row>
    <row r="21382" spans="2:2" x14ac:dyDescent="0.25">
      <c r="B21382" s="1"/>
    </row>
    <row r="21383" spans="2:2" x14ac:dyDescent="0.25">
      <c r="B21383" s="1"/>
    </row>
    <row r="21384" spans="2:2" x14ac:dyDescent="0.25">
      <c r="B21384" s="1"/>
    </row>
    <row r="21385" spans="2:2" x14ac:dyDescent="0.25">
      <c r="B21385" s="1"/>
    </row>
    <row r="21386" spans="2:2" x14ac:dyDescent="0.25">
      <c r="B21386" s="1"/>
    </row>
    <row r="21387" spans="2:2" x14ac:dyDescent="0.25">
      <c r="B21387" s="1"/>
    </row>
    <row r="21388" spans="2:2" x14ac:dyDescent="0.25">
      <c r="B21388" s="1"/>
    </row>
    <row r="21389" spans="2:2" x14ac:dyDescent="0.25">
      <c r="B21389" s="1"/>
    </row>
    <row r="21390" spans="2:2" x14ac:dyDescent="0.25">
      <c r="B21390" s="1"/>
    </row>
    <row r="21391" spans="2:2" x14ac:dyDescent="0.25">
      <c r="B21391" s="1"/>
    </row>
    <row r="21392" spans="2:2" x14ac:dyDescent="0.25">
      <c r="B21392" s="1"/>
    </row>
    <row r="21393" spans="2:2" x14ac:dyDescent="0.25">
      <c r="B21393" s="1"/>
    </row>
    <row r="21394" spans="2:2" x14ac:dyDescent="0.25">
      <c r="B21394" s="1"/>
    </row>
    <row r="21395" spans="2:2" x14ac:dyDescent="0.25">
      <c r="B21395" s="1"/>
    </row>
    <row r="21396" spans="2:2" x14ac:dyDescent="0.25">
      <c r="B21396" s="1"/>
    </row>
    <row r="21397" spans="2:2" x14ac:dyDescent="0.25">
      <c r="B21397" s="1"/>
    </row>
    <row r="21398" spans="2:2" x14ac:dyDescent="0.25">
      <c r="B21398" s="1"/>
    </row>
    <row r="21399" spans="2:2" x14ac:dyDescent="0.25">
      <c r="B21399" s="1"/>
    </row>
    <row r="21400" spans="2:2" x14ac:dyDescent="0.25">
      <c r="B21400" s="1"/>
    </row>
    <row r="21401" spans="2:2" x14ac:dyDescent="0.25">
      <c r="B21401" s="1"/>
    </row>
    <row r="21402" spans="2:2" x14ac:dyDescent="0.25">
      <c r="B21402" s="1"/>
    </row>
    <row r="21403" spans="2:2" x14ac:dyDescent="0.25">
      <c r="B21403" s="1"/>
    </row>
    <row r="21404" spans="2:2" x14ac:dyDescent="0.25">
      <c r="B21404" s="1"/>
    </row>
    <row r="21405" spans="2:2" x14ac:dyDescent="0.25">
      <c r="B21405" s="1"/>
    </row>
    <row r="21406" spans="2:2" x14ac:dyDescent="0.25">
      <c r="B21406" s="1"/>
    </row>
    <row r="21407" spans="2:2" x14ac:dyDescent="0.25">
      <c r="B21407" s="1"/>
    </row>
    <row r="21408" spans="2:2" x14ac:dyDescent="0.25">
      <c r="B21408" s="1"/>
    </row>
    <row r="21409" spans="2:2" x14ac:dyDescent="0.25">
      <c r="B21409" s="1"/>
    </row>
    <row r="21410" spans="2:2" x14ac:dyDescent="0.25">
      <c r="B21410" s="1"/>
    </row>
    <row r="21411" spans="2:2" x14ac:dyDescent="0.25">
      <c r="B21411" s="1"/>
    </row>
    <row r="21412" spans="2:2" x14ac:dyDescent="0.25">
      <c r="B21412" s="1"/>
    </row>
    <row r="21413" spans="2:2" x14ac:dyDescent="0.25">
      <c r="B21413" s="1"/>
    </row>
    <row r="21414" spans="2:2" x14ac:dyDescent="0.25">
      <c r="B21414" s="1"/>
    </row>
    <row r="21415" spans="2:2" x14ac:dyDescent="0.25">
      <c r="B21415" s="1"/>
    </row>
    <row r="21416" spans="2:2" x14ac:dyDescent="0.25">
      <c r="B21416" s="1"/>
    </row>
    <row r="21417" spans="2:2" x14ac:dyDescent="0.25">
      <c r="B21417" s="1"/>
    </row>
    <row r="21418" spans="2:2" x14ac:dyDescent="0.25">
      <c r="B21418" s="1"/>
    </row>
    <row r="21419" spans="2:2" x14ac:dyDescent="0.25">
      <c r="B21419" s="1"/>
    </row>
    <row r="21420" spans="2:2" x14ac:dyDescent="0.25">
      <c r="B21420" s="1"/>
    </row>
    <row r="21421" spans="2:2" x14ac:dyDescent="0.25">
      <c r="B21421" s="1"/>
    </row>
    <row r="21422" spans="2:2" x14ac:dyDescent="0.25">
      <c r="B21422" s="1"/>
    </row>
    <row r="21423" spans="2:2" x14ac:dyDescent="0.25">
      <c r="B21423" s="1"/>
    </row>
    <row r="21424" spans="2:2" x14ac:dyDescent="0.25">
      <c r="B21424" s="1"/>
    </row>
    <row r="21425" spans="2:2" x14ac:dyDescent="0.25">
      <c r="B21425" s="1"/>
    </row>
    <row r="21426" spans="2:2" x14ac:dyDescent="0.25">
      <c r="B21426" s="1"/>
    </row>
    <row r="21427" spans="2:2" x14ac:dyDescent="0.25">
      <c r="B21427" s="1"/>
    </row>
    <row r="21428" spans="2:2" x14ac:dyDescent="0.25">
      <c r="B21428" s="1"/>
    </row>
    <row r="21429" spans="2:2" x14ac:dyDescent="0.25">
      <c r="B21429" s="1"/>
    </row>
    <row r="21430" spans="2:2" x14ac:dyDescent="0.25">
      <c r="B21430" s="1"/>
    </row>
    <row r="21431" spans="2:2" x14ac:dyDescent="0.25">
      <c r="B21431" s="1"/>
    </row>
    <row r="21432" spans="2:2" x14ac:dyDescent="0.25">
      <c r="B21432" s="1"/>
    </row>
    <row r="21433" spans="2:2" x14ac:dyDescent="0.25">
      <c r="B21433" s="1"/>
    </row>
    <row r="21434" spans="2:2" x14ac:dyDescent="0.25">
      <c r="B21434" s="1"/>
    </row>
    <row r="21435" spans="2:2" x14ac:dyDescent="0.25">
      <c r="B21435" s="1"/>
    </row>
    <row r="21436" spans="2:2" x14ac:dyDescent="0.25">
      <c r="B21436" s="1"/>
    </row>
    <row r="21437" spans="2:2" x14ac:dyDescent="0.25">
      <c r="B21437" s="1"/>
    </row>
    <row r="21438" spans="2:2" x14ac:dyDescent="0.25">
      <c r="B21438" s="1"/>
    </row>
    <row r="21439" spans="2:2" x14ac:dyDescent="0.25">
      <c r="B21439" s="1"/>
    </row>
    <row r="21440" spans="2:2" x14ac:dyDescent="0.25">
      <c r="B21440" s="1"/>
    </row>
    <row r="21441" spans="2:2" x14ac:dyDescent="0.25">
      <c r="B21441" s="1"/>
    </row>
    <row r="21442" spans="2:2" x14ac:dyDescent="0.25">
      <c r="B21442" s="1"/>
    </row>
    <row r="21443" spans="2:2" x14ac:dyDescent="0.25">
      <c r="B21443" s="1"/>
    </row>
    <row r="21444" spans="2:2" x14ac:dyDescent="0.25">
      <c r="B21444" s="1"/>
    </row>
    <row r="21445" spans="2:2" x14ac:dyDescent="0.25">
      <c r="B21445" s="1"/>
    </row>
    <row r="21446" spans="2:2" x14ac:dyDescent="0.25">
      <c r="B21446" s="1"/>
    </row>
    <row r="21447" spans="2:2" x14ac:dyDescent="0.25">
      <c r="B21447" s="1"/>
    </row>
    <row r="21448" spans="2:2" x14ac:dyDescent="0.25">
      <c r="B21448" s="1"/>
    </row>
    <row r="21449" spans="2:2" x14ac:dyDescent="0.25">
      <c r="B21449" s="1"/>
    </row>
    <row r="21450" spans="2:2" x14ac:dyDescent="0.25">
      <c r="B21450" s="1"/>
    </row>
    <row r="21451" spans="2:2" x14ac:dyDescent="0.25">
      <c r="B21451" s="1"/>
    </row>
    <row r="21452" spans="2:2" x14ac:dyDescent="0.25">
      <c r="B21452" s="1"/>
    </row>
    <row r="21453" spans="2:2" x14ac:dyDescent="0.25">
      <c r="B21453" s="1"/>
    </row>
    <row r="21454" spans="2:2" x14ac:dyDescent="0.25">
      <c r="B21454" s="1"/>
    </row>
    <row r="21455" spans="2:2" x14ac:dyDescent="0.25">
      <c r="B21455" s="1"/>
    </row>
    <row r="21456" spans="2:2" x14ac:dyDescent="0.25">
      <c r="B21456" s="1"/>
    </row>
    <row r="21457" spans="2:2" x14ac:dyDescent="0.25">
      <c r="B21457" s="1"/>
    </row>
    <row r="21458" spans="2:2" x14ac:dyDescent="0.25">
      <c r="B21458" s="1"/>
    </row>
    <row r="21459" spans="2:2" x14ac:dyDescent="0.25">
      <c r="B21459" s="1"/>
    </row>
    <row r="21460" spans="2:2" x14ac:dyDescent="0.25">
      <c r="B21460" s="1"/>
    </row>
    <row r="21461" spans="2:2" x14ac:dyDescent="0.25">
      <c r="B21461" s="1"/>
    </row>
    <row r="21462" spans="2:2" x14ac:dyDescent="0.25">
      <c r="B21462" s="1"/>
    </row>
    <row r="21463" spans="2:2" x14ac:dyDescent="0.25">
      <c r="B21463" s="1"/>
    </row>
    <row r="21464" spans="2:2" x14ac:dyDescent="0.25">
      <c r="B21464" s="1"/>
    </row>
    <row r="21465" spans="2:2" x14ac:dyDescent="0.25">
      <c r="B21465" s="1"/>
    </row>
    <row r="21466" spans="2:2" x14ac:dyDescent="0.25">
      <c r="B21466" s="1"/>
    </row>
    <row r="21467" spans="2:2" x14ac:dyDescent="0.25">
      <c r="B21467" s="1"/>
    </row>
    <row r="21468" spans="2:2" x14ac:dyDescent="0.25">
      <c r="B21468" s="1"/>
    </row>
    <row r="21469" spans="2:2" x14ac:dyDescent="0.25">
      <c r="B21469" s="1"/>
    </row>
    <row r="21470" spans="2:2" x14ac:dyDescent="0.25">
      <c r="B21470" s="1"/>
    </row>
    <row r="21471" spans="2:2" x14ac:dyDescent="0.25">
      <c r="B21471" s="1"/>
    </row>
    <row r="21472" spans="2:2" x14ac:dyDescent="0.25">
      <c r="B21472" s="1"/>
    </row>
    <row r="21473" spans="2:2" x14ac:dyDescent="0.25">
      <c r="B21473" s="1"/>
    </row>
    <row r="21474" spans="2:2" x14ac:dyDescent="0.25">
      <c r="B21474" s="1"/>
    </row>
    <row r="21475" spans="2:2" x14ac:dyDescent="0.25">
      <c r="B21475" s="1"/>
    </row>
    <row r="21476" spans="2:2" x14ac:dyDescent="0.25">
      <c r="B21476" s="1"/>
    </row>
    <row r="21477" spans="2:2" x14ac:dyDescent="0.25">
      <c r="B21477" s="1"/>
    </row>
    <row r="21478" spans="2:2" x14ac:dyDescent="0.25">
      <c r="B21478" s="1"/>
    </row>
    <row r="21479" spans="2:2" x14ac:dyDescent="0.25">
      <c r="B21479" s="1"/>
    </row>
    <row r="21480" spans="2:2" x14ac:dyDescent="0.25">
      <c r="B21480" s="1"/>
    </row>
    <row r="21481" spans="2:2" x14ac:dyDescent="0.25">
      <c r="B21481" s="1"/>
    </row>
    <row r="21482" spans="2:2" x14ac:dyDescent="0.25">
      <c r="B21482" s="1"/>
    </row>
    <row r="21483" spans="2:2" x14ac:dyDescent="0.25">
      <c r="B21483" s="1"/>
    </row>
    <row r="21484" spans="2:2" x14ac:dyDescent="0.25">
      <c r="B21484" s="1"/>
    </row>
    <row r="21485" spans="2:2" x14ac:dyDescent="0.25">
      <c r="B21485" s="1"/>
    </row>
    <row r="21486" spans="2:2" x14ac:dyDescent="0.25">
      <c r="B21486" s="1"/>
    </row>
    <row r="21487" spans="2:2" x14ac:dyDescent="0.25">
      <c r="B21487" s="1"/>
    </row>
    <row r="21488" spans="2:2" x14ac:dyDescent="0.25">
      <c r="B21488" s="1"/>
    </row>
    <row r="21489" spans="2:2" x14ac:dyDescent="0.25">
      <c r="B21489" s="1"/>
    </row>
    <row r="21490" spans="2:2" x14ac:dyDescent="0.25">
      <c r="B21490" s="1"/>
    </row>
    <row r="21491" spans="2:2" x14ac:dyDescent="0.25">
      <c r="B21491" s="1"/>
    </row>
    <row r="21492" spans="2:2" x14ac:dyDescent="0.25">
      <c r="B21492" s="1"/>
    </row>
    <row r="21493" spans="2:2" x14ac:dyDescent="0.25">
      <c r="B21493" s="1"/>
    </row>
    <row r="21494" spans="2:2" x14ac:dyDescent="0.25">
      <c r="B21494" s="1"/>
    </row>
    <row r="21495" spans="2:2" x14ac:dyDescent="0.25">
      <c r="B21495" s="1"/>
    </row>
    <row r="21496" spans="2:2" x14ac:dyDescent="0.25">
      <c r="B21496" s="1"/>
    </row>
    <row r="21497" spans="2:2" x14ac:dyDescent="0.25">
      <c r="B21497" s="1"/>
    </row>
    <row r="21498" spans="2:2" x14ac:dyDescent="0.25">
      <c r="B21498" s="1"/>
    </row>
    <row r="21499" spans="2:2" x14ac:dyDescent="0.25">
      <c r="B21499" s="1"/>
    </row>
    <row r="21500" spans="2:2" x14ac:dyDescent="0.25">
      <c r="B21500" s="1"/>
    </row>
    <row r="21501" spans="2:2" x14ac:dyDescent="0.25">
      <c r="B21501" s="1"/>
    </row>
    <row r="21502" spans="2:2" x14ac:dyDescent="0.25">
      <c r="B21502" s="1"/>
    </row>
    <row r="21503" spans="2:2" x14ac:dyDescent="0.25">
      <c r="B21503" s="1"/>
    </row>
    <row r="21504" spans="2:2" x14ac:dyDescent="0.25">
      <c r="B21504" s="1"/>
    </row>
    <row r="21505" spans="2:2" x14ac:dyDescent="0.25">
      <c r="B21505" s="1"/>
    </row>
    <row r="21506" spans="2:2" x14ac:dyDescent="0.25">
      <c r="B21506" s="1"/>
    </row>
    <row r="21507" spans="2:2" x14ac:dyDescent="0.25">
      <c r="B21507" s="1"/>
    </row>
    <row r="21508" spans="2:2" x14ac:dyDescent="0.25">
      <c r="B21508" s="1"/>
    </row>
    <row r="21509" spans="2:2" x14ac:dyDescent="0.25">
      <c r="B21509" s="1"/>
    </row>
    <row r="21510" spans="2:2" x14ac:dyDescent="0.25">
      <c r="B21510" s="1"/>
    </row>
    <row r="21511" spans="2:2" x14ac:dyDescent="0.25">
      <c r="B21511" s="1"/>
    </row>
    <row r="21512" spans="2:2" x14ac:dyDescent="0.25">
      <c r="B21512" s="1"/>
    </row>
    <row r="21513" spans="2:2" x14ac:dyDescent="0.25">
      <c r="B21513" s="1"/>
    </row>
    <row r="21514" spans="2:2" x14ac:dyDescent="0.25">
      <c r="B21514" s="1"/>
    </row>
    <row r="21515" spans="2:2" x14ac:dyDescent="0.25">
      <c r="B21515" s="1"/>
    </row>
    <row r="21516" spans="2:2" x14ac:dyDescent="0.25">
      <c r="B21516" s="1"/>
    </row>
    <row r="21517" spans="2:2" x14ac:dyDescent="0.25">
      <c r="B21517" s="1"/>
    </row>
    <row r="21518" spans="2:2" x14ac:dyDescent="0.25">
      <c r="B21518" s="1"/>
    </row>
    <row r="21519" spans="2:2" x14ac:dyDescent="0.25">
      <c r="B21519" s="1"/>
    </row>
    <row r="21520" spans="2:2" x14ac:dyDescent="0.25">
      <c r="B21520" s="1"/>
    </row>
    <row r="21521" spans="2:2" x14ac:dyDescent="0.25">
      <c r="B21521" s="1"/>
    </row>
    <row r="21522" spans="2:2" x14ac:dyDescent="0.25">
      <c r="B21522" s="1"/>
    </row>
    <row r="21523" spans="2:2" x14ac:dyDescent="0.25">
      <c r="B21523" s="1"/>
    </row>
    <row r="21524" spans="2:2" x14ac:dyDescent="0.25">
      <c r="B21524" s="1"/>
    </row>
    <row r="21525" spans="2:2" x14ac:dyDescent="0.25">
      <c r="B21525" s="1"/>
    </row>
    <row r="21526" spans="2:2" x14ac:dyDescent="0.25">
      <c r="B21526" s="1"/>
    </row>
    <row r="21527" spans="2:2" x14ac:dyDescent="0.25">
      <c r="B21527" s="1"/>
    </row>
    <row r="21528" spans="2:2" x14ac:dyDescent="0.25">
      <c r="B21528" s="1"/>
    </row>
    <row r="21529" spans="2:2" x14ac:dyDescent="0.25">
      <c r="B21529" s="1"/>
    </row>
    <row r="21530" spans="2:2" x14ac:dyDescent="0.25">
      <c r="B21530" s="1"/>
    </row>
    <row r="21531" spans="2:2" x14ac:dyDescent="0.25">
      <c r="B21531" s="1"/>
    </row>
    <row r="21532" spans="2:2" x14ac:dyDescent="0.25">
      <c r="B21532" s="1"/>
    </row>
    <row r="21533" spans="2:2" x14ac:dyDescent="0.25">
      <c r="B21533" s="1"/>
    </row>
    <row r="21534" spans="2:2" x14ac:dyDescent="0.25">
      <c r="B21534" s="1"/>
    </row>
    <row r="21535" spans="2:2" x14ac:dyDescent="0.25">
      <c r="B21535" s="1"/>
    </row>
    <row r="21536" spans="2:2" x14ac:dyDescent="0.25">
      <c r="B21536" s="1"/>
    </row>
    <row r="21537" spans="2:2" x14ac:dyDescent="0.25">
      <c r="B21537" s="1"/>
    </row>
    <row r="21538" spans="2:2" x14ac:dyDescent="0.25">
      <c r="B21538" s="1"/>
    </row>
    <row r="21539" spans="2:2" x14ac:dyDescent="0.25">
      <c r="B21539" s="1"/>
    </row>
    <row r="21540" spans="2:2" x14ac:dyDescent="0.25">
      <c r="B21540" s="1"/>
    </row>
    <row r="21541" spans="2:2" x14ac:dyDescent="0.25">
      <c r="B21541" s="1"/>
    </row>
    <row r="21542" spans="2:2" x14ac:dyDescent="0.25">
      <c r="B21542" s="1"/>
    </row>
    <row r="21543" spans="2:2" x14ac:dyDescent="0.25">
      <c r="B21543" s="1"/>
    </row>
    <row r="21544" spans="2:2" x14ac:dyDescent="0.25">
      <c r="B21544" s="1"/>
    </row>
    <row r="21545" spans="2:2" x14ac:dyDescent="0.25">
      <c r="B21545" s="1"/>
    </row>
    <row r="21546" spans="2:2" x14ac:dyDescent="0.25">
      <c r="B21546" s="1"/>
    </row>
    <row r="21547" spans="2:2" x14ac:dyDescent="0.25">
      <c r="B21547" s="1"/>
    </row>
    <row r="21548" spans="2:2" x14ac:dyDescent="0.25">
      <c r="B21548" s="1"/>
    </row>
    <row r="21549" spans="2:2" x14ac:dyDescent="0.25">
      <c r="B21549" s="1"/>
    </row>
    <row r="21550" spans="2:2" x14ac:dyDescent="0.25">
      <c r="B21550" s="1"/>
    </row>
    <row r="21551" spans="2:2" x14ac:dyDescent="0.25">
      <c r="B21551" s="1"/>
    </row>
    <row r="21552" spans="2:2" x14ac:dyDescent="0.25">
      <c r="B21552" s="1"/>
    </row>
    <row r="21553" spans="2:2" x14ac:dyDescent="0.25">
      <c r="B21553" s="1"/>
    </row>
    <row r="21554" spans="2:2" x14ac:dyDescent="0.25">
      <c r="B21554" s="1"/>
    </row>
    <row r="21555" spans="2:2" x14ac:dyDescent="0.25">
      <c r="B21555" s="1"/>
    </row>
    <row r="21556" spans="2:2" x14ac:dyDescent="0.25">
      <c r="B21556" s="1"/>
    </row>
    <row r="21557" spans="2:2" x14ac:dyDescent="0.25">
      <c r="B21557" s="1"/>
    </row>
    <row r="21558" spans="2:2" x14ac:dyDescent="0.25">
      <c r="B21558" s="1"/>
    </row>
    <row r="21559" spans="2:2" x14ac:dyDescent="0.25">
      <c r="B21559" s="1"/>
    </row>
    <row r="21560" spans="2:2" x14ac:dyDescent="0.25">
      <c r="B21560" s="1"/>
    </row>
    <row r="21561" spans="2:2" x14ac:dyDescent="0.25">
      <c r="B21561" s="1"/>
    </row>
    <row r="21562" spans="2:2" x14ac:dyDescent="0.25">
      <c r="B21562" s="1"/>
    </row>
    <row r="21563" spans="2:2" x14ac:dyDescent="0.25">
      <c r="B21563" s="1"/>
    </row>
    <row r="21564" spans="2:2" x14ac:dyDescent="0.25">
      <c r="B21564" s="1"/>
    </row>
    <row r="21565" spans="2:2" x14ac:dyDescent="0.25">
      <c r="B21565" s="1"/>
    </row>
    <row r="21566" spans="2:2" x14ac:dyDescent="0.25">
      <c r="B21566" s="1"/>
    </row>
    <row r="21567" spans="2:2" x14ac:dyDescent="0.25">
      <c r="B21567" s="1"/>
    </row>
    <row r="21568" spans="2:2" x14ac:dyDescent="0.25">
      <c r="B21568" s="1"/>
    </row>
    <row r="21569" spans="2:2" x14ac:dyDescent="0.25">
      <c r="B21569" s="1"/>
    </row>
    <row r="21570" spans="2:2" x14ac:dyDescent="0.25">
      <c r="B21570" s="1"/>
    </row>
    <row r="21571" spans="2:2" x14ac:dyDescent="0.25">
      <c r="B21571" s="1"/>
    </row>
    <row r="21572" spans="2:2" x14ac:dyDescent="0.25">
      <c r="B21572" s="1"/>
    </row>
    <row r="21573" spans="2:2" x14ac:dyDescent="0.25">
      <c r="B21573" s="1"/>
    </row>
    <row r="21574" spans="2:2" x14ac:dyDescent="0.25">
      <c r="B21574" s="1"/>
    </row>
    <row r="21575" spans="2:2" x14ac:dyDescent="0.25">
      <c r="B21575" s="1"/>
    </row>
    <row r="21576" spans="2:2" x14ac:dyDescent="0.25">
      <c r="B21576" s="1"/>
    </row>
    <row r="21577" spans="2:2" x14ac:dyDescent="0.25">
      <c r="B21577" s="1"/>
    </row>
    <row r="21578" spans="2:2" x14ac:dyDescent="0.25">
      <c r="B21578" s="1"/>
    </row>
    <row r="21579" spans="2:2" x14ac:dyDescent="0.25">
      <c r="B21579" s="1"/>
    </row>
    <row r="21580" spans="2:2" x14ac:dyDescent="0.25">
      <c r="B21580" s="1"/>
    </row>
    <row r="21581" spans="2:2" x14ac:dyDescent="0.25">
      <c r="B21581" s="1"/>
    </row>
    <row r="21582" spans="2:2" x14ac:dyDescent="0.25">
      <c r="B21582" s="1"/>
    </row>
    <row r="21583" spans="2:2" x14ac:dyDescent="0.25">
      <c r="B21583" s="1"/>
    </row>
    <row r="21584" spans="2:2" x14ac:dyDescent="0.25">
      <c r="B21584" s="1"/>
    </row>
    <row r="21585" spans="2:2" x14ac:dyDescent="0.25">
      <c r="B21585" s="1"/>
    </row>
    <row r="21586" spans="2:2" x14ac:dyDescent="0.25">
      <c r="B21586" s="1"/>
    </row>
    <row r="21587" spans="2:2" x14ac:dyDescent="0.25">
      <c r="B21587" s="1"/>
    </row>
    <row r="21588" spans="2:2" x14ac:dyDescent="0.25">
      <c r="B21588" s="1"/>
    </row>
    <row r="21589" spans="2:2" x14ac:dyDescent="0.25">
      <c r="B21589" s="1"/>
    </row>
    <row r="21590" spans="2:2" x14ac:dyDescent="0.25">
      <c r="B21590" s="1"/>
    </row>
    <row r="21591" spans="2:2" x14ac:dyDescent="0.25">
      <c r="B21591" s="1"/>
    </row>
    <row r="21592" spans="2:2" x14ac:dyDescent="0.25">
      <c r="B21592" s="1"/>
    </row>
    <row r="21593" spans="2:2" x14ac:dyDescent="0.25">
      <c r="B21593" s="1"/>
    </row>
    <row r="21594" spans="2:2" x14ac:dyDescent="0.25">
      <c r="B21594" s="1"/>
    </row>
    <row r="21595" spans="2:2" x14ac:dyDescent="0.25">
      <c r="B21595" s="1"/>
    </row>
    <row r="21596" spans="2:2" x14ac:dyDescent="0.25">
      <c r="B21596" s="1"/>
    </row>
    <row r="21597" spans="2:2" x14ac:dyDescent="0.25">
      <c r="B21597" s="1"/>
    </row>
    <row r="21598" spans="2:2" x14ac:dyDescent="0.25">
      <c r="B21598" s="1"/>
    </row>
    <row r="21599" spans="2:2" x14ac:dyDescent="0.25">
      <c r="B21599" s="1"/>
    </row>
    <row r="21600" spans="2:2" x14ac:dyDescent="0.25">
      <c r="B21600" s="1"/>
    </row>
    <row r="21601" spans="2:2" x14ac:dyDescent="0.25">
      <c r="B21601" s="1"/>
    </row>
    <row r="21602" spans="2:2" x14ac:dyDescent="0.25">
      <c r="B21602" s="1"/>
    </row>
    <row r="21603" spans="2:2" x14ac:dyDescent="0.25">
      <c r="B21603" s="1"/>
    </row>
    <row r="21604" spans="2:2" x14ac:dyDescent="0.25">
      <c r="B21604" s="1"/>
    </row>
    <row r="21605" spans="2:2" x14ac:dyDescent="0.25">
      <c r="B21605" s="1"/>
    </row>
    <row r="21606" spans="2:2" x14ac:dyDescent="0.25">
      <c r="B21606" s="1"/>
    </row>
    <row r="21607" spans="2:2" x14ac:dyDescent="0.25">
      <c r="B21607" s="1"/>
    </row>
    <row r="21608" spans="2:2" x14ac:dyDescent="0.25">
      <c r="B21608" s="1"/>
    </row>
    <row r="21609" spans="2:2" x14ac:dyDescent="0.25">
      <c r="B21609" s="1"/>
    </row>
    <row r="21610" spans="2:2" x14ac:dyDescent="0.25">
      <c r="B21610" s="1"/>
    </row>
    <row r="21611" spans="2:2" x14ac:dyDescent="0.25">
      <c r="B21611" s="1"/>
    </row>
    <row r="21612" spans="2:2" x14ac:dyDescent="0.25">
      <c r="B21612" s="1"/>
    </row>
    <row r="21613" spans="2:2" x14ac:dyDescent="0.25">
      <c r="B21613" s="1"/>
    </row>
    <row r="21614" spans="2:2" x14ac:dyDescent="0.25">
      <c r="B21614" s="1"/>
    </row>
    <row r="21615" spans="2:2" x14ac:dyDescent="0.25">
      <c r="B21615" s="1"/>
    </row>
    <row r="21616" spans="2:2" x14ac:dyDescent="0.25">
      <c r="B21616" s="1"/>
    </row>
    <row r="21617" spans="2:2" x14ac:dyDescent="0.25">
      <c r="B21617" s="1"/>
    </row>
    <row r="21618" spans="2:2" x14ac:dyDescent="0.25">
      <c r="B21618" s="1"/>
    </row>
    <row r="21619" spans="2:2" x14ac:dyDescent="0.25">
      <c r="B21619" s="1"/>
    </row>
    <row r="21620" spans="2:2" x14ac:dyDescent="0.25">
      <c r="B21620" s="1"/>
    </row>
    <row r="21621" spans="2:2" x14ac:dyDescent="0.25">
      <c r="B21621" s="1"/>
    </row>
    <row r="21622" spans="2:2" x14ac:dyDescent="0.25">
      <c r="B21622" s="1"/>
    </row>
    <row r="21623" spans="2:2" x14ac:dyDescent="0.25">
      <c r="B21623" s="1"/>
    </row>
    <row r="21624" spans="2:2" x14ac:dyDescent="0.25">
      <c r="B21624" s="1"/>
    </row>
    <row r="21625" spans="2:2" x14ac:dyDescent="0.25">
      <c r="B21625" s="1"/>
    </row>
    <row r="21626" spans="2:2" x14ac:dyDescent="0.25">
      <c r="B21626" s="1"/>
    </row>
    <row r="21627" spans="2:2" x14ac:dyDescent="0.25">
      <c r="B21627" s="1"/>
    </row>
    <row r="21628" spans="2:2" x14ac:dyDescent="0.25">
      <c r="B21628" s="1"/>
    </row>
    <row r="21629" spans="2:2" x14ac:dyDescent="0.25">
      <c r="B21629" s="1"/>
    </row>
    <row r="21630" spans="2:2" x14ac:dyDescent="0.25">
      <c r="B21630" s="1"/>
    </row>
    <row r="21631" spans="2:2" x14ac:dyDescent="0.25">
      <c r="B21631" s="1"/>
    </row>
    <row r="21632" spans="2:2" x14ac:dyDescent="0.25">
      <c r="B21632" s="1"/>
    </row>
    <row r="21633" spans="2:2" x14ac:dyDescent="0.25">
      <c r="B21633" s="1"/>
    </row>
    <row r="21634" spans="2:2" x14ac:dyDescent="0.25">
      <c r="B21634" s="1"/>
    </row>
    <row r="21635" spans="2:2" x14ac:dyDescent="0.25">
      <c r="B21635" s="1"/>
    </row>
    <row r="21636" spans="2:2" x14ac:dyDescent="0.25">
      <c r="B21636" s="1"/>
    </row>
    <row r="21637" spans="2:2" x14ac:dyDescent="0.25">
      <c r="B21637" s="1"/>
    </row>
    <row r="21638" spans="2:2" x14ac:dyDescent="0.25">
      <c r="B21638" s="1"/>
    </row>
    <row r="21639" spans="2:2" x14ac:dyDescent="0.25">
      <c r="B21639" s="1"/>
    </row>
    <row r="21640" spans="2:2" x14ac:dyDescent="0.25">
      <c r="B21640" s="1"/>
    </row>
    <row r="21641" spans="2:2" x14ac:dyDescent="0.25">
      <c r="B21641" s="1"/>
    </row>
    <row r="21642" spans="2:2" x14ac:dyDescent="0.25">
      <c r="B21642" s="1"/>
    </row>
    <row r="21643" spans="2:2" x14ac:dyDescent="0.25">
      <c r="B21643" s="1"/>
    </row>
    <row r="21644" spans="2:2" x14ac:dyDescent="0.25">
      <c r="B21644" s="1"/>
    </row>
    <row r="21645" spans="2:2" x14ac:dyDescent="0.25">
      <c r="B21645" s="1"/>
    </row>
    <row r="21646" spans="2:2" x14ac:dyDescent="0.25">
      <c r="B21646" s="1"/>
    </row>
    <row r="21647" spans="2:2" x14ac:dyDescent="0.25">
      <c r="B21647" s="1"/>
    </row>
    <row r="21648" spans="2:2" x14ac:dyDescent="0.25">
      <c r="B21648" s="1"/>
    </row>
    <row r="21649" spans="2:2" x14ac:dyDescent="0.25">
      <c r="B21649" s="1"/>
    </row>
    <row r="21650" spans="2:2" x14ac:dyDescent="0.25">
      <c r="B21650" s="1"/>
    </row>
    <row r="21651" spans="2:2" x14ac:dyDescent="0.25">
      <c r="B21651" s="1"/>
    </row>
    <row r="21652" spans="2:2" x14ac:dyDescent="0.25">
      <c r="B21652" s="1"/>
    </row>
    <row r="21653" spans="2:2" x14ac:dyDescent="0.25">
      <c r="B21653" s="1"/>
    </row>
    <row r="21654" spans="2:2" x14ac:dyDescent="0.25">
      <c r="B21654" s="1"/>
    </row>
    <row r="21655" spans="2:2" x14ac:dyDescent="0.25">
      <c r="B21655" s="1"/>
    </row>
    <row r="21656" spans="2:2" x14ac:dyDescent="0.25">
      <c r="B21656" s="1"/>
    </row>
    <row r="21657" spans="2:2" x14ac:dyDescent="0.25">
      <c r="B21657" s="1"/>
    </row>
    <row r="21658" spans="2:2" x14ac:dyDescent="0.25">
      <c r="B21658" s="1"/>
    </row>
    <row r="21659" spans="2:2" x14ac:dyDescent="0.25">
      <c r="B21659" s="1"/>
    </row>
    <row r="21660" spans="2:2" x14ac:dyDescent="0.25">
      <c r="B21660" s="1"/>
    </row>
    <row r="21661" spans="2:2" x14ac:dyDescent="0.25">
      <c r="B21661" s="1"/>
    </row>
    <row r="21662" spans="2:2" x14ac:dyDescent="0.25">
      <c r="B21662" s="1"/>
    </row>
    <row r="21663" spans="2:2" x14ac:dyDescent="0.25">
      <c r="B21663" s="1"/>
    </row>
    <row r="21664" spans="2:2" x14ac:dyDescent="0.25">
      <c r="B21664" s="1"/>
    </row>
    <row r="21665" spans="2:2" x14ac:dyDescent="0.25">
      <c r="B21665" s="1"/>
    </row>
    <row r="21666" spans="2:2" x14ac:dyDescent="0.25">
      <c r="B21666" s="1"/>
    </row>
    <row r="21667" spans="2:2" x14ac:dyDescent="0.25">
      <c r="B21667" s="1"/>
    </row>
    <row r="21668" spans="2:2" x14ac:dyDescent="0.25">
      <c r="B21668" s="1"/>
    </row>
    <row r="21669" spans="2:2" x14ac:dyDescent="0.25">
      <c r="B21669" s="1"/>
    </row>
    <row r="21670" spans="2:2" x14ac:dyDescent="0.25">
      <c r="B21670" s="1"/>
    </row>
    <row r="21671" spans="2:2" x14ac:dyDescent="0.25">
      <c r="B21671" s="1"/>
    </row>
    <row r="21672" spans="2:2" x14ac:dyDescent="0.25">
      <c r="B21672" s="1"/>
    </row>
    <row r="21673" spans="2:2" x14ac:dyDescent="0.25">
      <c r="B21673" s="1"/>
    </row>
    <row r="21674" spans="2:2" x14ac:dyDescent="0.25">
      <c r="B21674" s="1"/>
    </row>
    <row r="21675" spans="2:2" x14ac:dyDescent="0.25">
      <c r="B21675" s="1"/>
    </row>
    <row r="21676" spans="2:2" x14ac:dyDescent="0.25">
      <c r="B21676" s="1"/>
    </row>
    <row r="21677" spans="2:2" x14ac:dyDescent="0.25">
      <c r="B21677" s="1"/>
    </row>
    <row r="21678" spans="2:2" x14ac:dyDescent="0.25">
      <c r="B21678" s="1"/>
    </row>
    <row r="21679" spans="2:2" x14ac:dyDescent="0.25">
      <c r="B21679" s="1"/>
    </row>
    <row r="21680" spans="2:2" x14ac:dyDescent="0.25">
      <c r="B21680" s="1"/>
    </row>
    <row r="21681" spans="2:2" x14ac:dyDescent="0.25">
      <c r="B21681" s="1"/>
    </row>
    <row r="21682" spans="2:2" x14ac:dyDescent="0.25">
      <c r="B21682" s="1"/>
    </row>
    <row r="21683" spans="2:2" x14ac:dyDescent="0.25">
      <c r="B21683" s="1"/>
    </row>
    <row r="21684" spans="2:2" x14ac:dyDescent="0.25">
      <c r="B21684" s="1"/>
    </row>
    <row r="21685" spans="2:2" x14ac:dyDescent="0.25">
      <c r="B21685" s="1"/>
    </row>
    <row r="21686" spans="2:2" x14ac:dyDescent="0.25">
      <c r="B21686" s="1"/>
    </row>
    <row r="21687" spans="2:2" x14ac:dyDescent="0.25">
      <c r="B21687" s="1"/>
    </row>
    <row r="21688" spans="2:2" x14ac:dyDescent="0.25">
      <c r="B21688" s="1"/>
    </row>
    <row r="21689" spans="2:2" x14ac:dyDescent="0.25">
      <c r="B21689" s="1"/>
    </row>
    <row r="21690" spans="2:2" x14ac:dyDescent="0.25">
      <c r="B21690" s="1"/>
    </row>
    <row r="21691" spans="2:2" x14ac:dyDescent="0.25">
      <c r="B21691" s="1"/>
    </row>
    <row r="21692" spans="2:2" x14ac:dyDescent="0.25">
      <c r="B21692" s="1"/>
    </row>
    <row r="21693" spans="2:2" x14ac:dyDescent="0.25">
      <c r="B21693" s="1"/>
    </row>
    <row r="21694" spans="2:2" x14ac:dyDescent="0.25">
      <c r="B21694" s="1"/>
    </row>
    <row r="21695" spans="2:2" x14ac:dyDescent="0.25">
      <c r="B21695" s="1"/>
    </row>
    <row r="21696" spans="2:2" x14ac:dyDescent="0.25">
      <c r="B21696" s="1"/>
    </row>
    <row r="21697" spans="2:2" x14ac:dyDescent="0.25">
      <c r="B21697" s="1"/>
    </row>
    <row r="21698" spans="2:2" x14ac:dyDescent="0.25">
      <c r="B21698" s="1"/>
    </row>
    <row r="21699" spans="2:2" x14ac:dyDescent="0.25">
      <c r="B21699" s="1"/>
    </row>
    <row r="21700" spans="2:2" x14ac:dyDescent="0.25">
      <c r="B21700" s="1"/>
    </row>
    <row r="21701" spans="2:2" x14ac:dyDescent="0.25">
      <c r="B21701" s="1"/>
    </row>
    <row r="21702" spans="2:2" x14ac:dyDescent="0.25">
      <c r="B21702" s="1"/>
    </row>
    <row r="21703" spans="2:2" x14ac:dyDescent="0.25">
      <c r="B21703" s="1"/>
    </row>
    <row r="21704" spans="2:2" x14ac:dyDescent="0.25">
      <c r="B21704" s="1"/>
    </row>
    <row r="21705" spans="2:2" x14ac:dyDescent="0.25">
      <c r="B21705" s="1"/>
    </row>
    <row r="21706" spans="2:2" x14ac:dyDescent="0.25">
      <c r="B21706" s="1"/>
    </row>
    <row r="21707" spans="2:2" x14ac:dyDescent="0.25">
      <c r="B21707" s="1"/>
    </row>
    <row r="21708" spans="2:2" x14ac:dyDescent="0.25">
      <c r="B21708" s="1"/>
    </row>
    <row r="21709" spans="2:2" x14ac:dyDescent="0.25">
      <c r="B21709" s="1"/>
    </row>
    <row r="21710" spans="2:2" x14ac:dyDescent="0.25">
      <c r="B21710" s="1"/>
    </row>
    <row r="21711" spans="2:2" x14ac:dyDescent="0.25">
      <c r="B21711" s="1"/>
    </row>
    <row r="21712" spans="2:2" x14ac:dyDescent="0.25">
      <c r="B21712" s="1"/>
    </row>
    <row r="21713" spans="2:2" x14ac:dyDescent="0.25">
      <c r="B21713" s="1"/>
    </row>
    <row r="21714" spans="2:2" x14ac:dyDescent="0.25">
      <c r="B21714" s="1"/>
    </row>
    <row r="21715" spans="2:2" x14ac:dyDescent="0.25">
      <c r="B21715" s="1"/>
    </row>
    <row r="21716" spans="2:2" x14ac:dyDescent="0.25">
      <c r="B21716" s="1"/>
    </row>
    <row r="21717" spans="2:2" x14ac:dyDescent="0.25">
      <c r="B21717" s="1"/>
    </row>
    <row r="21718" spans="2:2" x14ac:dyDescent="0.25">
      <c r="B21718" s="1"/>
    </row>
    <row r="21719" spans="2:2" x14ac:dyDescent="0.25">
      <c r="B21719" s="1"/>
    </row>
    <row r="21720" spans="2:2" x14ac:dyDescent="0.25">
      <c r="B21720" s="1"/>
    </row>
    <row r="21721" spans="2:2" x14ac:dyDescent="0.25">
      <c r="B21721" s="1"/>
    </row>
    <row r="21722" spans="2:2" x14ac:dyDescent="0.25">
      <c r="B21722" s="1"/>
    </row>
    <row r="21723" spans="2:2" x14ac:dyDescent="0.25">
      <c r="B21723" s="1"/>
    </row>
    <row r="21724" spans="2:2" x14ac:dyDescent="0.25">
      <c r="B21724" s="1"/>
    </row>
    <row r="21725" spans="2:2" x14ac:dyDescent="0.25">
      <c r="B21725" s="1"/>
    </row>
    <row r="21726" spans="2:2" x14ac:dyDescent="0.25">
      <c r="B21726" s="1"/>
    </row>
    <row r="21727" spans="2:2" x14ac:dyDescent="0.25">
      <c r="B21727" s="1"/>
    </row>
    <row r="21728" spans="2:2" x14ac:dyDescent="0.25">
      <c r="B21728" s="1"/>
    </row>
    <row r="21729" spans="2:2" x14ac:dyDescent="0.25">
      <c r="B21729" s="1"/>
    </row>
    <row r="21730" spans="2:2" x14ac:dyDescent="0.25">
      <c r="B21730" s="1"/>
    </row>
    <row r="21731" spans="2:2" x14ac:dyDescent="0.25">
      <c r="B21731" s="1"/>
    </row>
    <row r="21732" spans="2:2" x14ac:dyDescent="0.25">
      <c r="B21732" s="1"/>
    </row>
    <row r="21733" spans="2:2" x14ac:dyDescent="0.25">
      <c r="B21733" s="1"/>
    </row>
    <row r="21734" spans="2:2" x14ac:dyDescent="0.25">
      <c r="B21734" s="1"/>
    </row>
    <row r="21735" spans="2:2" x14ac:dyDescent="0.25">
      <c r="B21735" s="1"/>
    </row>
    <row r="21736" spans="2:2" x14ac:dyDescent="0.25">
      <c r="B21736" s="1"/>
    </row>
    <row r="21737" spans="2:2" x14ac:dyDescent="0.25">
      <c r="B21737" s="1"/>
    </row>
    <row r="21738" spans="2:2" x14ac:dyDescent="0.25">
      <c r="B21738" s="1"/>
    </row>
    <row r="21739" spans="2:2" x14ac:dyDescent="0.25">
      <c r="B21739" s="1"/>
    </row>
    <row r="21740" spans="2:2" x14ac:dyDescent="0.25">
      <c r="B21740" s="1"/>
    </row>
    <row r="21741" spans="2:2" x14ac:dyDescent="0.25">
      <c r="B21741" s="1"/>
    </row>
    <row r="21742" spans="2:2" x14ac:dyDescent="0.25">
      <c r="B21742" s="1"/>
    </row>
    <row r="21743" spans="2:2" x14ac:dyDescent="0.25">
      <c r="B21743" s="1"/>
    </row>
    <row r="21744" spans="2:2" x14ac:dyDescent="0.25">
      <c r="B21744" s="1"/>
    </row>
    <row r="21745" spans="2:2" x14ac:dyDescent="0.25">
      <c r="B21745" s="1"/>
    </row>
    <row r="21746" spans="2:2" x14ac:dyDescent="0.25">
      <c r="B21746" s="1"/>
    </row>
    <row r="21747" spans="2:2" x14ac:dyDescent="0.25">
      <c r="B21747" s="1"/>
    </row>
    <row r="21748" spans="2:2" x14ac:dyDescent="0.25">
      <c r="B21748" s="1"/>
    </row>
    <row r="21749" spans="2:2" x14ac:dyDescent="0.25">
      <c r="B21749" s="1"/>
    </row>
    <row r="21750" spans="2:2" x14ac:dyDescent="0.25">
      <c r="B21750" s="1"/>
    </row>
    <row r="21751" spans="2:2" x14ac:dyDescent="0.25">
      <c r="B21751" s="1"/>
    </row>
    <row r="21752" spans="2:2" x14ac:dyDescent="0.25">
      <c r="B21752" s="1"/>
    </row>
    <row r="21753" spans="2:2" x14ac:dyDescent="0.25">
      <c r="B21753" s="1"/>
    </row>
    <row r="21754" spans="2:2" x14ac:dyDescent="0.25">
      <c r="B21754" s="1"/>
    </row>
    <row r="21755" spans="2:2" x14ac:dyDescent="0.25">
      <c r="B21755" s="1"/>
    </row>
    <row r="21756" spans="2:2" x14ac:dyDescent="0.25">
      <c r="B21756" s="1"/>
    </row>
    <row r="21757" spans="2:2" x14ac:dyDescent="0.25">
      <c r="B21757" s="1"/>
    </row>
    <row r="21758" spans="2:2" x14ac:dyDescent="0.25">
      <c r="B21758" s="1"/>
    </row>
    <row r="21759" spans="2:2" x14ac:dyDescent="0.25">
      <c r="B21759" s="1"/>
    </row>
    <row r="21760" spans="2:2" x14ac:dyDescent="0.25">
      <c r="B21760" s="1"/>
    </row>
    <row r="21761" spans="2:2" x14ac:dyDescent="0.25">
      <c r="B21761" s="1"/>
    </row>
    <row r="21762" spans="2:2" x14ac:dyDescent="0.25">
      <c r="B21762" s="1"/>
    </row>
    <row r="21763" spans="2:2" x14ac:dyDescent="0.25">
      <c r="B21763" s="1"/>
    </row>
    <row r="21764" spans="2:2" x14ac:dyDescent="0.25">
      <c r="B21764" s="1"/>
    </row>
    <row r="21765" spans="2:2" x14ac:dyDescent="0.25">
      <c r="B21765" s="1"/>
    </row>
    <row r="21766" spans="2:2" x14ac:dyDescent="0.25">
      <c r="B21766" s="1"/>
    </row>
    <row r="21767" spans="2:2" x14ac:dyDescent="0.25">
      <c r="B21767" s="1"/>
    </row>
    <row r="21768" spans="2:2" x14ac:dyDescent="0.25">
      <c r="B21768" s="1"/>
    </row>
    <row r="21769" spans="2:2" x14ac:dyDescent="0.25">
      <c r="B21769" s="1"/>
    </row>
    <row r="21770" spans="2:2" x14ac:dyDescent="0.25">
      <c r="B21770" s="1"/>
    </row>
    <row r="21771" spans="2:2" x14ac:dyDescent="0.25">
      <c r="B21771" s="1"/>
    </row>
    <row r="21772" spans="2:2" x14ac:dyDescent="0.25">
      <c r="B21772" s="1"/>
    </row>
    <row r="21773" spans="2:2" x14ac:dyDescent="0.25">
      <c r="B21773" s="1"/>
    </row>
    <row r="21774" spans="2:2" x14ac:dyDescent="0.25">
      <c r="B21774" s="1"/>
    </row>
    <row r="21775" spans="2:2" x14ac:dyDescent="0.25">
      <c r="B21775" s="1"/>
    </row>
    <row r="21776" spans="2:2" x14ac:dyDescent="0.25">
      <c r="B21776" s="1"/>
    </row>
    <row r="21777" spans="2:2" x14ac:dyDescent="0.25">
      <c r="B21777" s="1"/>
    </row>
    <row r="21778" spans="2:2" x14ac:dyDescent="0.25">
      <c r="B21778" s="1"/>
    </row>
    <row r="21779" spans="2:2" x14ac:dyDescent="0.25">
      <c r="B21779" s="1"/>
    </row>
    <row r="21780" spans="2:2" x14ac:dyDescent="0.25">
      <c r="B21780" s="1"/>
    </row>
    <row r="21781" spans="2:2" x14ac:dyDescent="0.25">
      <c r="B21781" s="1"/>
    </row>
    <row r="21782" spans="2:2" x14ac:dyDescent="0.25">
      <c r="B21782" s="1"/>
    </row>
    <row r="21783" spans="2:2" x14ac:dyDescent="0.25">
      <c r="B21783" s="1"/>
    </row>
    <row r="21784" spans="2:2" x14ac:dyDescent="0.25">
      <c r="B21784" s="1"/>
    </row>
    <row r="21785" spans="2:2" x14ac:dyDescent="0.25">
      <c r="B21785" s="1"/>
    </row>
    <row r="21786" spans="2:2" x14ac:dyDescent="0.25">
      <c r="B21786" s="1"/>
    </row>
    <row r="21787" spans="2:2" x14ac:dyDescent="0.25">
      <c r="B21787" s="1"/>
    </row>
    <row r="21788" spans="2:2" x14ac:dyDescent="0.25">
      <c r="B21788" s="1"/>
    </row>
    <row r="21789" spans="2:2" x14ac:dyDescent="0.25">
      <c r="B21789" s="1"/>
    </row>
    <row r="21790" spans="2:2" x14ac:dyDescent="0.25">
      <c r="B21790" s="1"/>
    </row>
    <row r="21791" spans="2:2" x14ac:dyDescent="0.25">
      <c r="B21791" s="1"/>
    </row>
    <row r="21792" spans="2:2" x14ac:dyDescent="0.25">
      <c r="B21792" s="1"/>
    </row>
    <row r="21793" spans="2:2" x14ac:dyDescent="0.25">
      <c r="B21793" s="1"/>
    </row>
    <row r="21794" spans="2:2" x14ac:dyDescent="0.25">
      <c r="B21794" s="1"/>
    </row>
    <row r="21795" spans="2:2" x14ac:dyDescent="0.25">
      <c r="B21795" s="1"/>
    </row>
    <row r="21796" spans="2:2" x14ac:dyDescent="0.25">
      <c r="B21796" s="1"/>
    </row>
    <row r="21797" spans="2:2" x14ac:dyDescent="0.25">
      <c r="B21797" s="1"/>
    </row>
    <row r="21798" spans="2:2" x14ac:dyDescent="0.25">
      <c r="B21798" s="1"/>
    </row>
    <row r="21799" spans="2:2" x14ac:dyDescent="0.25">
      <c r="B21799" s="1"/>
    </row>
    <row r="21800" spans="2:2" x14ac:dyDescent="0.25">
      <c r="B21800" s="1"/>
    </row>
    <row r="21801" spans="2:2" x14ac:dyDescent="0.25">
      <c r="B21801" s="1"/>
    </row>
    <row r="21802" spans="2:2" x14ac:dyDescent="0.25">
      <c r="B21802" s="1"/>
    </row>
    <row r="21803" spans="2:2" x14ac:dyDescent="0.25">
      <c r="B21803" s="1"/>
    </row>
    <row r="21804" spans="2:2" x14ac:dyDescent="0.25">
      <c r="B21804" s="1"/>
    </row>
    <row r="21805" spans="2:2" x14ac:dyDescent="0.25">
      <c r="B21805" s="1"/>
    </row>
    <row r="21806" spans="2:2" x14ac:dyDescent="0.25">
      <c r="B21806" s="1"/>
    </row>
    <row r="21807" spans="2:2" x14ac:dyDescent="0.25">
      <c r="B21807" s="1"/>
    </row>
    <row r="21808" spans="2:2" x14ac:dyDescent="0.25">
      <c r="B21808" s="1"/>
    </row>
    <row r="21809" spans="2:2" x14ac:dyDescent="0.25">
      <c r="B21809" s="1"/>
    </row>
    <row r="21810" spans="2:2" x14ac:dyDescent="0.25">
      <c r="B21810" s="1"/>
    </row>
    <row r="21811" spans="2:2" x14ac:dyDescent="0.25">
      <c r="B21811" s="1"/>
    </row>
    <row r="21812" spans="2:2" x14ac:dyDescent="0.25">
      <c r="B21812" s="1"/>
    </row>
    <row r="21813" spans="2:2" x14ac:dyDescent="0.25">
      <c r="B21813" s="1"/>
    </row>
    <row r="21814" spans="2:2" x14ac:dyDescent="0.25">
      <c r="B21814" s="1"/>
    </row>
    <row r="21815" spans="2:2" x14ac:dyDescent="0.25">
      <c r="B21815" s="1"/>
    </row>
    <row r="21816" spans="2:2" x14ac:dyDescent="0.25">
      <c r="B21816" s="1"/>
    </row>
    <row r="21817" spans="2:2" x14ac:dyDescent="0.25">
      <c r="B21817" s="1"/>
    </row>
    <row r="21818" spans="2:2" x14ac:dyDescent="0.25">
      <c r="B21818" s="1"/>
    </row>
    <row r="21819" spans="2:2" x14ac:dyDescent="0.25">
      <c r="B21819" s="1"/>
    </row>
    <row r="21820" spans="2:2" x14ac:dyDescent="0.25">
      <c r="B21820" s="1"/>
    </row>
    <row r="21821" spans="2:2" x14ac:dyDescent="0.25">
      <c r="B21821" s="1"/>
    </row>
    <row r="21822" spans="2:2" x14ac:dyDescent="0.25">
      <c r="B21822" s="1"/>
    </row>
    <row r="21823" spans="2:2" x14ac:dyDescent="0.25">
      <c r="B21823" s="1"/>
    </row>
    <row r="21824" spans="2:2" x14ac:dyDescent="0.25">
      <c r="B21824" s="1"/>
    </row>
    <row r="21825" spans="2:2" x14ac:dyDescent="0.25">
      <c r="B21825" s="1"/>
    </row>
    <row r="21826" spans="2:2" x14ac:dyDescent="0.25">
      <c r="B21826" s="1"/>
    </row>
    <row r="21827" spans="2:2" x14ac:dyDescent="0.25">
      <c r="B21827" s="1"/>
    </row>
    <row r="21828" spans="2:2" x14ac:dyDescent="0.25">
      <c r="B21828" s="1"/>
    </row>
    <row r="21829" spans="2:2" x14ac:dyDescent="0.25">
      <c r="B21829" s="1"/>
    </row>
    <row r="21830" spans="2:2" x14ac:dyDescent="0.25">
      <c r="B21830" s="1"/>
    </row>
    <row r="21831" spans="2:2" x14ac:dyDescent="0.25">
      <c r="B21831" s="1"/>
    </row>
    <row r="21832" spans="2:2" x14ac:dyDescent="0.25">
      <c r="B21832" s="1"/>
    </row>
    <row r="21833" spans="2:2" x14ac:dyDescent="0.25">
      <c r="B21833" s="1"/>
    </row>
    <row r="21834" spans="2:2" x14ac:dyDescent="0.25">
      <c r="B21834" s="1"/>
    </row>
    <row r="21835" spans="2:2" x14ac:dyDescent="0.25">
      <c r="B21835" s="1"/>
    </row>
    <row r="21836" spans="2:2" x14ac:dyDescent="0.25">
      <c r="B21836" s="1"/>
    </row>
    <row r="21837" spans="2:2" x14ac:dyDescent="0.25">
      <c r="B21837" s="1"/>
    </row>
    <row r="21838" spans="2:2" x14ac:dyDescent="0.25">
      <c r="B21838" s="1"/>
    </row>
    <row r="21839" spans="2:2" x14ac:dyDescent="0.25">
      <c r="B21839" s="1"/>
    </row>
    <row r="21840" spans="2:2" x14ac:dyDescent="0.25">
      <c r="B21840" s="1"/>
    </row>
    <row r="21841" spans="2:2" x14ac:dyDescent="0.25">
      <c r="B21841" s="1"/>
    </row>
    <row r="21842" spans="2:2" x14ac:dyDescent="0.25">
      <c r="B21842" s="1"/>
    </row>
    <row r="21843" spans="2:2" x14ac:dyDescent="0.25">
      <c r="B21843" s="1"/>
    </row>
    <row r="21844" spans="2:2" x14ac:dyDescent="0.25">
      <c r="B21844" s="1"/>
    </row>
    <row r="21845" spans="2:2" x14ac:dyDescent="0.25">
      <c r="B21845" s="1"/>
    </row>
    <row r="21846" spans="2:2" x14ac:dyDescent="0.25">
      <c r="B21846" s="1"/>
    </row>
    <row r="21847" spans="2:2" x14ac:dyDescent="0.25">
      <c r="B21847" s="1"/>
    </row>
    <row r="21848" spans="2:2" x14ac:dyDescent="0.25">
      <c r="B21848" s="1"/>
    </row>
    <row r="21849" spans="2:2" x14ac:dyDescent="0.25">
      <c r="B21849" s="1"/>
    </row>
    <row r="21850" spans="2:2" x14ac:dyDescent="0.25">
      <c r="B21850" s="1"/>
    </row>
    <row r="21851" spans="2:2" x14ac:dyDescent="0.25">
      <c r="B21851" s="1"/>
    </row>
    <row r="21852" spans="2:2" x14ac:dyDescent="0.25">
      <c r="B21852" s="1"/>
    </row>
    <row r="21853" spans="2:2" x14ac:dyDescent="0.25">
      <c r="B21853" s="1"/>
    </row>
    <row r="21854" spans="2:2" x14ac:dyDescent="0.25">
      <c r="B21854" s="1"/>
    </row>
    <row r="21855" spans="2:2" x14ac:dyDescent="0.25">
      <c r="B21855" s="1"/>
    </row>
    <row r="21856" spans="2:2" x14ac:dyDescent="0.25">
      <c r="B21856" s="1"/>
    </row>
    <row r="21857" spans="2:2" x14ac:dyDescent="0.25">
      <c r="B21857" s="1"/>
    </row>
    <row r="21858" spans="2:2" x14ac:dyDescent="0.25">
      <c r="B21858" s="1"/>
    </row>
    <row r="21859" spans="2:2" x14ac:dyDescent="0.25">
      <c r="B21859" s="1"/>
    </row>
    <row r="21860" spans="2:2" x14ac:dyDescent="0.25">
      <c r="B21860" s="1"/>
    </row>
    <row r="21861" spans="2:2" x14ac:dyDescent="0.25">
      <c r="B21861" s="1"/>
    </row>
    <row r="21862" spans="2:2" x14ac:dyDescent="0.25">
      <c r="B21862" s="1"/>
    </row>
    <row r="21863" spans="2:2" x14ac:dyDescent="0.25">
      <c r="B21863" s="1"/>
    </row>
    <row r="21864" spans="2:2" x14ac:dyDescent="0.25">
      <c r="B21864" s="1"/>
    </row>
    <row r="21865" spans="2:2" x14ac:dyDescent="0.25">
      <c r="B21865" s="1"/>
    </row>
    <row r="21866" spans="2:2" x14ac:dyDescent="0.25">
      <c r="B21866" s="1"/>
    </row>
    <row r="21867" spans="2:2" x14ac:dyDescent="0.25">
      <c r="B21867" s="1"/>
    </row>
    <row r="21868" spans="2:2" x14ac:dyDescent="0.25">
      <c r="B21868" s="1"/>
    </row>
    <row r="21869" spans="2:2" x14ac:dyDescent="0.25">
      <c r="B21869" s="1"/>
    </row>
    <row r="21870" spans="2:2" x14ac:dyDescent="0.25">
      <c r="B21870" s="1"/>
    </row>
    <row r="21871" spans="2:2" x14ac:dyDescent="0.25">
      <c r="B21871" s="1"/>
    </row>
    <row r="21872" spans="2:2" x14ac:dyDescent="0.25">
      <c r="B21872" s="1"/>
    </row>
    <row r="21873" spans="2:2" x14ac:dyDescent="0.25">
      <c r="B21873" s="1"/>
    </row>
    <row r="21874" spans="2:2" x14ac:dyDescent="0.25">
      <c r="B21874" s="1"/>
    </row>
    <row r="21875" spans="2:2" x14ac:dyDescent="0.25">
      <c r="B21875" s="1"/>
    </row>
    <row r="21876" spans="2:2" x14ac:dyDescent="0.25">
      <c r="B21876" s="1"/>
    </row>
    <row r="21877" spans="2:2" x14ac:dyDescent="0.25">
      <c r="B21877" s="1"/>
    </row>
    <row r="21878" spans="2:2" x14ac:dyDescent="0.25">
      <c r="B21878" s="1"/>
    </row>
    <row r="21879" spans="2:2" x14ac:dyDescent="0.25">
      <c r="B21879" s="1"/>
    </row>
    <row r="21880" spans="2:2" x14ac:dyDescent="0.25">
      <c r="B21880" s="1"/>
    </row>
    <row r="21881" spans="2:2" x14ac:dyDescent="0.25">
      <c r="B21881" s="1"/>
    </row>
    <row r="21882" spans="2:2" x14ac:dyDescent="0.25">
      <c r="B21882" s="1"/>
    </row>
    <row r="21883" spans="2:2" x14ac:dyDescent="0.25">
      <c r="B21883" s="1"/>
    </row>
    <row r="21884" spans="2:2" x14ac:dyDescent="0.25">
      <c r="B21884" s="1"/>
    </row>
    <row r="21885" spans="2:2" x14ac:dyDescent="0.25">
      <c r="B21885" s="1"/>
    </row>
    <row r="21886" spans="2:2" x14ac:dyDescent="0.25">
      <c r="B21886" s="1"/>
    </row>
    <row r="21887" spans="2:2" x14ac:dyDescent="0.25">
      <c r="B21887" s="1"/>
    </row>
    <row r="21888" spans="2:2" x14ac:dyDescent="0.25">
      <c r="B21888" s="1"/>
    </row>
    <row r="21889" spans="2:2" x14ac:dyDescent="0.25">
      <c r="B21889" s="1"/>
    </row>
    <row r="21890" spans="2:2" x14ac:dyDescent="0.25">
      <c r="B21890" s="1"/>
    </row>
    <row r="21891" spans="2:2" x14ac:dyDescent="0.25">
      <c r="B21891" s="1"/>
    </row>
    <row r="21892" spans="2:2" x14ac:dyDescent="0.25">
      <c r="B21892" s="1"/>
    </row>
    <row r="21893" spans="2:2" x14ac:dyDescent="0.25">
      <c r="B21893" s="1"/>
    </row>
    <row r="21894" spans="2:2" x14ac:dyDescent="0.25">
      <c r="B21894" s="1"/>
    </row>
    <row r="21895" spans="2:2" x14ac:dyDescent="0.25">
      <c r="B21895" s="1"/>
    </row>
    <row r="21896" spans="2:2" x14ac:dyDescent="0.25">
      <c r="B21896" s="1"/>
    </row>
    <row r="21897" spans="2:2" x14ac:dyDescent="0.25">
      <c r="B21897" s="1"/>
    </row>
    <row r="21898" spans="2:2" x14ac:dyDescent="0.25">
      <c r="B21898" s="1"/>
    </row>
    <row r="21899" spans="2:2" x14ac:dyDescent="0.25">
      <c r="B21899" s="1"/>
    </row>
    <row r="21900" spans="2:2" x14ac:dyDescent="0.25">
      <c r="B21900" s="1"/>
    </row>
    <row r="21901" spans="2:2" x14ac:dyDescent="0.25">
      <c r="B21901" s="1"/>
    </row>
    <row r="21902" spans="2:2" x14ac:dyDescent="0.25">
      <c r="B21902" s="1"/>
    </row>
    <row r="21903" spans="2:2" x14ac:dyDescent="0.25">
      <c r="B21903" s="1"/>
    </row>
    <row r="21904" spans="2:2" x14ac:dyDescent="0.25">
      <c r="B21904" s="1"/>
    </row>
    <row r="21905" spans="2:2" x14ac:dyDescent="0.25">
      <c r="B21905" s="1"/>
    </row>
    <row r="21906" spans="2:2" x14ac:dyDescent="0.25">
      <c r="B21906" s="1"/>
    </row>
    <row r="21907" spans="2:2" x14ac:dyDescent="0.25">
      <c r="B21907" s="1"/>
    </row>
    <row r="21908" spans="2:2" x14ac:dyDescent="0.25">
      <c r="B21908" s="1"/>
    </row>
    <row r="21909" spans="2:2" x14ac:dyDescent="0.25">
      <c r="B21909" s="1"/>
    </row>
    <row r="21910" spans="2:2" x14ac:dyDescent="0.25">
      <c r="B21910" s="1"/>
    </row>
    <row r="21911" spans="2:2" x14ac:dyDescent="0.25">
      <c r="B21911" s="1"/>
    </row>
    <row r="21912" spans="2:2" x14ac:dyDescent="0.25">
      <c r="B21912" s="1"/>
    </row>
    <row r="21913" spans="2:2" x14ac:dyDescent="0.25">
      <c r="B21913" s="1"/>
    </row>
    <row r="21914" spans="2:2" x14ac:dyDescent="0.25">
      <c r="B21914" s="1"/>
    </row>
    <row r="21915" spans="2:2" x14ac:dyDescent="0.25">
      <c r="B21915" s="1"/>
    </row>
    <row r="21916" spans="2:2" x14ac:dyDescent="0.25">
      <c r="B21916" s="1"/>
    </row>
    <row r="21917" spans="2:2" x14ac:dyDescent="0.25">
      <c r="B21917" s="1"/>
    </row>
    <row r="21918" spans="2:2" x14ac:dyDescent="0.25">
      <c r="B21918" s="1"/>
    </row>
    <row r="21919" spans="2:2" x14ac:dyDescent="0.25">
      <c r="B21919" s="1"/>
    </row>
    <row r="21920" spans="2:2" x14ac:dyDescent="0.25">
      <c r="B21920" s="1"/>
    </row>
    <row r="21921" spans="2:2" x14ac:dyDescent="0.25">
      <c r="B21921" s="1"/>
    </row>
    <row r="21922" spans="2:2" x14ac:dyDescent="0.25">
      <c r="B21922" s="1"/>
    </row>
    <row r="21923" spans="2:2" x14ac:dyDescent="0.25">
      <c r="B21923" s="1"/>
    </row>
    <row r="21924" spans="2:2" x14ac:dyDescent="0.25">
      <c r="B21924" s="1"/>
    </row>
    <row r="21925" spans="2:2" x14ac:dyDescent="0.25">
      <c r="B21925" s="1"/>
    </row>
    <row r="21926" spans="2:2" x14ac:dyDescent="0.25">
      <c r="B21926" s="1"/>
    </row>
    <row r="21927" spans="2:2" x14ac:dyDescent="0.25">
      <c r="B21927" s="1"/>
    </row>
    <row r="21928" spans="2:2" x14ac:dyDescent="0.25">
      <c r="B21928" s="1"/>
    </row>
    <row r="21929" spans="2:2" x14ac:dyDescent="0.25">
      <c r="B21929" s="1"/>
    </row>
    <row r="21930" spans="2:2" x14ac:dyDescent="0.25">
      <c r="B21930" s="1"/>
    </row>
    <row r="21931" spans="2:2" x14ac:dyDescent="0.25">
      <c r="B21931" s="1"/>
    </row>
    <row r="21932" spans="2:2" x14ac:dyDescent="0.25">
      <c r="B21932" s="1"/>
    </row>
    <row r="21933" spans="2:2" x14ac:dyDescent="0.25">
      <c r="B21933" s="1"/>
    </row>
    <row r="21934" spans="2:2" x14ac:dyDescent="0.25">
      <c r="B21934" s="1"/>
    </row>
    <row r="21935" spans="2:2" x14ac:dyDescent="0.25">
      <c r="B21935" s="1"/>
    </row>
    <row r="21936" spans="2:2" x14ac:dyDescent="0.25">
      <c r="B21936" s="1"/>
    </row>
    <row r="21937" spans="2:2" x14ac:dyDescent="0.25">
      <c r="B21937" s="1"/>
    </row>
    <row r="21938" spans="2:2" x14ac:dyDescent="0.25">
      <c r="B21938" s="1"/>
    </row>
    <row r="21939" spans="2:2" x14ac:dyDescent="0.25">
      <c r="B21939" s="1"/>
    </row>
    <row r="21940" spans="2:2" x14ac:dyDescent="0.25">
      <c r="B21940" s="1"/>
    </row>
    <row r="21941" spans="2:2" x14ac:dyDescent="0.25">
      <c r="B21941" s="1"/>
    </row>
    <row r="21942" spans="2:2" x14ac:dyDescent="0.25">
      <c r="B21942" s="1"/>
    </row>
    <row r="21943" spans="2:2" x14ac:dyDescent="0.25">
      <c r="B21943" s="1"/>
    </row>
    <row r="21944" spans="2:2" x14ac:dyDescent="0.25">
      <c r="B21944" s="1"/>
    </row>
    <row r="21945" spans="2:2" x14ac:dyDescent="0.25">
      <c r="B21945" s="1"/>
    </row>
    <row r="21946" spans="2:2" x14ac:dyDescent="0.25">
      <c r="B21946" s="1"/>
    </row>
    <row r="21947" spans="2:2" x14ac:dyDescent="0.25">
      <c r="B21947" s="1"/>
    </row>
    <row r="21948" spans="2:2" x14ac:dyDescent="0.25">
      <c r="B21948" s="1"/>
    </row>
    <row r="21949" spans="2:2" x14ac:dyDescent="0.25">
      <c r="B21949" s="1"/>
    </row>
    <row r="21950" spans="2:2" x14ac:dyDescent="0.25">
      <c r="B21950" s="1"/>
    </row>
    <row r="21951" spans="2:2" x14ac:dyDescent="0.25">
      <c r="B21951" s="1"/>
    </row>
    <row r="21952" spans="2:2" x14ac:dyDescent="0.25">
      <c r="B21952" s="1"/>
    </row>
    <row r="21953" spans="2:2" x14ac:dyDescent="0.25">
      <c r="B21953" s="1"/>
    </row>
    <row r="21954" spans="2:2" x14ac:dyDescent="0.25">
      <c r="B21954" s="1"/>
    </row>
    <row r="21955" spans="2:2" x14ac:dyDescent="0.25">
      <c r="B21955" s="1"/>
    </row>
    <row r="21956" spans="2:2" x14ac:dyDescent="0.25">
      <c r="B21956" s="1"/>
    </row>
    <row r="21957" spans="2:2" x14ac:dyDescent="0.25">
      <c r="B21957" s="1"/>
    </row>
    <row r="21958" spans="2:2" x14ac:dyDescent="0.25">
      <c r="B21958" s="1"/>
    </row>
    <row r="21959" spans="2:2" x14ac:dyDescent="0.25">
      <c r="B21959" s="1"/>
    </row>
    <row r="21960" spans="2:2" x14ac:dyDescent="0.25">
      <c r="B21960" s="1"/>
    </row>
    <row r="21961" spans="2:2" x14ac:dyDescent="0.25">
      <c r="B21961" s="1"/>
    </row>
    <row r="21962" spans="2:2" x14ac:dyDescent="0.25">
      <c r="B21962" s="1"/>
    </row>
    <row r="21963" spans="2:2" x14ac:dyDescent="0.25">
      <c r="B21963" s="1"/>
    </row>
    <row r="21964" spans="2:2" x14ac:dyDescent="0.25">
      <c r="B21964" s="1"/>
    </row>
    <row r="21965" spans="2:2" x14ac:dyDescent="0.25">
      <c r="B21965" s="1"/>
    </row>
    <row r="21966" spans="2:2" x14ac:dyDescent="0.25">
      <c r="B21966" s="1"/>
    </row>
    <row r="21967" spans="2:2" x14ac:dyDescent="0.25">
      <c r="B21967" s="1"/>
    </row>
    <row r="21968" spans="2:2" x14ac:dyDescent="0.25">
      <c r="B21968" s="1"/>
    </row>
    <row r="21969" spans="2:2" x14ac:dyDescent="0.25">
      <c r="B21969" s="1"/>
    </row>
    <row r="21970" spans="2:2" x14ac:dyDescent="0.25">
      <c r="B21970" s="1"/>
    </row>
    <row r="21971" spans="2:2" x14ac:dyDescent="0.25">
      <c r="B21971" s="1"/>
    </row>
    <row r="21972" spans="2:2" x14ac:dyDescent="0.25">
      <c r="B21972" s="1"/>
    </row>
    <row r="21973" spans="2:2" x14ac:dyDescent="0.25">
      <c r="B21973" s="1"/>
    </row>
    <row r="21974" spans="2:2" x14ac:dyDescent="0.25">
      <c r="B21974" s="1"/>
    </row>
    <row r="21975" spans="2:2" x14ac:dyDescent="0.25">
      <c r="B21975" s="1"/>
    </row>
    <row r="21976" spans="2:2" x14ac:dyDescent="0.25">
      <c r="B21976" s="1"/>
    </row>
    <row r="21977" spans="2:2" x14ac:dyDescent="0.25">
      <c r="B21977" s="1"/>
    </row>
    <row r="21978" spans="2:2" x14ac:dyDescent="0.25">
      <c r="B21978" s="1"/>
    </row>
    <row r="21979" spans="2:2" x14ac:dyDescent="0.25">
      <c r="B21979" s="1"/>
    </row>
    <row r="21980" spans="2:2" x14ac:dyDescent="0.25">
      <c r="B21980" s="1"/>
    </row>
    <row r="21981" spans="2:2" x14ac:dyDescent="0.25">
      <c r="B21981" s="1"/>
    </row>
    <row r="21982" spans="2:2" x14ac:dyDescent="0.25">
      <c r="B21982" s="1"/>
    </row>
    <row r="21983" spans="2:2" x14ac:dyDescent="0.25">
      <c r="B21983" s="1"/>
    </row>
    <row r="21984" spans="2:2" x14ac:dyDescent="0.25">
      <c r="B21984" s="1"/>
    </row>
    <row r="21985" spans="2:2" x14ac:dyDescent="0.25">
      <c r="B21985" s="1"/>
    </row>
    <row r="21986" spans="2:2" x14ac:dyDescent="0.25">
      <c r="B21986" s="1"/>
    </row>
    <row r="21987" spans="2:2" x14ac:dyDescent="0.25">
      <c r="B21987" s="1"/>
    </row>
    <row r="21988" spans="2:2" x14ac:dyDescent="0.25">
      <c r="B21988" s="1"/>
    </row>
    <row r="21989" spans="2:2" x14ac:dyDescent="0.25">
      <c r="B21989" s="1"/>
    </row>
    <row r="21990" spans="2:2" x14ac:dyDescent="0.25">
      <c r="B21990" s="1"/>
    </row>
    <row r="21991" spans="2:2" x14ac:dyDescent="0.25">
      <c r="B21991" s="1"/>
    </row>
    <row r="21992" spans="2:2" x14ac:dyDescent="0.25">
      <c r="B21992" s="1"/>
    </row>
    <row r="21993" spans="2:2" x14ac:dyDescent="0.25">
      <c r="B21993" s="1"/>
    </row>
    <row r="21994" spans="2:2" x14ac:dyDescent="0.25">
      <c r="B21994" s="1"/>
    </row>
    <row r="21995" spans="2:2" x14ac:dyDescent="0.25">
      <c r="B21995" s="1"/>
    </row>
    <row r="21996" spans="2:2" x14ac:dyDescent="0.25">
      <c r="B21996" s="1"/>
    </row>
    <row r="21997" spans="2:2" x14ac:dyDescent="0.25">
      <c r="B21997" s="1"/>
    </row>
    <row r="21998" spans="2:2" x14ac:dyDescent="0.25">
      <c r="B21998" s="1"/>
    </row>
    <row r="21999" spans="2:2" x14ac:dyDescent="0.25">
      <c r="B21999" s="1"/>
    </row>
    <row r="22000" spans="2:2" x14ac:dyDescent="0.25">
      <c r="B22000" s="1"/>
    </row>
    <row r="22001" spans="2:2" x14ac:dyDescent="0.25">
      <c r="B22001" s="1"/>
    </row>
    <row r="22002" spans="2:2" x14ac:dyDescent="0.25">
      <c r="B22002" s="1"/>
    </row>
    <row r="22003" spans="2:2" x14ac:dyDescent="0.25">
      <c r="B22003" s="1"/>
    </row>
    <row r="22004" spans="2:2" x14ac:dyDescent="0.25">
      <c r="B22004" s="1"/>
    </row>
    <row r="22005" spans="2:2" x14ac:dyDescent="0.25">
      <c r="B22005" s="1"/>
    </row>
    <row r="22006" spans="2:2" x14ac:dyDescent="0.25">
      <c r="B22006" s="1"/>
    </row>
    <row r="22007" spans="2:2" x14ac:dyDescent="0.25">
      <c r="B22007" s="1"/>
    </row>
    <row r="22008" spans="2:2" x14ac:dyDescent="0.25">
      <c r="B22008" s="1"/>
    </row>
    <row r="22009" spans="2:2" x14ac:dyDescent="0.25">
      <c r="B22009" s="1"/>
    </row>
    <row r="22010" spans="2:2" x14ac:dyDescent="0.25">
      <c r="B22010" s="1"/>
    </row>
    <row r="22011" spans="2:2" x14ac:dyDescent="0.25">
      <c r="B22011" s="1"/>
    </row>
    <row r="22012" spans="2:2" x14ac:dyDescent="0.25">
      <c r="B22012" s="1"/>
    </row>
    <row r="22013" spans="2:2" x14ac:dyDescent="0.25">
      <c r="B22013" s="1"/>
    </row>
    <row r="22014" spans="2:2" x14ac:dyDescent="0.25">
      <c r="B22014" s="1"/>
    </row>
    <row r="22015" spans="2:2" x14ac:dyDescent="0.25">
      <c r="B22015" s="1"/>
    </row>
    <row r="22016" spans="2:2" x14ac:dyDescent="0.25">
      <c r="B22016" s="1"/>
    </row>
    <row r="22017" spans="2:2" x14ac:dyDescent="0.25">
      <c r="B22017" s="1"/>
    </row>
    <row r="22018" spans="2:2" x14ac:dyDescent="0.25">
      <c r="B22018" s="1"/>
    </row>
    <row r="22019" spans="2:2" x14ac:dyDescent="0.25">
      <c r="B22019" s="1"/>
    </row>
    <row r="22020" spans="2:2" x14ac:dyDescent="0.25">
      <c r="B22020" s="1"/>
    </row>
    <row r="22021" spans="2:2" x14ac:dyDescent="0.25">
      <c r="B22021" s="1"/>
    </row>
    <row r="22022" spans="2:2" x14ac:dyDescent="0.25">
      <c r="B22022" s="1"/>
    </row>
    <row r="22023" spans="2:2" x14ac:dyDescent="0.25">
      <c r="B22023" s="1"/>
    </row>
    <row r="22024" spans="2:2" x14ac:dyDescent="0.25">
      <c r="B22024" s="1"/>
    </row>
    <row r="22025" spans="2:2" x14ac:dyDescent="0.25">
      <c r="B22025" s="1"/>
    </row>
    <row r="22026" spans="2:2" x14ac:dyDescent="0.25">
      <c r="B22026" s="1"/>
    </row>
    <row r="22027" spans="2:2" x14ac:dyDescent="0.25">
      <c r="B22027" s="1"/>
    </row>
    <row r="22028" spans="2:2" x14ac:dyDescent="0.25">
      <c r="B22028" s="1"/>
    </row>
    <row r="22029" spans="2:2" x14ac:dyDescent="0.25">
      <c r="B22029" s="1"/>
    </row>
    <row r="22030" spans="2:2" x14ac:dyDescent="0.25">
      <c r="B22030" s="1"/>
    </row>
    <row r="22031" spans="2:2" x14ac:dyDescent="0.25">
      <c r="B22031" s="1"/>
    </row>
    <row r="22032" spans="2:2" x14ac:dyDescent="0.25">
      <c r="B22032" s="1"/>
    </row>
    <row r="22033" spans="2:2" x14ac:dyDescent="0.25">
      <c r="B22033" s="1"/>
    </row>
    <row r="22034" spans="2:2" x14ac:dyDescent="0.25">
      <c r="B22034" s="1"/>
    </row>
    <row r="22035" spans="2:2" x14ac:dyDescent="0.25">
      <c r="B22035" s="1"/>
    </row>
    <row r="22036" spans="2:2" x14ac:dyDescent="0.25">
      <c r="B22036" s="1"/>
    </row>
    <row r="22037" spans="2:2" x14ac:dyDescent="0.25">
      <c r="B22037" s="1"/>
    </row>
    <row r="22038" spans="2:2" x14ac:dyDescent="0.25">
      <c r="B22038" s="1"/>
    </row>
    <row r="22039" spans="2:2" x14ac:dyDescent="0.25">
      <c r="B22039" s="1"/>
    </row>
    <row r="22040" spans="2:2" x14ac:dyDescent="0.25">
      <c r="B22040" s="1"/>
    </row>
    <row r="22041" spans="2:2" x14ac:dyDescent="0.25">
      <c r="B22041" s="1"/>
    </row>
    <row r="22042" spans="2:2" x14ac:dyDescent="0.25">
      <c r="B22042" s="1"/>
    </row>
    <row r="22043" spans="2:2" x14ac:dyDescent="0.25">
      <c r="B22043" s="1"/>
    </row>
    <row r="22044" spans="2:2" x14ac:dyDescent="0.25">
      <c r="B22044" s="1"/>
    </row>
    <row r="22045" spans="2:2" x14ac:dyDescent="0.25">
      <c r="B22045" s="1"/>
    </row>
    <row r="22046" spans="2:2" x14ac:dyDescent="0.25">
      <c r="B22046" s="1"/>
    </row>
    <row r="22047" spans="2:2" x14ac:dyDescent="0.25">
      <c r="B22047" s="1"/>
    </row>
    <row r="22048" spans="2:2" x14ac:dyDescent="0.25">
      <c r="B22048" s="1"/>
    </row>
    <row r="22049" spans="2:2" x14ac:dyDescent="0.25">
      <c r="B22049" s="1"/>
    </row>
    <row r="22050" spans="2:2" x14ac:dyDescent="0.25">
      <c r="B22050" s="1"/>
    </row>
    <row r="22051" spans="2:2" x14ac:dyDescent="0.25">
      <c r="B22051" s="1"/>
    </row>
    <row r="22052" spans="2:2" x14ac:dyDescent="0.25">
      <c r="B22052" s="1"/>
    </row>
    <row r="22053" spans="2:2" x14ac:dyDescent="0.25">
      <c r="B22053" s="1"/>
    </row>
    <row r="22054" spans="2:2" x14ac:dyDescent="0.25">
      <c r="B22054" s="1"/>
    </row>
    <row r="22055" spans="2:2" x14ac:dyDescent="0.25">
      <c r="B22055" s="1"/>
    </row>
    <row r="22056" spans="2:2" x14ac:dyDescent="0.25">
      <c r="B22056" s="1"/>
    </row>
    <row r="22057" spans="2:2" x14ac:dyDescent="0.25">
      <c r="B22057" s="1"/>
    </row>
    <row r="22058" spans="2:2" x14ac:dyDescent="0.25">
      <c r="B22058" s="1"/>
    </row>
    <row r="22059" spans="2:2" x14ac:dyDescent="0.25">
      <c r="B22059" s="1"/>
    </row>
    <row r="22060" spans="2:2" x14ac:dyDescent="0.25">
      <c r="B22060" s="1"/>
    </row>
    <row r="22061" spans="2:2" x14ac:dyDescent="0.25">
      <c r="B22061" s="1"/>
    </row>
    <row r="22062" spans="2:2" x14ac:dyDescent="0.25">
      <c r="B22062" s="1"/>
    </row>
    <row r="22063" spans="2:2" x14ac:dyDescent="0.25">
      <c r="B22063" s="1"/>
    </row>
    <row r="22064" spans="2:2" x14ac:dyDescent="0.25">
      <c r="B22064" s="1"/>
    </row>
    <row r="22065" spans="2:2" x14ac:dyDescent="0.25">
      <c r="B22065" s="1"/>
    </row>
    <row r="22066" spans="2:2" x14ac:dyDescent="0.25">
      <c r="B22066" s="1"/>
    </row>
    <row r="22067" spans="2:2" x14ac:dyDescent="0.25">
      <c r="B22067" s="1"/>
    </row>
    <row r="22068" spans="2:2" x14ac:dyDescent="0.25">
      <c r="B22068" s="1"/>
    </row>
    <row r="22069" spans="2:2" x14ac:dyDescent="0.25">
      <c r="B22069" s="1"/>
    </row>
    <row r="22070" spans="2:2" x14ac:dyDescent="0.25">
      <c r="B22070" s="1"/>
    </row>
    <row r="22071" spans="2:2" x14ac:dyDescent="0.25">
      <c r="B22071" s="1"/>
    </row>
    <row r="22072" spans="2:2" x14ac:dyDescent="0.25">
      <c r="B22072" s="1"/>
    </row>
    <row r="22073" spans="2:2" x14ac:dyDescent="0.25">
      <c r="B22073" s="1"/>
    </row>
    <row r="22074" spans="2:2" x14ac:dyDescent="0.25">
      <c r="B22074" s="1"/>
    </row>
    <row r="22075" spans="2:2" x14ac:dyDescent="0.25">
      <c r="B22075" s="1"/>
    </row>
    <row r="22076" spans="2:2" x14ac:dyDescent="0.25">
      <c r="B22076" s="1"/>
    </row>
    <row r="22077" spans="2:2" x14ac:dyDescent="0.25">
      <c r="B22077" s="1"/>
    </row>
    <row r="22078" spans="2:2" x14ac:dyDescent="0.25">
      <c r="B22078" s="1"/>
    </row>
    <row r="22079" spans="2:2" x14ac:dyDescent="0.25">
      <c r="B22079" s="1"/>
    </row>
    <row r="22080" spans="2:2" x14ac:dyDescent="0.25">
      <c r="B22080" s="1"/>
    </row>
    <row r="22081" spans="2:2" x14ac:dyDescent="0.25">
      <c r="B22081" s="1"/>
    </row>
    <row r="22082" spans="2:2" x14ac:dyDescent="0.25">
      <c r="B22082" s="1"/>
    </row>
    <row r="22083" spans="2:2" x14ac:dyDescent="0.25">
      <c r="B22083" s="1"/>
    </row>
    <row r="22084" spans="2:2" x14ac:dyDescent="0.25">
      <c r="B22084" s="1"/>
    </row>
    <row r="22085" spans="2:2" x14ac:dyDescent="0.25">
      <c r="B22085" s="1"/>
    </row>
    <row r="22086" spans="2:2" x14ac:dyDescent="0.25">
      <c r="B22086" s="1"/>
    </row>
    <row r="22087" spans="2:2" x14ac:dyDescent="0.25">
      <c r="B22087" s="1"/>
    </row>
    <row r="22088" spans="2:2" x14ac:dyDescent="0.25">
      <c r="B22088" s="1"/>
    </row>
    <row r="22089" spans="2:2" x14ac:dyDescent="0.25">
      <c r="B22089" s="1"/>
    </row>
    <row r="22090" spans="2:2" x14ac:dyDescent="0.25">
      <c r="B22090" s="1"/>
    </row>
    <row r="22091" spans="2:2" x14ac:dyDescent="0.25">
      <c r="B22091" s="1"/>
    </row>
    <row r="22092" spans="2:2" x14ac:dyDescent="0.25">
      <c r="B22092" s="1"/>
    </row>
    <row r="22093" spans="2:2" x14ac:dyDescent="0.25">
      <c r="B22093" s="1"/>
    </row>
    <row r="22094" spans="2:2" x14ac:dyDescent="0.25">
      <c r="B22094" s="1"/>
    </row>
    <row r="22095" spans="2:2" x14ac:dyDescent="0.25">
      <c r="B22095" s="1"/>
    </row>
    <row r="22096" spans="2:2" x14ac:dyDescent="0.25">
      <c r="B22096" s="1"/>
    </row>
    <row r="22097" spans="2:2" x14ac:dyDescent="0.25">
      <c r="B22097" s="1"/>
    </row>
    <row r="22098" spans="2:2" x14ac:dyDescent="0.25">
      <c r="B22098" s="1"/>
    </row>
    <row r="22099" spans="2:2" x14ac:dyDescent="0.25">
      <c r="B22099" s="1"/>
    </row>
    <row r="22100" spans="2:2" x14ac:dyDescent="0.25">
      <c r="B22100" s="1"/>
    </row>
    <row r="22101" spans="2:2" x14ac:dyDescent="0.25">
      <c r="B22101" s="1"/>
    </row>
    <row r="22102" spans="2:2" x14ac:dyDescent="0.25">
      <c r="B22102" s="1"/>
    </row>
    <row r="22103" spans="2:2" x14ac:dyDescent="0.25">
      <c r="B22103" s="1"/>
    </row>
    <row r="22104" spans="2:2" x14ac:dyDescent="0.25">
      <c r="B22104" s="1"/>
    </row>
    <row r="22105" spans="2:2" x14ac:dyDescent="0.25">
      <c r="B22105" s="1"/>
    </row>
    <row r="22106" spans="2:2" x14ac:dyDescent="0.25">
      <c r="B22106" s="1"/>
    </row>
    <row r="22107" spans="2:2" x14ac:dyDescent="0.25">
      <c r="B22107" s="1"/>
    </row>
    <row r="22108" spans="2:2" x14ac:dyDescent="0.25">
      <c r="B22108" s="1"/>
    </row>
    <row r="22109" spans="2:2" x14ac:dyDescent="0.25">
      <c r="B22109" s="1"/>
    </row>
    <row r="22110" spans="2:2" x14ac:dyDescent="0.25">
      <c r="B22110" s="1"/>
    </row>
    <row r="22111" spans="2:2" x14ac:dyDescent="0.25">
      <c r="B22111" s="1"/>
    </row>
    <row r="22112" spans="2:2" x14ac:dyDescent="0.25">
      <c r="B22112" s="1"/>
    </row>
    <row r="22113" spans="2:2" x14ac:dyDescent="0.25">
      <c r="B22113" s="1"/>
    </row>
    <row r="22114" spans="2:2" x14ac:dyDescent="0.25">
      <c r="B22114" s="1"/>
    </row>
    <row r="22115" spans="2:2" x14ac:dyDescent="0.25">
      <c r="B22115" s="1"/>
    </row>
    <row r="22116" spans="2:2" x14ac:dyDescent="0.25">
      <c r="B22116" s="1"/>
    </row>
    <row r="22117" spans="2:2" x14ac:dyDescent="0.25">
      <c r="B22117" s="1"/>
    </row>
    <row r="22118" spans="2:2" x14ac:dyDescent="0.25">
      <c r="B22118" s="1"/>
    </row>
    <row r="22119" spans="2:2" x14ac:dyDescent="0.25">
      <c r="B22119" s="1"/>
    </row>
    <row r="22120" spans="2:2" x14ac:dyDescent="0.25">
      <c r="B22120" s="1"/>
    </row>
    <row r="22121" spans="2:2" x14ac:dyDescent="0.25">
      <c r="B22121" s="1"/>
    </row>
    <row r="22122" spans="2:2" x14ac:dyDescent="0.25">
      <c r="B22122" s="1"/>
    </row>
    <row r="22123" spans="2:2" x14ac:dyDescent="0.25">
      <c r="B22123" s="1"/>
    </row>
    <row r="22124" spans="2:2" x14ac:dyDescent="0.25">
      <c r="B22124" s="1"/>
    </row>
    <row r="22125" spans="2:2" x14ac:dyDescent="0.25">
      <c r="B22125" s="1"/>
    </row>
    <row r="22126" spans="2:2" x14ac:dyDescent="0.25">
      <c r="B22126" s="1"/>
    </row>
    <row r="22127" spans="2:2" x14ac:dyDescent="0.25">
      <c r="B22127" s="1"/>
    </row>
    <row r="22128" spans="2:2" x14ac:dyDescent="0.25">
      <c r="B22128" s="1"/>
    </row>
    <row r="22129" spans="2:2" x14ac:dyDescent="0.25">
      <c r="B22129" s="1"/>
    </row>
    <row r="22130" spans="2:2" x14ac:dyDescent="0.25">
      <c r="B22130" s="1"/>
    </row>
    <row r="22131" spans="2:2" x14ac:dyDescent="0.25">
      <c r="B22131" s="1"/>
    </row>
    <row r="22132" spans="2:2" x14ac:dyDescent="0.25">
      <c r="B22132" s="1"/>
    </row>
    <row r="22133" spans="2:2" x14ac:dyDescent="0.25">
      <c r="B22133" s="1"/>
    </row>
    <row r="22134" spans="2:2" x14ac:dyDescent="0.25">
      <c r="B22134" s="1"/>
    </row>
    <row r="22135" spans="2:2" x14ac:dyDescent="0.25">
      <c r="B22135" s="1"/>
    </row>
    <row r="22136" spans="2:2" x14ac:dyDescent="0.25">
      <c r="B22136" s="1"/>
    </row>
    <row r="22137" spans="2:2" x14ac:dyDescent="0.25">
      <c r="B22137" s="1"/>
    </row>
    <row r="22138" spans="2:2" x14ac:dyDescent="0.25">
      <c r="B22138" s="1"/>
    </row>
    <row r="22139" spans="2:2" x14ac:dyDescent="0.25">
      <c r="B22139" s="1"/>
    </row>
    <row r="22140" spans="2:2" x14ac:dyDescent="0.25">
      <c r="B22140" s="1"/>
    </row>
    <row r="22141" spans="2:2" x14ac:dyDescent="0.25">
      <c r="B22141" s="1"/>
    </row>
    <row r="22142" spans="2:2" x14ac:dyDescent="0.25">
      <c r="B22142" s="1"/>
    </row>
    <row r="22143" spans="2:2" x14ac:dyDescent="0.25">
      <c r="B22143" s="1"/>
    </row>
    <row r="22144" spans="2:2" x14ac:dyDescent="0.25">
      <c r="B22144" s="1"/>
    </row>
    <row r="22145" spans="2:2" x14ac:dyDescent="0.25">
      <c r="B22145" s="1"/>
    </row>
    <row r="22146" spans="2:2" x14ac:dyDescent="0.25">
      <c r="B22146" s="1"/>
    </row>
    <row r="22147" spans="2:2" x14ac:dyDescent="0.25">
      <c r="B22147" s="1"/>
    </row>
    <row r="22148" spans="2:2" x14ac:dyDescent="0.25">
      <c r="B22148" s="1"/>
    </row>
    <row r="22149" spans="2:2" x14ac:dyDescent="0.25">
      <c r="B22149" s="1"/>
    </row>
    <row r="22150" spans="2:2" x14ac:dyDescent="0.25">
      <c r="B22150" s="1"/>
    </row>
    <row r="22151" spans="2:2" x14ac:dyDescent="0.25">
      <c r="B22151" s="1"/>
    </row>
    <row r="22152" spans="2:2" x14ac:dyDescent="0.25">
      <c r="B22152" s="1"/>
    </row>
    <row r="22153" spans="2:2" x14ac:dyDescent="0.25">
      <c r="B22153" s="1"/>
    </row>
    <row r="22154" spans="2:2" x14ac:dyDescent="0.25">
      <c r="B22154" s="1"/>
    </row>
    <row r="22155" spans="2:2" x14ac:dyDescent="0.25">
      <c r="B22155" s="1"/>
    </row>
    <row r="22156" spans="2:2" x14ac:dyDescent="0.25">
      <c r="B22156" s="1"/>
    </row>
    <row r="22157" spans="2:2" x14ac:dyDescent="0.25">
      <c r="B22157" s="1"/>
    </row>
    <row r="22158" spans="2:2" x14ac:dyDescent="0.25">
      <c r="B22158" s="1"/>
    </row>
    <row r="22159" spans="2:2" x14ac:dyDescent="0.25">
      <c r="B22159" s="1"/>
    </row>
    <row r="22160" spans="2:2" x14ac:dyDescent="0.25">
      <c r="B22160" s="1"/>
    </row>
    <row r="22161" spans="2:2" x14ac:dyDescent="0.25">
      <c r="B22161" s="1"/>
    </row>
    <row r="22162" spans="2:2" x14ac:dyDescent="0.25">
      <c r="B22162" s="1"/>
    </row>
    <row r="22163" spans="2:2" x14ac:dyDescent="0.25">
      <c r="B22163" s="1"/>
    </row>
    <row r="22164" spans="2:2" x14ac:dyDescent="0.25">
      <c r="B22164" s="1"/>
    </row>
    <row r="22165" spans="2:2" x14ac:dyDescent="0.25">
      <c r="B22165" s="1"/>
    </row>
    <row r="22166" spans="2:2" x14ac:dyDescent="0.25">
      <c r="B22166" s="1"/>
    </row>
    <row r="22167" spans="2:2" x14ac:dyDescent="0.25">
      <c r="B22167" s="1"/>
    </row>
    <row r="22168" spans="2:2" x14ac:dyDescent="0.25">
      <c r="B22168" s="1"/>
    </row>
    <row r="22169" spans="2:2" x14ac:dyDescent="0.25">
      <c r="B22169" s="1"/>
    </row>
    <row r="22170" spans="2:2" x14ac:dyDescent="0.25">
      <c r="B22170" s="1"/>
    </row>
    <row r="22171" spans="2:2" x14ac:dyDescent="0.25">
      <c r="B22171" s="1"/>
    </row>
    <row r="22172" spans="2:2" x14ac:dyDescent="0.25">
      <c r="B22172" s="1"/>
    </row>
    <row r="22173" spans="2:2" x14ac:dyDescent="0.25">
      <c r="B22173" s="1"/>
    </row>
    <row r="22174" spans="2:2" x14ac:dyDescent="0.25">
      <c r="B22174" s="1"/>
    </row>
    <row r="22175" spans="2:2" x14ac:dyDescent="0.25">
      <c r="B22175" s="1"/>
    </row>
    <row r="22176" spans="2:2" x14ac:dyDescent="0.25">
      <c r="B22176" s="1"/>
    </row>
    <row r="22177" spans="2:2" x14ac:dyDescent="0.25">
      <c r="B22177" s="1"/>
    </row>
    <row r="22178" spans="2:2" x14ac:dyDescent="0.25">
      <c r="B22178" s="1"/>
    </row>
    <row r="22179" spans="2:2" x14ac:dyDescent="0.25">
      <c r="B22179" s="1"/>
    </row>
    <row r="22180" spans="2:2" x14ac:dyDescent="0.25">
      <c r="B22180" s="1"/>
    </row>
    <row r="22181" spans="2:2" x14ac:dyDescent="0.25">
      <c r="B22181" s="1"/>
    </row>
    <row r="22182" spans="2:2" x14ac:dyDescent="0.25">
      <c r="B22182" s="1"/>
    </row>
    <row r="22183" spans="2:2" x14ac:dyDescent="0.25">
      <c r="B22183" s="1"/>
    </row>
    <row r="22184" spans="2:2" x14ac:dyDescent="0.25">
      <c r="B22184" s="1"/>
    </row>
    <row r="22185" spans="2:2" x14ac:dyDescent="0.25">
      <c r="B22185" s="1"/>
    </row>
    <row r="22186" spans="2:2" x14ac:dyDescent="0.25">
      <c r="B22186" s="1"/>
    </row>
    <row r="22187" spans="2:2" x14ac:dyDescent="0.25">
      <c r="B22187" s="1"/>
    </row>
    <row r="22188" spans="2:2" x14ac:dyDescent="0.25">
      <c r="B22188" s="1"/>
    </row>
    <row r="22189" spans="2:2" x14ac:dyDescent="0.25">
      <c r="B22189" s="1"/>
    </row>
    <row r="22190" spans="2:2" x14ac:dyDescent="0.25">
      <c r="B22190" s="1"/>
    </row>
    <row r="22191" spans="2:2" x14ac:dyDescent="0.25">
      <c r="B22191" s="1"/>
    </row>
    <row r="22192" spans="2:2" x14ac:dyDescent="0.25">
      <c r="B22192" s="1"/>
    </row>
    <row r="22193" spans="2:2" x14ac:dyDescent="0.25">
      <c r="B22193" s="1"/>
    </row>
    <row r="22194" spans="2:2" x14ac:dyDescent="0.25">
      <c r="B22194" s="1"/>
    </row>
    <row r="22195" spans="2:2" x14ac:dyDescent="0.25">
      <c r="B22195" s="1"/>
    </row>
    <row r="22196" spans="2:2" x14ac:dyDescent="0.25">
      <c r="B22196" s="1"/>
    </row>
    <row r="22197" spans="2:2" x14ac:dyDescent="0.25">
      <c r="B22197" s="1"/>
    </row>
    <row r="22198" spans="2:2" x14ac:dyDescent="0.25">
      <c r="B22198" s="1"/>
    </row>
    <row r="22199" spans="2:2" x14ac:dyDescent="0.25">
      <c r="B22199" s="1"/>
    </row>
    <row r="22200" spans="2:2" x14ac:dyDescent="0.25">
      <c r="B22200" s="1"/>
    </row>
    <row r="22201" spans="2:2" x14ac:dyDescent="0.25">
      <c r="B22201" s="1"/>
    </row>
    <row r="22202" spans="2:2" x14ac:dyDescent="0.25">
      <c r="B22202" s="1"/>
    </row>
    <row r="22203" spans="2:2" x14ac:dyDescent="0.25">
      <c r="B22203" s="1"/>
    </row>
    <row r="22204" spans="2:2" x14ac:dyDescent="0.25">
      <c r="B22204" s="1"/>
    </row>
    <row r="22205" spans="2:2" x14ac:dyDescent="0.25">
      <c r="B22205" s="1"/>
    </row>
    <row r="22206" spans="2:2" x14ac:dyDescent="0.25">
      <c r="B22206" s="1"/>
    </row>
    <row r="22207" spans="2:2" x14ac:dyDescent="0.25">
      <c r="B22207" s="1"/>
    </row>
    <row r="22208" spans="2:2" x14ac:dyDescent="0.25">
      <c r="B22208" s="1"/>
    </row>
    <row r="22209" spans="2:2" x14ac:dyDescent="0.25">
      <c r="B22209" s="1"/>
    </row>
    <row r="22210" spans="2:2" x14ac:dyDescent="0.25">
      <c r="B22210" s="1"/>
    </row>
    <row r="22211" spans="2:2" x14ac:dyDescent="0.25">
      <c r="B22211" s="1"/>
    </row>
    <row r="22212" spans="2:2" x14ac:dyDescent="0.25">
      <c r="B22212" s="1"/>
    </row>
    <row r="22213" spans="2:2" x14ac:dyDescent="0.25">
      <c r="B22213" s="1"/>
    </row>
    <row r="22214" spans="2:2" x14ac:dyDescent="0.25">
      <c r="B22214" s="1"/>
    </row>
    <row r="22215" spans="2:2" x14ac:dyDescent="0.25">
      <c r="B22215" s="1"/>
    </row>
    <row r="22216" spans="2:2" x14ac:dyDescent="0.25">
      <c r="B22216" s="1"/>
    </row>
    <row r="22217" spans="2:2" x14ac:dyDescent="0.25">
      <c r="B22217" s="1"/>
    </row>
    <row r="22218" spans="2:2" x14ac:dyDescent="0.25">
      <c r="B22218" s="1"/>
    </row>
    <row r="22219" spans="2:2" x14ac:dyDescent="0.25">
      <c r="B22219" s="1"/>
    </row>
    <row r="22220" spans="2:2" x14ac:dyDescent="0.25">
      <c r="B22220" s="1"/>
    </row>
    <row r="22221" spans="2:2" x14ac:dyDescent="0.25">
      <c r="B22221" s="1"/>
    </row>
    <row r="22222" spans="2:2" x14ac:dyDescent="0.25">
      <c r="B22222" s="1"/>
    </row>
    <row r="22223" spans="2:2" x14ac:dyDescent="0.25">
      <c r="B22223" s="1"/>
    </row>
    <row r="22224" spans="2:2" x14ac:dyDescent="0.25">
      <c r="B22224" s="1"/>
    </row>
    <row r="22225" spans="2:2" x14ac:dyDescent="0.25">
      <c r="B22225" s="1"/>
    </row>
    <row r="22226" spans="2:2" x14ac:dyDescent="0.25">
      <c r="B22226" s="1"/>
    </row>
    <row r="22227" spans="2:2" x14ac:dyDescent="0.25">
      <c r="B22227" s="1"/>
    </row>
    <row r="22228" spans="2:2" x14ac:dyDescent="0.25">
      <c r="B22228" s="1"/>
    </row>
    <row r="22229" spans="2:2" x14ac:dyDescent="0.25">
      <c r="B22229" s="1"/>
    </row>
    <row r="22230" spans="2:2" x14ac:dyDescent="0.25">
      <c r="B22230" s="1"/>
    </row>
    <row r="22231" spans="2:2" x14ac:dyDescent="0.25">
      <c r="B22231" s="1"/>
    </row>
    <row r="22232" spans="2:2" x14ac:dyDescent="0.25">
      <c r="B22232" s="1"/>
    </row>
    <row r="22233" spans="2:2" x14ac:dyDescent="0.25">
      <c r="B22233" s="1"/>
    </row>
    <row r="22234" spans="2:2" x14ac:dyDescent="0.25">
      <c r="B22234" s="1"/>
    </row>
    <row r="22235" spans="2:2" x14ac:dyDescent="0.25">
      <c r="B22235" s="1"/>
    </row>
    <row r="22236" spans="2:2" x14ac:dyDescent="0.25">
      <c r="B22236" s="1"/>
    </row>
    <row r="22237" spans="2:2" x14ac:dyDescent="0.25">
      <c r="B22237" s="1"/>
    </row>
    <row r="22238" spans="2:2" x14ac:dyDescent="0.25">
      <c r="B22238" s="1"/>
    </row>
    <row r="22239" spans="2:2" x14ac:dyDescent="0.25">
      <c r="B22239" s="1"/>
    </row>
    <row r="22240" spans="2:2" x14ac:dyDescent="0.25">
      <c r="B22240" s="1"/>
    </row>
    <row r="22241" spans="2:2" x14ac:dyDescent="0.25">
      <c r="B22241" s="1"/>
    </row>
    <row r="22242" spans="2:2" x14ac:dyDescent="0.25">
      <c r="B22242" s="1"/>
    </row>
    <row r="22243" spans="2:2" x14ac:dyDescent="0.25">
      <c r="B22243" s="1"/>
    </row>
    <row r="22244" spans="2:2" x14ac:dyDescent="0.25">
      <c r="B22244" s="1"/>
    </row>
    <row r="22245" spans="2:2" x14ac:dyDescent="0.25">
      <c r="B22245" s="1"/>
    </row>
    <row r="22246" spans="2:2" x14ac:dyDescent="0.25">
      <c r="B22246" s="1"/>
    </row>
    <row r="22247" spans="2:2" x14ac:dyDescent="0.25">
      <c r="B22247" s="1"/>
    </row>
    <row r="22248" spans="2:2" x14ac:dyDescent="0.25">
      <c r="B22248" s="1"/>
    </row>
    <row r="22249" spans="2:2" x14ac:dyDescent="0.25">
      <c r="B22249" s="1"/>
    </row>
    <row r="22250" spans="2:2" x14ac:dyDescent="0.25">
      <c r="B22250" s="1"/>
    </row>
    <row r="22251" spans="2:2" x14ac:dyDescent="0.25">
      <c r="B22251" s="1"/>
    </row>
    <row r="22252" spans="2:2" x14ac:dyDescent="0.25">
      <c r="B22252" s="1"/>
    </row>
    <row r="22253" spans="2:2" x14ac:dyDescent="0.25">
      <c r="B22253" s="1"/>
    </row>
    <row r="22254" spans="2:2" x14ac:dyDescent="0.25">
      <c r="B22254" s="1"/>
    </row>
    <row r="22255" spans="2:2" x14ac:dyDescent="0.25">
      <c r="B22255" s="1"/>
    </row>
    <row r="22256" spans="2:2" x14ac:dyDescent="0.25">
      <c r="B22256" s="1"/>
    </row>
    <row r="22257" spans="2:2" x14ac:dyDescent="0.25">
      <c r="B22257" s="1"/>
    </row>
    <row r="22258" spans="2:2" x14ac:dyDescent="0.25">
      <c r="B22258" s="1"/>
    </row>
    <row r="22259" spans="2:2" x14ac:dyDescent="0.25">
      <c r="B22259" s="1"/>
    </row>
    <row r="22260" spans="2:2" x14ac:dyDescent="0.25">
      <c r="B22260" s="1"/>
    </row>
    <row r="22261" spans="2:2" x14ac:dyDescent="0.25">
      <c r="B22261" s="1"/>
    </row>
    <row r="22262" spans="2:2" x14ac:dyDescent="0.25">
      <c r="B22262" s="1"/>
    </row>
    <row r="22263" spans="2:2" x14ac:dyDescent="0.25">
      <c r="B22263" s="1"/>
    </row>
    <row r="22264" spans="2:2" x14ac:dyDescent="0.25">
      <c r="B22264" s="1"/>
    </row>
    <row r="22265" spans="2:2" x14ac:dyDescent="0.25">
      <c r="B22265" s="1"/>
    </row>
    <row r="22266" spans="2:2" x14ac:dyDescent="0.25">
      <c r="B22266" s="1"/>
    </row>
    <row r="22267" spans="2:2" x14ac:dyDescent="0.25">
      <c r="B22267" s="1"/>
    </row>
    <row r="22268" spans="2:2" x14ac:dyDescent="0.25">
      <c r="B22268" s="1"/>
    </row>
    <row r="22269" spans="2:2" x14ac:dyDescent="0.25">
      <c r="B22269" s="1"/>
    </row>
    <row r="22270" spans="2:2" x14ac:dyDescent="0.25">
      <c r="B22270" s="1"/>
    </row>
    <row r="22271" spans="2:2" x14ac:dyDescent="0.25">
      <c r="B22271" s="1"/>
    </row>
    <row r="22272" spans="2:2" x14ac:dyDescent="0.25">
      <c r="B22272" s="1"/>
    </row>
    <row r="22273" spans="2:2" x14ac:dyDescent="0.25">
      <c r="B22273" s="1"/>
    </row>
    <row r="22274" spans="2:2" x14ac:dyDescent="0.25">
      <c r="B22274" s="1"/>
    </row>
    <row r="22275" spans="2:2" x14ac:dyDescent="0.25">
      <c r="B22275" s="1"/>
    </row>
    <row r="22276" spans="2:2" x14ac:dyDescent="0.25">
      <c r="B22276" s="1"/>
    </row>
    <row r="22277" spans="2:2" x14ac:dyDescent="0.25">
      <c r="B22277" s="1"/>
    </row>
    <row r="22278" spans="2:2" x14ac:dyDescent="0.25">
      <c r="B22278" s="1"/>
    </row>
    <row r="22279" spans="2:2" x14ac:dyDescent="0.25">
      <c r="B22279" s="1"/>
    </row>
    <row r="22280" spans="2:2" x14ac:dyDescent="0.25">
      <c r="B22280" s="1"/>
    </row>
    <row r="22281" spans="2:2" x14ac:dyDescent="0.25">
      <c r="B22281" s="1"/>
    </row>
    <row r="22282" spans="2:2" x14ac:dyDescent="0.25">
      <c r="B22282" s="1"/>
    </row>
    <row r="22283" spans="2:2" x14ac:dyDescent="0.25">
      <c r="B22283" s="1"/>
    </row>
    <row r="22284" spans="2:2" x14ac:dyDescent="0.25">
      <c r="B22284" s="1"/>
    </row>
    <row r="22285" spans="2:2" x14ac:dyDescent="0.25">
      <c r="B22285" s="1"/>
    </row>
    <row r="22286" spans="2:2" x14ac:dyDescent="0.25">
      <c r="B22286" s="1"/>
    </row>
    <row r="22287" spans="2:2" x14ac:dyDescent="0.25">
      <c r="B22287" s="1"/>
    </row>
    <row r="22288" spans="2:2" x14ac:dyDescent="0.25">
      <c r="B22288" s="1"/>
    </row>
    <row r="22289" spans="2:2" x14ac:dyDescent="0.25">
      <c r="B22289" s="1"/>
    </row>
    <row r="22290" spans="2:2" x14ac:dyDescent="0.25">
      <c r="B22290" s="1"/>
    </row>
    <row r="22291" spans="2:2" x14ac:dyDescent="0.25">
      <c r="B22291" s="1"/>
    </row>
    <row r="22292" spans="2:2" x14ac:dyDescent="0.25">
      <c r="B22292" s="1"/>
    </row>
    <row r="22293" spans="2:2" x14ac:dyDescent="0.25">
      <c r="B22293" s="1"/>
    </row>
    <row r="22294" spans="2:2" x14ac:dyDescent="0.25">
      <c r="B22294" s="1"/>
    </row>
    <row r="22295" spans="2:2" x14ac:dyDescent="0.25">
      <c r="B22295" s="1"/>
    </row>
    <row r="22296" spans="2:2" x14ac:dyDescent="0.25">
      <c r="B22296" s="1"/>
    </row>
    <row r="22297" spans="2:2" x14ac:dyDescent="0.25">
      <c r="B22297" s="1"/>
    </row>
    <row r="22298" spans="2:2" x14ac:dyDescent="0.25">
      <c r="B22298" s="1"/>
    </row>
    <row r="22299" spans="2:2" x14ac:dyDescent="0.25">
      <c r="B22299" s="1"/>
    </row>
    <row r="22300" spans="2:2" x14ac:dyDescent="0.25">
      <c r="B22300" s="1"/>
    </row>
    <row r="22301" spans="2:2" x14ac:dyDescent="0.25">
      <c r="B22301" s="1"/>
    </row>
    <row r="22302" spans="2:2" x14ac:dyDescent="0.25">
      <c r="B22302" s="1"/>
    </row>
    <row r="22303" spans="2:2" x14ac:dyDescent="0.25">
      <c r="B22303" s="1"/>
    </row>
    <row r="22304" spans="2:2" x14ac:dyDescent="0.25">
      <c r="B22304" s="1"/>
    </row>
    <row r="22305" spans="2:2" x14ac:dyDescent="0.25">
      <c r="B22305" s="1"/>
    </row>
    <row r="22306" spans="2:2" x14ac:dyDescent="0.25">
      <c r="B22306" s="1"/>
    </row>
    <row r="22307" spans="2:2" x14ac:dyDescent="0.25">
      <c r="B22307" s="1"/>
    </row>
    <row r="22308" spans="2:2" x14ac:dyDescent="0.25">
      <c r="B22308" s="1"/>
    </row>
    <row r="22309" spans="2:2" x14ac:dyDescent="0.25">
      <c r="B22309" s="1"/>
    </row>
    <row r="22310" spans="2:2" x14ac:dyDescent="0.25">
      <c r="B22310" s="1"/>
    </row>
    <row r="22311" spans="2:2" x14ac:dyDescent="0.25">
      <c r="B22311" s="1"/>
    </row>
    <row r="22312" spans="2:2" x14ac:dyDescent="0.25">
      <c r="B22312" s="1"/>
    </row>
    <row r="22313" spans="2:2" x14ac:dyDescent="0.25">
      <c r="B22313" s="1"/>
    </row>
    <row r="22314" spans="2:2" x14ac:dyDescent="0.25">
      <c r="B22314" s="1"/>
    </row>
    <row r="22315" spans="2:2" x14ac:dyDescent="0.25">
      <c r="B22315" s="1"/>
    </row>
    <row r="22316" spans="2:2" x14ac:dyDescent="0.25">
      <c r="B22316" s="1"/>
    </row>
    <row r="22317" spans="2:2" x14ac:dyDescent="0.25">
      <c r="B22317" s="1"/>
    </row>
    <row r="22318" spans="2:2" x14ac:dyDescent="0.25">
      <c r="B22318" s="1"/>
    </row>
    <row r="22319" spans="2:2" x14ac:dyDescent="0.25">
      <c r="B22319" s="1"/>
    </row>
    <row r="22320" spans="2:2" x14ac:dyDescent="0.25">
      <c r="B22320" s="1"/>
    </row>
    <row r="22321" spans="2:2" x14ac:dyDescent="0.25">
      <c r="B22321" s="1"/>
    </row>
    <row r="22322" spans="2:2" x14ac:dyDescent="0.25">
      <c r="B22322" s="1"/>
    </row>
    <row r="22323" spans="2:2" x14ac:dyDescent="0.25">
      <c r="B22323" s="1"/>
    </row>
    <row r="22324" spans="2:2" x14ac:dyDescent="0.25">
      <c r="B22324" s="1"/>
    </row>
    <row r="22325" spans="2:2" x14ac:dyDescent="0.25">
      <c r="B22325" s="1"/>
    </row>
    <row r="22326" spans="2:2" x14ac:dyDescent="0.25">
      <c r="B22326" s="1"/>
    </row>
    <row r="22327" spans="2:2" x14ac:dyDescent="0.25">
      <c r="B22327" s="1"/>
    </row>
    <row r="22328" spans="2:2" x14ac:dyDescent="0.25">
      <c r="B22328" s="1"/>
    </row>
    <row r="22329" spans="2:2" x14ac:dyDescent="0.25">
      <c r="B22329" s="1"/>
    </row>
    <row r="22330" spans="2:2" x14ac:dyDescent="0.25">
      <c r="B22330" s="1"/>
    </row>
    <row r="22331" spans="2:2" x14ac:dyDescent="0.25">
      <c r="B22331" s="1"/>
    </row>
    <row r="22332" spans="2:2" x14ac:dyDescent="0.25">
      <c r="B22332" s="1"/>
    </row>
    <row r="22333" spans="2:2" x14ac:dyDescent="0.25">
      <c r="B22333" s="1"/>
    </row>
    <row r="22334" spans="2:2" x14ac:dyDescent="0.25">
      <c r="B22334" s="1"/>
    </row>
    <row r="22335" spans="2:2" x14ac:dyDescent="0.25">
      <c r="B22335" s="1"/>
    </row>
    <row r="22336" spans="2:2" x14ac:dyDescent="0.25">
      <c r="B22336" s="1"/>
    </row>
    <row r="22337" spans="2:2" x14ac:dyDescent="0.25">
      <c r="B22337" s="1"/>
    </row>
    <row r="22338" spans="2:2" x14ac:dyDescent="0.25">
      <c r="B22338" s="1"/>
    </row>
    <row r="22339" spans="2:2" x14ac:dyDescent="0.25">
      <c r="B22339" s="1"/>
    </row>
    <row r="22340" spans="2:2" x14ac:dyDescent="0.25">
      <c r="B22340" s="1"/>
    </row>
    <row r="22341" spans="2:2" x14ac:dyDescent="0.25">
      <c r="B22341" s="1"/>
    </row>
    <row r="22342" spans="2:2" x14ac:dyDescent="0.25">
      <c r="B22342" s="1"/>
    </row>
    <row r="22343" spans="2:2" x14ac:dyDescent="0.25">
      <c r="B22343" s="1"/>
    </row>
    <row r="22344" spans="2:2" x14ac:dyDescent="0.25">
      <c r="B22344" s="1"/>
    </row>
    <row r="22345" spans="2:2" x14ac:dyDescent="0.25">
      <c r="B22345" s="1"/>
    </row>
    <row r="22346" spans="2:2" x14ac:dyDescent="0.25">
      <c r="B22346" s="1"/>
    </row>
    <row r="22347" spans="2:2" x14ac:dyDescent="0.25">
      <c r="B22347" s="1"/>
    </row>
    <row r="22348" spans="2:2" x14ac:dyDescent="0.25">
      <c r="B22348" s="1"/>
    </row>
    <row r="22349" spans="2:2" x14ac:dyDescent="0.25">
      <c r="B22349" s="1"/>
    </row>
    <row r="22350" spans="2:2" x14ac:dyDescent="0.25">
      <c r="B22350" s="1"/>
    </row>
    <row r="22351" spans="2:2" x14ac:dyDescent="0.25">
      <c r="B22351" s="1"/>
    </row>
    <row r="22352" spans="2:2" x14ac:dyDescent="0.25">
      <c r="B22352" s="1"/>
    </row>
    <row r="22353" spans="2:2" x14ac:dyDescent="0.25">
      <c r="B22353" s="1"/>
    </row>
    <row r="22354" spans="2:2" x14ac:dyDescent="0.25">
      <c r="B22354" s="1"/>
    </row>
    <row r="22355" spans="2:2" x14ac:dyDescent="0.25">
      <c r="B22355" s="1"/>
    </row>
    <row r="22356" spans="2:2" x14ac:dyDescent="0.25">
      <c r="B22356" s="1"/>
    </row>
    <row r="22357" spans="2:2" x14ac:dyDescent="0.25">
      <c r="B22357" s="1"/>
    </row>
    <row r="22358" spans="2:2" x14ac:dyDescent="0.25">
      <c r="B22358" s="1"/>
    </row>
    <row r="22359" spans="2:2" x14ac:dyDescent="0.25">
      <c r="B22359" s="1"/>
    </row>
    <row r="22360" spans="2:2" x14ac:dyDescent="0.25">
      <c r="B22360" s="1"/>
    </row>
    <row r="22361" spans="2:2" x14ac:dyDescent="0.25">
      <c r="B22361" s="1"/>
    </row>
    <row r="22362" spans="2:2" x14ac:dyDescent="0.25">
      <c r="B22362" s="1"/>
    </row>
    <row r="22363" spans="2:2" x14ac:dyDescent="0.25">
      <c r="B22363" s="1"/>
    </row>
    <row r="22364" spans="2:2" x14ac:dyDescent="0.25">
      <c r="B22364" s="1"/>
    </row>
    <row r="22365" spans="2:2" x14ac:dyDescent="0.25">
      <c r="B22365" s="1"/>
    </row>
    <row r="22366" spans="2:2" x14ac:dyDescent="0.25">
      <c r="B22366" s="1"/>
    </row>
    <row r="22367" spans="2:2" x14ac:dyDescent="0.25">
      <c r="B22367" s="1"/>
    </row>
    <row r="22368" spans="2:2" x14ac:dyDescent="0.25">
      <c r="B22368" s="1"/>
    </row>
    <row r="22369" spans="2:2" x14ac:dyDescent="0.25">
      <c r="B22369" s="1"/>
    </row>
    <row r="22370" spans="2:2" x14ac:dyDescent="0.25">
      <c r="B22370" s="1"/>
    </row>
    <row r="22371" spans="2:2" x14ac:dyDescent="0.25">
      <c r="B22371" s="1"/>
    </row>
    <row r="22372" spans="2:2" x14ac:dyDescent="0.25">
      <c r="B22372" s="1"/>
    </row>
    <row r="22373" spans="2:2" x14ac:dyDescent="0.25">
      <c r="B22373" s="1"/>
    </row>
    <row r="22374" spans="2:2" x14ac:dyDescent="0.25">
      <c r="B22374" s="1"/>
    </row>
    <row r="22375" spans="2:2" x14ac:dyDescent="0.25">
      <c r="B22375" s="1"/>
    </row>
    <row r="22376" spans="2:2" x14ac:dyDescent="0.25">
      <c r="B22376" s="1"/>
    </row>
    <row r="22377" spans="2:2" x14ac:dyDescent="0.25">
      <c r="B22377" s="1"/>
    </row>
    <row r="22378" spans="2:2" x14ac:dyDescent="0.25">
      <c r="B22378" s="1"/>
    </row>
    <row r="22379" spans="2:2" x14ac:dyDescent="0.25">
      <c r="B22379" s="1"/>
    </row>
    <row r="22380" spans="2:2" x14ac:dyDescent="0.25">
      <c r="B22380" s="1"/>
    </row>
    <row r="22381" spans="2:2" x14ac:dyDescent="0.25">
      <c r="B22381" s="1"/>
    </row>
    <row r="22382" spans="2:2" x14ac:dyDescent="0.25">
      <c r="B22382" s="1"/>
    </row>
    <row r="22383" spans="2:2" x14ac:dyDescent="0.25">
      <c r="B22383" s="1"/>
    </row>
    <row r="22384" spans="2:2" x14ac:dyDescent="0.25">
      <c r="B22384" s="1"/>
    </row>
    <row r="22385" spans="2:2" x14ac:dyDescent="0.25">
      <c r="B22385" s="1"/>
    </row>
    <row r="22386" spans="2:2" x14ac:dyDescent="0.25">
      <c r="B22386" s="1"/>
    </row>
    <row r="22387" spans="2:2" x14ac:dyDescent="0.25">
      <c r="B22387" s="1"/>
    </row>
    <row r="22388" spans="2:2" x14ac:dyDescent="0.25">
      <c r="B22388" s="1"/>
    </row>
    <row r="22389" spans="2:2" x14ac:dyDescent="0.25">
      <c r="B22389" s="1"/>
    </row>
    <row r="22390" spans="2:2" x14ac:dyDescent="0.25">
      <c r="B22390" s="1"/>
    </row>
    <row r="22391" spans="2:2" x14ac:dyDescent="0.25">
      <c r="B22391" s="1"/>
    </row>
    <row r="22392" spans="2:2" x14ac:dyDescent="0.25">
      <c r="B22392" s="1"/>
    </row>
    <row r="22393" spans="2:2" x14ac:dyDescent="0.25">
      <c r="B22393" s="1"/>
    </row>
    <row r="22394" spans="2:2" x14ac:dyDescent="0.25">
      <c r="B22394" s="1"/>
    </row>
    <row r="22395" spans="2:2" x14ac:dyDescent="0.25">
      <c r="B22395" s="1"/>
    </row>
    <row r="22396" spans="2:2" x14ac:dyDescent="0.25">
      <c r="B22396" s="1"/>
    </row>
    <row r="22397" spans="2:2" x14ac:dyDescent="0.25">
      <c r="B22397" s="1"/>
    </row>
    <row r="22398" spans="2:2" x14ac:dyDescent="0.25">
      <c r="B22398" s="1"/>
    </row>
    <row r="22399" spans="2:2" x14ac:dyDescent="0.25">
      <c r="B22399" s="1"/>
    </row>
    <row r="22400" spans="2:2" x14ac:dyDescent="0.25">
      <c r="B22400" s="1"/>
    </row>
    <row r="22401" spans="2:2" x14ac:dyDescent="0.25">
      <c r="B22401" s="1"/>
    </row>
    <row r="22402" spans="2:2" x14ac:dyDescent="0.25">
      <c r="B22402" s="1"/>
    </row>
    <row r="22403" spans="2:2" x14ac:dyDescent="0.25">
      <c r="B22403" s="1"/>
    </row>
    <row r="22404" spans="2:2" x14ac:dyDescent="0.25">
      <c r="B22404" s="1"/>
    </row>
    <row r="22405" spans="2:2" x14ac:dyDescent="0.25">
      <c r="B22405" s="1"/>
    </row>
    <row r="22406" spans="2:2" x14ac:dyDescent="0.25">
      <c r="B22406" s="1"/>
    </row>
    <row r="22407" spans="2:2" x14ac:dyDescent="0.25">
      <c r="B22407" s="1"/>
    </row>
    <row r="22408" spans="2:2" x14ac:dyDescent="0.25">
      <c r="B22408" s="1"/>
    </row>
    <row r="22409" spans="2:2" x14ac:dyDescent="0.25">
      <c r="B22409" s="1"/>
    </row>
    <row r="22410" spans="2:2" x14ac:dyDescent="0.25">
      <c r="B22410" s="1"/>
    </row>
    <row r="22411" spans="2:2" x14ac:dyDescent="0.25">
      <c r="B22411" s="1"/>
    </row>
    <row r="22412" spans="2:2" x14ac:dyDescent="0.25">
      <c r="B22412" s="1"/>
    </row>
    <row r="22413" spans="2:2" x14ac:dyDescent="0.25">
      <c r="B22413" s="1"/>
    </row>
    <row r="22414" spans="2:2" x14ac:dyDescent="0.25">
      <c r="B22414" s="1"/>
    </row>
    <row r="22415" spans="2:2" x14ac:dyDescent="0.25">
      <c r="B22415" s="1"/>
    </row>
    <row r="22416" spans="2:2" x14ac:dyDescent="0.25">
      <c r="B22416" s="1"/>
    </row>
    <row r="22417" spans="2:2" x14ac:dyDescent="0.25">
      <c r="B22417" s="1"/>
    </row>
    <row r="22418" spans="2:2" x14ac:dyDescent="0.25">
      <c r="B22418" s="1"/>
    </row>
    <row r="22419" spans="2:2" x14ac:dyDescent="0.25">
      <c r="B22419" s="1"/>
    </row>
    <row r="22420" spans="2:2" x14ac:dyDescent="0.25">
      <c r="B22420" s="1"/>
    </row>
    <row r="22421" spans="2:2" x14ac:dyDescent="0.25">
      <c r="B22421" s="1"/>
    </row>
    <row r="22422" spans="2:2" x14ac:dyDescent="0.25">
      <c r="B22422" s="1"/>
    </row>
    <row r="22423" spans="2:2" x14ac:dyDescent="0.25">
      <c r="B22423" s="1"/>
    </row>
    <row r="22424" spans="2:2" x14ac:dyDescent="0.25">
      <c r="B22424" s="1"/>
    </row>
    <row r="22425" spans="2:2" x14ac:dyDescent="0.25">
      <c r="B22425" s="1"/>
    </row>
    <row r="22426" spans="2:2" x14ac:dyDescent="0.25">
      <c r="B22426" s="1"/>
    </row>
    <row r="22427" spans="2:2" x14ac:dyDescent="0.25">
      <c r="B22427" s="1"/>
    </row>
    <row r="22428" spans="2:2" x14ac:dyDescent="0.25">
      <c r="B22428" s="1"/>
    </row>
    <row r="22429" spans="2:2" x14ac:dyDescent="0.25">
      <c r="B22429" s="1"/>
    </row>
    <row r="22430" spans="2:2" x14ac:dyDescent="0.25">
      <c r="B22430" s="1"/>
    </row>
    <row r="22431" spans="2:2" x14ac:dyDescent="0.25">
      <c r="B22431" s="1"/>
    </row>
    <row r="22432" spans="2:2" x14ac:dyDescent="0.25">
      <c r="B22432" s="1"/>
    </row>
    <row r="22433" spans="2:2" x14ac:dyDescent="0.25">
      <c r="B22433" s="1"/>
    </row>
    <row r="22434" spans="2:2" x14ac:dyDescent="0.25">
      <c r="B22434" s="1"/>
    </row>
    <row r="22435" spans="2:2" x14ac:dyDescent="0.25">
      <c r="B22435" s="1"/>
    </row>
    <row r="22436" spans="2:2" x14ac:dyDescent="0.25">
      <c r="B22436" s="1"/>
    </row>
    <row r="22437" spans="2:2" x14ac:dyDescent="0.25">
      <c r="B22437" s="1"/>
    </row>
    <row r="22438" spans="2:2" x14ac:dyDescent="0.25">
      <c r="B22438" s="1"/>
    </row>
    <row r="22439" spans="2:2" x14ac:dyDescent="0.25">
      <c r="B22439" s="1"/>
    </row>
    <row r="22440" spans="2:2" x14ac:dyDescent="0.25">
      <c r="B22440" s="1"/>
    </row>
    <row r="22441" spans="2:2" x14ac:dyDescent="0.25">
      <c r="B22441" s="1"/>
    </row>
    <row r="22442" spans="2:2" x14ac:dyDescent="0.25">
      <c r="B22442" s="1"/>
    </row>
    <row r="22443" spans="2:2" x14ac:dyDescent="0.25">
      <c r="B22443" s="1"/>
    </row>
    <row r="22444" spans="2:2" x14ac:dyDescent="0.25">
      <c r="B22444" s="1"/>
    </row>
    <row r="22445" spans="2:2" x14ac:dyDescent="0.25">
      <c r="B22445" s="1"/>
    </row>
    <row r="22446" spans="2:2" x14ac:dyDescent="0.25">
      <c r="B22446" s="1"/>
    </row>
    <row r="22447" spans="2:2" x14ac:dyDescent="0.25">
      <c r="B22447" s="1"/>
    </row>
    <row r="22448" spans="2:2" x14ac:dyDescent="0.25">
      <c r="B22448" s="1"/>
    </row>
    <row r="22449" spans="2:2" x14ac:dyDescent="0.25">
      <c r="B22449" s="1"/>
    </row>
    <row r="22450" spans="2:2" x14ac:dyDescent="0.25">
      <c r="B22450" s="1"/>
    </row>
    <row r="22451" spans="2:2" x14ac:dyDescent="0.25">
      <c r="B22451" s="1"/>
    </row>
    <row r="22452" spans="2:2" x14ac:dyDescent="0.25">
      <c r="B22452" s="1"/>
    </row>
    <row r="22453" spans="2:2" x14ac:dyDescent="0.25">
      <c r="B22453" s="1"/>
    </row>
    <row r="22454" spans="2:2" x14ac:dyDescent="0.25">
      <c r="B22454" s="1"/>
    </row>
    <row r="22455" spans="2:2" x14ac:dyDescent="0.25">
      <c r="B22455" s="1"/>
    </row>
    <row r="22456" spans="2:2" x14ac:dyDescent="0.25">
      <c r="B22456" s="1"/>
    </row>
    <row r="22457" spans="2:2" x14ac:dyDescent="0.25">
      <c r="B22457" s="1"/>
    </row>
    <row r="22458" spans="2:2" x14ac:dyDescent="0.25">
      <c r="B22458" s="1"/>
    </row>
    <row r="22459" spans="2:2" x14ac:dyDescent="0.25">
      <c r="B22459" s="1"/>
    </row>
    <row r="22460" spans="2:2" x14ac:dyDescent="0.25">
      <c r="B22460" s="1"/>
    </row>
    <row r="22461" spans="2:2" x14ac:dyDescent="0.25">
      <c r="B22461" s="1"/>
    </row>
    <row r="22462" spans="2:2" x14ac:dyDescent="0.25">
      <c r="B22462" s="1"/>
    </row>
    <row r="22463" spans="2:2" x14ac:dyDescent="0.25">
      <c r="B22463" s="1"/>
    </row>
    <row r="22464" spans="2:2" x14ac:dyDescent="0.25">
      <c r="B22464" s="1"/>
    </row>
    <row r="22465" spans="2:2" x14ac:dyDescent="0.25">
      <c r="B22465" s="1"/>
    </row>
    <row r="22466" spans="2:2" x14ac:dyDescent="0.25">
      <c r="B22466" s="1"/>
    </row>
    <row r="22467" spans="2:2" x14ac:dyDescent="0.25">
      <c r="B22467" s="1"/>
    </row>
    <row r="22468" spans="2:2" x14ac:dyDescent="0.25">
      <c r="B22468" s="1"/>
    </row>
    <row r="22469" spans="2:2" x14ac:dyDescent="0.25">
      <c r="B22469" s="1"/>
    </row>
    <row r="22470" spans="2:2" x14ac:dyDescent="0.25">
      <c r="B22470" s="1"/>
    </row>
    <row r="22471" spans="2:2" x14ac:dyDescent="0.25">
      <c r="B22471" s="1"/>
    </row>
    <row r="22472" spans="2:2" x14ac:dyDescent="0.25">
      <c r="B22472" s="1"/>
    </row>
    <row r="22473" spans="2:2" x14ac:dyDescent="0.25">
      <c r="B22473" s="1"/>
    </row>
    <row r="22474" spans="2:2" x14ac:dyDescent="0.25">
      <c r="B22474" s="1"/>
    </row>
    <row r="22475" spans="2:2" x14ac:dyDescent="0.25">
      <c r="B22475" s="1"/>
    </row>
    <row r="22476" spans="2:2" x14ac:dyDescent="0.25">
      <c r="B22476" s="1"/>
    </row>
    <row r="22477" spans="2:2" x14ac:dyDescent="0.25">
      <c r="B22477" s="1"/>
    </row>
    <row r="22478" spans="2:2" x14ac:dyDescent="0.25">
      <c r="B22478" s="1"/>
    </row>
    <row r="22479" spans="2:2" x14ac:dyDescent="0.25">
      <c r="B22479" s="1"/>
    </row>
    <row r="22480" spans="2:2" x14ac:dyDescent="0.25">
      <c r="B22480" s="1"/>
    </row>
    <row r="22481" spans="2:2" x14ac:dyDescent="0.25">
      <c r="B22481" s="1"/>
    </row>
    <row r="22482" spans="2:2" x14ac:dyDescent="0.25">
      <c r="B22482" s="1"/>
    </row>
    <row r="22483" spans="2:2" x14ac:dyDescent="0.25">
      <c r="B22483" s="1"/>
    </row>
    <row r="22484" spans="2:2" x14ac:dyDescent="0.25">
      <c r="B22484" s="1"/>
    </row>
    <row r="22485" spans="2:2" x14ac:dyDescent="0.25">
      <c r="B22485" s="1"/>
    </row>
    <row r="22486" spans="2:2" x14ac:dyDescent="0.25">
      <c r="B22486" s="1"/>
    </row>
    <row r="22487" spans="2:2" x14ac:dyDescent="0.25">
      <c r="B22487" s="1"/>
    </row>
    <row r="22488" spans="2:2" x14ac:dyDescent="0.25">
      <c r="B22488" s="1"/>
    </row>
    <row r="22489" spans="2:2" x14ac:dyDescent="0.25">
      <c r="B22489" s="1"/>
    </row>
    <row r="22490" spans="2:2" x14ac:dyDescent="0.25">
      <c r="B22490" s="1"/>
    </row>
    <row r="22491" spans="2:2" x14ac:dyDescent="0.25">
      <c r="B22491" s="1"/>
    </row>
    <row r="22492" spans="2:2" x14ac:dyDescent="0.25">
      <c r="B22492" s="1"/>
    </row>
    <row r="22493" spans="2:2" x14ac:dyDescent="0.25">
      <c r="B22493" s="1"/>
    </row>
    <row r="22494" spans="2:2" x14ac:dyDescent="0.25">
      <c r="B22494" s="1"/>
    </row>
    <row r="22495" spans="2:2" x14ac:dyDescent="0.25">
      <c r="B22495" s="1"/>
    </row>
    <row r="22496" spans="2:2" x14ac:dyDescent="0.25">
      <c r="B22496" s="1"/>
    </row>
    <row r="22497" spans="2:2" x14ac:dyDescent="0.25">
      <c r="B22497" s="1"/>
    </row>
    <row r="22498" spans="2:2" x14ac:dyDescent="0.25">
      <c r="B22498" s="1"/>
    </row>
    <row r="22499" spans="2:2" x14ac:dyDescent="0.25">
      <c r="B22499" s="1"/>
    </row>
    <row r="22500" spans="2:2" x14ac:dyDescent="0.25">
      <c r="B22500" s="1"/>
    </row>
    <row r="22501" spans="2:2" x14ac:dyDescent="0.25">
      <c r="B22501" s="1"/>
    </row>
    <row r="22502" spans="2:2" x14ac:dyDescent="0.25">
      <c r="B22502" s="1"/>
    </row>
    <row r="22503" spans="2:2" x14ac:dyDescent="0.25">
      <c r="B22503" s="1"/>
    </row>
    <row r="22504" spans="2:2" x14ac:dyDescent="0.25">
      <c r="B22504" s="1"/>
    </row>
    <row r="22505" spans="2:2" x14ac:dyDescent="0.25">
      <c r="B22505" s="1"/>
    </row>
    <row r="22506" spans="2:2" x14ac:dyDescent="0.25">
      <c r="B22506" s="1"/>
    </row>
    <row r="22507" spans="2:2" x14ac:dyDescent="0.25">
      <c r="B22507" s="1"/>
    </row>
    <row r="22508" spans="2:2" x14ac:dyDescent="0.25">
      <c r="B22508" s="1"/>
    </row>
    <row r="22509" spans="2:2" x14ac:dyDescent="0.25">
      <c r="B22509" s="1"/>
    </row>
    <row r="22510" spans="2:2" x14ac:dyDescent="0.25">
      <c r="B22510" s="1"/>
    </row>
    <row r="22511" spans="2:2" x14ac:dyDescent="0.25">
      <c r="B22511" s="1"/>
    </row>
    <row r="22512" spans="2:2" x14ac:dyDescent="0.25">
      <c r="B22512" s="1"/>
    </row>
    <row r="22513" spans="2:2" x14ac:dyDescent="0.25">
      <c r="B22513" s="1"/>
    </row>
    <row r="22514" spans="2:2" x14ac:dyDescent="0.25">
      <c r="B22514" s="1"/>
    </row>
    <row r="22515" spans="2:2" x14ac:dyDescent="0.25">
      <c r="B22515" s="1"/>
    </row>
    <row r="22516" spans="2:2" x14ac:dyDescent="0.25">
      <c r="B22516" s="1"/>
    </row>
    <row r="22517" spans="2:2" x14ac:dyDescent="0.25">
      <c r="B22517" s="1"/>
    </row>
    <row r="22518" spans="2:2" x14ac:dyDescent="0.25">
      <c r="B22518" s="1"/>
    </row>
    <row r="22519" spans="2:2" x14ac:dyDescent="0.25">
      <c r="B22519" s="1"/>
    </row>
    <row r="22520" spans="2:2" x14ac:dyDescent="0.25">
      <c r="B22520" s="1"/>
    </row>
    <row r="22521" spans="2:2" x14ac:dyDescent="0.25">
      <c r="B22521" s="1"/>
    </row>
    <row r="22522" spans="2:2" x14ac:dyDescent="0.25">
      <c r="B22522" s="1"/>
    </row>
    <row r="22523" spans="2:2" x14ac:dyDescent="0.25">
      <c r="B22523" s="1"/>
    </row>
    <row r="22524" spans="2:2" x14ac:dyDescent="0.25">
      <c r="B22524" s="1"/>
    </row>
    <row r="22525" spans="2:2" x14ac:dyDescent="0.25">
      <c r="B22525" s="1"/>
    </row>
    <row r="22526" spans="2:2" x14ac:dyDescent="0.25">
      <c r="B22526" s="1"/>
    </row>
    <row r="22527" spans="2:2" x14ac:dyDescent="0.25">
      <c r="B22527" s="1"/>
    </row>
    <row r="22528" spans="2:2" x14ac:dyDescent="0.25">
      <c r="B22528" s="1"/>
    </row>
    <row r="22529" spans="2:2" x14ac:dyDescent="0.25">
      <c r="B22529" s="1"/>
    </row>
    <row r="22530" spans="2:2" x14ac:dyDescent="0.25">
      <c r="B22530" s="1"/>
    </row>
    <row r="22531" spans="2:2" x14ac:dyDescent="0.25">
      <c r="B22531" s="1"/>
    </row>
    <row r="22532" spans="2:2" x14ac:dyDescent="0.25">
      <c r="B22532" s="1"/>
    </row>
    <row r="22533" spans="2:2" x14ac:dyDescent="0.25">
      <c r="B22533" s="1"/>
    </row>
    <row r="22534" spans="2:2" x14ac:dyDescent="0.25">
      <c r="B22534" s="1"/>
    </row>
    <row r="22535" spans="2:2" x14ac:dyDescent="0.25">
      <c r="B22535" s="1"/>
    </row>
    <row r="22536" spans="2:2" x14ac:dyDescent="0.25">
      <c r="B22536" s="1"/>
    </row>
    <row r="22537" spans="2:2" x14ac:dyDescent="0.25">
      <c r="B22537" s="1"/>
    </row>
    <row r="22538" spans="2:2" x14ac:dyDescent="0.25">
      <c r="B22538" s="1"/>
    </row>
    <row r="22539" spans="2:2" x14ac:dyDescent="0.25">
      <c r="B22539" s="1"/>
    </row>
    <row r="22540" spans="2:2" x14ac:dyDescent="0.25">
      <c r="B22540" s="1"/>
    </row>
    <row r="22541" spans="2:2" x14ac:dyDescent="0.25">
      <c r="B22541" s="1"/>
    </row>
    <row r="22542" spans="2:2" x14ac:dyDescent="0.25">
      <c r="B22542" s="1"/>
    </row>
    <row r="22543" spans="2:2" x14ac:dyDescent="0.25">
      <c r="B22543" s="1"/>
    </row>
    <row r="22544" spans="2:2" x14ac:dyDescent="0.25">
      <c r="B22544" s="1"/>
    </row>
    <row r="22545" spans="2:2" x14ac:dyDescent="0.25">
      <c r="B22545" s="1"/>
    </row>
    <row r="22546" spans="2:2" x14ac:dyDescent="0.25">
      <c r="B22546" s="1"/>
    </row>
    <row r="22547" spans="2:2" x14ac:dyDescent="0.25">
      <c r="B22547" s="1"/>
    </row>
    <row r="22548" spans="2:2" x14ac:dyDescent="0.25">
      <c r="B22548" s="1"/>
    </row>
    <row r="22549" spans="2:2" x14ac:dyDescent="0.25">
      <c r="B22549" s="1"/>
    </row>
    <row r="22550" spans="2:2" x14ac:dyDescent="0.25">
      <c r="B22550" s="1"/>
    </row>
    <row r="22551" spans="2:2" x14ac:dyDescent="0.25">
      <c r="B22551" s="1"/>
    </row>
    <row r="22552" spans="2:2" x14ac:dyDescent="0.25">
      <c r="B22552" s="1"/>
    </row>
    <row r="22553" spans="2:2" x14ac:dyDescent="0.25">
      <c r="B22553" s="1"/>
    </row>
    <row r="22554" spans="2:2" x14ac:dyDescent="0.25">
      <c r="B22554" s="1"/>
    </row>
    <row r="22555" spans="2:2" x14ac:dyDescent="0.25">
      <c r="B22555" s="1"/>
    </row>
    <row r="22556" spans="2:2" x14ac:dyDescent="0.25">
      <c r="B22556" s="1"/>
    </row>
    <row r="22557" spans="2:2" x14ac:dyDescent="0.25">
      <c r="B22557" s="1"/>
    </row>
    <row r="22558" spans="2:2" x14ac:dyDescent="0.25">
      <c r="B22558" s="1"/>
    </row>
    <row r="22559" spans="2:2" x14ac:dyDescent="0.25">
      <c r="B22559" s="1"/>
    </row>
    <row r="22560" spans="2:2" x14ac:dyDescent="0.25">
      <c r="B22560" s="1"/>
    </row>
    <row r="22561" spans="2:2" x14ac:dyDescent="0.25">
      <c r="B22561" s="1"/>
    </row>
    <row r="22562" spans="2:2" x14ac:dyDescent="0.25">
      <c r="B22562" s="1"/>
    </row>
    <row r="22563" spans="2:2" x14ac:dyDescent="0.25">
      <c r="B22563" s="1"/>
    </row>
    <row r="22564" spans="2:2" x14ac:dyDescent="0.25">
      <c r="B22564" s="1"/>
    </row>
    <row r="22565" spans="2:2" x14ac:dyDescent="0.25">
      <c r="B22565" s="1"/>
    </row>
    <row r="22566" spans="2:2" x14ac:dyDescent="0.25">
      <c r="B22566" s="1"/>
    </row>
    <row r="22567" spans="2:2" x14ac:dyDescent="0.25">
      <c r="B22567" s="1"/>
    </row>
    <row r="22568" spans="2:2" x14ac:dyDescent="0.25">
      <c r="B22568" s="1"/>
    </row>
    <row r="22569" spans="2:2" x14ac:dyDescent="0.25">
      <c r="B22569" s="1"/>
    </row>
    <row r="22570" spans="2:2" x14ac:dyDescent="0.25">
      <c r="B22570" s="1"/>
    </row>
    <row r="22571" spans="2:2" x14ac:dyDescent="0.25">
      <c r="B22571" s="1"/>
    </row>
    <row r="22572" spans="2:2" x14ac:dyDescent="0.25">
      <c r="B22572" s="1"/>
    </row>
    <row r="22573" spans="2:2" x14ac:dyDescent="0.25">
      <c r="B22573" s="1"/>
    </row>
    <row r="22574" spans="2:2" x14ac:dyDescent="0.25">
      <c r="B22574" s="1"/>
    </row>
    <row r="22575" spans="2:2" x14ac:dyDescent="0.25">
      <c r="B22575" s="1"/>
    </row>
    <row r="22576" spans="2:2" x14ac:dyDescent="0.25">
      <c r="B22576" s="1"/>
    </row>
    <row r="22577" spans="2:2" x14ac:dyDescent="0.25">
      <c r="B22577" s="1"/>
    </row>
    <row r="22578" spans="2:2" x14ac:dyDescent="0.25">
      <c r="B22578" s="1"/>
    </row>
    <row r="22579" spans="2:2" x14ac:dyDescent="0.25">
      <c r="B22579" s="1"/>
    </row>
    <row r="22580" spans="2:2" x14ac:dyDescent="0.25">
      <c r="B22580" s="1"/>
    </row>
    <row r="22581" spans="2:2" x14ac:dyDescent="0.25">
      <c r="B22581" s="1"/>
    </row>
    <row r="22582" spans="2:2" x14ac:dyDescent="0.25">
      <c r="B22582" s="1"/>
    </row>
    <row r="22583" spans="2:2" x14ac:dyDescent="0.25">
      <c r="B22583" s="1"/>
    </row>
    <row r="22584" spans="2:2" x14ac:dyDescent="0.25">
      <c r="B22584" s="1"/>
    </row>
    <row r="22585" spans="2:2" x14ac:dyDescent="0.25">
      <c r="B22585" s="1"/>
    </row>
    <row r="22586" spans="2:2" x14ac:dyDescent="0.25">
      <c r="B22586" s="1"/>
    </row>
    <row r="22587" spans="2:2" x14ac:dyDescent="0.25">
      <c r="B22587" s="1"/>
    </row>
    <row r="22588" spans="2:2" x14ac:dyDescent="0.25">
      <c r="B22588" s="1"/>
    </row>
    <row r="22589" spans="2:2" x14ac:dyDescent="0.25">
      <c r="B22589" s="1"/>
    </row>
    <row r="22590" spans="2:2" x14ac:dyDescent="0.25">
      <c r="B22590" s="1"/>
    </row>
    <row r="22591" spans="2:2" x14ac:dyDescent="0.25">
      <c r="B22591" s="1"/>
    </row>
    <row r="22592" spans="2:2" x14ac:dyDescent="0.25">
      <c r="B22592" s="1"/>
    </row>
    <row r="22593" spans="2:2" x14ac:dyDescent="0.25">
      <c r="B22593" s="1"/>
    </row>
    <row r="22594" spans="2:2" x14ac:dyDescent="0.25">
      <c r="B22594" s="1"/>
    </row>
    <row r="22595" spans="2:2" x14ac:dyDescent="0.25">
      <c r="B22595" s="1"/>
    </row>
    <row r="22596" spans="2:2" x14ac:dyDescent="0.25">
      <c r="B22596" s="1"/>
    </row>
    <row r="22597" spans="2:2" x14ac:dyDescent="0.25">
      <c r="B22597" s="1"/>
    </row>
    <row r="22598" spans="2:2" x14ac:dyDescent="0.25">
      <c r="B22598" s="1"/>
    </row>
    <row r="22599" spans="2:2" x14ac:dyDescent="0.25">
      <c r="B22599" s="1"/>
    </row>
    <row r="22600" spans="2:2" x14ac:dyDescent="0.25">
      <c r="B22600" s="1"/>
    </row>
    <row r="22601" spans="2:2" x14ac:dyDescent="0.25">
      <c r="B22601" s="1"/>
    </row>
    <row r="22602" spans="2:2" x14ac:dyDescent="0.25">
      <c r="B22602" s="1"/>
    </row>
    <row r="22603" spans="2:2" x14ac:dyDescent="0.25">
      <c r="B22603" s="1"/>
    </row>
    <row r="22604" spans="2:2" x14ac:dyDescent="0.25">
      <c r="B22604" s="1"/>
    </row>
    <row r="22605" spans="2:2" x14ac:dyDescent="0.25">
      <c r="B22605" s="1"/>
    </row>
    <row r="22606" spans="2:2" x14ac:dyDescent="0.25">
      <c r="B22606" s="1"/>
    </row>
    <row r="22607" spans="2:2" x14ac:dyDescent="0.25">
      <c r="B22607" s="1"/>
    </row>
    <row r="22608" spans="2:2" x14ac:dyDescent="0.25">
      <c r="B22608" s="1"/>
    </row>
    <row r="22609" spans="2:2" x14ac:dyDescent="0.25">
      <c r="B22609" s="1"/>
    </row>
    <row r="22610" spans="2:2" x14ac:dyDescent="0.25">
      <c r="B22610" s="1"/>
    </row>
    <row r="22611" spans="2:2" x14ac:dyDescent="0.25">
      <c r="B22611" s="1"/>
    </row>
    <row r="22612" spans="2:2" x14ac:dyDescent="0.25">
      <c r="B22612" s="1"/>
    </row>
    <row r="22613" spans="2:2" x14ac:dyDescent="0.25">
      <c r="B22613" s="1"/>
    </row>
    <row r="22614" spans="2:2" x14ac:dyDescent="0.25">
      <c r="B22614" s="1"/>
    </row>
    <row r="22615" spans="2:2" x14ac:dyDescent="0.25">
      <c r="B22615" s="1"/>
    </row>
    <row r="22616" spans="2:2" x14ac:dyDescent="0.25">
      <c r="B22616" s="1"/>
    </row>
    <row r="22617" spans="2:2" x14ac:dyDescent="0.25">
      <c r="B22617" s="1"/>
    </row>
    <row r="22618" spans="2:2" x14ac:dyDescent="0.25">
      <c r="B22618" s="1"/>
    </row>
    <row r="22619" spans="2:2" x14ac:dyDescent="0.25">
      <c r="B22619" s="1"/>
    </row>
    <row r="22620" spans="2:2" x14ac:dyDescent="0.25">
      <c r="B22620" s="1"/>
    </row>
    <row r="22621" spans="2:2" x14ac:dyDescent="0.25">
      <c r="B22621" s="1"/>
    </row>
    <row r="22622" spans="2:2" x14ac:dyDescent="0.25">
      <c r="B22622" s="1"/>
    </row>
    <row r="22623" spans="2:2" x14ac:dyDescent="0.25">
      <c r="B22623" s="1"/>
    </row>
    <row r="22624" spans="2:2" x14ac:dyDescent="0.25">
      <c r="B22624" s="1"/>
    </row>
    <row r="22625" spans="2:2" x14ac:dyDescent="0.25">
      <c r="B22625" s="1"/>
    </row>
    <row r="22626" spans="2:2" x14ac:dyDescent="0.25">
      <c r="B22626" s="1"/>
    </row>
    <row r="22627" spans="2:2" x14ac:dyDescent="0.25">
      <c r="B22627" s="1"/>
    </row>
    <row r="22628" spans="2:2" x14ac:dyDescent="0.25">
      <c r="B22628" s="1"/>
    </row>
    <row r="22629" spans="2:2" x14ac:dyDescent="0.25">
      <c r="B22629" s="1"/>
    </row>
    <row r="22630" spans="2:2" x14ac:dyDescent="0.25">
      <c r="B22630" s="1"/>
    </row>
    <row r="22631" spans="2:2" x14ac:dyDescent="0.25">
      <c r="B22631" s="1"/>
    </row>
    <row r="22632" spans="2:2" x14ac:dyDescent="0.25">
      <c r="B22632" s="1"/>
    </row>
    <row r="22633" spans="2:2" x14ac:dyDescent="0.25">
      <c r="B22633" s="1"/>
    </row>
    <row r="22634" spans="2:2" x14ac:dyDescent="0.25">
      <c r="B22634" s="1"/>
    </row>
    <row r="22635" spans="2:2" x14ac:dyDescent="0.25">
      <c r="B22635" s="1"/>
    </row>
    <row r="22636" spans="2:2" x14ac:dyDescent="0.25">
      <c r="B22636" s="1"/>
    </row>
    <row r="22637" spans="2:2" x14ac:dyDescent="0.25">
      <c r="B22637" s="1"/>
    </row>
    <row r="22638" spans="2:2" x14ac:dyDescent="0.25">
      <c r="B22638" s="1"/>
    </row>
    <row r="22639" spans="2:2" x14ac:dyDescent="0.25">
      <c r="B22639" s="1"/>
    </row>
    <row r="22640" spans="2:2" x14ac:dyDescent="0.25">
      <c r="B22640" s="1"/>
    </row>
    <row r="22641" spans="2:2" x14ac:dyDescent="0.25">
      <c r="B22641" s="1"/>
    </row>
    <row r="22642" spans="2:2" x14ac:dyDescent="0.25">
      <c r="B22642" s="1"/>
    </row>
    <row r="22643" spans="2:2" x14ac:dyDescent="0.25">
      <c r="B22643" s="1"/>
    </row>
    <row r="22644" spans="2:2" x14ac:dyDescent="0.25">
      <c r="B22644" s="1"/>
    </row>
    <row r="22645" spans="2:2" x14ac:dyDescent="0.25">
      <c r="B22645" s="1"/>
    </row>
    <row r="22646" spans="2:2" x14ac:dyDescent="0.25">
      <c r="B22646" s="1"/>
    </row>
    <row r="22647" spans="2:2" x14ac:dyDescent="0.25">
      <c r="B22647" s="1"/>
    </row>
    <row r="22648" spans="2:2" x14ac:dyDescent="0.25">
      <c r="B22648" s="1"/>
    </row>
    <row r="22649" spans="2:2" x14ac:dyDescent="0.25">
      <c r="B22649" s="1"/>
    </row>
    <row r="22650" spans="2:2" x14ac:dyDescent="0.25">
      <c r="B22650" s="1"/>
    </row>
    <row r="22651" spans="2:2" x14ac:dyDescent="0.25">
      <c r="B22651" s="1"/>
    </row>
    <row r="22652" spans="2:2" x14ac:dyDescent="0.25">
      <c r="B22652" s="1"/>
    </row>
    <row r="22653" spans="2:2" x14ac:dyDescent="0.25">
      <c r="B22653" s="1"/>
    </row>
    <row r="22654" spans="2:2" x14ac:dyDescent="0.25">
      <c r="B22654" s="1"/>
    </row>
    <row r="22655" spans="2:2" x14ac:dyDescent="0.25">
      <c r="B22655" s="1"/>
    </row>
    <row r="22656" spans="2:2" x14ac:dyDescent="0.25">
      <c r="B22656" s="1"/>
    </row>
    <row r="22657" spans="2:2" x14ac:dyDescent="0.25">
      <c r="B22657" s="1"/>
    </row>
    <row r="22658" spans="2:2" x14ac:dyDescent="0.25">
      <c r="B22658" s="1"/>
    </row>
    <row r="22659" spans="2:2" x14ac:dyDescent="0.25">
      <c r="B22659" s="1"/>
    </row>
    <row r="22660" spans="2:2" x14ac:dyDescent="0.25">
      <c r="B22660" s="1"/>
    </row>
    <row r="22661" spans="2:2" x14ac:dyDescent="0.25">
      <c r="B22661" s="1"/>
    </row>
    <row r="22662" spans="2:2" x14ac:dyDescent="0.25">
      <c r="B22662" s="1"/>
    </row>
    <row r="22663" spans="2:2" x14ac:dyDescent="0.25">
      <c r="B22663" s="1"/>
    </row>
    <row r="22664" spans="2:2" x14ac:dyDescent="0.25">
      <c r="B22664" s="1"/>
    </row>
    <row r="22665" spans="2:2" x14ac:dyDescent="0.25">
      <c r="B22665" s="1"/>
    </row>
    <row r="22666" spans="2:2" x14ac:dyDescent="0.25">
      <c r="B22666" s="1"/>
    </row>
    <row r="22667" spans="2:2" x14ac:dyDescent="0.25">
      <c r="B22667" s="1"/>
    </row>
    <row r="22668" spans="2:2" x14ac:dyDescent="0.25">
      <c r="B22668" s="1"/>
    </row>
    <row r="22669" spans="2:2" x14ac:dyDescent="0.25">
      <c r="B22669" s="1"/>
    </row>
    <row r="22670" spans="2:2" x14ac:dyDescent="0.25">
      <c r="B22670" s="1"/>
    </row>
    <row r="22671" spans="2:2" x14ac:dyDescent="0.25">
      <c r="B22671" s="1"/>
    </row>
    <row r="22672" spans="2:2" x14ac:dyDescent="0.25">
      <c r="B22672" s="1"/>
    </row>
    <row r="22673" spans="2:2" x14ac:dyDescent="0.25">
      <c r="B22673" s="1"/>
    </row>
    <row r="22674" spans="2:2" x14ac:dyDescent="0.25">
      <c r="B22674" s="1"/>
    </row>
    <row r="22675" spans="2:2" x14ac:dyDescent="0.25">
      <c r="B22675" s="1"/>
    </row>
    <row r="22676" spans="2:2" x14ac:dyDescent="0.25">
      <c r="B22676" s="1"/>
    </row>
    <row r="22677" spans="2:2" x14ac:dyDescent="0.25">
      <c r="B22677" s="1"/>
    </row>
    <row r="22678" spans="2:2" x14ac:dyDescent="0.25">
      <c r="B22678" s="1"/>
    </row>
    <row r="22679" spans="2:2" x14ac:dyDescent="0.25">
      <c r="B22679" s="1"/>
    </row>
    <row r="22680" spans="2:2" x14ac:dyDescent="0.25">
      <c r="B22680" s="1"/>
    </row>
    <row r="22681" spans="2:2" x14ac:dyDescent="0.25">
      <c r="B22681" s="1"/>
    </row>
    <row r="22682" spans="2:2" x14ac:dyDescent="0.25">
      <c r="B22682" s="1"/>
    </row>
    <row r="22683" spans="2:2" x14ac:dyDescent="0.25">
      <c r="B22683" s="1"/>
    </row>
    <row r="22684" spans="2:2" x14ac:dyDescent="0.25">
      <c r="B22684" s="1"/>
    </row>
    <row r="22685" spans="2:2" x14ac:dyDescent="0.25">
      <c r="B22685" s="1"/>
    </row>
    <row r="22686" spans="2:2" x14ac:dyDescent="0.25">
      <c r="B22686" s="1"/>
    </row>
    <row r="22687" spans="2:2" x14ac:dyDescent="0.25">
      <c r="B22687" s="1"/>
    </row>
    <row r="22688" spans="2:2" x14ac:dyDescent="0.25">
      <c r="B22688" s="1"/>
    </row>
    <row r="22689" spans="2:2" x14ac:dyDescent="0.25">
      <c r="B22689" s="1"/>
    </row>
    <row r="22690" spans="2:2" x14ac:dyDescent="0.25">
      <c r="B22690" s="1"/>
    </row>
    <row r="22691" spans="2:2" x14ac:dyDescent="0.25">
      <c r="B22691" s="1"/>
    </row>
    <row r="22692" spans="2:2" x14ac:dyDescent="0.25">
      <c r="B22692" s="1"/>
    </row>
    <row r="22693" spans="2:2" x14ac:dyDescent="0.25">
      <c r="B22693" s="1"/>
    </row>
    <row r="22694" spans="2:2" x14ac:dyDescent="0.25">
      <c r="B22694" s="1"/>
    </row>
    <row r="22695" spans="2:2" x14ac:dyDescent="0.25">
      <c r="B22695" s="1"/>
    </row>
    <row r="22696" spans="2:2" x14ac:dyDescent="0.25">
      <c r="B22696" s="1"/>
    </row>
    <row r="22697" spans="2:2" x14ac:dyDescent="0.25">
      <c r="B22697" s="1"/>
    </row>
    <row r="22698" spans="2:2" x14ac:dyDescent="0.25">
      <c r="B22698" s="1"/>
    </row>
    <row r="22699" spans="2:2" x14ac:dyDescent="0.25">
      <c r="B22699" s="1"/>
    </row>
    <row r="22700" spans="2:2" x14ac:dyDescent="0.25">
      <c r="B22700" s="1"/>
    </row>
    <row r="22701" spans="2:2" x14ac:dyDescent="0.25">
      <c r="B22701" s="1"/>
    </row>
    <row r="22702" spans="2:2" x14ac:dyDescent="0.25">
      <c r="B22702" s="1"/>
    </row>
    <row r="22703" spans="2:2" x14ac:dyDescent="0.25">
      <c r="B22703" s="1"/>
    </row>
    <row r="22704" spans="2:2" x14ac:dyDescent="0.25">
      <c r="B22704" s="1"/>
    </row>
    <row r="22705" spans="2:2" x14ac:dyDescent="0.25">
      <c r="B22705" s="1"/>
    </row>
    <row r="22706" spans="2:2" x14ac:dyDescent="0.25">
      <c r="B22706" s="1"/>
    </row>
    <row r="22707" spans="2:2" x14ac:dyDescent="0.25">
      <c r="B22707" s="1"/>
    </row>
    <row r="22708" spans="2:2" x14ac:dyDescent="0.25">
      <c r="B22708" s="1"/>
    </row>
    <row r="22709" spans="2:2" x14ac:dyDescent="0.25">
      <c r="B22709" s="1"/>
    </row>
    <row r="22710" spans="2:2" x14ac:dyDescent="0.25">
      <c r="B22710" s="1"/>
    </row>
    <row r="22711" spans="2:2" x14ac:dyDescent="0.25">
      <c r="B22711" s="1"/>
    </row>
    <row r="22712" spans="2:2" x14ac:dyDescent="0.25">
      <c r="B22712" s="1"/>
    </row>
    <row r="22713" spans="2:2" x14ac:dyDescent="0.25">
      <c r="B22713" s="1"/>
    </row>
    <row r="22714" spans="2:2" x14ac:dyDescent="0.25">
      <c r="B22714" s="1"/>
    </row>
    <row r="22715" spans="2:2" x14ac:dyDescent="0.25">
      <c r="B22715" s="1"/>
    </row>
    <row r="22716" spans="2:2" x14ac:dyDescent="0.25">
      <c r="B22716" s="1"/>
    </row>
    <row r="22717" spans="2:2" x14ac:dyDescent="0.25">
      <c r="B22717" s="1"/>
    </row>
    <row r="22718" spans="2:2" x14ac:dyDescent="0.25">
      <c r="B22718" s="1"/>
    </row>
    <row r="22719" spans="2:2" x14ac:dyDescent="0.25">
      <c r="B22719" s="1"/>
    </row>
    <row r="22720" spans="2:2" x14ac:dyDescent="0.25">
      <c r="B22720" s="1"/>
    </row>
    <row r="22721" spans="2:2" x14ac:dyDescent="0.25">
      <c r="B22721" s="1"/>
    </row>
    <row r="22722" spans="2:2" x14ac:dyDescent="0.25">
      <c r="B22722" s="1"/>
    </row>
    <row r="22723" spans="2:2" x14ac:dyDescent="0.25">
      <c r="B22723" s="1"/>
    </row>
    <row r="22724" spans="2:2" x14ac:dyDescent="0.25">
      <c r="B22724" s="1"/>
    </row>
    <row r="22725" spans="2:2" x14ac:dyDescent="0.25">
      <c r="B22725" s="1"/>
    </row>
    <row r="22726" spans="2:2" x14ac:dyDescent="0.25">
      <c r="B22726" s="1"/>
    </row>
    <row r="22727" spans="2:2" x14ac:dyDescent="0.25">
      <c r="B22727" s="1"/>
    </row>
    <row r="22728" spans="2:2" x14ac:dyDescent="0.25">
      <c r="B22728" s="1"/>
    </row>
    <row r="22729" spans="2:2" x14ac:dyDescent="0.25">
      <c r="B22729" s="1"/>
    </row>
    <row r="22730" spans="2:2" x14ac:dyDescent="0.25">
      <c r="B22730" s="1"/>
    </row>
    <row r="22731" spans="2:2" x14ac:dyDescent="0.25">
      <c r="B22731" s="1"/>
    </row>
    <row r="22732" spans="2:2" x14ac:dyDescent="0.25">
      <c r="B22732" s="1"/>
    </row>
    <row r="22733" spans="2:2" x14ac:dyDescent="0.25">
      <c r="B22733" s="1"/>
    </row>
    <row r="22734" spans="2:2" x14ac:dyDescent="0.25">
      <c r="B22734" s="1"/>
    </row>
    <row r="22735" spans="2:2" x14ac:dyDescent="0.25">
      <c r="B22735" s="1"/>
    </row>
    <row r="22736" spans="2:2" x14ac:dyDescent="0.25">
      <c r="B22736" s="1"/>
    </row>
    <row r="22737" spans="2:2" x14ac:dyDescent="0.25">
      <c r="B22737" s="1"/>
    </row>
    <row r="22738" spans="2:2" x14ac:dyDescent="0.25">
      <c r="B22738" s="1"/>
    </row>
    <row r="22739" spans="2:2" x14ac:dyDescent="0.25">
      <c r="B22739" s="1"/>
    </row>
    <row r="22740" spans="2:2" x14ac:dyDescent="0.25">
      <c r="B22740" s="1"/>
    </row>
    <row r="22741" spans="2:2" x14ac:dyDescent="0.25">
      <c r="B22741" s="1"/>
    </row>
    <row r="22742" spans="2:2" x14ac:dyDescent="0.25">
      <c r="B22742" s="1"/>
    </row>
    <row r="22743" spans="2:2" x14ac:dyDescent="0.25">
      <c r="B22743" s="1"/>
    </row>
    <row r="22744" spans="2:2" x14ac:dyDescent="0.25">
      <c r="B22744" s="1"/>
    </row>
    <row r="22745" spans="2:2" x14ac:dyDescent="0.25">
      <c r="B22745" s="1"/>
    </row>
    <row r="22746" spans="2:2" x14ac:dyDescent="0.25">
      <c r="B22746" s="1"/>
    </row>
    <row r="22747" spans="2:2" x14ac:dyDescent="0.25">
      <c r="B22747" s="1"/>
    </row>
    <row r="22748" spans="2:2" x14ac:dyDescent="0.25">
      <c r="B22748" s="1"/>
    </row>
    <row r="22749" spans="2:2" x14ac:dyDescent="0.25">
      <c r="B22749" s="1"/>
    </row>
    <row r="22750" spans="2:2" x14ac:dyDescent="0.25">
      <c r="B22750" s="1"/>
    </row>
    <row r="22751" spans="2:2" x14ac:dyDescent="0.25">
      <c r="B22751" s="1"/>
    </row>
    <row r="22752" spans="2:2" x14ac:dyDescent="0.25">
      <c r="B22752" s="1"/>
    </row>
    <row r="22753" spans="2:2" x14ac:dyDescent="0.25">
      <c r="B22753" s="1"/>
    </row>
    <row r="22754" spans="2:2" x14ac:dyDescent="0.25">
      <c r="B22754" s="1"/>
    </row>
    <row r="22755" spans="2:2" x14ac:dyDescent="0.25">
      <c r="B22755" s="1"/>
    </row>
    <row r="22756" spans="2:2" x14ac:dyDescent="0.25">
      <c r="B22756" s="1"/>
    </row>
    <row r="22757" spans="2:2" x14ac:dyDescent="0.25">
      <c r="B22757" s="1"/>
    </row>
    <row r="22758" spans="2:2" x14ac:dyDescent="0.25">
      <c r="B22758" s="1"/>
    </row>
    <row r="22759" spans="2:2" x14ac:dyDescent="0.25">
      <c r="B22759" s="1"/>
    </row>
    <row r="22760" spans="2:2" x14ac:dyDescent="0.25">
      <c r="B22760" s="1"/>
    </row>
    <row r="22761" spans="2:2" x14ac:dyDescent="0.25">
      <c r="B22761" s="1"/>
    </row>
    <row r="22762" spans="2:2" x14ac:dyDescent="0.25">
      <c r="B22762" s="1"/>
    </row>
    <row r="22763" spans="2:2" x14ac:dyDescent="0.25">
      <c r="B22763" s="1"/>
    </row>
    <row r="22764" spans="2:2" x14ac:dyDescent="0.25">
      <c r="B22764" s="1"/>
    </row>
    <row r="22765" spans="2:2" x14ac:dyDescent="0.25">
      <c r="B22765" s="1"/>
    </row>
    <row r="22766" spans="2:2" x14ac:dyDescent="0.25">
      <c r="B22766" s="1"/>
    </row>
    <row r="22767" spans="2:2" x14ac:dyDescent="0.25">
      <c r="B22767" s="1"/>
    </row>
    <row r="22768" spans="2:2" x14ac:dyDescent="0.25">
      <c r="B22768" s="1"/>
    </row>
    <row r="22769" spans="2:2" x14ac:dyDescent="0.25">
      <c r="B22769" s="1"/>
    </row>
    <row r="22770" spans="2:2" x14ac:dyDescent="0.25">
      <c r="B22770" s="1"/>
    </row>
    <row r="22771" spans="2:2" x14ac:dyDescent="0.25">
      <c r="B22771" s="1"/>
    </row>
    <row r="22772" spans="2:2" x14ac:dyDescent="0.25">
      <c r="B22772" s="1"/>
    </row>
    <row r="22773" spans="2:2" x14ac:dyDescent="0.25">
      <c r="B22773" s="1"/>
    </row>
    <row r="22774" spans="2:2" x14ac:dyDescent="0.25">
      <c r="B22774" s="1"/>
    </row>
    <row r="22775" spans="2:2" x14ac:dyDescent="0.25">
      <c r="B22775" s="1"/>
    </row>
    <row r="22776" spans="2:2" x14ac:dyDescent="0.25">
      <c r="B22776" s="1"/>
    </row>
    <row r="22777" spans="2:2" x14ac:dyDescent="0.25">
      <c r="B22777" s="1"/>
    </row>
    <row r="22778" spans="2:2" x14ac:dyDescent="0.25">
      <c r="B22778" s="1"/>
    </row>
    <row r="22779" spans="2:2" x14ac:dyDescent="0.25">
      <c r="B22779" s="1"/>
    </row>
    <row r="22780" spans="2:2" x14ac:dyDescent="0.25">
      <c r="B22780" s="1"/>
    </row>
    <row r="22781" spans="2:2" x14ac:dyDescent="0.25">
      <c r="B22781" s="1"/>
    </row>
    <row r="22782" spans="2:2" x14ac:dyDescent="0.25">
      <c r="B22782" s="1"/>
    </row>
    <row r="22783" spans="2:2" x14ac:dyDescent="0.25">
      <c r="B22783" s="1"/>
    </row>
    <row r="22784" spans="2:2" x14ac:dyDescent="0.25">
      <c r="B22784" s="1"/>
    </row>
    <row r="22785" spans="2:2" x14ac:dyDescent="0.25">
      <c r="B22785" s="1"/>
    </row>
    <row r="22786" spans="2:2" x14ac:dyDescent="0.25">
      <c r="B22786" s="1"/>
    </row>
    <row r="22787" spans="2:2" x14ac:dyDescent="0.25">
      <c r="B22787" s="1"/>
    </row>
    <row r="22788" spans="2:2" x14ac:dyDescent="0.25">
      <c r="B22788" s="1"/>
    </row>
    <row r="22789" spans="2:2" x14ac:dyDescent="0.25">
      <c r="B22789" s="1"/>
    </row>
    <row r="22790" spans="2:2" x14ac:dyDescent="0.25">
      <c r="B22790" s="1"/>
    </row>
    <row r="22791" spans="2:2" x14ac:dyDescent="0.25">
      <c r="B22791" s="1"/>
    </row>
    <row r="22792" spans="2:2" x14ac:dyDescent="0.25">
      <c r="B22792" s="1"/>
    </row>
    <row r="22793" spans="2:2" x14ac:dyDescent="0.25">
      <c r="B22793" s="1"/>
    </row>
    <row r="22794" spans="2:2" x14ac:dyDescent="0.25">
      <c r="B22794" s="1"/>
    </row>
    <row r="22795" spans="2:2" x14ac:dyDescent="0.25">
      <c r="B22795" s="1"/>
    </row>
    <row r="22796" spans="2:2" x14ac:dyDescent="0.25">
      <c r="B22796" s="1"/>
    </row>
    <row r="22797" spans="2:2" x14ac:dyDescent="0.25">
      <c r="B22797" s="1"/>
    </row>
    <row r="22798" spans="2:2" x14ac:dyDescent="0.25">
      <c r="B22798" s="1"/>
    </row>
    <row r="22799" spans="2:2" x14ac:dyDescent="0.25">
      <c r="B22799" s="1"/>
    </row>
    <row r="22800" spans="2:2" x14ac:dyDescent="0.25">
      <c r="B22800" s="1"/>
    </row>
    <row r="22801" spans="2:2" x14ac:dyDescent="0.25">
      <c r="B22801" s="1"/>
    </row>
    <row r="22802" spans="2:2" x14ac:dyDescent="0.25">
      <c r="B22802" s="1"/>
    </row>
    <row r="22803" spans="2:2" x14ac:dyDescent="0.25">
      <c r="B22803" s="1"/>
    </row>
    <row r="22804" spans="2:2" x14ac:dyDescent="0.25">
      <c r="B22804" s="1"/>
    </row>
    <row r="22805" spans="2:2" x14ac:dyDescent="0.25">
      <c r="B22805" s="1"/>
    </row>
    <row r="22806" spans="2:2" x14ac:dyDescent="0.25">
      <c r="B22806" s="1"/>
    </row>
    <row r="22807" spans="2:2" x14ac:dyDescent="0.25">
      <c r="B22807" s="1"/>
    </row>
    <row r="22808" spans="2:2" x14ac:dyDescent="0.25">
      <c r="B22808" s="1"/>
    </row>
    <row r="22809" spans="2:2" x14ac:dyDescent="0.25">
      <c r="B22809" s="1"/>
    </row>
    <row r="22810" spans="2:2" x14ac:dyDescent="0.25">
      <c r="B22810" s="1"/>
    </row>
    <row r="22811" spans="2:2" x14ac:dyDescent="0.25">
      <c r="B22811" s="1"/>
    </row>
    <row r="22812" spans="2:2" x14ac:dyDescent="0.25">
      <c r="B22812" s="1"/>
    </row>
    <row r="22813" spans="2:2" x14ac:dyDescent="0.25">
      <c r="B22813" s="1"/>
    </row>
    <row r="22814" spans="2:2" x14ac:dyDescent="0.25">
      <c r="B22814" s="1"/>
    </row>
    <row r="22815" spans="2:2" x14ac:dyDescent="0.25">
      <c r="B22815" s="1"/>
    </row>
    <row r="22816" spans="2:2" x14ac:dyDescent="0.25">
      <c r="B22816" s="1"/>
    </row>
    <row r="22817" spans="2:2" x14ac:dyDescent="0.25">
      <c r="B22817" s="1"/>
    </row>
    <row r="22818" spans="2:2" x14ac:dyDescent="0.25">
      <c r="B22818" s="1"/>
    </row>
    <row r="22819" spans="2:2" x14ac:dyDescent="0.25">
      <c r="B22819" s="1"/>
    </row>
    <row r="22820" spans="2:2" x14ac:dyDescent="0.25">
      <c r="B22820" s="1"/>
    </row>
    <row r="22821" spans="2:2" x14ac:dyDescent="0.25">
      <c r="B22821" s="1"/>
    </row>
    <row r="22822" spans="2:2" x14ac:dyDescent="0.25">
      <c r="B22822" s="1"/>
    </row>
    <row r="22823" spans="2:2" x14ac:dyDescent="0.25">
      <c r="B22823" s="1"/>
    </row>
    <row r="22824" spans="2:2" x14ac:dyDescent="0.25">
      <c r="B22824" s="1"/>
    </row>
    <row r="22825" spans="2:2" x14ac:dyDescent="0.25">
      <c r="B22825" s="1"/>
    </row>
    <row r="22826" spans="2:2" x14ac:dyDescent="0.25">
      <c r="B22826" s="1"/>
    </row>
    <row r="22827" spans="2:2" x14ac:dyDescent="0.25">
      <c r="B22827" s="1"/>
    </row>
    <row r="22828" spans="2:2" x14ac:dyDescent="0.25">
      <c r="B22828" s="1"/>
    </row>
    <row r="22829" spans="2:2" x14ac:dyDescent="0.25">
      <c r="B22829" s="1"/>
    </row>
    <row r="22830" spans="2:2" x14ac:dyDescent="0.25">
      <c r="B22830" s="1"/>
    </row>
    <row r="22831" spans="2:2" x14ac:dyDescent="0.25">
      <c r="B22831" s="1"/>
    </row>
    <row r="22832" spans="2:2" x14ac:dyDescent="0.25">
      <c r="B22832" s="1"/>
    </row>
    <row r="22833" spans="2:2" x14ac:dyDescent="0.25">
      <c r="B22833" s="1"/>
    </row>
    <row r="22834" spans="2:2" x14ac:dyDescent="0.25">
      <c r="B22834" s="1"/>
    </row>
    <row r="22835" spans="2:2" x14ac:dyDescent="0.25">
      <c r="B22835" s="1"/>
    </row>
    <row r="22836" spans="2:2" x14ac:dyDescent="0.25">
      <c r="B22836" s="1"/>
    </row>
    <row r="22837" spans="2:2" x14ac:dyDescent="0.25">
      <c r="B22837" s="1"/>
    </row>
    <row r="22838" spans="2:2" x14ac:dyDescent="0.25">
      <c r="B22838" s="1"/>
    </row>
    <row r="22839" spans="2:2" x14ac:dyDescent="0.25">
      <c r="B22839" s="1"/>
    </row>
    <row r="22840" spans="2:2" x14ac:dyDescent="0.25">
      <c r="B22840" s="1"/>
    </row>
    <row r="22841" spans="2:2" x14ac:dyDescent="0.25">
      <c r="B22841" s="1"/>
    </row>
    <row r="22842" spans="2:2" x14ac:dyDescent="0.25">
      <c r="B22842" s="1"/>
    </row>
    <row r="22843" spans="2:2" x14ac:dyDescent="0.25">
      <c r="B22843" s="1"/>
    </row>
    <row r="22844" spans="2:2" x14ac:dyDescent="0.25">
      <c r="B22844" s="1"/>
    </row>
    <row r="22845" spans="2:2" x14ac:dyDescent="0.25">
      <c r="B22845" s="1"/>
    </row>
    <row r="22846" spans="2:2" x14ac:dyDescent="0.25">
      <c r="B22846" s="1"/>
    </row>
    <row r="22847" spans="2:2" x14ac:dyDescent="0.25">
      <c r="B22847" s="1"/>
    </row>
    <row r="22848" spans="2:2" x14ac:dyDescent="0.25">
      <c r="B22848" s="1"/>
    </row>
    <row r="22849" spans="2:2" x14ac:dyDescent="0.25">
      <c r="B22849" s="1"/>
    </row>
    <row r="22850" spans="2:2" x14ac:dyDescent="0.25">
      <c r="B22850" s="1"/>
    </row>
    <row r="22851" spans="2:2" x14ac:dyDescent="0.25">
      <c r="B22851" s="1"/>
    </row>
    <row r="22852" spans="2:2" x14ac:dyDescent="0.25">
      <c r="B22852" s="1"/>
    </row>
    <row r="22853" spans="2:2" x14ac:dyDescent="0.25">
      <c r="B22853" s="1"/>
    </row>
    <row r="22854" spans="2:2" x14ac:dyDescent="0.25">
      <c r="B22854" s="1"/>
    </row>
    <row r="22855" spans="2:2" x14ac:dyDescent="0.25">
      <c r="B22855" s="1"/>
    </row>
    <row r="22856" spans="2:2" x14ac:dyDescent="0.25">
      <c r="B22856" s="1"/>
    </row>
    <row r="22857" spans="2:2" x14ac:dyDescent="0.25">
      <c r="B22857" s="1"/>
    </row>
    <row r="22858" spans="2:2" x14ac:dyDescent="0.25">
      <c r="B22858" s="1"/>
    </row>
    <row r="22859" spans="2:2" x14ac:dyDescent="0.25">
      <c r="B22859" s="1"/>
    </row>
    <row r="22860" spans="2:2" x14ac:dyDescent="0.25">
      <c r="B22860" s="1"/>
    </row>
    <row r="22861" spans="2:2" x14ac:dyDescent="0.25">
      <c r="B22861" s="1"/>
    </row>
    <row r="22862" spans="2:2" x14ac:dyDescent="0.25">
      <c r="B22862" s="1"/>
    </row>
    <row r="22863" spans="2:2" x14ac:dyDescent="0.25">
      <c r="B22863" s="1"/>
    </row>
    <row r="22864" spans="2:2" x14ac:dyDescent="0.25">
      <c r="B22864" s="1"/>
    </row>
    <row r="22865" spans="2:2" x14ac:dyDescent="0.25">
      <c r="B22865" s="1"/>
    </row>
    <row r="22866" spans="2:2" x14ac:dyDescent="0.25">
      <c r="B22866" s="1"/>
    </row>
    <row r="22867" spans="2:2" x14ac:dyDescent="0.25">
      <c r="B22867" s="1"/>
    </row>
    <row r="22868" spans="2:2" x14ac:dyDescent="0.25">
      <c r="B22868" s="1"/>
    </row>
    <row r="22869" spans="2:2" x14ac:dyDescent="0.25">
      <c r="B22869" s="1"/>
    </row>
    <row r="22870" spans="2:2" x14ac:dyDescent="0.25">
      <c r="B22870" s="1"/>
    </row>
    <row r="22871" spans="2:2" x14ac:dyDescent="0.25">
      <c r="B22871" s="1"/>
    </row>
    <row r="22872" spans="2:2" x14ac:dyDescent="0.25">
      <c r="B22872" s="1"/>
    </row>
    <row r="22873" spans="2:2" x14ac:dyDescent="0.25">
      <c r="B22873" s="1"/>
    </row>
    <row r="22874" spans="2:2" x14ac:dyDescent="0.25">
      <c r="B22874" s="1"/>
    </row>
    <row r="22875" spans="2:2" x14ac:dyDescent="0.25">
      <c r="B22875" s="1"/>
    </row>
    <row r="22876" spans="2:2" x14ac:dyDescent="0.25">
      <c r="B22876" s="1"/>
    </row>
    <row r="22877" spans="2:2" x14ac:dyDescent="0.25">
      <c r="B22877" s="1"/>
    </row>
    <row r="22878" spans="2:2" x14ac:dyDescent="0.25">
      <c r="B22878" s="1"/>
    </row>
    <row r="22879" spans="2:2" x14ac:dyDescent="0.25">
      <c r="B22879" s="1"/>
    </row>
    <row r="22880" spans="2:2" x14ac:dyDescent="0.25">
      <c r="B22880" s="1"/>
    </row>
    <row r="22881" spans="2:2" x14ac:dyDescent="0.25">
      <c r="B22881" s="1"/>
    </row>
    <row r="22882" spans="2:2" x14ac:dyDescent="0.25">
      <c r="B22882" s="1"/>
    </row>
    <row r="22883" spans="2:2" x14ac:dyDescent="0.25">
      <c r="B22883" s="1"/>
    </row>
    <row r="22884" spans="2:2" x14ac:dyDescent="0.25">
      <c r="B22884" s="1"/>
    </row>
    <row r="22885" spans="2:2" x14ac:dyDescent="0.25">
      <c r="B22885" s="1"/>
    </row>
    <row r="22886" spans="2:2" x14ac:dyDescent="0.25">
      <c r="B22886" s="1"/>
    </row>
    <row r="22887" spans="2:2" x14ac:dyDescent="0.25">
      <c r="B22887" s="1"/>
    </row>
    <row r="22888" spans="2:2" x14ac:dyDescent="0.25">
      <c r="B22888" s="1"/>
    </row>
    <row r="22889" spans="2:2" x14ac:dyDescent="0.25">
      <c r="B22889" s="1"/>
    </row>
    <row r="22890" spans="2:2" x14ac:dyDescent="0.25">
      <c r="B22890" s="1"/>
    </row>
    <row r="22891" spans="2:2" x14ac:dyDescent="0.25">
      <c r="B22891" s="1"/>
    </row>
    <row r="22892" spans="2:2" x14ac:dyDescent="0.25">
      <c r="B22892" s="1"/>
    </row>
    <row r="22893" spans="2:2" x14ac:dyDescent="0.25">
      <c r="B22893" s="1"/>
    </row>
    <row r="22894" spans="2:2" x14ac:dyDescent="0.25">
      <c r="B22894" s="1"/>
    </row>
    <row r="22895" spans="2:2" x14ac:dyDescent="0.25">
      <c r="B22895" s="1"/>
    </row>
    <row r="22896" spans="2:2" x14ac:dyDescent="0.25">
      <c r="B22896" s="1"/>
    </row>
    <row r="22897" spans="2:2" x14ac:dyDescent="0.25">
      <c r="B22897" s="1"/>
    </row>
    <row r="22898" spans="2:2" x14ac:dyDescent="0.25">
      <c r="B22898" s="1"/>
    </row>
    <row r="22899" spans="2:2" x14ac:dyDescent="0.25">
      <c r="B22899" s="1"/>
    </row>
    <row r="22900" spans="2:2" x14ac:dyDescent="0.25">
      <c r="B22900" s="1"/>
    </row>
    <row r="22901" spans="2:2" x14ac:dyDescent="0.25">
      <c r="B22901" s="1"/>
    </row>
    <row r="22902" spans="2:2" x14ac:dyDescent="0.25">
      <c r="B22902" s="1"/>
    </row>
    <row r="22903" spans="2:2" x14ac:dyDescent="0.25">
      <c r="B22903" s="1"/>
    </row>
    <row r="22904" spans="2:2" x14ac:dyDescent="0.25">
      <c r="B22904" s="1"/>
    </row>
    <row r="22905" spans="2:2" x14ac:dyDescent="0.25">
      <c r="B22905" s="1"/>
    </row>
    <row r="22906" spans="2:2" x14ac:dyDescent="0.25">
      <c r="B22906" s="1"/>
    </row>
    <row r="22907" spans="2:2" x14ac:dyDescent="0.25">
      <c r="B22907" s="1"/>
    </row>
    <row r="22908" spans="2:2" x14ac:dyDescent="0.25">
      <c r="B22908" s="1"/>
    </row>
    <row r="22909" spans="2:2" x14ac:dyDescent="0.25">
      <c r="B22909" s="1"/>
    </row>
    <row r="22910" spans="2:2" x14ac:dyDescent="0.25">
      <c r="B22910" s="1"/>
    </row>
    <row r="22911" spans="2:2" x14ac:dyDescent="0.25">
      <c r="B22911" s="1"/>
    </row>
    <row r="22912" spans="2:2" x14ac:dyDescent="0.25">
      <c r="B22912" s="1"/>
    </row>
    <row r="22913" spans="2:2" x14ac:dyDescent="0.25">
      <c r="B22913" s="1"/>
    </row>
    <row r="22914" spans="2:2" x14ac:dyDescent="0.25">
      <c r="B22914" s="1"/>
    </row>
    <row r="22915" spans="2:2" x14ac:dyDescent="0.25">
      <c r="B22915" s="1"/>
    </row>
    <row r="22916" spans="2:2" x14ac:dyDescent="0.25">
      <c r="B22916" s="1"/>
    </row>
    <row r="22917" spans="2:2" x14ac:dyDescent="0.25">
      <c r="B22917" s="1"/>
    </row>
    <row r="22918" spans="2:2" x14ac:dyDescent="0.25">
      <c r="B22918" s="1"/>
    </row>
    <row r="22919" spans="2:2" x14ac:dyDescent="0.25">
      <c r="B22919" s="1"/>
    </row>
    <row r="22920" spans="2:2" x14ac:dyDescent="0.25">
      <c r="B22920" s="1"/>
    </row>
    <row r="22921" spans="2:2" x14ac:dyDescent="0.25">
      <c r="B22921" s="1"/>
    </row>
    <row r="22922" spans="2:2" x14ac:dyDescent="0.25">
      <c r="B22922" s="1"/>
    </row>
    <row r="22923" spans="2:2" x14ac:dyDescent="0.25">
      <c r="B22923" s="1"/>
    </row>
    <row r="22924" spans="2:2" x14ac:dyDescent="0.25">
      <c r="B22924" s="1"/>
    </row>
    <row r="22925" spans="2:2" x14ac:dyDescent="0.25">
      <c r="B22925" s="1"/>
    </row>
    <row r="22926" spans="2:2" x14ac:dyDescent="0.25">
      <c r="B22926" s="1"/>
    </row>
    <row r="22927" spans="2:2" x14ac:dyDescent="0.25">
      <c r="B22927" s="1"/>
    </row>
    <row r="22928" spans="2:2" x14ac:dyDescent="0.25">
      <c r="B22928" s="1"/>
    </row>
    <row r="22929" spans="2:2" x14ac:dyDescent="0.25">
      <c r="B22929" s="1"/>
    </row>
    <row r="22930" spans="2:2" x14ac:dyDescent="0.25">
      <c r="B22930" s="1"/>
    </row>
    <row r="22931" spans="2:2" x14ac:dyDescent="0.25">
      <c r="B22931" s="1"/>
    </row>
    <row r="22932" spans="2:2" x14ac:dyDescent="0.25">
      <c r="B22932" s="1"/>
    </row>
    <row r="22933" spans="2:2" x14ac:dyDescent="0.25">
      <c r="B22933" s="1"/>
    </row>
    <row r="22934" spans="2:2" x14ac:dyDescent="0.25">
      <c r="B22934" s="1"/>
    </row>
    <row r="22935" spans="2:2" x14ac:dyDescent="0.25">
      <c r="B22935" s="1"/>
    </row>
    <row r="22936" spans="2:2" x14ac:dyDescent="0.25">
      <c r="B22936" s="1"/>
    </row>
    <row r="22937" spans="2:2" x14ac:dyDescent="0.25">
      <c r="B22937" s="1"/>
    </row>
    <row r="22938" spans="2:2" x14ac:dyDescent="0.25">
      <c r="B22938" s="1"/>
    </row>
    <row r="22939" spans="2:2" x14ac:dyDescent="0.25">
      <c r="B22939" s="1"/>
    </row>
    <row r="22940" spans="2:2" x14ac:dyDescent="0.25">
      <c r="B22940" s="1"/>
    </row>
    <row r="22941" spans="2:2" x14ac:dyDescent="0.25">
      <c r="B22941" s="1"/>
    </row>
    <row r="22942" spans="2:2" x14ac:dyDescent="0.25">
      <c r="B22942" s="1"/>
    </row>
    <row r="22943" spans="2:2" x14ac:dyDescent="0.25">
      <c r="B22943" s="1"/>
    </row>
    <row r="22944" spans="2:2" x14ac:dyDescent="0.25">
      <c r="B22944" s="1"/>
    </row>
    <row r="22945" spans="2:2" x14ac:dyDescent="0.25">
      <c r="B22945" s="1"/>
    </row>
    <row r="22946" spans="2:2" x14ac:dyDescent="0.25">
      <c r="B22946" s="1"/>
    </row>
    <row r="22947" spans="2:2" x14ac:dyDescent="0.25">
      <c r="B22947" s="1"/>
    </row>
    <row r="22948" spans="2:2" x14ac:dyDescent="0.25">
      <c r="B22948" s="1"/>
    </row>
    <row r="22949" spans="2:2" x14ac:dyDescent="0.25">
      <c r="B22949" s="1"/>
    </row>
    <row r="22950" spans="2:2" x14ac:dyDescent="0.25">
      <c r="B22950" s="1"/>
    </row>
    <row r="22951" spans="2:2" x14ac:dyDescent="0.25">
      <c r="B22951" s="1"/>
    </row>
    <row r="22952" spans="2:2" x14ac:dyDescent="0.25">
      <c r="B22952" s="1"/>
    </row>
    <row r="22953" spans="2:2" x14ac:dyDescent="0.25">
      <c r="B22953" s="1"/>
    </row>
    <row r="22954" spans="2:2" x14ac:dyDescent="0.25">
      <c r="B22954" s="1"/>
    </row>
    <row r="22955" spans="2:2" x14ac:dyDescent="0.25">
      <c r="B22955" s="1"/>
    </row>
    <row r="22956" spans="2:2" x14ac:dyDescent="0.25">
      <c r="B22956" s="1"/>
    </row>
    <row r="22957" spans="2:2" x14ac:dyDescent="0.25">
      <c r="B22957" s="1"/>
    </row>
    <row r="22958" spans="2:2" x14ac:dyDescent="0.25">
      <c r="B22958" s="1"/>
    </row>
    <row r="22959" spans="2:2" x14ac:dyDescent="0.25">
      <c r="B22959" s="1"/>
    </row>
    <row r="22960" spans="2:2" x14ac:dyDescent="0.25">
      <c r="B22960" s="1"/>
    </row>
    <row r="22961" spans="2:2" x14ac:dyDescent="0.25">
      <c r="B22961" s="1"/>
    </row>
    <row r="22962" spans="2:2" x14ac:dyDescent="0.25">
      <c r="B22962" s="1"/>
    </row>
    <row r="22963" spans="2:2" x14ac:dyDescent="0.25">
      <c r="B22963" s="1"/>
    </row>
    <row r="22964" spans="2:2" x14ac:dyDescent="0.25">
      <c r="B22964" s="1"/>
    </row>
    <row r="22965" spans="2:2" x14ac:dyDescent="0.25">
      <c r="B22965" s="1"/>
    </row>
    <row r="22966" spans="2:2" x14ac:dyDescent="0.25">
      <c r="B22966" s="1"/>
    </row>
    <row r="22967" spans="2:2" x14ac:dyDescent="0.25">
      <c r="B22967" s="1"/>
    </row>
    <row r="22968" spans="2:2" x14ac:dyDescent="0.25">
      <c r="B22968" s="1"/>
    </row>
    <row r="22969" spans="2:2" x14ac:dyDescent="0.25">
      <c r="B22969" s="1"/>
    </row>
    <row r="22970" spans="2:2" x14ac:dyDescent="0.25">
      <c r="B22970" s="1"/>
    </row>
    <row r="22971" spans="2:2" x14ac:dyDescent="0.25">
      <c r="B22971" s="1"/>
    </row>
    <row r="22972" spans="2:2" x14ac:dyDescent="0.25">
      <c r="B22972" s="1"/>
    </row>
    <row r="22973" spans="2:2" x14ac:dyDescent="0.25">
      <c r="B22973" s="1"/>
    </row>
    <row r="22974" spans="2:2" x14ac:dyDescent="0.25">
      <c r="B22974" s="1"/>
    </row>
    <row r="22975" spans="2:2" x14ac:dyDescent="0.25">
      <c r="B22975" s="1"/>
    </row>
    <row r="22976" spans="2:2" x14ac:dyDescent="0.25">
      <c r="B22976" s="1"/>
    </row>
    <row r="22977" spans="2:2" x14ac:dyDescent="0.25">
      <c r="B22977" s="1"/>
    </row>
    <row r="22978" spans="2:2" x14ac:dyDescent="0.25">
      <c r="B22978" s="1"/>
    </row>
    <row r="22979" spans="2:2" x14ac:dyDescent="0.25">
      <c r="B22979" s="1"/>
    </row>
    <row r="22980" spans="2:2" x14ac:dyDescent="0.25">
      <c r="B22980" s="1"/>
    </row>
    <row r="22981" spans="2:2" x14ac:dyDescent="0.25">
      <c r="B22981" s="1"/>
    </row>
    <row r="22982" spans="2:2" x14ac:dyDescent="0.25">
      <c r="B22982" s="1"/>
    </row>
    <row r="22983" spans="2:2" x14ac:dyDescent="0.25">
      <c r="B22983" s="1"/>
    </row>
    <row r="22984" spans="2:2" x14ac:dyDescent="0.25">
      <c r="B22984" s="1"/>
    </row>
    <row r="22985" spans="2:2" x14ac:dyDescent="0.25">
      <c r="B22985" s="1"/>
    </row>
    <row r="22986" spans="2:2" x14ac:dyDescent="0.25">
      <c r="B22986" s="1"/>
    </row>
    <row r="22987" spans="2:2" x14ac:dyDescent="0.25">
      <c r="B22987" s="1"/>
    </row>
    <row r="22988" spans="2:2" x14ac:dyDescent="0.25">
      <c r="B22988" s="1"/>
    </row>
    <row r="22989" spans="2:2" x14ac:dyDescent="0.25">
      <c r="B22989" s="1"/>
    </row>
    <row r="22990" spans="2:2" x14ac:dyDescent="0.25">
      <c r="B22990" s="1"/>
    </row>
    <row r="22991" spans="2:2" x14ac:dyDescent="0.25">
      <c r="B22991" s="1"/>
    </row>
    <row r="22992" spans="2:2" x14ac:dyDescent="0.25">
      <c r="B22992" s="1"/>
    </row>
    <row r="22993" spans="2:2" x14ac:dyDescent="0.25">
      <c r="B22993" s="1"/>
    </row>
    <row r="22994" spans="2:2" x14ac:dyDescent="0.25">
      <c r="B22994" s="1"/>
    </row>
    <row r="22995" spans="2:2" x14ac:dyDescent="0.25">
      <c r="B22995" s="1"/>
    </row>
    <row r="22996" spans="2:2" x14ac:dyDescent="0.25">
      <c r="B22996" s="1"/>
    </row>
    <row r="22997" spans="2:2" x14ac:dyDescent="0.25">
      <c r="B22997" s="1"/>
    </row>
    <row r="22998" spans="2:2" x14ac:dyDescent="0.25">
      <c r="B22998" s="1"/>
    </row>
    <row r="22999" spans="2:2" x14ac:dyDescent="0.25">
      <c r="B22999" s="1"/>
    </row>
    <row r="23000" spans="2:2" x14ac:dyDescent="0.25">
      <c r="B23000" s="1"/>
    </row>
    <row r="23001" spans="2:2" x14ac:dyDescent="0.25">
      <c r="B23001" s="1"/>
    </row>
    <row r="23002" spans="2:2" x14ac:dyDescent="0.25">
      <c r="B23002" s="1"/>
    </row>
    <row r="23003" spans="2:2" x14ac:dyDescent="0.25">
      <c r="B23003" s="1"/>
    </row>
    <row r="23004" spans="2:2" x14ac:dyDescent="0.25">
      <c r="B23004" s="1"/>
    </row>
    <row r="23005" spans="2:2" x14ac:dyDescent="0.25">
      <c r="B23005" s="1"/>
    </row>
    <row r="23006" spans="2:2" x14ac:dyDescent="0.25">
      <c r="B23006" s="1"/>
    </row>
    <row r="23007" spans="2:2" x14ac:dyDescent="0.25">
      <c r="B23007" s="1"/>
    </row>
    <row r="23008" spans="2:2" x14ac:dyDescent="0.25">
      <c r="B23008" s="1"/>
    </row>
    <row r="23009" spans="2:2" x14ac:dyDescent="0.25">
      <c r="B23009" s="1"/>
    </row>
    <row r="23010" spans="2:2" x14ac:dyDescent="0.25">
      <c r="B23010" s="1"/>
    </row>
    <row r="23011" spans="2:2" x14ac:dyDescent="0.25">
      <c r="B23011" s="1"/>
    </row>
    <row r="23012" spans="2:2" x14ac:dyDescent="0.25">
      <c r="B23012" s="1"/>
    </row>
    <row r="23013" spans="2:2" x14ac:dyDescent="0.25">
      <c r="B23013" s="1"/>
    </row>
    <row r="23014" spans="2:2" x14ac:dyDescent="0.25">
      <c r="B23014" s="1"/>
    </row>
    <row r="23015" spans="2:2" x14ac:dyDescent="0.25">
      <c r="B23015" s="1"/>
    </row>
    <row r="23016" spans="2:2" x14ac:dyDescent="0.25">
      <c r="B23016" s="1"/>
    </row>
    <row r="23017" spans="2:2" x14ac:dyDescent="0.25">
      <c r="B23017" s="1"/>
    </row>
    <row r="23018" spans="2:2" x14ac:dyDescent="0.25">
      <c r="B23018" s="1"/>
    </row>
    <row r="23019" spans="2:2" x14ac:dyDescent="0.25">
      <c r="B23019" s="1"/>
    </row>
    <row r="23020" spans="2:2" x14ac:dyDescent="0.25">
      <c r="B23020" s="1"/>
    </row>
    <row r="23021" spans="2:2" x14ac:dyDescent="0.25">
      <c r="B23021" s="1"/>
    </row>
    <row r="23022" spans="2:2" x14ac:dyDescent="0.25">
      <c r="B23022" s="1"/>
    </row>
    <row r="23023" spans="2:2" x14ac:dyDescent="0.25">
      <c r="B23023" s="1"/>
    </row>
    <row r="23024" spans="2:2" x14ac:dyDescent="0.25">
      <c r="B23024" s="1"/>
    </row>
    <row r="23025" spans="2:2" x14ac:dyDescent="0.25">
      <c r="B23025" s="1"/>
    </row>
    <row r="23026" spans="2:2" x14ac:dyDescent="0.25">
      <c r="B23026" s="1"/>
    </row>
    <row r="23027" spans="2:2" x14ac:dyDescent="0.25">
      <c r="B23027" s="1"/>
    </row>
    <row r="23028" spans="2:2" x14ac:dyDescent="0.25">
      <c r="B23028" s="1"/>
    </row>
    <row r="23029" spans="2:2" x14ac:dyDescent="0.25">
      <c r="B23029" s="1"/>
    </row>
    <row r="23030" spans="2:2" x14ac:dyDescent="0.25">
      <c r="B23030" s="1"/>
    </row>
    <row r="23031" spans="2:2" x14ac:dyDescent="0.25">
      <c r="B23031" s="1"/>
    </row>
    <row r="23032" spans="2:2" x14ac:dyDescent="0.25">
      <c r="B23032" s="1"/>
    </row>
    <row r="23033" spans="2:2" x14ac:dyDescent="0.25">
      <c r="B23033" s="1"/>
    </row>
    <row r="23034" spans="2:2" x14ac:dyDescent="0.25">
      <c r="B23034" s="1"/>
    </row>
    <row r="23035" spans="2:2" x14ac:dyDescent="0.25">
      <c r="B23035" s="1"/>
    </row>
    <row r="23036" spans="2:2" x14ac:dyDescent="0.25">
      <c r="B23036" s="1"/>
    </row>
    <row r="23037" spans="2:2" x14ac:dyDescent="0.25">
      <c r="B23037" s="1"/>
    </row>
    <row r="23038" spans="2:2" x14ac:dyDescent="0.25">
      <c r="B23038" s="1"/>
    </row>
    <row r="23039" spans="2:2" x14ac:dyDescent="0.25">
      <c r="B23039" s="1"/>
    </row>
    <row r="23040" spans="2:2" x14ac:dyDescent="0.25">
      <c r="B23040" s="1"/>
    </row>
    <row r="23041" spans="2:2" x14ac:dyDescent="0.25">
      <c r="B23041" s="1"/>
    </row>
    <row r="23042" spans="2:2" x14ac:dyDescent="0.25">
      <c r="B23042" s="1"/>
    </row>
    <row r="23043" spans="2:2" x14ac:dyDescent="0.25">
      <c r="B23043" s="1"/>
    </row>
    <row r="23044" spans="2:2" x14ac:dyDescent="0.25">
      <c r="B23044" s="1"/>
    </row>
    <row r="23045" spans="2:2" x14ac:dyDescent="0.25">
      <c r="B23045" s="1"/>
    </row>
    <row r="23046" spans="2:2" x14ac:dyDescent="0.25">
      <c r="B23046" s="1"/>
    </row>
    <row r="23047" spans="2:2" x14ac:dyDescent="0.25">
      <c r="B23047" s="1"/>
    </row>
    <row r="23048" spans="2:2" x14ac:dyDescent="0.25">
      <c r="B23048" s="1"/>
    </row>
    <row r="23049" spans="2:2" x14ac:dyDescent="0.25">
      <c r="B23049" s="1"/>
    </row>
    <row r="23050" spans="2:2" x14ac:dyDescent="0.25">
      <c r="B23050" s="1"/>
    </row>
    <row r="23051" spans="2:2" x14ac:dyDescent="0.25">
      <c r="B23051" s="1"/>
    </row>
    <row r="23052" spans="2:2" x14ac:dyDescent="0.25">
      <c r="B23052" s="1"/>
    </row>
    <row r="23053" spans="2:2" x14ac:dyDescent="0.25">
      <c r="B23053" s="1"/>
    </row>
    <row r="23054" spans="2:2" x14ac:dyDescent="0.25">
      <c r="B23054" s="1"/>
    </row>
    <row r="23055" spans="2:2" x14ac:dyDescent="0.25">
      <c r="B23055" s="1"/>
    </row>
    <row r="23056" spans="2:2" x14ac:dyDescent="0.25">
      <c r="B23056" s="1"/>
    </row>
    <row r="23057" spans="2:2" x14ac:dyDescent="0.25">
      <c r="B23057" s="1"/>
    </row>
    <row r="23058" spans="2:2" x14ac:dyDescent="0.25">
      <c r="B23058" s="1"/>
    </row>
    <row r="23059" spans="2:2" x14ac:dyDescent="0.25">
      <c r="B23059" s="1"/>
    </row>
    <row r="23060" spans="2:2" x14ac:dyDescent="0.25">
      <c r="B23060" s="1"/>
    </row>
    <row r="23061" spans="2:2" x14ac:dyDescent="0.25">
      <c r="B23061" s="1"/>
    </row>
    <row r="23062" spans="2:2" x14ac:dyDescent="0.25">
      <c r="B23062" s="1"/>
    </row>
    <row r="23063" spans="2:2" x14ac:dyDescent="0.25">
      <c r="B23063" s="1"/>
    </row>
    <row r="23064" spans="2:2" x14ac:dyDescent="0.25">
      <c r="B23064" s="1"/>
    </row>
    <row r="23065" spans="2:2" x14ac:dyDescent="0.25">
      <c r="B23065" s="1"/>
    </row>
    <row r="23066" spans="2:2" x14ac:dyDescent="0.25">
      <c r="B23066" s="1"/>
    </row>
    <row r="23067" spans="2:2" x14ac:dyDescent="0.25">
      <c r="B23067" s="1"/>
    </row>
    <row r="23068" spans="2:2" x14ac:dyDescent="0.25">
      <c r="B23068" s="1"/>
    </row>
    <row r="23069" spans="2:2" x14ac:dyDescent="0.25">
      <c r="B23069" s="1"/>
    </row>
    <row r="23070" spans="2:2" x14ac:dyDescent="0.25">
      <c r="B23070" s="1"/>
    </row>
    <row r="23071" spans="2:2" x14ac:dyDescent="0.25">
      <c r="B23071" s="1"/>
    </row>
    <row r="23072" spans="2:2" x14ac:dyDescent="0.25">
      <c r="B23072" s="1"/>
    </row>
    <row r="23073" spans="2:2" x14ac:dyDescent="0.25">
      <c r="B23073" s="1"/>
    </row>
    <row r="23074" spans="2:2" x14ac:dyDescent="0.25">
      <c r="B23074" s="1"/>
    </row>
    <row r="23075" spans="2:2" x14ac:dyDescent="0.25">
      <c r="B23075" s="1"/>
    </row>
    <row r="23076" spans="2:2" x14ac:dyDescent="0.25">
      <c r="B23076" s="1"/>
    </row>
    <row r="23077" spans="2:2" x14ac:dyDescent="0.25">
      <c r="B23077" s="1"/>
    </row>
    <row r="23078" spans="2:2" x14ac:dyDescent="0.25">
      <c r="B23078" s="1"/>
    </row>
    <row r="23079" spans="2:2" x14ac:dyDescent="0.25">
      <c r="B23079" s="1"/>
    </row>
    <row r="23080" spans="2:2" x14ac:dyDescent="0.25">
      <c r="B23080" s="1"/>
    </row>
    <row r="23081" spans="2:2" x14ac:dyDescent="0.25">
      <c r="B23081" s="1"/>
    </row>
    <row r="23082" spans="2:2" x14ac:dyDescent="0.25">
      <c r="B23082" s="1"/>
    </row>
    <row r="23083" spans="2:2" x14ac:dyDescent="0.25">
      <c r="B23083" s="1"/>
    </row>
    <row r="23084" spans="2:2" x14ac:dyDescent="0.25">
      <c r="B23084" s="1"/>
    </row>
    <row r="23085" spans="2:2" x14ac:dyDescent="0.25">
      <c r="B23085" s="1"/>
    </row>
    <row r="23086" spans="2:2" x14ac:dyDescent="0.25">
      <c r="B23086" s="1"/>
    </row>
    <row r="23087" spans="2:2" x14ac:dyDescent="0.25">
      <c r="B23087" s="1"/>
    </row>
    <row r="23088" spans="2:2" x14ac:dyDescent="0.25">
      <c r="B23088" s="1"/>
    </row>
    <row r="23089" spans="2:2" x14ac:dyDescent="0.25">
      <c r="B23089" s="1"/>
    </row>
    <row r="23090" spans="2:2" x14ac:dyDescent="0.25">
      <c r="B23090" s="1"/>
    </row>
    <row r="23091" spans="2:2" x14ac:dyDescent="0.25">
      <c r="B23091" s="1"/>
    </row>
    <row r="23092" spans="2:2" x14ac:dyDescent="0.25">
      <c r="B23092" s="1"/>
    </row>
    <row r="23093" spans="2:2" x14ac:dyDescent="0.25">
      <c r="B23093" s="1"/>
    </row>
    <row r="23094" spans="2:2" x14ac:dyDescent="0.25">
      <c r="B23094" s="1"/>
    </row>
    <row r="23095" spans="2:2" x14ac:dyDescent="0.25">
      <c r="B23095" s="1"/>
    </row>
    <row r="23096" spans="2:2" x14ac:dyDescent="0.25">
      <c r="B23096" s="1"/>
    </row>
    <row r="23097" spans="2:2" x14ac:dyDescent="0.25">
      <c r="B23097" s="1"/>
    </row>
    <row r="23098" spans="2:2" x14ac:dyDescent="0.25">
      <c r="B23098" s="1"/>
    </row>
    <row r="23099" spans="2:2" x14ac:dyDescent="0.25">
      <c r="B23099" s="1"/>
    </row>
    <row r="23100" spans="2:2" x14ac:dyDescent="0.25">
      <c r="B23100" s="1"/>
    </row>
    <row r="23101" spans="2:2" x14ac:dyDescent="0.25">
      <c r="B23101" s="1"/>
    </row>
    <row r="23102" spans="2:2" x14ac:dyDescent="0.25">
      <c r="B23102" s="1"/>
    </row>
    <row r="23103" spans="2:2" x14ac:dyDescent="0.25">
      <c r="B23103" s="1"/>
    </row>
    <row r="23104" spans="2:2" x14ac:dyDescent="0.25">
      <c r="B23104" s="1"/>
    </row>
    <row r="23105" spans="2:2" x14ac:dyDescent="0.25">
      <c r="B23105" s="1"/>
    </row>
    <row r="23106" spans="2:2" x14ac:dyDescent="0.25">
      <c r="B23106" s="1"/>
    </row>
    <row r="23107" spans="2:2" x14ac:dyDescent="0.25">
      <c r="B23107" s="1"/>
    </row>
    <row r="23108" spans="2:2" x14ac:dyDescent="0.25">
      <c r="B23108" s="1"/>
    </row>
    <row r="23109" spans="2:2" x14ac:dyDescent="0.25">
      <c r="B23109" s="1"/>
    </row>
    <row r="23110" spans="2:2" x14ac:dyDescent="0.25">
      <c r="B23110" s="1"/>
    </row>
    <row r="23111" spans="2:2" x14ac:dyDescent="0.25">
      <c r="B23111" s="1"/>
    </row>
    <row r="23112" spans="2:2" x14ac:dyDescent="0.25">
      <c r="B23112" s="1"/>
    </row>
    <row r="23113" spans="2:2" x14ac:dyDescent="0.25">
      <c r="B23113" s="1"/>
    </row>
    <row r="23114" spans="2:2" x14ac:dyDescent="0.25">
      <c r="B23114" s="1"/>
    </row>
    <row r="23115" spans="2:2" x14ac:dyDescent="0.25">
      <c r="B23115" s="1"/>
    </row>
    <row r="23116" spans="2:2" x14ac:dyDescent="0.25">
      <c r="B23116" s="1"/>
    </row>
    <row r="23117" spans="2:2" x14ac:dyDescent="0.25">
      <c r="B23117" s="1"/>
    </row>
    <row r="23118" spans="2:2" x14ac:dyDescent="0.25">
      <c r="B23118" s="1"/>
    </row>
    <row r="23119" spans="2:2" x14ac:dyDescent="0.25">
      <c r="B23119" s="1"/>
    </row>
    <row r="23120" spans="2:2" x14ac:dyDescent="0.25">
      <c r="B23120" s="1"/>
    </row>
    <row r="23121" spans="2:2" x14ac:dyDescent="0.25">
      <c r="B23121" s="1"/>
    </row>
    <row r="23122" spans="2:2" x14ac:dyDescent="0.25">
      <c r="B23122" s="1"/>
    </row>
    <row r="23123" spans="2:2" x14ac:dyDescent="0.25">
      <c r="B23123" s="1"/>
    </row>
    <row r="23124" spans="2:2" x14ac:dyDescent="0.25">
      <c r="B23124" s="1"/>
    </row>
    <row r="23125" spans="2:2" x14ac:dyDescent="0.25">
      <c r="B23125" s="1"/>
    </row>
    <row r="23126" spans="2:2" x14ac:dyDescent="0.25">
      <c r="B23126" s="1"/>
    </row>
    <row r="23127" spans="2:2" x14ac:dyDescent="0.25">
      <c r="B23127" s="1"/>
    </row>
    <row r="23128" spans="2:2" x14ac:dyDescent="0.25">
      <c r="B23128" s="1"/>
    </row>
    <row r="23129" spans="2:2" x14ac:dyDescent="0.25">
      <c r="B23129" s="1"/>
    </row>
    <row r="23130" spans="2:2" x14ac:dyDescent="0.25">
      <c r="B23130" s="1"/>
    </row>
    <row r="23131" spans="2:2" x14ac:dyDescent="0.25">
      <c r="B23131" s="1"/>
    </row>
    <row r="23132" spans="2:2" x14ac:dyDescent="0.25">
      <c r="B23132" s="1"/>
    </row>
    <row r="23133" spans="2:2" x14ac:dyDescent="0.25">
      <c r="B23133" s="1"/>
    </row>
    <row r="23134" spans="2:2" x14ac:dyDescent="0.25">
      <c r="B23134" s="1"/>
    </row>
    <row r="23135" spans="2:2" x14ac:dyDescent="0.25">
      <c r="B23135" s="1"/>
    </row>
    <row r="23136" spans="2:2" x14ac:dyDescent="0.25">
      <c r="B23136" s="1"/>
    </row>
    <row r="23137" spans="2:2" x14ac:dyDescent="0.25">
      <c r="B23137" s="1"/>
    </row>
    <row r="23138" spans="2:2" x14ac:dyDescent="0.25">
      <c r="B23138" s="1"/>
    </row>
    <row r="23139" spans="2:2" x14ac:dyDescent="0.25">
      <c r="B23139" s="1"/>
    </row>
    <row r="23140" spans="2:2" x14ac:dyDescent="0.25">
      <c r="B23140" s="1"/>
    </row>
    <row r="23141" spans="2:2" x14ac:dyDescent="0.25">
      <c r="B23141" s="1"/>
    </row>
    <row r="23142" spans="2:2" x14ac:dyDescent="0.25">
      <c r="B23142" s="1"/>
    </row>
    <row r="23143" spans="2:2" x14ac:dyDescent="0.25">
      <c r="B23143" s="1"/>
    </row>
    <row r="23144" spans="2:2" x14ac:dyDescent="0.25">
      <c r="B23144" s="1"/>
    </row>
    <row r="23145" spans="2:2" x14ac:dyDescent="0.25">
      <c r="B23145" s="1"/>
    </row>
    <row r="23146" spans="2:2" x14ac:dyDescent="0.25">
      <c r="B23146" s="1"/>
    </row>
    <row r="23147" spans="2:2" x14ac:dyDescent="0.25">
      <c r="B23147" s="1"/>
    </row>
    <row r="23148" spans="2:2" x14ac:dyDescent="0.25">
      <c r="B23148" s="1"/>
    </row>
    <row r="23149" spans="2:2" x14ac:dyDescent="0.25">
      <c r="B23149" s="1"/>
    </row>
    <row r="23150" spans="2:2" x14ac:dyDescent="0.25">
      <c r="B23150" s="1"/>
    </row>
    <row r="23151" spans="2:2" x14ac:dyDescent="0.25">
      <c r="B23151" s="1"/>
    </row>
    <row r="23152" spans="2:2" x14ac:dyDescent="0.25">
      <c r="B23152" s="1"/>
    </row>
    <row r="23153" spans="2:2" x14ac:dyDescent="0.25">
      <c r="B23153" s="1"/>
    </row>
    <row r="23154" spans="2:2" x14ac:dyDescent="0.25">
      <c r="B23154" s="1"/>
    </row>
    <row r="23155" spans="2:2" x14ac:dyDescent="0.25">
      <c r="B23155" s="1"/>
    </row>
    <row r="23156" spans="2:2" x14ac:dyDescent="0.25">
      <c r="B23156" s="1"/>
    </row>
    <row r="23157" spans="2:2" x14ac:dyDescent="0.25">
      <c r="B23157" s="1"/>
    </row>
    <row r="23158" spans="2:2" x14ac:dyDescent="0.25">
      <c r="B23158" s="1"/>
    </row>
    <row r="23159" spans="2:2" x14ac:dyDescent="0.25">
      <c r="B23159" s="1"/>
    </row>
    <row r="23160" spans="2:2" x14ac:dyDescent="0.25">
      <c r="B23160" s="1"/>
    </row>
    <row r="23161" spans="2:2" x14ac:dyDescent="0.25">
      <c r="B23161" s="1"/>
    </row>
    <row r="23162" spans="2:2" x14ac:dyDescent="0.25">
      <c r="B23162" s="1"/>
    </row>
    <row r="23163" spans="2:2" x14ac:dyDescent="0.25">
      <c r="B23163" s="1"/>
    </row>
    <row r="23164" spans="2:2" x14ac:dyDescent="0.25">
      <c r="B23164" s="1"/>
    </row>
    <row r="23165" spans="2:2" x14ac:dyDescent="0.25">
      <c r="B23165" s="1"/>
    </row>
    <row r="23166" spans="2:2" x14ac:dyDescent="0.25">
      <c r="B23166" s="1"/>
    </row>
    <row r="23167" spans="2:2" x14ac:dyDescent="0.25">
      <c r="B23167" s="1"/>
    </row>
    <row r="23168" spans="2:2" x14ac:dyDescent="0.25">
      <c r="B23168" s="1"/>
    </row>
    <row r="23169" spans="2:2" x14ac:dyDescent="0.25">
      <c r="B23169" s="1"/>
    </row>
    <row r="23170" spans="2:2" x14ac:dyDescent="0.25">
      <c r="B23170" s="1"/>
    </row>
    <row r="23171" spans="2:2" x14ac:dyDescent="0.25">
      <c r="B23171" s="1"/>
    </row>
    <row r="23172" spans="2:2" x14ac:dyDescent="0.25">
      <c r="B23172" s="1"/>
    </row>
    <row r="23173" spans="2:2" x14ac:dyDescent="0.25">
      <c r="B23173" s="1"/>
    </row>
    <row r="23174" spans="2:2" x14ac:dyDescent="0.25">
      <c r="B23174" s="1"/>
    </row>
    <row r="23175" spans="2:2" x14ac:dyDescent="0.25">
      <c r="B23175" s="1"/>
    </row>
    <row r="23176" spans="2:2" x14ac:dyDescent="0.25">
      <c r="B23176" s="1"/>
    </row>
    <row r="23177" spans="2:2" x14ac:dyDescent="0.25">
      <c r="B23177" s="1"/>
    </row>
    <row r="23178" spans="2:2" x14ac:dyDescent="0.25">
      <c r="B23178" s="1"/>
    </row>
    <row r="23179" spans="2:2" x14ac:dyDescent="0.25">
      <c r="B23179" s="1"/>
    </row>
    <row r="23180" spans="2:2" x14ac:dyDescent="0.25">
      <c r="B23180" s="1"/>
    </row>
    <row r="23181" spans="2:2" x14ac:dyDescent="0.25">
      <c r="B23181" s="1"/>
    </row>
    <row r="23182" spans="2:2" x14ac:dyDescent="0.25">
      <c r="B23182" s="1"/>
    </row>
    <row r="23183" spans="2:2" x14ac:dyDescent="0.25">
      <c r="B23183" s="1"/>
    </row>
    <row r="23184" spans="2:2" x14ac:dyDescent="0.25">
      <c r="B23184" s="1"/>
    </row>
    <row r="23185" spans="2:2" x14ac:dyDescent="0.25">
      <c r="B23185" s="1"/>
    </row>
    <row r="23186" spans="2:2" x14ac:dyDescent="0.25">
      <c r="B23186" s="1"/>
    </row>
    <row r="23187" spans="2:2" x14ac:dyDescent="0.25">
      <c r="B23187" s="1"/>
    </row>
    <row r="23188" spans="2:2" x14ac:dyDescent="0.25">
      <c r="B23188" s="1"/>
    </row>
    <row r="23189" spans="2:2" x14ac:dyDescent="0.25">
      <c r="B23189" s="1"/>
    </row>
    <row r="23190" spans="2:2" x14ac:dyDescent="0.25">
      <c r="B23190" s="1"/>
    </row>
    <row r="23191" spans="2:2" x14ac:dyDescent="0.25">
      <c r="B23191" s="1"/>
    </row>
    <row r="23192" spans="2:2" x14ac:dyDescent="0.25">
      <c r="B23192" s="1"/>
    </row>
    <row r="23193" spans="2:2" x14ac:dyDescent="0.25">
      <c r="B23193" s="1"/>
    </row>
    <row r="23194" spans="2:2" x14ac:dyDescent="0.25">
      <c r="B23194" s="1"/>
    </row>
    <row r="23195" spans="2:2" x14ac:dyDescent="0.25">
      <c r="B23195" s="1"/>
    </row>
    <row r="23196" spans="2:2" x14ac:dyDescent="0.25">
      <c r="B23196" s="1"/>
    </row>
    <row r="23197" spans="2:2" x14ac:dyDescent="0.25">
      <c r="B23197" s="1"/>
    </row>
    <row r="23198" spans="2:2" x14ac:dyDescent="0.25">
      <c r="B23198" s="1"/>
    </row>
    <row r="23199" spans="2:2" x14ac:dyDescent="0.25">
      <c r="B23199" s="1"/>
    </row>
    <row r="23200" spans="2:2" x14ac:dyDescent="0.25">
      <c r="B23200" s="1"/>
    </row>
    <row r="23201" spans="2:2" x14ac:dyDescent="0.25">
      <c r="B23201" s="1"/>
    </row>
    <row r="23202" spans="2:2" x14ac:dyDescent="0.25">
      <c r="B23202" s="1"/>
    </row>
    <row r="23203" spans="2:2" x14ac:dyDescent="0.25">
      <c r="B23203" s="1"/>
    </row>
    <row r="23204" spans="2:2" x14ac:dyDescent="0.25">
      <c r="B23204" s="1"/>
    </row>
    <row r="23205" spans="2:2" x14ac:dyDescent="0.25">
      <c r="B23205" s="1"/>
    </row>
    <row r="23206" spans="2:2" x14ac:dyDescent="0.25">
      <c r="B23206" s="1"/>
    </row>
    <row r="23207" spans="2:2" x14ac:dyDescent="0.25">
      <c r="B23207" s="1"/>
    </row>
    <row r="23208" spans="2:2" x14ac:dyDescent="0.25">
      <c r="B23208" s="1"/>
    </row>
    <row r="23209" spans="2:2" x14ac:dyDescent="0.25">
      <c r="B23209" s="1"/>
    </row>
    <row r="23210" spans="2:2" x14ac:dyDescent="0.25">
      <c r="B23210" s="1"/>
    </row>
    <row r="23211" spans="2:2" x14ac:dyDescent="0.25">
      <c r="B23211" s="1"/>
    </row>
    <row r="23212" spans="2:2" x14ac:dyDescent="0.25">
      <c r="B23212" s="1"/>
    </row>
    <row r="23213" spans="2:2" x14ac:dyDescent="0.25">
      <c r="B23213" s="1"/>
    </row>
    <row r="23214" spans="2:2" x14ac:dyDescent="0.25">
      <c r="B23214" s="1"/>
    </row>
    <row r="23215" spans="2:2" x14ac:dyDescent="0.25">
      <c r="B23215" s="1"/>
    </row>
    <row r="23216" spans="2:2" x14ac:dyDescent="0.25">
      <c r="B23216" s="1"/>
    </row>
    <row r="23217" spans="2:2" x14ac:dyDescent="0.25">
      <c r="B23217" s="1"/>
    </row>
    <row r="23218" spans="2:2" x14ac:dyDescent="0.25">
      <c r="B23218" s="1"/>
    </row>
    <row r="23219" spans="2:2" x14ac:dyDescent="0.25">
      <c r="B23219" s="1"/>
    </row>
    <row r="23220" spans="2:2" x14ac:dyDescent="0.25">
      <c r="B23220" s="1"/>
    </row>
    <row r="23221" spans="2:2" x14ac:dyDescent="0.25">
      <c r="B23221" s="1"/>
    </row>
    <row r="23222" spans="2:2" x14ac:dyDescent="0.25">
      <c r="B23222" s="1"/>
    </row>
    <row r="23223" spans="2:2" x14ac:dyDescent="0.25">
      <c r="B23223" s="1"/>
    </row>
    <row r="23224" spans="2:2" x14ac:dyDescent="0.25">
      <c r="B23224" s="1"/>
    </row>
    <row r="23225" spans="2:2" x14ac:dyDescent="0.25">
      <c r="B23225" s="1"/>
    </row>
    <row r="23226" spans="2:2" x14ac:dyDescent="0.25">
      <c r="B23226" s="1"/>
    </row>
    <row r="23227" spans="2:2" x14ac:dyDescent="0.25">
      <c r="B23227" s="1"/>
    </row>
    <row r="23228" spans="2:2" x14ac:dyDescent="0.25">
      <c r="B23228" s="1"/>
    </row>
    <row r="23229" spans="2:2" x14ac:dyDescent="0.25">
      <c r="B23229" s="1"/>
    </row>
    <row r="23230" spans="2:2" x14ac:dyDescent="0.25">
      <c r="B23230" s="1"/>
    </row>
    <row r="23231" spans="2:2" x14ac:dyDescent="0.25">
      <c r="B23231" s="1"/>
    </row>
    <row r="23232" spans="2:2" x14ac:dyDescent="0.25">
      <c r="B23232" s="1"/>
    </row>
    <row r="23233" spans="2:2" x14ac:dyDescent="0.25">
      <c r="B23233" s="1"/>
    </row>
    <row r="23234" spans="2:2" x14ac:dyDescent="0.25">
      <c r="B23234" s="1"/>
    </row>
    <row r="23235" spans="2:2" x14ac:dyDescent="0.25">
      <c r="B23235" s="1"/>
    </row>
    <row r="23236" spans="2:2" x14ac:dyDescent="0.25">
      <c r="B23236" s="1"/>
    </row>
    <row r="23237" spans="2:2" x14ac:dyDescent="0.25">
      <c r="B23237" s="1"/>
    </row>
    <row r="23238" spans="2:2" x14ac:dyDescent="0.25">
      <c r="B23238" s="1"/>
    </row>
    <row r="23239" spans="2:2" x14ac:dyDescent="0.25">
      <c r="B23239" s="1"/>
    </row>
    <row r="23240" spans="2:2" x14ac:dyDescent="0.25">
      <c r="B23240" s="1"/>
    </row>
    <row r="23241" spans="2:2" x14ac:dyDescent="0.25">
      <c r="B23241" s="1"/>
    </row>
    <row r="23242" spans="2:2" x14ac:dyDescent="0.25">
      <c r="B23242" s="1"/>
    </row>
    <row r="23243" spans="2:2" x14ac:dyDescent="0.25">
      <c r="B23243" s="1"/>
    </row>
    <row r="23244" spans="2:2" x14ac:dyDescent="0.25">
      <c r="B23244" s="1"/>
    </row>
    <row r="23245" spans="2:2" x14ac:dyDescent="0.25">
      <c r="B23245" s="1"/>
    </row>
    <row r="23246" spans="2:2" x14ac:dyDescent="0.25">
      <c r="B23246" s="1"/>
    </row>
    <row r="23247" spans="2:2" x14ac:dyDescent="0.25">
      <c r="B23247" s="1"/>
    </row>
    <row r="23248" spans="2:2" x14ac:dyDescent="0.25">
      <c r="B23248" s="1"/>
    </row>
    <row r="23249" spans="2:2" x14ac:dyDescent="0.25">
      <c r="B23249" s="1"/>
    </row>
    <row r="23250" spans="2:2" x14ac:dyDescent="0.25">
      <c r="B23250" s="1"/>
    </row>
    <row r="23251" spans="2:2" x14ac:dyDescent="0.25">
      <c r="B23251" s="1"/>
    </row>
    <row r="23252" spans="2:2" x14ac:dyDescent="0.25">
      <c r="B23252" s="1"/>
    </row>
    <row r="23253" spans="2:2" x14ac:dyDescent="0.25">
      <c r="B23253" s="1"/>
    </row>
    <row r="23254" spans="2:2" x14ac:dyDescent="0.25">
      <c r="B23254" s="1"/>
    </row>
    <row r="23255" spans="2:2" x14ac:dyDescent="0.25">
      <c r="B23255" s="1"/>
    </row>
    <row r="23256" spans="2:2" x14ac:dyDescent="0.25">
      <c r="B23256" s="1"/>
    </row>
    <row r="23257" spans="2:2" x14ac:dyDescent="0.25">
      <c r="B23257" s="1"/>
    </row>
    <row r="23258" spans="2:2" x14ac:dyDescent="0.25">
      <c r="B23258" s="1"/>
    </row>
    <row r="23259" spans="2:2" x14ac:dyDescent="0.25">
      <c r="B23259" s="1"/>
    </row>
    <row r="23260" spans="2:2" x14ac:dyDescent="0.25">
      <c r="B23260" s="1"/>
    </row>
    <row r="23261" spans="2:2" x14ac:dyDescent="0.25">
      <c r="B23261" s="1"/>
    </row>
    <row r="23262" spans="2:2" x14ac:dyDescent="0.25">
      <c r="B23262" s="1"/>
    </row>
    <row r="23263" spans="2:2" x14ac:dyDescent="0.25">
      <c r="B23263" s="1"/>
    </row>
    <row r="23264" spans="2:2" x14ac:dyDescent="0.25">
      <c r="B23264" s="1"/>
    </row>
    <row r="23265" spans="2:2" x14ac:dyDescent="0.25">
      <c r="B23265" s="1"/>
    </row>
    <row r="23266" spans="2:2" x14ac:dyDescent="0.25">
      <c r="B23266" s="1"/>
    </row>
    <row r="23267" spans="2:2" x14ac:dyDescent="0.25">
      <c r="B23267" s="1"/>
    </row>
    <row r="23268" spans="2:2" x14ac:dyDescent="0.25">
      <c r="B23268" s="1"/>
    </row>
    <row r="23269" spans="2:2" x14ac:dyDescent="0.25">
      <c r="B23269" s="1"/>
    </row>
    <row r="23270" spans="2:2" x14ac:dyDescent="0.25">
      <c r="B23270" s="1"/>
    </row>
    <row r="23271" spans="2:2" x14ac:dyDescent="0.25">
      <c r="B23271" s="1"/>
    </row>
    <row r="23272" spans="2:2" x14ac:dyDescent="0.25">
      <c r="B23272" s="1"/>
    </row>
    <row r="23273" spans="2:2" x14ac:dyDescent="0.25">
      <c r="B23273" s="1"/>
    </row>
    <row r="23274" spans="2:2" x14ac:dyDescent="0.25">
      <c r="B23274" s="1"/>
    </row>
    <row r="23275" spans="2:2" x14ac:dyDescent="0.25">
      <c r="B23275" s="1"/>
    </row>
    <row r="23276" spans="2:2" x14ac:dyDescent="0.25">
      <c r="B23276" s="1"/>
    </row>
    <row r="23277" spans="2:2" x14ac:dyDescent="0.25">
      <c r="B23277" s="1"/>
    </row>
    <row r="23278" spans="2:2" x14ac:dyDescent="0.25">
      <c r="B23278" s="1"/>
    </row>
    <row r="23279" spans="2:2" x14ac:dyDescent="0.25">
      <c r="B23279" s="1"/>
    </row>
    <row r="23280" spans="2:2" x14ac:dyDescent="0.25">
      <c r="B23280" s="1"/>
    </row>
    <row r="23281" spans="2:2" x14ac:dyDescent="0.25">
      <c r="B23281" s="1"/>
    </row>
    <row r="23282" spans="2:2" x14ac:dyDescent="0.25">
      <c r="B23282" s="1"/>
    </row>
    <row r="23283" spans="2:2" x14ac:dyDescent="0.25">
      <c r="B23283" s="1"/>
    </row>
    <row r="23284" spans="2:2" x14ac:dyDescent="0.25">
      <c r="B23284" s="1"/>
    </row>
    <row r="23285" spans="2:2" x14ac:dyDescent="0.25">
      <c r="B23285" s="1"/>
    </row>
    <row r="23286" spans="2:2" x14ac:dyDescent="0.25">
      <c r="B23286" s="1"/>
    </row>
    <row r="23287" spans="2:2" x14ac:dyDescent="0.25">
      <c r="B23287" s="1"/>
    </row>
    <row r="23288" spans="2:2" x14ac:dyDescent="0.25">
      <c r="B23288" s="1"/>
    </row>
    <row r="23289" spans="2:2" x14ac:dyDescent="0.25">
      <c r="B23289" s="1"/>
    </row>
    <row r="23290" spans="2:2" x14ac:dyDescent="0.25">
      <c r="B23290" s="1"/>
    </row>
    <row r="23291" spans="2:2" x14ac:dyDescent="0.25">
      <c r="B23291" s="1"/>
    </row>
    <row r="23292" spans="2:2" x14ac:dyDescent="0.25">
      <c r="B23292" s="1"/>
    </row>
    <row r="23293" spans="2:2" x14ac:dyDescent="0.25">
      <c r="B23293" s="1"/>
    </row>
    <row r="23294" spans="2:2" x14ac:dyDescent="0.25">
      <c r="B23294" s="1"/>
    </row>
    <row r="23295" spans="2:2" x14ac:dyDescent="0.25">
      <c r="B23295" s="1"/>
    </row>
    <row r="23296" spans="2:2" x14ac:dyDescent="0.25">
      <c r="B23296" s="1"/>
    </row>
    <row r="23297" spans="2:2" x14ac:dyDescent="0.25">
      <c r="B23297" s="1"/>
    </row>
    <row r="23298" spans="2:2" x14ac:dyDescent="0.25">
      <c r="B23298" s="1"/>
    </row>
    <row r="23299" spans="2:2" x14ac:dyDescent="0.25">
      <c r="B23299" s="1"/>
    </row>
    <row r="23300" spans="2:2" x14ac:dyDescent="0.25">
      <c r="B23300" s="1"/>
    </row>
    <row r="23301" spans="2:2" x14ac:dyDescent="0.25">
      <c r="B23301" s="1"/>
    </row>
    <row r="23302" spans="2:2" x14ac:dyDescent="0.25">
      <c r="B23302" s="1"/>
    </row>
    <row r="23303" spans="2:2" x14ac:dyDescent="0.25">
      <c r="B23303" s="1"/>
    </row>
    <row r="23304" spans="2:2" x14ac:dyDescent="0.25">
      <c r="B23304" s="1"/>
    </row>
    <row r="23305" spans="2:2" x14ac:dyDescent="0.25">
      <c r="B23305" s="1"/>
    </row>
    <row r="23306" spans="2:2" x14ac:dyDescent="0.25">
      <c r="B23306" s="1"/>
    </row>
    <row r="23307" spans="2:2" x14ac:dyDescent="0.25">
      <c r="B23307" s="1"/>
    </row>
    <row r="23308" spans="2:2" x14ac:dyDescent="0.25">
      <c r="B23308" s="1"/>
    </row>
    <row r="23309" spans="2:2" x14ac:dyDescent="0.25">
      <c r="B23309" s="1"/>
    </row>
    <row r="23310" spans="2:2" x14ac:dyDescent="0.25">
      <c r="B23310" s="1"/>
    </row>
    <row r="23311" spans="2:2" x14ac:dyDescent="0.25">
      <c r="B23311" s="1"/>
    </row>
    <row r="23312" spans="2:2" x14ac:dyDescent="0.25">
      <c r="B23312" s="1"/>
    </row>
    <row r="23313" spans="2:2" x14ac:dyDescent="0.25">
      <c r="B23313" s="1"/>
    </row>
    <row r="23314" spans="2:2" x14ac:dyDescent="0.25">
      <c r="B23314" s="1"/>
    </row>
    <row r="23315" spans="2:2" x14ac:dyDescent="0.25">
      <c r="B23315" s="1"/>
    </row>
    <row r="23316" spans="2:2" x14ac:dyDescent="0.25">
      <c r="B23316" s="1"/>
    </row>
    <row r="23317" spans="2:2" x14ac:dyDescent="0.25">
      <c r="B23317" s="1"/>
    </row>
    <row r="23318" spans="2:2" x14ac:dyDescent="0.25">
      <c r="B23318" s="1"/>
    </row>
    <row r="23319" spans="2:2" x14ac:dyDescent="0.25">
      <c r="B23319" s="1"/>
    </row>
    <row r="23320" spans="2:2" x14ac:dyDescent="0.25">
      <c r="B23320" s="1"/>
    </row>
    <row r="23321" spans="2:2" x14ac:dyDescent="0.25">
      <c r="B23321" s="1"/>
    </row>
    <row r="23322" spans="2:2" x14ac:dyDescent="0.25">
      <c r="B23322" s="1"/>
    </row>
    <row r="23323" spans="2:2" x14ac:dyDescent="0.25">
      <c r="B23323" s="1"/>
    </row>
    <row r="23324" spans="2:2" x14ac:dyDescent="0.25">
      <c r="B23324" s="1"/>
    </row>
    <row r="23325" spans="2:2" x14ac:dyDescent="0.25">
      <c r="B23325" s="1"/>
    </row>
    <row r="23326" spans="2:2" x14ac:dyDescent="0.25">
      <c r="B23326" s="1"/>
    </row>
    <row r="23327" spans="2:2" x14ac:dyDescent="0.25">
      <c r="B23327" s="1"/>
    </row>
    <row r="23328" spans="2:2" x14ac:dyDescent="0.25">
      <c r="B23328" s="1"/>
    </row>
    <row r="23329" spans="2:2" x14ac:dyDescent="0.25">
      <c r="B23329" s="1"/>
    </row>
    <row r="23330" spans="2:2" x14ac:dyDescent="0.25">
      <c r="B23330" s="1"/>
    </row>
    <row r="23331" spans="2:2" x14ac:dyDescent="0.25">
      <c r="B23331" s="1"/>
    </row>
    <row r="23332" spans="2:2" x14ac:dyDescent="0.25">
      <c r="B23332" s="1"/>
    </row>
    <row r="23333" spans="2:2" x14ac:dyDescent="0.25">
      <c r="B23333" s="1"/>
    </row>
    <row r="23334" spans="2:2" x14ac:dyDescent="0.25">
      <c r="B23334" s="1"/>
    </row>
    <row r="23335" spans="2:2" x14ac:dyDescent="0.25">
      <c r="B23335" s="1"/>
    </row>
    <row r="23336" spans="2:2" x14ac:dyDescent="0.25">
      <c r="B23336" s="1"/>
    </row>
    <row r="23337" spans="2:2" x14ac:dyDescent="0.25">
      <c r="B23337" s="1"/>
    </row>
    <row r="23338" spans="2:2" x14ac:dyDescent="0.25">
      <c r="B23338" s="1"/>
    </row>
    <row r="23339" spans="2:2" x14ac:dyDescent="0.25">
      <c r="B23339" s="1"/>
    </row>
    <row r="23340" spans="2:2" x14ac:dyDescent="0.25">
      <c r="B23340" s="1"/>
    </row>
    <row r="23341" spans="2:2" x14ac:dyDescent="0.25">
      <c r="B23341" s="1"/>
    </row>
    <row r="23342" spans="2:2" x14ac:dyDescent="0.25">
      <c r="B23342" s="1"/>
    </row>
    <row r="23343" spans="2:2" x14ac:dyDescent="0.25">
      <c r="B23343" s="1"/>
    </row>
    <row r="23344" spans="2:2" x14ac:dyDescent="0.25">
      <c r="B23344" s="1"/>
    </row>
    <row r="23345" spans="2:2" x14ac:dyDescent="0.25">
      <c r="B23345" s="1"/>
    </row>
    <row r="23346" spans="2:2" x14ac:dyDescent="0.25">
      <c r="B23346" s="1"/>
    </row>
    <row r="23347" spans="2:2" x14ac:dyDescent="0.25">
      <c r="B23347" s="1"/>
    </row>
    <row r="23348" spans="2:2" x14ac:dyDescent="0.25">
      <c r="B23348" s="1"/>
    </row>
    <row r="23349" spans="2:2" x14ac:dyDescent="0.25">
      <c r="B23349" s="1"/>
    </row>
    <row r="23350" spans="2:2" x14ac:dyDescent="0.25">
      <c r="B23350" s="1"/>
    </row>
    <row r="23351" spans="2:2" x14ac:dyDescent="0.25">
      <c r="B23351" s="1"/>
    </row>
    <row r="23352" spans="2:2" x14ac:dyDescent="0.25">
      <c r="B23352" s="1"/>
    </row>
    <row r="23353" spans="2:2" x14ac:dyDescent="0.25">
      <c r="B23353" s="1"/>
    </row>
    <row r="23354" spans="2:2" x14ac:dyDescent="0.25">
      <c r="B23354" s="1"/>
    </row>
    <row r="23355" spans="2:2" x14ac:dyDescent="0.25">
      <c r="B23355" s="1"/>
    </row>
    <row r="23356" spans="2:2" x14ac:dyDescent="0.25">
      <c r="B23356" s="1"/>
    </row>
    <row r="23357" spans="2:2" x14ac:dyDescent="0.25">
      <c r="B23357" s="1"/>
    </row>
    <row r="23358" spans="2:2" x14ac:dyDescent="0.25">
      <c r="B23358" s="1"/>
    </row>
    <row r="23359" spans="2:2" x14ac:dyDescent="0.25">
      <c r="B23359" s="1"/>
    </row>
    <row r="23360" spans="2:2" x14ac:dyDescent="0.25">
      <c r="B23360" s="1"/>
    </row>
    <row r="23361" spans="2:2" x14ac:dyDescent="0.25">
      <c r="B23361" s="1"/>
    </row>
    <row r="23362" spans="2:2" x14ac:dyDescent="0.25">
      <c r="B23362" s="1"/>
    </row>
    <row r="23363" spans="2:2" x14ac:dyDescent="0.25">
      <c r="B23363" s="1"/>
    </row>
    <row r="23364" spans="2:2" x14ac:dyDescent="0.25">
      <c r="B23364" s="1"/>
    </row>
    <row r="23365" spans="2:2" x14ac:dyDescent="0.25">
      <c r="B23365" s="1"/>
    </row>
    <row r="23366" spans="2:2" x14ac:dyDescent="0.25">
      <c r="B23366" s="1"/>
    </row>
    <row r="23367" spans="2:2" x14ac:dyDescent="0.25">
      <c r="B23367" s="1"/>
    </row>
    <row r="23368" spans="2:2" x14ac:dyDescent="0.25">
      <c r="B23368" s="1"/>
    </row>
    <row r="23369" spans="2:2" x14ac:dyDescent="0.25">
      <c r="B23369" s="1"/>
    </row>
    <row r="23370" spans="2:2" x14ac:dyDescent="0.25">
      <c r="B23370" s="1"/>
    </row>
    <row r="23371" spans="2:2" x14ac:dyDescent="0.25">
      <c r="B23371" s="1"/>
    </row>
    <row r="23372" spans="2:2" x14ac:dyDescent="0.25">
      <c r="B23372" s="1"/>
    </row>
    <row r="23373" spans="2:2" x14ac:dyDescent="0.25">
      <c r="B23373" s="1"/>
    </row>
    <row r="23374" spans="2:2" x14ac:dyDescent="0.25">
      <c r="B23374" s="1"/>
    </row>
    <row r="23375" spans="2:2" x14ac:dyDescent="0.25">
      <c r="B23375" s="1"/>
    </row>
    <row r="23376" spans="2:2" x14ac:dyDescent="0.25">
      <c r="B23376" s="1"/>
    </row>
    <row r="23377" spans="2:2" x14ac:dyDescent="0.25">
      <c r="B23377" s="1"/>
    </row>
    <row r="23378" spans="2:2" x14ac:dyDescent="0.25">
      <c r="B23378" s="1"/>
    </row>
    <row r="23379" spans="2:2" x14ac:dyDescent="0.25">
      <c r="B23379" s="1"/>
    </row>
    <row r="23380" spans="2:2" x14ac:dyDescent="0.25">
      <c r="B23380" s="1"/>
    </row>
    <row r="23381" spans="2:2" x14ac:dyDescent="0.25">
      <c r="B23381" s="1"/>
    </row>
    <row r="23382" spans="2:2" x14ac:dyDescent="0.25">
      <c r="B23382" s="1"/>
    </row>
    <row r="23383" spans="2:2" x14ac:dyDescent="0.25">
      <c r="B23383" s="1"/>
    </row>
    <row r="23384" spans="2:2" x14ac:dyDescent="0.25">
      <c r="B23384" s="1"/>
    </row>
    <row r="23385" spans="2:2" x14ac:dyDescent="0.25">
      <c r="B23385" s="1"/>
    </row>
    <row r="23386" spans="2:2" x14ac:dyDescent="0.25">
      <c r="B23386" s="1"/>
    </row>
    <row r="23387" spans="2:2" x14ac:dyDescent="0.25">
      <c r="B23387" s="1"/>
    </row>
    <row r="23388" spans="2:2" x14ac:dyDescent="0.25">
      <c r="B23388" s="1"/>
    </row>
    <row r="23389" spans="2:2" x14ac:dyDescent="0.25">
      <c r="B23389" s="1"/>
    </row>
    <row r="23390" spans="2:2" x14ac:dyDescent="0.25">
      <c r="B23390" s="1"/>
    </row>
    <row r="23391" spans="2:2" x14ac:dyDescent="0.25">
      <c r="B23391" s="1"/>
    </row>
    <row r="23392" spans="2:2" x14ac:dyDescent="0.25">
      <c r="B23392" s="1"/>
    </row>
    <row r="23393" spans="2:2" x14ac:dyDescent="0.25">
      <c r="B23393" s="1"/>
    </row>
    <row r="23394" spans="2:2" x14ac:dyDescent="0.25">
      <c r="B23394" s="1"/>
    </row>
    <row r="23395" spans="2:2" x14ac:dyDescent="0.25">
      <c r="B23395" s="1"/>
    </row>
    <row r="23396" spans="2:2" x14ac:dyDescent="0.25">
      <c r="B23396" s="1"/>
    </row>
    <row r="23397" spans="2:2" x14ac:dyDescent="0.25">
      <c r="B23397" s="1"/>
    </row>
    <row r="23398" spans="2:2" x14ac:dyDescent="0.25">
      <c r="B23398" s="1"/>
    </row>
    <row r="23399" spans="2:2" x14ac:dyDescent="0.25">
      <c r="B23399" s="1"/>
    </row>
    <row r="23400" spans="2:2" x14ac:dyDescent="0.25">
      <c r="B23400" s="1"/>
    </row>
    <row r="23401" spans="2:2" x14ac:dyDescent="0.25">
      <c r="B23401" s="1"/>
    </row>
    <row r="23402" spans="2:2" x14ac:dyDescent="0.25">
      <c r="B23402" s="1"/>
    </row>
    <row r="23403" spans="2:2" x14ac:dyDescent="0.25">
      <c r="B23403" s="1"/>
    </row>
    <row r="23404" spans="2:2" x14ac:dyDescent="0.25">
      <c r="B23404" s="1"/>
    </row>
    <row r="23405" spans="2:2" x14ac:dyDescent="0.25">
      <c r="B23405" s="1"/>
    </row>
    <row r="23406" spans="2:2" x14ac:dyDescent="0.25">
      <c r="B23406" s="1"/>
    </row>
    <row r="23407" spans="2:2" x14ac:dyDescent="0.25">
      <c r="B23407" s="1"/>
    </row>
    <row r="23408" spans="2:2" x14ac:dyDescent="0.25">
      <c r="B23408" s="1"/>
    </row>
    <row r="23409" spans="2:2" x14ac:dyDescent="0.25">
      <c r="B23409" s="1"/>
    </row>
    <row r="23410" spans="2:2" x14ac:dyDescent="0.25">
      <c r="B23410" s="1"/>
    </row>
    <row r="23411" spans="2:2" x14ac:dyDescent="0.25">
      <c r="B23411" s="1"/>
    </row>
    <row r="23412" spans="2:2" x14ac:dyDescent="0.25">
      <c r="B23412" s="1"/>
    </row>
    <row r="23413" spans="2:2" x14ac:dyDescent="0.25">
      <c r="B23413" s="1"/>
    </row>
    <row r="23414" spans="2:2" x14ac:dyDescent="0.25">
      <c r="B23414" s="1"/>
    </row>
    <row r="23415" spans="2:2" x14ac:dyDescent="0.25">
      <c r="B23415" s="1"/>
    </row>
    <row r="23416" spans="2:2" x14ac:dyDescent="0.25">
      <c r="B23416" s="1"/>
    </row>
    <row r="23417" spans="2:2" x14ac:dyDescent="0.25">
      <c r="B23417" s="1"/>
    </row>
    <row r="23418" spans="2:2" x14ac:dyDescent="0.25">
      <c r="B23418" s="1"/>
    </row>
    <row r="23419" spans="2:2" x14ac:dyDescent="0.25">
      <c r="B23419" s="1"/>
    </row>
    <row r="23420" spans="2:2" x14ac:dyDescent="0.25">
      <c r="B23420" s="1"/>
    </row>
    <row r="23421" spans="2:2" x14ac:dyDescent="0.25">
      <c r="B23421" s="1"/>
    </row>
    <row r="23422" spans="2:2" x14ac:dyDescent="0.25">
      <c r="B23422" s="1"/>
    </row>
    <row r="23423" spans="2:2" x14ac:dyDescent="0.25">
      <c r="B23423" s="1"/>
    </row>
    <row r="23424" spans="2:2" x14ac:dyDescent="0.25">
      <c r="B23424" s="1"/>
    </row>
    <row r="23425" spans="2:2" x14ac:dyDescent="0.25">
      <c r="B23425" s="1"/>
    </row>
    <row r="23426" spans="2:2" x14ac:dyDescent="0.25">
      <c r="B23426" s="1"/>
    </row>
    <row r="23427" spans="2:2" x14ac:dyDescent="0.25">
      <c r="B23427" s="1"/>
    </row>
    <row r="23428" spans="2:2" x14ac:dyDescent="0.25">
      <c r="B23428" s="1"/>
    </row>
    <row r="23429" spans="2:2" x14ac:dyDescent="0.25">
      <c r="B23429" s="1"/>
    </row>
    <row r="23430" spans="2:2" x14ac:dyDescent="0.25">
      <c r="B23430" s="1"/>
    </row>
    <row r="23431" spans="2:2" x14ac:dyDescent="0.25">
      <c r="B23431" s="1"/>
    </row>
    <row r="23432" spans="2:2" x14ac:dyDescent="0.25">
      <c r="B23432" s="1"/>
    </row>
    <row r="23433" spans="2:2" x14ac:dyDescent="0.25">
      <c r="B23433" s="1"/>
    </row>
    <row r="23434" spans="2:2" x14ac:dyDescent="0.25">
      <c r="B23434" s="1"/>
    </row>
    <row r="23435" spans="2:2" x14ac:dyDescent="0.25">
      <c r="B23435" s="1"/>
    </row>
    <row r="23436" spans="2:2" x14ac:dyDescent="0.25">
      <c r="B23436" s="1"/>
    </row>
    <row r="23437" spans="2:2" x14ac:dyDescent="0.25">
      <c r="B23437" s="1"/>
    </row>
    <row r="23438" spans="2:2" x14ac:dyDescent="0.25">
      <c r="B23438" s="1"/>
    </row>
    <row r="23439" spans="2:2" x14ac:dyDescent="0.25">
      <c r="B23439" s="1"/>
    </row>
    <row r="23440" spans="2:2" x14ac:dyDescent="0.25">
      <c r="B23440" s="1"/>
    </row>
    <row r="23441" spans="2:2" x14ac:dyDescent="0.25">
      <c r="B23441" s="1"/>
    </row>
    <row r="23442" spans="2:2" x14ac:dyDescent="0.25">
      <c r="B23442" s="1"/>
    </row>
    <row r="23443" spans="2:2" x14ac:dyDescent="0.25">
      <c r="B23443" s="1"/>
    </row>
    <row r="23444" spans="2:2" x14ac:dyDescent="0.25">
      <c r="B23444" s="1"/>
    </row>
    <row r="23445" spans="2:2" x14ac:dyDescent="0.25">
      <c r="B23445" s="1"/>
    </row>
    <row r="23446" spans="2:2" x14ac:dyDescent="0.25">
      <c r="B23446" s="1"/>
    </row>
    <row r="23447" spans="2:2" x14ac:dyDescent="0.25">
      <c r="B23447" s="1"/>
    </row>
    <row r="23448" spans="2:2" x14ac:dyDescent="0.25">
      <c r="B23448" s="1"/>
    </row>
    <row r="23449" spans="2:2" x14ac:dyDescent="0.25">
      <c r="B23449" s="1"/>
    </row>
    <row r="23450" spans="2:2" x14ac:dyDescent="0.25">
      <c r="B23450" s="1"/>
    </row>
    <row r="23451" spans="2:2" x14ac:dyDescent="0.25">
      <c r="B23451" s="1"/>
    </row>
    <row r="23452" spans="2:2" x14ac:dyDescent="0.25">
      <c r="B23452" s="1"/>
    </row>
    <row r="23453" spans="2:2" x14ac:dyDescent="0.25">
      <c r="B23453" s="1"/>
    </row>
    <row r="23454" spans="2:2" x14ac:dyDescent="0.25">
      <c r="B23454" s="1"/>
    </row>
    <row r="23455" spans="2:2" x14ac:dyDescent="0.25">
      <c r="B23455" s="1"/>
    </row>
    <row r="23456" spans="2:2" x14ac:dyDescent="0.25">
      <c r="B23456" s="1"/>
    </row>
    <row r="23457" spans="2:2" x14ac:dyDescent="0.25">
      <c r="B23457" s="1"/>
    </row>
    <row r="23458" spans="2:2" x14ac:dyDescent="0.25">
      <c r="B23458" s="1"/>
    </row>
    <row r="23459" spans="2:2" x14ac:dyDescent="0.25">
      <c r="B23459" s="1"/>
    </row>
    <row r="23460" spans="2:2" x14ac:dyDescent="0.25">
      <c r="B23460" s="1"/>
    </row>
    <row r="23461" spans="2:2" x14ac:dyDescent="0.25">
      <c r="B23461" s="1"/>
    </row>
    <row r="23462" spans="2:2" x14ac:dyDescent="0.25">
      <c r="B23462" s="1"/>
    </row>
    <row r="23463" spans="2:2" x14ac:dyDescent="0.25">
      <c r="B23463" s="1"/>
    </row>
    <row r="23464" spans="2:2" x14ac:dyDescent="0.25">
      <c r="B23464" s="1"/>
    </row>
    <row r="23465" spans="2:2" x14ac:dyDescent="0.25">
      <c r="B23465" s="1"/>
    </row>
    <row r="23466" spans="2:2" x14ac:dyDescent="0.25">
      <c r="B23466" s="1"/>
    </row>
    <row r="23467" spans="2:2" x14ac:dyDescent="0.25">
      <c r="B23467" s="1"/>
    </row>
    <row r="23468" spans="2:2" x14ac:dyDescent="0.25">
      <c r="B23468" s="1"/>
    </row>
    <row r="23469" spans="2:2" x14ac:dyDescent="0.25">
      <c r="B23469" s="1"/>
    </row>
    <row r="23470" spans="2:2" x14ac:dyDescent="0.25">
      <c r="B23470" s="1"/>
    </row>
    <row r="23471" spans="2:2" x14ac:dyDescent="0.25">
      <c r="B23471" s="1"/>
    </row>
    <row r="23472" spans="2:2" x14ac:dyDescent="0.25">
      <c r="B23472" s="1"/>
    </row>
    <row r="23473" spans="2:2" x14ac:dyDescent="0.25">
      <c r="B23473" s="1"/>
    </row>
    <row r="23474" spans="2:2" x14ac:dyDescent="0.25">
      <c r="B23474" s="1"/>
    </row>
    <row r="23475" spans="2:2" x14ac:dyDescent="0.25">
      <c r="B23475" s="1"/>
    </row>
    <row r="23476" spans="2:2" x14ac:dyDescent="0.25">
      <c r="B23476" s="1"/>
    </row>
    <row r="23477" spans="2:2" x14ac:dyDescent="0.25">
      <c r="B23477" s="1"/>
    </row>
    <row r="23478" spans="2:2" x14ac:dyDescent="0.25">
      <c r="B23478" s="1"/>
    </row>
    <row r="23479" spans="2:2" x14ac:dyDescent="0.25">
      <c r="B23479" s="1"/>
    </row>
    <row r="23480" spans="2:2" x14ac:dyDescent="0.25">
      <c r="B23480" s="1"/>
    </row>
    <row r="23481" spans="2:2" x14ac:dyDescent="0.25">
      <c r="B23481" s="1"/>
    </row>
    <row r="23482" spans="2:2" x14ac:dyDescent="0.25">
      <c r="B23482" s="1"/>
    </row>
    <row r="23483" spans="2:2" x14ac:dyDescent="0.25">
      <c r="B23483" s="1"/>
    </row>
    <row r="23484" spans="2:2" x14ac:dyDescent="0.25">
      <c r="B23484" s="1"/>
    </row>
    <row r="23485" spans="2:2" x14ac:dyDescent="0.25">
      <c r="B23485" s="1"/>
    </row>
    <row r="23486" spans="2:2" x14ac:dyDescent="0.25">
      <c r="B23486" s="1"/>
    </row>
    <row r="23487" spans="2:2" x14ac:dyDescent="0.25">
      <c r="B23487" s="1"/>
    </row>
    <row r="23488" spans="2:2" x14ac:dyDescent="0.25">
      <c r="B23488" s="1"/>
    </row>
    <row r="23489" spans="2:2" x14ac:dyDescent="0.25">
      <c r="B23489" s="1"/>
    </row>
    <row r="23490" spans="2:2" x14ac:dyDescent="0.25">
      <c r="B23490" s="1"/>
    </row>
    <row r="23491" spans="2:2" x14ac:dyDescent="0.25">
      <c r="B23491" s="1"/>
    </row>
    <row r="23492" spans="2:2" x14ac:dyDescent="0.25">
      <c r="B23492" s="1"/>
    </row>
    <row r="23493" spans="2:2" x14ac:dyDescent="0.25">
      <c r="B23493" s="1"/>
    </row>
    <row r="23494" spans="2:2" x14ac:dyDescent="0.25">
      <c r="B23494" s="1"/>
    </row>
    <row r="23495" spans="2:2" x14ac:dyDescent="0.25">
      <c r="B23495" s="1"/>
    </row>
    <row r="23496" spans="2:2" x14ac:dyDescent="0.25">
      <c r="B23496" s="1"/>
    </row>
    <row r="23497" spans="2:2" x14ac:dyDescent="0.25">
      <c r="B23497" s="1"/>
    </row>
    <row r="23498" spans="2:2" x14ac:dyDescent="0.25">
      <c r="B23498" s="1"/>
    </row>
    <row r="23499" spans="2:2" x14ac:dyDescent="0.25">
      <c r="B23499" s="1"/>
    </row>
    <row r="23500" spans="2:2" x14ac:dyDescent="0.25">
      <c r="B23500" s="1"/>
    </row>
    <row r="23501" spans="2:2" x14ac:dyDescent="0.25">
      <c r="B23501" s="1"/>
    </row>
    <row r="23502" spans="2:2" x14ac:dyDescent="0.25">
      <c r="B23502" s="1"/>
    </row>
    <row r="23503" spans="2:2" x14ac:dyDescent="0.25">
      <c r="B23503" s="1"/>
    </row>
    <row r="23504" spans="2:2" x14ac:dyDescent="0.25">
      <c r="B23504" s="1"/>
    </row>
    <row r="23505" spans="2:2" x14ac:dyDescent="0.25">
      <c r="B23505" s="1"/>
    </row>
    <row r="23506" spans="2:2" x14ac:dyDescent="0.25">
      <c r="B23506" s="1"/>
    </row>
    <row r="23507" spans="2:2" x14ac:dyDescent="0.25">
      <c r="B23507" s="1"/>
    </row>
    <row r="23508" spans="2:2" x14ac:dyDescent="0.25">
      <c r="B23508" s="1"/>
    </row>
    <row r="23509" spans="2:2" x14ac:dyDescent="0.25">
      <c r="B23509" s="1"/>
    </row>
    <row r="23510" spans="2:2" x14ac:dyDescent="0.25">
      <c r="B23510" s="1"/>
    </row>
    <row r="23511" spans="2:2" x14ac:dyDescent="0.25">
      <c r="B23511" s="1"/>
    </row>
    <row r="23512" spans="2:2" x14ac:dyDescent="0.25">
      <c r="B23512" s="1"/>
    </row>
    <row r="23513" spans="2:2" x14ac:dyDescent="0.25">
      <c r="B23513" s="1"/>
    </row>
    <row r="23514" spans="2:2" x14ac:dyDescent="0.25">
      <c r="B23514" s="1"/>
    </row>
    <row r="23515" spans="2:2" x14ac:dyDescent="0.25">
      <c r="B23515" s="1"/>
    </row>
    <row r="23516" spans="2:2" x14ac:dyDescent="0.25">
      <c r="B23516" s="1"/>
    </row>
    <row r="23517" spans="2:2" x14ac:dyDescent="0.25">
      <c r="B23517" s="1"/>
    </row>
    <row r="23518" spans="2:2" x14ac:dyDescent="0.25">
      <c r="B23518" s="1"/>
    </row>
    <row r="23519" spans="2:2" x14ac:dyDescent="0.25">
      <c r="B23519" s="1"/>
    </row>
    <row r="23520" spans="2:2" x14ac:dyDescent="0.25">
      <c r="B23520" s="1"/>
    </row>
    <row r="23521" spans="2:2" x14ac:dyDescent="0.25">
      <c r="B23521" s="1"/>
    </row>
    <row r="23522" spans="2:2" x14ac:dyDescent="0.25">
      <c r="B23522" s="1"/>
    </row>
    <row r="23523" spans="2:2" x14ac:dyDescent="0.25">
      <c r="B23523" s="1"/>
    </row>
    <row r="23524" spans="2:2" x14ac:dyDescent="0.25">
      <c r="B23524" s="1"/>
    </row>
    <row r="23525" spans="2:2" x14ac:dyDescent="0.25">
      <c r="B23525" s="1"/>
    </row>
    <row r="23526" spans="2:2" x14ac:dyDescent="0.25">
      <c r="B23526" s="1"/>
    </row>
    <row r="23527" spans="2:2" x14ac:dyDescent="0.25">
      <c r="B23527" s="1"/>
    </row>
    <row r="23528" spans="2:2" x14ac:dyDescent="0.25">
      <c r="B23528" s="1"/>
    </row>
    <row r="23529" spans="2:2" x14ac:dyDescent="0.25">
      <c r="B23529" s="1"/>
    </row>
    <row r="23530" spans="2:2" x14ac:dyDescent="0.25">
      <c r="B23530" s="1"/>
    </row>
    <row r="23531" spans="2:2" x14ac:dyDescent="0.25">
      <c r="B23531" s="1"/>
    </row>
    <row r="23532" spans="2:2" x14ac:dyDescent="0.25">
      <c r="B23532" s="1"/>
    </row>
    <row r="23533" spans="2:2" x14ac:dyDescent="0.25">
      <c r="B23533" s="1"/>
    </row>
    <row r="23534" spans="2:2" x14ac:dyDescent="0.25">
      <c r="B23534" s="1"/>
    </row>
    <row r="23535" spans="2:2" x14ac:dyDescent="0.25">
      <c r="B23535" s="1"/>
    </row>
    <row r="23536" spans="2:2" x14ac:dyDescent="0.25">
      <c r="B23536" s="1"/>
    </row>
    <row r="23537" spans="2:2" x14ac:dyDescent="0.25">
      <c r="B23537" s="1"/>
    </row>
    <row r="23538" spans="2:2" x14ac:dyDescent="0.25">
      <c r="B23538" s="1"/>
    </row>
    <row r="23539" spans="2:2" x14ac:dyDescent="0.25">
      <c r="B23539" s="1"/>
    </row>
    <row r="23540" spans="2:2" x14ac:dyDescent="0.25">
      <c r="B23540" s="1"/>
    </row>
    <row r="23541" spans="2:2" x14ac:dyDescent="0.25">
      <c r="B23541" s="1"/>
    </row>
    <row r="23542" spans="2:2" x14ac:dyDescent="0.25">
      <c r="B23542" s="1"/>
    </row>
    <row r="23543" spans="2:2" x14ac:dyDescent="0.25">
      <c r="B23543" s="1"/>
    </row>
    <row r="23544" spans="2:2" x14ac:dyDescent="0.25">
      <c r="B23544" s="1"/>
    </row>
    <row r="23545" spans="2:2" x14ac:dyDescent="0.25">
      <c r="B23545" s="1"/>
    </row>
    <row r="23546" spans="2:2" x14ac:dyDescent="0.25">
      <c r="B23546" s="1"/>
    </row>
    <row r="23547" spans="2:2" x14ac:dyDescent="0.25">
      <c r="B23547" s="1"/>
    </row>
    <row r="23548" spans="2:2" x14ac:dyDescent="0.25">
      <c r="B23548" s="1"/>
    </row>
    <row r="23549" spans="2:2" x14ac:dyDescent="0.25">
      <c r="B23549" s="1"/>
    </row>
    <row r="23550" spans="2:2" x14ac:dyDescent="0.25">
      <c r="B23550" s="1"/>
    </row>
    <row r="23551" spans="2:2" x14ac:dyDescent="0.25">
      <c r="B23551" s="1"/>
    </row>
    <row r="23552" spans="2:2" x14ac:dyDescent="0.25">
      <c r="B23552" s="1"/>
    </row>
    <row r="23553" spans="2:2" x14ac:dyDescent="0.25">
      <c r="B23553" s="1"/>
    </row>
    <row r="23554" spans="2:2" x14ac:dyDescent="0.25">
      <c r="B23554" s="1"/>
    </row>
    <row r="23555" spans="2:2" x14ac:dyDescent="0.25">
      <c r="B23555" s="1"/>
    </row>
    <row r="23556" spans="2:2" x14ac:dyDescent="0.25">
      <c r="B23556" s="1"/>
    </row>
    <row r="23557" spans="2:2" x14ac:dyDescent="0.25">
      <c r="B23557" s="1"/>
    </row>
    <row r="23558" spans="2:2" x14ac:dyDescent="0.25">
      <c r="B23558" s="1"/>
    </row>
    <row r="23559" spans="2:2" x14ac:dyDescent="0.25">
      <c r="B23559" s="1"/>
    </row>
    <row r="23560" spans="2:2" x14ac:dyDescent="0.25">
      <c r="B23560" s="1"/>
    </row>
    <row r="23561" spans="2:2" x14ac:dyDescent="0.25">
      <c r="B23561" s="1"/>
    </row>
    <row r="23562" spans="2:2" x14ac:dyDescent="0.25">
      <c r="B23562" s="1"/>
    </row>
    <row r="23563" spans="2:2" x14ac:dyDescent="0.25">
      <c r="B23563" s="1"/>
    </row>
    <row r="23564" spans="2:2" x14ac:dyDescent="0.25">
      <c r="B23564" s="1"/>
    </row>
    <row r="23565" spans="2:2" x14ac:dyDescent="0.25">
      <c r="B23565" s="1"/>
    </row>
    <row r="23566" spans="2:2" x14ac:dyDescent="0.25">
      <c r="B23566" s="1"/>
    </row>
    <row r="23567" spans="2:2" x14ac:dyDescent="0.25">
      <c r="B23567" s="1"/>
    </row>
    <row r="23568" spans="2:2" x14ac:dyDescent="0.25">
      <c r="B23568" s="1"/>
    </row>
    <row r="23569" spans="2:2" x14ac:dyDescent="0.25">
      <c r="B23569" s="1"/>
    </row>
    <row r="23570" spans="2:2" x14ac:dyDescent="0.25">
      <c r="B23570" s="1"/>
    </row>
    <row r="23571" spans="2:2" x14ac:dyDescent="0.25">
      <c r="B23571" s="1"/>
    </row>
    <row r="23572" spans="2:2" x14ac:dyDescent="0.25">
      <c r="B23572" s="1"/>
    </row>
    <row r="23573" spans="2:2" x14ac:dyDescent="0.25">
      <c r="B23573" s="1"/>
    </row>
    <row r="23574" spans="2:2" x14ac:dyDescent="0.25">
      <c r="B23574" s="1"/>
    </row>
    <row r="23575" spans="2:2" x14ac:dyDescent="0.25">
      <c r="B23575" s="1"/>
    </row>
    <row r="23576" spans="2:2" x14ac:dyDescent="0.25">
      <c r="B23576" s="1"/>
    </row>
    <row r="23577" spans="2:2" x14ac:dyDescent="0.25">
      <c r="B23577" s="1"/>
    </row>
    <row r="23578" spans="2:2" x14ac:dyDescent="0.25">
      <c r="B23578" s="1"/>
    </row>
    <row r="23579" spans="2:2" x14ac:dyDescent="0.25">
      <c r="B23579" s="1"/>
    </row>
    <row r="23580" spans="2:2" x14ac:dyDescent="0.25">
      <c r="B23580" s="1"/>
    </row>
    <row r="23581" spans="2:2" x14ac:dyDescent="0.25">
      <c r="B23581" s="1"/>
    </row>
    <row r="23582" spans="2:2" x14ac:dyDescent="0.25">
      <c r="B23582" s="1"/>
    </row>
    <row r="23583" spans="2:2" x14ac:dyDescent="0.25">
      <c r="B23583" s="1"/>
    </row>
    <row r="23584" spans="2:2" x14ac:dyDescent="0.25">
      <c r="B23584" s="1"/>
    </row>
    <row r="23585" spans="2:2" x14ac:dyDescent="0.25">
      <c r="B23585" s="1"/>
    </row>
    <row r="23586" spans="2:2" x14ac:dyDescent="0.25">
      <c r="B23586" s="1"/>
    </row>
    <row r="23587" spans="2:2" x14ac:dyDescent="0.25">
      <c r="B23587" s="1"/>
    </row>
    <row r="23588" spans="2:2" x14ac:dyDescent="0.25">
      <c r="B23588" s="1"/>
    </row>
    <row r="23589" spans="2:2" x14ac:dyDescent="0.25">
      <c r="B23589" s="1"/>
    </row>
    <row r="23590" spans="2:2" x14ac:dyDescent="0.25">
      <c r="B23590" s="1"/>
    </row>
    <row r="23591" spans="2:2" x14ac:dyDescent="0.25">
      <c r="B23591" s="1"/>
    </row>
    <row r="23592" spans="2:2" x14ac:dyDescent="0.25">
      <c r="B23592" s="1"/>
    </row>
    <row r="23593" spans="2:2" x14ac:dyDescent="0.25">
      <c r="B23593" s="1"/>
    </row>
    <row r="23594" spans="2:2" x14ac:dyDescent="0.25">
      <c r="B23594" s="1"/>
    </row>
    <row r="23595" spans="2:2" x14ac:dyDescent="0.25">
      <c r="B23595" s="1"/>
    </row>
    <row r="23596" spans="2:2" x14ac:dyDescent="0.25">
      <c r="B23596" s="1"/>
    </row>
    <row r="23597" spans="2:2" x14ac:dyDescent="0.25">
      <c r="B23597" s="1"/>
    </row>
    <row r="23598" spans="2:2" x14ac:dyDescent="0.25">
      <c r="B23598" s="1"/>
    </row>
    <row r="23599" spans="2:2" x14ac:dyDescent="0.25">
      <c r="B23599" s="1"/>
    </row>
    <row r="23600" spans="2:2" x14ac:dyDescent="0.25">
      <c r="B23600" s="1"/>
    </row>
    <row r="23601" spans="2:2" x14ac:dyDescent="0.25">
      <c r="B23601" s="1"/>
    </row>
    <row r="23602" spans="2:2" x14ac:dyDescent="0.25">
      <c r="B23602" s="1"/>
    </row>
    <row r="23603" spans="2:2" x14ac:dyDescent="0.25">
      <c r="B23603" s="1"/>
    </row>
    <row r="23604" spans="2:2" x14ac:dyDescent="0.25">
      <c r="B23604" s="1"/>
    </row>
    <row r="23605" spans="2:2" x14ac:dyDescent="0.25">
      <c r="B23605" s="1"/>
    </row>
    <row r="23606" spans="2:2" x14ac:dyDescent="0.25">
      <c r="B23606" s="1"/>
    </row>
    <row r="23607" spans="2:2" x14ac:dyDescent="0.25">
      <c r="B23607" s="1"/>
    </row>
    <row r="23608" spans="2:2" x14ac:dyDescent="0.25">
      <c r="B23608" s="1"/>
    </row>
    <row r="23609" spans="2:2" x14ac:dyDescent="0.25">
      <c r="B23609" s="1"/>
    </row>
    <row r="23610" spans="2:2" x14ac:dyDescent="0.25">
      <c r="B23610" s="1"/>
    </row>
    <row r="23611" spans="2:2" x14ac:dyDescent="0.25">
      <c r="B23611" s="1"/>
    </row>
    <row r="23612" spans="2:2" x14ac:dyDescent="0.25">
      <c r="B23612" s="1"/>
    </row>
    <row r="23613" spans="2:2" x14ac:dyDescent="0.25">
      <c r="B23613" s="1"/>
    </row>
    <row r="23614" spans="2:2" x14ac:dyDescent="0.25">
      <c r="B23614" s="1"/>
    </row>
    <row r="23615" spans="2:2" x14ac:dyDescent="0.25">
      <c r="B23615" s="1"/>
    </row>
    <row r="23616" spans="2:2" x14ac:dyDescent="0.25">
      <c r="B23616" s="1"/>
    </row>
    <row r="23617" spans="2:2" x14ac:dyDescent="0.25">
      <c r="B23617" s="1"/>
    </row>
    <row r="23618" spans="2:2" x14ac:dyDescent="0.25">
      <c r="B23618" s="1"/>
    </row>
    <row r="23619" spans="2:2" x14ac:dyDescent="0.25">
      <c r="B23619" s="1"/>
    </row>
    <row r="23620" spans="2:2" x14ac:dyDescent="0.25">
      <c r="B23620" s="1"/>
    </row>
    <row r="23621" spans="2:2" x14ac:dyDescent="0.25">
      <c r="B23621" s="1"/>
    </row>
    <row r="23622" spans="2:2" x14ac:dyDescent="0.25">
      <c r="B23622" s="1"/>
    </row>
    <row r="23623" spans="2:2" x14ac:dyDescent="0.25">
      <c r="B23623" s="1"/>
    </row>
    <row r="23624" spans="2:2" x14ac:dyDescent="0.25">
      <c r="B23624" s="1"/>
    </row>
    <row r="23625" spans="2:2" x14ac:dyDescent="0.25">
      <c r="B23625" s="1"/>
    </row>
    <row r="23626" spans="2:2" x14ac:dyDescent="0.25">
      <c r="B23626" s="1"/>
    </row>
    <row r="23627" spans="2:2" x14ac:dyDescent="0.25">
      <c r="B23627" s="1"/>
    </row>
    <row r="23628" spans="2:2" x14ac:dyDescent="0.25">
      <c r="B23628" s="1"/>
    </row>
    <row r="23629" spans="2:2" x14ac:dyDescent="0.25">
      <c r="B23629" s="1"/>
    </row>
    <row r="23630" spans="2:2" x14ac:dyDescent="0.25">
      <c r="B23630" s="1"/>
    </row>
    <row r="23631" spans="2:2" x14ac:dyDescent="0.25">
      <c r="B23631" s="1"/>
    </row>
    <row r="23632" spans="2:2" x14ac:dyDescent="0.25">
      <c r="B23632" s="1"/>
    </row>
    <row r="23633" spans="2:2" x14ac:dyDescent="0.25">
      <c r="B23633" s="1"/>
    </row>
    <row r="23634" spans="2:2" x14ac:dyDescent="0.25">
      <c r="B23634" s="1"/>
    </row>
    <row r="23635" spans="2:2" x14ac:dyDescent="0.25">
      <c r="B23635" s="1"/>
    </row>
    <row r="23636" spans="2:2" x14ac:dyDescent="0.25">
      <c r="B23636" s="1"/>
    </row>
    <row r="23637" spans="2:2" x14ac:dyDescent="0.25">
      <c r="B23637" s="1"/>
    </row>
    <row r="23638" spans="2:2" x14ac:dyDescent="0.25">
      <c r="B23638" s="1"/>
    </row>
    <row r="23639" spans="2:2" x14ac:dyDescent="0.25">
      <c r="B23639" s="1"/>
    </row>
    <row r="23640" spans="2:2" x14ac:dyDescent="0.25">
      <c r="B23640" s="1"/>
    </row>
    <row r="23641" spans="2:2" x14ac:dyDescent="0.25">
      <c r="B23641" s="1"/>
    </row>
    <row r="23642" spans="2:2" x14ac:dyDescent="0.25">
      <c r="B23642" s="1"/>
    </row>
    <row r="23643" spans="2:2" x14ac:dyDescent="0.25">
      <c r="B23643" s="1"/>
    </row>
    <row r="23644" spans="2:2" x14ac:dyDescent="0.25">
      <c r="B23644" s="1"/>
    </row>
    <row r="23645" spans="2:2" x14ac:dyDescent="0.25">
      <c r="B23645" s="1"/>
    </row>
    <row r="23646" spans="2:2" x14ac:dyDescent="0.25">
      <c r="B23646" s="1"/>
    </row>
    <row r="23647" spans="2:2" x14ac:dyDescent="0.25">
      <c r="B23647" s="1"/>
    </row>
    <row r="23648" spans="2:2" x14ac:dyDescent="0.25">
      <c r="B23648" s="1"/>
    </row>
    <row r="23649" spans="2:2" x14ac:dyDescent="0.25">
      <c r="B23649" s="1"/>
    </row>
    <row r="23650" spans="2:2" x14ac:dyDescent="0.25">
      <c r="B23650" s="1"/>
    </row>
    <row r="23651" spans="2:2" x14ac:dyDescent="0.25">
      <c r="B23651" s="1"/>
    </row>
    <row r="23652" spans="2:2" x14ac:dyDescent="0.25">
      <c r="B23652" s="1"/>
    </row>
    <row r="23653" spans="2:2" x14ac:dyDescent="0.25">
      <c r="B23653" s="1"/>
    </row>
    <row r="23654" spans="2:2" x14ac:dyDescent="0.25">
      <c r="B23654" s="1"/>
    </row>
    <row r="23655" spans="2:2" x14ac:dyDescent="0.25">
      <c r="B23655" s="1"/>
    </row>
    <row r="23656" spans="2:2" x14ac:dyDescent="0.25">
      <c r="B23656" s="1"/>
    </row>
    <row r="23657" spans="2:2" x14ac:dyDescent="0.25">
      <c r="B23657" s="1"/>
    </row>
    <row r="23658" spans="2:2" x14ac:dyDescent="0.25">
      <c r="B23658" s="1"/>
    </row>
    <row r="23659" spans="2:2" x14ac:dyDescent="0.25">
      <c r="B23659" s="1"/>
    </row>
    <row r="23660" spans="2:2" x14ac:dyDescent="0.25">
      <c r="B23660" s="1"/>
    </row>
    <row r="23661" spans="2:2" x14ac:dyDescent="0.25">
      <c r="B23661" s="1"/>
    </row>
    <row r="23662" spans="2:2" x14ac:dyDescent="0.25">
      <c r="B23662" s="1"/>
    </row>
    <row r="23663" spans="2:2" x14ac:dyDescent="0.25">
      <c r="B23663" s="1"/>
    </row>
    <row r="23664" spans="2:2" x14ac:dyDescent="0.25">
      <c r="B23664" s="1"/>
    </row>
    <row r="23665" spans="2:2" x14ac:dyDescent="0.25">
      <c r="B23665" s="1"/>
    </row>
    <row r="23666" spans="2:2" x14ac:dyDescent="0.25">
      <c r="B23666" s="1"/>
    </row>
    <row r="23667" spans="2:2" x14ac:dyDescent="0.25">
      <c r="B23667" s="1"/>
    </row>
    <row r="23668" spans="2:2" x14ac:dyDescent="0.25">
      <c r="B23668" s="1"/>
    </row>
    <row r="23669" spans="2:2" x14ac:dyDescent="0.25">
      <c r="B23669" s="1"/>
    </row>
    <row r="23670" spans="2:2" x14ac:dyDescent="0.25">
      <c r="B23670" s="1"/>
    </row>
    <row r="23671" spans="2:2" x14ac:dyDescent="0.25">
      <c r="B23671" s="1"/>
    </row>
    <row r="23672" spans="2:2" x14ac:dyDescent="0.25">
      <c r="B23672" s="1"/>
    </row>
    <row r="23673" spans="2:2" x14ac:dyDescent="0.25">
      <c r="B23673" s="1"/>
    </row>
    <row r="23674" spans="2:2" x14ac:dyDescent="0.25">
      <c r="B23674" s="1"/>
    </row>
    <row r="23675" spans="2:2" x14ac:dyDescent="0.25">
      <c r="B23675" s="1"/>
    </row>
    <row r="23676" spans="2:2" x14ac:dyDescent="0.25">
      <c r="B23676" s="1"/>
    </row>
    <row r="23677" spans="2:2" x14ac:dyDescent="0.25">
      <c r="B23677" s="1"/>
    </row>
    <row r="23678" spans="2:2" x14ac:dyDescent="0.25">
      <c r="B23678" s="1"/>
    </row>
    <row r="23679" spans="2:2" x14ac:dyDescent="0.25">
      <c r="B23679" s="1"/>
    </row>
    <row r="23680" spans="2:2" x14ac:dyDescent="0.25">
      <c r="B23680" s="1"/>
    </row>
    <row r="23681" spans="2:2" x14ac:dyDescent="0.25">
      <c r="B23681" s="1"/>
    </row>
    <row r="23682" spans="2:2" x14ac:dyDescent="0.25">
      <c r="B23682" s="1"/>
    </row>
    <row r="23683" spans="2:2" x14ac:dyDescent="0.25">
      <c r="B23683" s="1"/>
    </row>
    <row r="23684" spans="2:2" x14ac:dyDescent="0.25">
      <c r="B23684" s="1"/>
    </row>
    <row r="23685" spans="2:2" x14ac:dyDescent="0.25">
      <c r="B23685" s="1"/>
    </row>
    <row r="23686" spans="2:2" x14ac:dyDescent="0.25">
      <c r="B23686" s="1"/>
    </row>
    <row r="23687" spans="2:2" x14ac:dyDescent="0.25">
      <c r="B23687" s="1"/>
    </row>
    <row r="23688" spans="2:2" x14ac:dyDescent="0.25">
      <c r="B23688" s="1"/>
    </row>
    <row r="23689" spans="2:2" x14ac:dyDescent="0.25">
      <c r="B23689" s="1"/>
    </row>
    <row r="23690" spans="2:2" x14ac:dyDescent="0.25">
      <c r="B23690" s="1"/>
    </row>
    <row r="23691" spans="2:2" x14ac:dyDescent="0.25">
      <c r="B23691" s="1"/>
    </row>
    <row r="23692" spans="2:2" x14ac:dyDescent="0.25">
      <c r="B23692" s="1"/>
    </row>
    <row r="23693" spans="2:2" x14ac:dyDescent="0.25">
      <c r="B23693" s="1"/>
    </row>
    <row r="23694" spans="2:2" x14ac:dyDescent="0.25">
      <c r="B23694" s="1"/>
    </row>
    <row r="23695" spans="2:2" x14ac:dyDescent="0.25">
      <c r="B23695" s="1"/>
    </row>
    <row r="23696" spans="2:2" x14ac:dyDescent="0.25">
      <c r="B23696" s="1"/>
    </row>
    <row r="23697" spans="2:2" x14ac:dyDescent="0.25">
      <c r="B23697" s="1"/>
    </row>
    <row r="23698" spans="2:2" x14ac:dyDescent="0.25">
      <c r="B23698" s="1"/>
    </row>
    <row r="23699" spans="2:2" x14ac:dyDescent="0.25">
      <c r="B23699" s="1"/>
    </row>
    <row r="23700" spans="2:2" x14ac:dyDescent="0.25">
      <c r="B23700" s="1"/>
    </row>
    <row r="23701" spans="2:2" x14ac:dyDescent="0.25">
      <c r="B23701" s="1"/>
    </row>
    <row r="23702" spans="2:2" x14ac:dyDescent="0.25">
      <c r="B23702" s="1"/>
    </row>
    <row r="23703" spans="2:2" x14ac:dyDescent="0.25">
      <c r="B23703" s="1"/>
    </row>
    <row r="23704" spans="2:2" x14ac:dyDescent="0.25">
      <c r="B23704" s="1"/>
    </row>
    <row r="23705" spans="2:2" x14ac:dyDescent="0.25">
      <c r="B23705" s="1"/>
    </row>
    <row r="23706" spans="2:2" x14ac:dyDescent="0.25">
      <c r="B23706" s="1"/>
    </row>
    <row r="23707" spans="2:2" x14ac:dyDescent="0.25">
      <c r="B23707" s="1"/>
    </row>
    <row r="23708" spans="2:2" x14ac:dyDescent="0.25">
      <c r="B23708" s="1"/>
    </row>
    <row r="23709" spans="2:2" x14ac:dyDescent="0.25">
      <c r="B23709" s="1"/>
    </row>
    <row r="23710" spans="2:2" x14ac:dyDescent="0.25">
      <c r="B23710" s="1"/>
    </row>
    <row r="23711" spans="2:2" x14ac:dyDescent="0.25">
      <c r="B23711" s="1"/>
    </row>
    <row r="23712" spans="2:2" x14ac:dyDescent="0.25">
      <c r="B23712" s="1"/>
    </row>
    <row r="23713" spans="2:2" x14ac:dyDescent="0.25">
      <c r="B23713" s="1"/>
    </row>
    <row r="23714" spans="2:2" x14ac:dyDescent="0.25">
      <c r="B23714" s="1"/>
    </row>
    <row r="23715" spans="2:2" x14ac:dyDescent="0.25">
      <c r="B23715" s="1"/>
    </row>
    <row r="23716" spans="2:2" x14ac:dyDescent="0.25">
      <c r="B23716" s="1"/>
    </row>
    <row r="23717" spans="2:2" x14ac:dyDescent="0.25">
      <c r="B23717" s="1"/>
    </row>
    <row r="23718" spans="2:2" x14ac:dyDescent="0.25">
      <c r="B23718" s="1"/>
    </row>
    <row r="23719" spans="2:2" x14ac:dyDescent="0.25">
      <c r="B23719" s="1"/>
    </row>
    <row r="23720" spans="2:2" x14ac:dyDescent="0.25">
      <c r="B23720" s="1"/>
    </row>
    <row r="23721" spans="2:2" x14ac:dyDescent="0.25">
      <c r="B23721" s="1"/>
    </row>
    <row r="23722" spans="2:2" x14ac:dyDescent="0.25">
      <c r="B23722" s="1"/>
    </row>
    <row r="23723" spans="2:2" x14ac:dyDescent="0.25">
      <c r="B23723" s="1"/>
    </row>
    <row r="23724" spans="2:2" x14ac:dyDescent="0.25">
      <c r="B23724" s="1"/>
    </row>
    <row r="23725" spans="2:2" x14ac:dyDescent="0.25">
      <c r="B23725" s="1"/>
    </row>
    <row r="23726" spans="2:2" x14ac:dyDescent="0.25">
      <c r="B23726" s="1"/>
    </row>
    <row r="23727" spans="2:2" x14ac:dyDescent="0.25">
      <c r="B23727" s="1"/>
    </row>
    <row r="23728" spans="2:2" x14ac:dyDescent="0.25">
      <c r="B23728" s="1"/>
    </row>
    <row r="23729" spans="2:2" x14ac:dyDescent="0.25">
      <c r="B23729" s="1"/>
    </row>
    <row r="23730" spans="2:2" x14ac:dyDescent="0.25">
      <c r="B23730" s="1"/>
    </row>
    <row r="23731" spans="2:2" x14ac:dyDescent="0.25">
      <c r="B23731" s="1"/>
    </row>
    <row r="23732" spans="2:2" x14ac:dyDescent="0.25">
      <c r="B23732" s="1"/>
    </row>
    <row r="23733" spans="2:2" x14ac:dyDescent="0.25">
      <c r="B23733" s="1"/>
    </row>
    <row r="23734" spans="2:2" x14ac:dyDescent="0.25">
      <c r="B23734" s="1"/>
    </row>
    <row r="23735" spans="2:2" x14ac:dyDescent="0.25">
      <c r="B23735" s="1"/>
    </row>
    <row r="23736" spans="2:2" x14ac:dyDescent="0.25">
      <c r="B23736" s="1"/>
    </row>
    <row r="23737" spans="2:2" x14ac:dyDescent="0.25">
      <c r="B23737" s="1"/>
    </row>
    <row r="23738" spans="2:2" x14ac:dyDescent="0.25">
      <c r="B23738" s="1"/>
    </row>
    <row r="23739" spans="2:2" x14ac:dyDescent="0.25">
      <c r="B23739" s="1"/>
    </row>
    <row r="23740" spans="2:2" x14ac:dyDescent="0.25">
      <c r="B23740" s="1"/>
    </row>
    <row r="23741" spans="2:2" x14ac:dyDescent="0.25">
      <c r="B23741" s="1"/>
    </row>
    <row r="23742" spans="2:2" x14ac:dyDescent="0.25">
      <c r="B23742" s="1"/>
    </row>
    <row r="23743" spans="2:2" x14ac:dyDescent="0.25">
      <c r="B23743" s="1"/>
    </row>
    <row r="23744" spans="2:2" x14ac:dyDescent="0.25">
      <c r="B23744" s="1"/>
    </row>
    <row r="23745" spans="2:2" x14ac:dyDescent="0.25">
      <c r="B23745" s="1"/>
    </row>
    <row r="23746" spans="2:2" x14ac:dyDescent="0.25">
      <c r="B23746" s="1"/>
    </row>
    <row r="23747" spans="2:2" x14ac:dyDescent="0.25">
      <c r="B23747" s="1"/>
    </row>
    <row r="23748" spans="2:2" x14ac:dyDescent="0.25">
      <c r="B23748" s="1"/>
    </row>
    <row r="23749" spans="2:2" x14ac:dyDescent="0.25">
      <c r="B23749" s="1"/>
    </row>
    <row r="23750" spans="2:2" x14ac:dyDescent="0.25">
      <c r="B23750" s="1"/>
    </row>
    <row r="23751" spans="2:2" x14ac:dyDescent="0.25">
      <c r="B23751" s="1"/>
    </row>
    <row r="23752" spans="2:2" x14ac:dyDescent="0.25">
      <c r="B23752" s="1"/>
    </row>
    <row r="23753" spans="2:2" x14ac:dyDescent="0.25">
      <c r="B23753" s="1"/>
    </row>
    <row r="23754" spans="2:2" x14ac:dyDescent="0.25">
      <c r="B23754" s="1"/>
    </row>
    <row r="23755" spans="2:2" x14ac:dyDescent="0.25">
      <c r="B23755" s="1"/>
    </row>
    <row r="23756" spans="2:2" x14ac:dyDescent="0.25">
      <c r="B23756" s="1"/>
    </row>
    <row r="23757" spans="2:2" x14ac:dyDescent="0.25">
      <c r="B23757" s="1"/>
    </row>
    <row r="23758" spans="2:2" x14ac:dyDescent="0.25">
      <c r="B23758" s="1"/>
    </row>
    <row r="23759" spans="2:2" x14ac:dyDescent="0.25">
      <c r="B23759" s="1"/>
    </row>
    <row r="23760" spans="2:2" x14ac:dyDescent="0.25">
      <c r="B23760" s="1"/>
    </row>
    <row r="23761" spans="2:2" x14ac:dyDescent="0.25">
      <c r="B23761" s="1"/>
    </row>
    <row r="23762" spans="2:2" x14ac:dyDescent="0.25">
      <c r="B23762" s="1"/>
    </row>
    <row r="23763" spans="2:2" x14ac:dyDescent="0.25">
      <c r="B23763" s="1"/>
    </row>
    <row r="23764" spans="2:2" x14ac:dyDescent="0.25">
      <c r="B23764" s="1"/>
    </row>
    <row r="23765" spans="2:2" x14ac:dyDescent="0.25">
      <c r="B23765" s="1"/>
    </row>
    <row r="23766" spans="2:2" x14ac:dyDescent="0.25">
      <c r="B23766" s="1"/>
    </row>
    <row r="23767" spans="2:2" x14ac:dyDescent="0.25">
      <c r="B23767" s="1"/>
    </row>
    <row r="23768" spans="2:2" x14ac:dyDescent="0.25">
      <c r="B23768" s="1"/>
    </row>
    <row r="23769" spans="2:2" x14ac:dyDescent="0.25">
      <c r="B23769" s="1"/>
    </row>
    <row r="23770" spans="2:2" x14ac:dyDescent="0.25">
      <c r="B23770" s="1"/>
    </row>
    <row r="23771" spans="2:2" x14ac:dyDescent="0.25">
      <c r="B23771" s="1"/>
    </row>
    <row r="23772" spans="2:2" x14ac:dyDescent="0.25">
      <c r="B23772" s="1"/>
    </row>
    <row r="23773" spans="2:2" x14ac:dyDescent="0.25">
      <c r="B23773" s="1"/>
    </row>
    <row r="23774" spans="2:2" x14ac:dyDescent="0.25">
      <c r="B23774" s="1"/>
    </row>
    <row r="23775" spans="2:2" x14ac:dyDescent="0.25">
      <c r="B23775" s="1"/>
    </row>
    <row r="23776" spans="2:2" x14ac:dyDescent="0.25">
      <c r="B23776" s="1"/>
    </row>
    <row r="23777" spans="2:2" x14ac:dyDescent="0.25">
      <c r="B23777" s="1"/>
    </row>
    <row r="23778" spans="2:2" x14ac:dyDescent="0.25">
      <c r="B23778" s="1"/>
    </row>
    <row r="23779" spans="2:2" x14ac:dyDescent="0.25">
      <c r="B23779" s="1"/>
    </row>
    <row r="23780" spans="2:2" x14ac:dyDescent="0.25">
      <c r="B23780" s="1"/>
    </row>
    <row r="23781" spans="2:2" x14ac:dyDescent="0.25">
      <c r="B23781" s="1"/>
    </row>
    <row r="23782" spans="2:2" x14ac:dyDescent="0.25">
      <c r="B23782" s="1"/>
    </row>
    <row r="23783" spans="2:2" x14ac:dyDescent="0.25">
      <c r="B23783" s="1"/>
    </row>
    <row r="23784" spans="2:2" x14ac:dyDescent="0.25">
      <c r="B23784" s="1"/>
    </row>
    <row r="23785" spans="2:2" x14ac:dyDescent="0.25">
      <c r="B23785" s="1"/>
    </row>
    <row r="23786" spans="2:2" x14ac:dyDescent="0.25">
      <c r="B23786" s="1"/>
    </row>
    <row r="23787" spans="2:2" x14ac:dyDescent="0.25">
      <c r="B23787" s="1"/>
    </row>
    <row r="23788" spans="2:2" x14ac:dyDescent="0.25">
      <c r="B23788" s="1"/>
    </row>
    <row r="23789" spans="2:2" x14ac:dyDescent="0.25">
      <c r="B23789" s="1"/>
    </row>
    <row r="23790" spans="2:2" x14ac:dyDescent="0.25">
      <c r="B23790" s="1"/>
    </row>
    <row r="23791" spans="2:2" x14ac:dyDescent="0.25">
      <c r="B23791" s="1"/>
    </row>
    <row r="23792" spans="2:2" x14ac:dyDescent="0.25">
      <c r="B23792" s="1"/>
    </row>
    <row r="23793" spans="2:2" x14ac:dyDescent="0.25">
      <c r="B23793" s="1"/>
    </row>
    <row r="23794" spans="2:2" x14ac:dyDescent="0.25">
      <c r="B23794" s="1"/>
    </row>
    <row r="23795" spans="2:2" x14ac:dyDescent="0.25">
      <c r="B23795" s="1"/>
    </row>
    <row r="23796" spans="2:2" x14ac:dyDescent="0.25">
      <c r="B23796" s="1"/>
    </row>
    <row r="23797" spans="2:2" x14ac:dyDescent="0.25">
      <c r="B23797" s="1"/>
    </row>
    <row r="23798" spans="2:2" x14ac:dyDescent="0.25">
      <c r="B23798" s="1"/>
    </row>
    <row r="23799" spans="2:2" x14ac:dyDescent="0.25">
      <c r="B23799" s="1"/>
    </row>
    <row r="23800" spans="2:2" x14ac:dyDescent="0.25">
      <c r="B23800" s="1"/>
    </row>
    <row r="23801" spans="2:2" x14ac:dyDescent="0.25">
      <c r="B23801" s="1"/>
    </row>
    <row r="23802" spans="2:2" x14ac:dyDescent="0.25">
      <c r="B23802" s="1"/>
    </row>
    <row r="23803" spans="2:2" x14ac:dyDescent="0.25">
      <c r="B23803" s="1"/>
    </row>
    <row r="23804" spans="2:2" x14ac:dyDescent="0.25">
      <c r="B23804" s="1"/>
    </row>
    <row r="23805" spans="2:2" x14ac:dyDescent="0.25">
      <c r="B23805" s="1"/>
    </row>
    <row r="23806" spans="2:2" x14ac:dyDescent="0.25">
      <c r="B23806" s="1"/>
    </row>
    <row r="23807" spans="2:2" x14ac:dyDescent="0.25">
      <c r="B23807" s="1"/>
    </row>
    <row r="23808" spans="2:2" x14ac:dyDescent="0.25">
      <c r="B23808" s="1"/>
    </row>
    <row r="23809" spans="2:2" x14ac:dyDescent="0.25">
      <c r="B23809" s="1"/>
    </row>
    <row r="23810" spans="2:2" x14ac:dyDescent="0.25">
      <c r="B23810" s="1"/>
    </row>
    <row r="23811" spans="2:2" x14ac:dyDescent="0.25">
      <c r="B23811" s="1"/>
    </row>
    <row r="23812" spans="2:2" x14ac:dyDescent="0.25">
      <c r="B23812" s="1"/>
    </row>
    <row r="23813" spans="2:2" x14ac:dyDescent="0.25">
      <c r="B23813" s="1"/>
    </row>
    <row r="23814" spans="2:2" x14ac:dyDescent="0.25">
      <c r="B23814" s="1"/>
    </row>
    <row r="23815" spans="2:2" x14ac:dyDescent="0.25">
      <c r="B23815" s="1"/>
    </row>
    <row r="23816" spans="2:2" x14ac:dyDescent="0.25">
      <c r="B23816" s="1"/>
    </row>
    <row r="23817" spans="2:2" x14ac:dyDescent="0.25">
      <c r="B23817" s="1"/>
    </row>
    <row r="23818" spans="2:2" x14ac:dyDescent="0.25">
      <c r="B23818" s="1"/>
    </row>
    <row r="23819" spans="2:2" x14ac:dyDescent="0.25">
      <c r="B23819" s="1"/>
    </row>
    <row r="23820" spans="2:2" x14ac:dyDescent="0.25">
      <c r="B23820" s="1"/>
    </row>
    <row r="23821" spans="2:2" x14ac:dyDescent="0.25">
      <c r="B23821" s="1"/>
    </row>
    <row r="23822" spans="2:2" x14ac:dyDescent="0.25">
      <c r="B23822" s="1"/>
    </row>
    <row r="23823" spans="2:2" x14ac:dyDescent="0.25">
      <c r="B23823" s="1"/>
    </row>
    <row r="23824" spans="2:2" x14ac:dyDescent="0.25">
      <c r="B23824" s="1"/>
    </row>
    <row r="23825" spans="2:2" x14ac:dyDescent="0.25">
      <c r="B23825" s="1"/>
    </row>
    <row r="23826" spans="2:2" x14ac:dyDescent="0.25">
      <c r="B23826" s="1"/>
    </row>
    <row r="23827" spans="2:2" x14ac:dyDescent="0.25">
      <c r="B23827" s="1"/>
    </row>
    <row r="23828" spans="2:2" x14ac:dyDescent="0.25">
      <c r="B23828" s="1"/>
    </row>
    <row r="23829" spans="2:2" x14ac:dyDescent="0.25">
      <c r="B23829" s="1"/>
    </row>
    <row r="23830" spans="2:2" x14ac:dyDescent="0.25">
      <c r="B23830" s="1"/>
    </row>
    <row r="23831" spans="2:2" x14ac:dyDescent="0.25">
      <c r="B23831" s="1"/>
    </row>
    <row r="23832" spans="2:2" x14ac:dyDescent="0.25">
      <c r="B23832" s="1"/>
    </row>
    <row r="23833" spans="2:2" x14ac:dyDescent="0.25">
      <c r="B23833" s="1"/>
    </row>
    <row r="23834" spans="2:2" x14ac:dyDescent="0.25">
      <c r="B23834" s="1"/>
    </row>
    <row r="23835" spans="2:2" x14ac:dyDescent="0.25">
      <c r="B23835" s="1"/>
    </row>
    <row r="23836" spans="2:2" x14ac:dyDescent="0.25">
      <c r="B23836" s="1"/>
    </row>
    <row r="23837" spans="2:2" x14ac:dyDescent="0.25">
      <c r="B23837" s="1"/>
    </row>
    <row r="23838" spans="2:2" x14ac:dyDescent="0.25">
      <c r="B23838" s="1"/>
    </row>
    <row r="23839" spans="2:2" x14ac:dyDescent="0.25">
      <c r="B23839" s="1"/>
    </row>
    <row r="23840" spans="2:2" x14ac:dyDescent="0.25">
      <c r="B23840" s="1"/>
    </row>
    <row r="23841" spans="2:2" x14ac:dyDescent="0.25">
      <c r="B23841" s="1"/>
    </row>
    <row r="23842" spans="2:2" x14ac:dyDescent="0.25">
      <c r="B23842" s="1"/>
    </row>
    <row r="23843" spans="2:2" x14ac:dyDescent="0.25">
      <c r="B23843" s="1"/>
    </row>
    <row r="23844" spans="2:2" x14ac:dyDescent="0.25">
      <c r="B23844" s="1"/>
    </row>
    <row r="23845" spans="2:2" x14ac:dyDescent="0.25">
      <c r="B23845" s="1"/>
    </row>
    <row r="23846" spans="2:2" x14ac:dyDescent="0.25">
      <c r="B23846" s="1"/>
    </row>
    <row r="23847" spans="2:2" x14ac:dyDescent="0.25">
      <c r="B23847" s="1"/>
    </row>
    <row r="23848" spans="2:2" x14ac:dyDescent="0.25">
      <c r="B23848" s="1"/>
    </row>
    <row r="23849" spans="2:2" x14ac:dyDescent="0.25">
      <c r="B23849" s="1"/>
    </row>
    <row r="23850" spans="2:2" x14ac:dyDescent="0.25">
      <c r="B23850" s="1"/>
    </row>
    <row r="23851" spans="2:2" x14ac:dyDescent="0.25">
      <c r="B23851" s="1"/>
    </row>
    <row r="23852" spans="2:2" x14ac:dyDescent="0.25">
      <c r="B23852" s="1"/>
    </row>
    <row r="23853" spans="2:2" x14ac:dyDescent="0.25">
      <c r="B23853" s="1"/>
    </row>
    <row r="23854" spans="2:2" x14ac:dyDescent="0.25">
      <c r="B23854" s="1"/>
    </row>
    <row r="23855" spans="2:2" x14ac:dyDescent="0.25">
      <c r="B23855" s="1"/>
    </row>
    <row r="23856" spans="2:2" x14ac:dyDescent="0.25">
      <c r="B23856" s="1"/>
    </row>
    <row r="23857" spans="2:2" x14ac:dyDescent="0.25">
      <c r="B23857" s="1"/>
    </row>
    <row r="23858" spans="2:2" x14ac:dyDescent="0.25">
      <c r="B23858" s="1"/>
    </row>
    <row r="23859" spans="2:2" x14ac:dyDescent="0.25">
      <c r="B23859" s="1"/>
    </row>
    <row r="23860" spans="2:2" x14ac:dyDescent="0.25">
      <c r="B23860" s="1"/>
    </row>
    <row r="23861" spans="2:2" x14ac:dyDescent="0.25">
      <c r="B23861" s="1"/>
    </row>
    <row r="23862" spans="2:2" x14ac:dyDescent="0.25">
      <c r="B23862" s="1"/>
    </row>
    <row r="23863" spans="2:2" x14ac:dyDescent="0.25">
      <c r="B23863" s="1"/>
    </row>
    <row r="23864" spans="2:2" x14ac:dyDescent="0.25">
      <c r="B23864" s="1"/>
    </row>
    <row r="23865" spans="2:2" x14ac:dyDescent="0.25">
      <c r="B23865" s="1"/>
    </row>
    <row r="23866" spans="2:2" x14ac:dyDescent="0.25">
      <c r="B23866" s="1"/>
    </row>
    <row r="23867" spans="2:2" x14ac:dyDescent="0.25">
      <c r="B23867" s="1"/>
    </row>
    <row r="23868" spans="2:2" x14ac:dyDescent="0.25">
      <c r="B23868" s="1"/>
    </row>
    <row r="23869" spans="2:2" x14ac:dyDescent="0.25">
      <c r="B23869" s="1"/>
    </row>
    <row r="23870" spans="2:2" x14ac:dyDescent="0.25">
      <c r="B23870" s="1"/>
    </row>
    <row r="23871" spans="2:2" x14ac:dyDescent="0.25">
      <c r="B23871" s="1"/>
    </row>
    <row r="23872" spans="2:2" x14ac:dyDescent="0.25">
      <c r="B23872" s="1"/>
    </row>
    <row r="23873" spans="2:2" x14ac:dyDescent="0.25">
      <c r="B23873" s="1"/>
    </row>
    <row r="23874" spans="2:2" x14ac:dyDescent="0.25">
      <c r="B23874" s="1"/>
    </row>
    <row r="23875" spans="2:2" x14ac:dyDescent="0.25">
      <c r="B23875" s="1"/>
    </row>
    <row r="23876" spans="2:2" x14ac:dyDescent="0.25">
      <c r="B23876" s="1"/>
    </row>
    <row r="23877" spans="2:2" x14ac:dyDescent="0.25">
      <c r="B23877" s="1"/>
    </row>
    <row r="23878" spans="2:2" x14ac:dyDescent="0.25">
      <c r="B23878" s="1"/>
    </row>
    <row r="23879" spans="2:2" x14ac:dyDescent="0.25">
      <c r="B23879" s="1"/>
    </row>
    <row r="23880" spans="2:2" x14ac:dyDescent="0.25">
      <c r="B23880" s="1"/>
    </row>
    <row r="23881" spans="2:2" x14ac:dyDescent="0.25">
      <c r="B23881" s="1"/>
    </row>
    <row r="23882" spans="2:2" x14ac:dyDescent="0.25">
      <c r="B23882" s="1"/>
    </row>
    <row r="23883" spans="2:2" x14ac:dyDescent="0.25">
      <c r="B23883" s="1"/>
    </row>
    <row r="23884" spans="2:2" x14ac:dyDescent="0.25">
      <c r="B23884" s="1"/>
    </row>
    <row r="23885" spans="2:2" x14ac:dyDescent="0.25">
      <c r="B23885" s="1"/>
    </row>
    <row r="23886" spans="2:2" x14ac:dyDescent="0.25">
      <c r="B23886" s="1"/>
    </row>
    <row r="23887" spans="2:2" x14ac:dyDescent="0.25">
      <c r="B23887" s="1"/>
    </row>
    <row r="23888" spans="2:2" x14ac:dyDescent="0.25">
      <c r="B23888" s="1"/>
    </row>
    <row r="23889" spans="2:2" x14ac:dyDescent="0.25">
      <c r="B23889" s="1"/>
    </row>
    <row r="23890" spans="2:2" x14ac:dyDescent="0.25">
      <c r="B23890" s="1"/>
    </row>
    <row r="23891" spans="2:2" x14ac:dyDescent="0.25">
      <c r="B23891" s="1"/>
    </row>
    <row r="23892" spans="2:2" x14ac:dyDescent="0.25">
      <c r="B23892" s="1"/>
    </row>
    <row r="23893" spans="2:2" x14ac:dyDescent="0.25">
      <c r="B23893" s="1"/>
    </row>
    <row r="23894" spans="2:2" x14ac:dyDescent="0.25">
      <c r="B23894" s="1"/>
    </row>
    <row r="23895" spans="2:2" x14ac:dyDescent="0.25">
      <c r="B23895" s="1"/>
    </row>
    <row r="23896" spans="2:2" x14ac:dyDescent="0.25">
      <c r="B23896" s="1"/>
    </row>
    <row r="23897" spans="2:2" x14ac:dyDescent="0.25">
      <c r="B23897" s="1"/>
    </row>
    <row r="23898" spans="2:2" x14ac:dyDescent="0.25">
      <c r="B23898" s="1"/>
    </row>
    <row r="23899" spans="2:2" x14ac:dyDescent="0.25">
      <c r="B23899" s="1"/>
    </row>
    <row r="23900" spans="2:2" x14ac:dyDescent="0.25">
      <c r="B23900" s="1"/>
    </row>
    <row r="23901" spans="2:2" x14ac:dyDescent="0.25">
      <c r="B23901" s="1"/>
    </row>
    <row r="23902" spans="2:2" x14ac:dyDescent="0.25">
      <c r="B23902" s="1"/>
    </row>
    <row r="23903" spans="2:2" x14ac:dyDescent="0.25">
      <c r="B23903" s="1"/>
    </row>
    <row r="23904" spans="2:2" x14ac:dyDescent="0.25">
      <c r="B23904" s="1"/>
    </row>
    <row r="23905" spans="2:2" x14ac:dyDescent="0.25">
      <c r="B23905" s="1"/>
    </row>
    <row r="23906" spans="2:2" x14ac:dyDescent="0.25">
      <c r="B23906" s="1"/>
    </row>
    <row r="23907" spans="2:2" x14ac:dyDescent="0.25">
      <c r="B23907" s="1"/>
    </row>
    <row r="23908" spans="2:2" x14ac:dyDescent="0.25">
      <c r="B23908" s="1"/>
    </row>
    <row r="23909" spans="2:2" x14ac:dyDescent="0.25">
      <c r="B23909" s="1"/>
    </row>
    <row r="23910" spans="2:2" x14ac:dyDescent="0.25">
      <c r="B23910" s="1"/>
    </row>
    <row r="23911" spans="2:2" x14ac:dyDescent="0.25">
      <c r="B23911" s="1"/>
    </row>
    <row r="23912" spans="2:2" x14ac:dyDescent="0.25">
      <c r="B23912" s="1"/>
    </row>
    <row r="23913" spans="2:2" x14ac:dyDescent="0.25">
      <c r="B23913" s="1"/>
    </row>
    <row r="23914" spans="2:2" x14ac:dyDescent="0.25">
      <c r="B23914" s="1"/>
    </row>
    <row r="23915" spans="2:2" x14ac:dyDescent="0.25">
      <c r="B23915" s="1"/>
    </row>
    <row r="23916" spans="2:2" x14ac:dyDescent="0.25">
      <c r="B23916" s="1"/>
    </row>
    <row r="23917" spans="2:2" x14ac:dyDescent="0.25">
      <c r="B23917" s="1"/>
    </row>
    <row r="23918" spans="2:2" x14ac:dyDescent="0.25">
      <c r="B23918" s="1"/>
    </row>
    <row r="23919" spans="2:2" x14ac:dyDescent="0.25">
      <c r="B23919" s="1"/>
    </row>
    <row r="23920" spans="2:2" x14ac:dyDescent="0.25">
      <c r="B23920" s="1"/>
    </row>
    <row r="23921" spans="2:2" x14ac:dyDescent="0.25">
      <c r="B23921" s="1"/>
    </row>
    <row r="23922" spans="2:2" x14ac:dyDescent="0.25">
      <c r="B23922" s="1"/>
    </row>
    <row r="23923" spans="2:2" x14ac:dyDescent="0.25">
      <c r="B23923" s="1"/>
    </row>
    <row r="23924" spans="2:2" x14ac:dyDescent="0.25">
      <c r="B23924" s="1"/>
    </row>
    <row r="23925" spans="2:2" x14ac:dyDescent="0.25">
      <c r="B23925" s="1"/>
    </row>
    <row r="23926" spans="2:2" x14ac:dyDescent="0.25">
      <c r="B23926" s="1"/>
    </row>
    <row r="23927" spans="2:2" x14ac:dyDescent="0.25">
      <c r="B23927" s="1"/>
    </row>
    <row r="23928" spans="2:2" x14ac:dyDescent="0.25">
      <c r="B23928" s="1"/>
    </row>
    <row r="23929" spans="2:2" x14ac:dyDescent="0.25">
      <c r="B23929" s="1"/>
    </row>
    <row r="23930" spans="2:2" x14ac:dyDescent="0.25">
      <c r="B23930" s="1"/>
    </row>
    <row r="23931" spans="2:2" x14ac:dyDescent="0.25">
      <c r="B23931" s="1"/>
    </row>
    <row r="23932" spans="2:2" x14ac:dyDescent="0.25">
      <c r="B23932" s="1"/>
    </row>
    <row r="23933" spans="2:2" x14ac:dyDescent="0.25">
      <c r="B23933" s="1"/>
    </row>
    <row r="23934" spans="2:2" x14ac:dyDescent="0.25">
      <c r="B23934" s="1"/>
    </row>
    <row r="23935" spans="2:2" x14ac:dyDescent="0.25">
      <c r="B23935" s="1"/>
    </row>
    <row r="23936" spans="2:2" x14ac:dyDescent="0.25">
      <c r="B23936" s="1"/>
    </row>
    <row r="23937" spans="2:2" x14ac:dyDescent="0.25">
      <c r="B23937" s="1"/>
    </row>
    <row r="23938" spans="2:2" x14ac:dyDescent="0.25">
      <c r="B23938" s="1"/>
    </row>
    <row r="23939" spans="2:2" x14ac:dyDescent="0.25">
      <c r="B23939" s="1"/>
    </row>
    <row r="23940" spans="2:2" x14ac:dyDescent="0.25">
      <c r="B23940" s="1"/>
    </row>
    <row r="23941" spans="2:2" x14ac:dyDescent="0.25">
      <c r="B23941" s="1"/>
    </row>
    <row r="23942" spans="2:2" x14ac:dyDescent="0.25">
      <c r="B23942" s="1"/>
    </row>
    <row r="23943" spans="2:2" x14ac:dyDescent="0.25">
      <c r="B23943" s="1"/>
    </row>
    <row r="23944" spans="2:2" x14ac:dyDescent="0.25">
      <c r="B23944" s="1"/>
    </row>
    <row r="23945" spans="2:2" x14ac:dyDescent="0.25">
      <c r="B23945" s="1"/>
    </row>
    <row r="23946" spans="2:2" x14ac:dyDescent="0.25">
      <c r="B23946" s="1"/>
    </row>
    <row r="23947" spans="2:2" x14ac:dyDescent="0.25">
      <c r="B23947" s="1"/>
    </row>
    <row r="23948" spans="2:2" x14ac:dyDescent="0.25">
      <c r="B23948" s="1"/>
    </row>
    <row r="23949" spans="2:2" x14ac:dyDescent="0.25">
      <c r="B23949" s="1"/>
    </row>
    <row r="23950" spans="2:2" x14ac:dyDescent="0.25">
      <c r="B23950" s="1"/>
    </row>
    <row r="23951" spans="2:2" x14ac:dyDescent="0.25">
      <c r="B23951" s="1"/>
    </row>
    <row r="23952" spans="2:2" x14ac:dyDescent="0.25">
      <c r="B23952" s="1"/>
    </row>
    <row r="23953" spans="2:2" x14ac:dyDescent="0.25">
      <c r="B23953" s="1"/>
    </row>
    <row r="23954" spans="2:2" x14ac:dyDescent="0.25">
      <c r="B23954" s="1"/>
    </row>
    <row r="23955" spans="2:2" x14ac:dyDescent="0.25">
      <c r="B23955" s="1"/>
    </row>
    <row r="23956" spans="2:2" x14ac:dyDescent="0.25">
      <c r="B23956" s="1"/>
    </row>
    <row r="23957" spans="2:2" x14ac:dyDescent="0.25">
      <c r="B23957" s="1"/>
    </row>
    <row r="23958" spans="2:2" x14ac:dyDescent="0.25">
      <c r="B23958" s="1"/>
    </row>
    <row r="23959" spans="2:2" x14ac:dyDescent="0.25">
      <c r="B23959" s="1"/>
    </row>
    <row r="23960" spans="2:2" x14ac:dyDescent="0.25">
      <c r="B23960" s="1"/>
    </row>
    <row r="23961" spans="2:2" x14ac:dyDescent="0.25">
      <c r="B23961" s="1"/>
    </row>
    <row r="23962" spans="2:2" x14ac:dyDescent="0.25">
      <c r="B23962" s="1"/>
    </row>
    <row r="23963" spans="2:2" x14ac:dyDescent="0.25">
      <c r="B23963" s="1"/>
    </row>
    <row r="23964" spans="2:2" x14ac:dyDescent="0.25">
      <c r="B23964" s="1"/>
    </row>
    <row r="23965" spans="2:2" x14ac:dyDescent="0.25">
      <c r="B23965" s="1"/>
    </row>
    <row r="23966" spans="2:2" x14ac:dyDescent="0.25">
      <c r="B23966" s="1"/>
    </row>
    <row r="23967" spans="2:2" x14ac:dyDescent="0.25">
      <c r="B23967" s="1"/>
    </row>
    <row r="23968" spans="2:2" x14ac:dyDescent="0.25">
      <c r="B23968" s="1"/>
    </row>
    <row r="23969" spans="2:2" x14ac:dyDescent="0.25">
      <c r="B23969" s="1"/>
    </row>
    <row r="23970" spans="2:2" x14ac:dyDescent="0.25">
      <c r="B23970" s="1"/>
    </row>
    <row r="23971" spans="2:2" x14ac:dyDescent="0.25">
      <c r="B23971" s="1"/>
    </row>
    <row r="23972" spans="2:2" x14ac:dyDescent="0.25">
      <c r="B23972" s="1"/>
    </row>
    <row r="23973" spans="2:2" x14ac:dyDescent="0.25">
      <c r="B23973" s="1"/>
    </row>
    <row r="23974" spans="2:2" x14ac:dyDescent="0.25">
      <c r="B23974" s="1"/>
    </row>
    <row r="23975" spans="2:2" x14ac:dyDescent="0.25">
      <c r="B23975" s="1"/>
    </row>
    <row r="23976" spans="2:2" x14ac:dyDescent="0.25">
      <c r="B23976" s="1"/>
    </row>
    <row r="23977" spans="2:2" x14ac:dyDescent="0.25">
      <c r="B23977" s="1"/>
    </row>
    <row r="23978" spans="2:2" x14ac:dyDescent="0.25">
      <c r="B23978" s="1"/>
    </row>
    <row r="23979" spans="2:2" x14ac:dyDescent="0.25">
      <c r="B23979" s="1"/>
    </row>
    <row r="23980" spans="2:2" x14ac:dyDescent="0.25">
      <c r="B23980" s="1"/>
    </row>
    <row r="23981" spans="2:2" x14ac:dyDescent="0.25">
      <c r="B23981" s="1"/>
    </row>
    <row r="23982" spans="2:2" x14ac:dyDescent="0.25">
      <c r="B23982" s="1"/>
    </row>
    <row r="23983" spans="2:2" x14ac:dyDescent="0.25">
      <c r="B23983" s="1"/>
    </row>
    <row r="23984" spans="2:2" x14ac:dyDescent="0.25">
      <c r="B23984" s="1"/>
    </row>
    <row r="23985" spans="2:2" x14ac:dyDescent="0.25">
      <c r="B23985" s="1"/>
    </row>
    <row r="23986" spans="2:2" x14ac:dyDescent="0.25">
      <c r="B23986" s="1"/>
    </row>
    <row r="23987" spans="2:2" x14ac:dyDescent="0.25">
      <c r="B23987" s="1"/>
    </row>
    <row r="23988" spans="2:2" x14ac:dyDescent="0.25">
      <c r="B23988" s="1"/>
    </row>
    <row r="23989" spans="2:2" x14ac:dyDescent="0.25">
      <c r="B23989" s="1"/>
    </row>
    <row r="23990" spans="2:2" x14ac:dyDescent="0.25">
      <c r="B23990" s="1"/>
    </row>
    <row r="23991" spans="2:2" x14ac:dyDescent="0.25">
      <c r="B23991" s="1"/>
    </row>
    <row r="23992" spans="2:2" x14ac:dyDescent="0.25">
      <c r="B23992" s="1"/>
    </row>
    <row r="23993" spans="2:2" x14ac:dyDescent="0.25">
      <c r="B23993" s="1"/>
    </row>
    <row r="23994" spans="2:2" x14ac:dyDescent="0.25">
      <c r="B23994" s="1"/>
    </row>
    <row r="23995" spans="2:2" x14ac:dyDescent="0.25">
      <c r="B23995" s="1"/>
    </row>
    <row r="23996" spans="2:2" x14ac:dyDescent="0.25">
      <c r="B23996" s="1"/>
    </row>
    <row r="23997" spans="2:2" x14ac:dyDescent="0.25">
      <c r="B23997" s="1"/>
    </row>
    <row r="23998" spans="2:2" x14ac:dyDescent="0.25">
      <c r="B23998" s="1"/>
    </row>
    <row r="23999" spans="2:2" x14ac:dyDescent="0.25">
      <c r="B23999" s="1"/>
    </row>
    <row r="24000" spans="2:2" x14ac:dyDescent="0.25">
      <c r="B24000" s="1"/>
    </row>
    <row r="24001" spans="2:2" x14ac:dyDescent="0.25">
      <c r="B24001" s="1"/>
    </row>
    <row r="24002" spans="2:2" x14ac:dyDescent="0.25">
      <c r="B24002" s="1"/>
    </row>
    <row r="24003" spans="2:2" x14ac:dyDescent="0.25">
      <c r="B24003" s="1"/>
    </row>
    <row r="24004" spans="2:2" x14ac:dyDescent="0.25">
      <c r="B24004" s="1"/>
    </row>
    <row r="24005" spans="2:2" x14ac:dyDescent="0.25">
      <c r="B24005" s="1"/>
    </row>
    <row r="24006" spans="2:2" x14ac:dyDescent="0.25">
      <c r="B24006" s="1"/>
    </row>
    <row r="24007" spans="2:2" x14ac:dyDescent="0.25">
      <c r="B24007" s="1"/>
    </row>
    <row r="24008" spans="2:2" x14ac:dyDescent="0.25">
      <c r="B24008" s="1"/>
    </row>
    <row r="24009" spans="2:2" x14ac:dyDescent="0.25">
      <c r="B24009" s="1"/>
    </row>
    <row r="24010" spans="2:2" x14ac:dyDescent="0.25">
      <c r="B24010" s="1"/>
    </row>
    <row r="24011" spans="2:2" x14ac:dyDescent="0.25">
      <c r="B24011" s="1"/>
    </row>
    <row r="24012" spans="2:2" x14ac:dyDescent="0.25">
      <c r="B24012" s="1"/>
    </row>
    <row r="24013" spans="2:2" x14ac:dyDescent="0.25">
      <c r="B24013" s="1"/>
    </row>
    <row r="24014" spans="2:2" x14ac:dyDescent="0.25">
      <c r="B24014" s="1"/>
    </row>
    <row r="24015" spans="2:2" x14ac:dyDescent="0.25">
      <c r="B24015" s="1"/>
    </row>
    <row r="24016" spans="2:2" x14ac:dyDescent="0.25">
      <c r="B24016" s="1"/>
    </row>
    <row r="24017" spans="2:2" x14ac:dyDescent="0.25">
      <c r="B24017" s="1"/>
    </row>
    <row r="24018" spans="2:2" x14ac:dyDescent="0.25">
      <c r="B24018" s="1"/>
    </row>
    <row r="24019" spans="2:2" x14ac:dyDescent="0.25">
      <c r="B24019" s="1"/>
    </row>
    <row r="24020" spans="2:2" x14ac:dyDescent="0.25">
      <c r="B24020" s="1"/>
    </row>
    <row r="24021" spans="2:2" x14ac:dyDescent="0.25">
      <c r="B24021" s="1"/>
    </row>
    <row r="24022" spans="2:2" x14ac:dyDescent="0.25">
      <c r="B24022" s="1"/>
    </row>
    <row r="24023" spans="2:2" x14ac:dyDescent="0.25">
      <c r="B24023" s="1"/>
    </row>
    <row r="24024" spans="2:2" x14ac:dyDescent="0.25">
      <c r="B24024" s="1"/>
    </row>
    <row r="24025" spans="2:2" x14ac:dyDescent="0.25">
      <c r="B24025" s="1"/>
    </row>
    <row r="24026" spans="2:2" x14ac:dyDescent="0.25">
      <c r="B24026" s="1"/>
    </row>
    <row r="24027" spans="2:2" x14ac:dyDescent="0.25">
      <c r="B24027" s="1"/>
    </row>
    <row r="24028" spans="2:2" x14ac:dyDescent="0.25">
      <c r="B24028" s="1"/>
    </row>
    <row r="24029" spans="2:2" x14ac:dyDescent="0.25">
      <c r="B24029" s="1"/>
    </row>
    <row r="24030" spans="2:2" x14ac:dyDescent="0.25">
      <c r="B24030" s="1"/>
    </row>
    <row r="24031" spans="2:2" x14ac:dyDescent="0.25">
      <c r="B24031" s="1"/>
    </row>
    <row r="24032" spans="2:2" x14ac:dyDescent="0.25">
      <c r="B24032" s="1"/>
    </row>
    <row r="24033" spans="2:2" x14ac:dyDescent="0.25">
      <c r="B24033" s="1"/>
    </row>
    <row r="24034" spans="2:2" x14ac:dyDescent="0.25">
      <c r="B24034" s="1"/>
    </row>
    <row r="24035" spans="2:2" x14ac:dyDescent="0.25">
      <c r="B24035" s="1"/>
    </row>
    <row r="24036" spans="2:2" x14ac:dyDescent="0.25">
      <c r="B24036" s="1"/>
    </row>
    <row r="24037" spans="2:2" x14ac:dyDescent="0.25">
      <c r="B24037" s="1"/>
    </row>
    <row r="24038" spans="2:2" x14ac:dyDescent="0.25">
      <c r="B24038" s="1"/>
    </row>
    <row r="24039" spans="2:2" x14ac:dyDescent="0.25">
      <c r="B24039" s="1"/>
    </row>
    <row r="24040" spans="2:2" x14ac:dyDescent="0.25">
      <c r="B24040" s="1"/>
    </row>
    <row r="24041" spans="2:2" x14ac:dyDescent="0.25">
      <c r="B24041" s="1"/>
    </row>
    <row r="24042" spans="2:2" x14ac:dyDescent="0.25">
      <c r="B24042" s="1"/>
    </row>
    <row r="24043" spans="2:2" x14ac:dyDescent="0.25">
      <c r="B24043" s="1"/>
    </row>
    <row r="24044" spans="2:2" x14ac:dyDescent="0.25">
      <c r="B24044" s="1"/>
    </row>
    <row r="24045" spans="2:2" x14ac:dyDescent="0.25">
      <c r="B24045" s="1"/>
    </row>
    <row r="24046" spans="2:2" x14ac:dyDescent="0.25">
      <c r="B24046" s="1"/>
    </row>
    <row r="24047" spans="2:2" x14ac:dyDescent="0.25">
      <c r="B24047" s="1"/>
    </row>
    <row r="24048" spans="2:2" x14ac:dyDescent="0.25">
      <c r="B24048" s="1"/>
    </row>
    <row r="24049" spans="2:2" x14ac:dyDescent="0.25">
      <c r="B24049" s="1"/>
    </row>
    <row r="24050" spans="2:2" x14ac:dyDescent="0.25">
      <c r="B24050" s="1"/>
    </row>
    <row r="24051" spans="2:2" x14ac:dyDescent="0.25">
      <c r="B24051" s="1"/>
    </row>
    <row r="24052" spans="2:2" x14ac:dyDescent="0.25">
      <c r="B24052" s="1"/>
    </row>
    <row r="24053" spans="2:2" x14ac:dyDescent="0.25">
      <c r="B24053" s="1"/>
    </row>
    <row r="24054" spans="2:2" x14ac:dyDescent="0.25">
      <c r="B24054" s="1"/>
    </row>
    <row r="24055" spans="2:2" x14ac:dyDescent="0.25">
      <c r="B24055" s="1"/>
    </row>
    <row r="24056" spans="2:2" x14ac:dyDescent="0.25">
      <c r="B24056" s="1"/>
    </row>
    <row r="24057" spans="2:2" x14ac:dyDescent="0.25">
      <c r="B24057" s="1"/>
    </row>
    <row r="24058" spans="2:2" x14ac:dyDescent="0.25">
      <c r="B24058" s="1"/>
    </row>
    <row r="24059" spans="2:2" x14ac:dyDescent="0.25">
      <c r="B24059" s="1"/>
    </row>
    <row r="24060" spans="2:2" x14ac:dyDescent="0.25">
      <c r="B24060" s="1"/>
    </row>
    <row r="24061" spans="2:2" x14ac:dyDescent="0.25">
      <c r="B24061" s="1"/>
    </row>
    <row r="24062" spans="2:2" x14ac:dyDescent="0.25">
      <c r="B24062" s="1"/>
    </row>
    <row r="24063" spans="2:2" x14ac:dyDescent="0.25">
      <c r="B24063" s="1"/>
    </row>
    <row r="24064" spans="2:2" x14ac:dyDescent="0.25">
      <c r="B24064" s="1"/>
    </row>
    <row r="24065" spans="2:2" x14ac:dyDescent="0.25">
      <c r="B24065" s="1"/>
    </row>
    <row r="24066" spans="2:2" x14ac:dyDescent="0.25">
      <c r="B24066" s="1"/>
    </row>
    <row r="24067" spans="2:2" x14ac:dyDescent="0.25">
      <c r="B24067" s="1"/>
    </row>
    <row r="24068" spans="2:2" x14ac:dyDescent="0.25">
      <c r="B24068" s="1"/>
    </row>
    <row r="24069" spans="2:2" x14ac:dyDescent="0.25">
      <c r="B24069" s="1"/>
    </row>
    <row r="24070" spans="2:2" x14ac:dyDescent="0.25">
      <c r="B24070" s="1"/>
    </row>
    <row r="24071" spans="2:2" x14ac:dyDescent="0.25">
      <c r="B24071" s="1"/>
    </row>
    <row r="24072" spans="2:2" x14ac:dyDescent="0.25">
      <c r="B24072" s="1"/>
    </row>
    <row r="24073" spans="2:2" x14ac:dyDescent="0.25">
      <c r="B24073" s="1"/>
    </row>
    <row r="24074" spans="2:2" x14ac:dyDescent="0.25">
      <c r="B24074" s="1"/>
    </row>
    <row r="24075" spans="2:2" x14ac:dyDescent="0.25">
      <c r="B24075" s="1"/>
    </row>
    <row r="24076" spans="2:2" x14ac:dyDescent="0.25">
      <c r="B24076" s="1"/>
    </row>
    <row r="24077" spans="2:2" x14ac:dyDescent="0.25">
      <c r="B24077" s="1"/>
    </row>
    <row r="24078" spans="2:2" x14ac:dyDescent="0.25">
      <c r="B24078" s="1"/>
    </row>
    <row r="24079" spans="2:2" x14ac:dyDescent="0.25">
      <c r="B24079" s="1"/>
    </row>
    <row r="24080" spans="2:2" x14ac:dyDescent="0.25">
      <c r="B24080" s="1"/>
    </row>
    <row r="24081" spans="2:2" x14ac:dyDescent="0.25">
      <c r="B24081" s="1"/>
    </row>
    <row r="24082" spans="2:2" x14ac:dyDescent="0.25">
      <c r="B24082" s="1"/>
    </row>
    <row r="24083" spans="2:2" x14ac:dyDescent="0.25">
      <c r="B24083" s="1"/>
    </row>
    <row r="24084" spans="2:2" x14ac:dyDescent="0.25">
      <c r="B24084" s="1"/>
    </row>
    <row r="24085" spans="2:2" x14ac:dyDescent="0.25">
      <c r="B24085" s="1"/>
    </row>
    <row r="24086" spans="2:2" x14ac:dyDescent="0.25">
      <c r="B24086" s="1"/>
    </row>
    <row r="24087" spans="2:2" x14ac:dyDescent="0.25">
      <c r="B24087" s="1"/>
    </row>
    <row r="24088" spans="2:2" x14ac:dyDescent="0.25">
      <c r="B24088" s="1"/>
    </row>
    <row r="24089" spans="2:2" x14ac:dyDescent="0.25">
      <c r="B24089" s="1"/>
    </row>
    <row r="24090" spans="2:2" x14ac:dyDescent="0.25">
      <c r="B24090" s="1"/>
    </row>
    <row r="24091" spans="2:2" x14ac:dyDescent="0.25">
      <c r="B24091" s="1"/>
    </row>
    <row r="24092" spans="2:2" x14ac:dyDescent="0.25">
      <c r="B24092" s="1"/>
    </row>
    <row r="24093" spans="2:2" x14ac:dyDescent="0.25">
      <c r="B24093" s="1"/>
    </row>
    <row r="24094" spans="2:2" x14ac:dyDescent="0.25">
      <c r="B24094" s="1"/>
    </row>
    <row r="24095" spans="2:2" x14ac:dyDescent="0.25">
      <c r="B24095" s="1"/>
    </row>
    <row r="24096" spans="2:2" x14ac:dyDescent="0.25">
      <c r="B24096" s="1"/>
    </row>
    <row r="24097" spans="2:2" x14ac:dyDescent="0.25">
      <c r="B24097" s="1"/>
    </row>
    <row r="24098" spans="2:2" x14ac:dyDescent="0.25">
      <c r="B24098" s="1"/>
    </row>
    <row r="24099" spans="2:2" x14ac:dyDescent="0.25">
      <c r="B24099" s="1"/>
    </row>
    <row r="24100" spans="2:2" x14ac:dyDescent="0.25">
      <c r="B24100" s="1"/>
    </row>
    <row r="24101" spans="2:2" x14ac:dyDescent="0.25">
      <c r="B24101" s="1"/>
    </row>
    <row r="24102" spans="2:2" x14ac:dyDescent="0.25">
      <c r="B24102" s="1"/>
    </row>
    <row r="24103" spans="2:2" x14ac:dyDescent="0.25">
      <c r="B24103" s="1"/>
    </row>
    <row r="24104" spans="2:2" x14ac:dyDescent="0.25">
      <c r="B24104" s="1"/>
    </row>
    <row r="24105" spans="2:2" x14ac:dyDescent="0.25">
      <c r="B24105" s="1"/>
    </row>
    <row r="24106" spans="2:2" x14ac:dyDescent="0.25">
      <c r="B24106" s="1"/>
    </row>
    <row r="24107" spans="2:2" x14ac:dyDescent="0.25">
      <c r="B24107" s="1"/>
    </row>
    <row r="24108" spans="2:2" x14ac:dyDescent="0.25">
      <c r="B24108" s="1"/>
    </row>
    <row r="24109" spans="2:2" x14ac:dyDescent="0.25">
      <c r="B24109" s="1"/>
    </row>
    <row r="24110" spans="2:2" x14ac:dyDescent="0.25">
      <c r="B24110" s="1"/>
    </row>
    <row r="24111" spans="2:2" x14ac:dyDescent="0.25">
      <c r="B24111" s="1"/>
    </row>
    <row r="24112" spans="2:2" x14ac:dyDescent="0.25">
      <c r="B24112" s="1"/>
    </row>
    <row r="24113" spans="2:2" x14ac:dyDescent="0.25">
      <c r="B24113" s="1"/>
    </row>
    <row r="24114" spans="2:2" x14ac:dyDescent="0.25">
      <c r="B24114" s="1"/>
    </row>
    <row r="24115" spans="2:2" x14ac:dyDescent="0.25">
      <c r="B24115" s="1"/>
    </row>
    <row r="24116" spans="2:2" x14ac:dyDescent="0.25">
      <c r="B24116" s="1"/>
    </row>
    <row r="24117" spans="2:2" x14ac:dyDescent="0.25">
      <c r="B24117" s="1"/>
    </row>
    <row r="24118" spans="2:2" x14ac:dyDescent="0.25">
      <c r="B24118" s="1"/>
    </row>
    <row r="24119" spans="2:2" x14ac:dyDescent="0.25">
      <c r="B24119" s="1"/>
    </row>
    <row r="24120" spans="2:2" x14ac:dyDescent="0.25">
      <c r="B24120" s="1"/>
    </row>
    <row r="24121" spans="2:2" x14ac:dyDescent="0.25">
      <c r="B24121" s="1"/>
    </row>
    <row r="24122" spans="2:2" x14ac:dyDescent="0.25">
      <c r="B24122" s="1"/>
    </row>
    <row r="24123" spans="2:2" x14ac:dyDescent="0.25">
      <c r="B24123" s="1"/>
    </row>
    <row r="24124" spans="2:2" x14ac:dyDescent="0.25">
      <c r="B24124" s="1"/>
    </row>
    <row r="24125" spans="2:2" x14ac:dyDescent="0.25">
      <c r="B24125" s="1"/>
    </row>
    <row r="24126" spans="2:2" x14ac:dyDescent="0.25">
      <c r="B24126" s="1"/>
    </row>
    <row r="24127" spans="2:2" x14ac:dyDescent="0.25">
      <c r="B24127" s="1"/>
    </row>
    <row r="24128" spans="2:2" x14ac:dyDescent="0.25">
      <c r="B24128" s="1"/>
    </row>
    <row r="24129" spans="2:2" x14ac:dyDescent="0.25">
      <c r="B24129" s="1"/>
    </row>
    <row r="24130" spans="2:2" x14ac:dyDescent="0.25">
      <c r="B24130" s="1"/>
    </row>
    <row r="24131" spans="2:2" x14ac:dyDescent="0.25">
      <c r="B24131" s="1"/>
    </row>
    <row r="24132" spans="2:2" x14ac:dyDescent="0.25">
      <c r="B24132" s="1"/>
    </row>
    <row r="24133" spans="2:2" x14ac:dyDescent="0.25">
      <c r="B24133" s="1"/>
    </row>
    <row r="24134" spans="2:2" x14ac:dyDescent="0.25">
      <c r="B24134" s="1"/>
    </row>
    <row r="24135" spans="2:2" x14ac:dyDescent="0.25">
      <c r="B24135" s="1"/>
    </row>
    <row r="24136" spans="2:2" x14ac:dyDescent="0.25">
      <c r="B24136" s="1"/>
    </row>
    <row r="24137" spans="2:2" x14ac:dyDescent="0.25">
      <c r="B24137" s="1"/>
    </row>
    <row r="24138" spans="2:2" x14ac:dyDescent="0.25">
      <c r="B24138" s="1"/>
    </row>
    <row r="24139" spans="2:2" x14ac:dyDescent="0.25">
      <c r="B24139" s="1"/>
    </row>
    <row r="24140" spans="2:2" x14ac:dyDescent="0.25">
      <c r="B24140" s="1"/>
    </row>
    <row r="24141" spans="2:2" x14ac:dyDescent="0.25">
      <c r="B24141" s="1"/>
    </row>
    <row r="24142" spans="2:2" x14ac:dyDescent="0.25">
      <c r="B24142" s="1"/>
    </row>
    <row r="24143" spans="2:2" x14ac:dyDescent="0.25">
      <c r="B24143" s="1"/>
    </row>
    <row r="24144" spans="2:2" x14ac:dyDescent="0.25">
      <c r="B24144" s="1"/>
    </row>
    <row r="24145" spans="2:2" x14ac:dyDescent="0.25">
      <c r="B24145" s="1"/>
    </row>
    <row r="24146" spans="2:2" x14ac:dyDescent="0.25">
      <c r="B24146" s="1"/>
    </row>
    <row r="24147" spans="2:2" x14ac:dyDescent="0.25">
      <c r="B24147" s="1"/>
    </row>
    <row r="24148" spans="2:2" x14ac:dyDescent="0.25">
      <c r="B24148" s="1"/>
    </row>
    <row r="24149" spans="2:2" x14ac:dyDescent="0.25">
      <c r="B24149" s="1"/>
    </row>
    <row r="24150" spans="2:2" x14ac:dyDescent="0.25">
      <c r="B24150" s="1"/>
    </row>
    <row r="24151" spans="2:2" x14ac:dyDescent="0.25">
      <c r="B24151" s="1"/>
    </row>
    <row r="24152" spans="2:2" x14ac:dyDescent="0.25">
      <c r="B24152" s="1"/>
    </row>
    <row r="24153" spans="2:2" x14ac:dyDescent="0.25">
      <c r="B24153" s="1"/>
    </row>
    <row r="24154" spans="2:2" x14ac:dyDescent="0.25">
      <c r="B24154" s="1"/>
    </row>
    <row r="24155" spans="2:2" x14ac:dyDescent="0.25">
      <c r="B24155" s="1"/>
    </row>
    <row r="24156" spans="2:2" x14ac:dyDescent="0.25">
      <c r="B24156" s="1"/>
    </row>
    <row r="24157" spans="2:2" x14ac:dyDescent="0.25">
      <c r="B24157" s="1"/>
    </row>
    <row r="24158" spans="2:2" x14ac:dyDescent="0.25">
      <c r="B24158" s="1"/>
    </row>
    <row r="24159" spans="2:2" x14ac:dyDescent="0.25">
      <c r="B24159" s="1"/>
    </row>
    <row r="24160" spans="2:2" x14ac:dyDescent="0.25">
      <c r="B24160" s="1"/>
    </row>
    <row r="24161" spans="2:2" x14ac:dyDescent="0.25">
      <c r="B24161" s="1"/>
    </row>
    <row r="24162" spans="2:2" x14ac:dyDescent="0.25">
      <c r="B24162" s="1"/>
    </row>
    <row r="24163" spans="2:2" x14ac:dyDescent="0.25">
      <c r="B24163" s="1"/>
    </row>
    <row r="24164" spans="2:2" x14ac:dyDescent="0.25">
      <c r="B24164" s="1"/>
    </row>
    <row r="24165" spans="2:2" x14ac:dyDescent="0.25">
      <c r="B24165" s="1"/>
    </row>
    <row r="24166" spans="2:2" x14ac:dyDescent="0.25">
      <c r="B24166" s="1"/>
    </row>
    <row r="24167" spans="2:2" x14ac:dyDescent="0.25">
      <c r="B24167" s="1"/>
    </row>
    <row r="24168" spans="2:2" x14ac:dyDescent="0.25">
      <c r="B24168" s="1"/>
    </row>
    <row r="24169" spans="2:2" x14ac:dyDescent="0.25">
      <c r="B24169" s="1"/>
    </row>
    <row r="24170" spans="2:2" x14ac:dyDescent="0.25">
      <c r="B24170" s="1"/>
    </row>
    <row r="24171" spans="2:2" x14ac:dyDescent="0.25">
      <c r="B24171" s="1"/>
    </row>
    <row r="24172" spans="2:2" x14ac:dyDescent="0.25">
      <c r="B24172" s="1"/>
    </row>
    <row r="24173" spans="2:2" x14ac:dyDescent="0.25">
      <c r="B24173" s="1"/>
    </row>
    <row r="24174" spans="2:2" x14ac:dyDescent="0.25">
      <c r="B24174" s="1"/>
    </row>
    <row r="24175" spans="2:2" x14ac:dyDescent="0.25">
      <c r="B24175" s="1"/>
    </row>
    <row r="24176" spans="2:2" x14ac:dyDescent="0.25">
      <c r="B24176" s="1"/>
    </row>
    <row r="24177" spans="2:2" x14ac:dyDescent="0.25">
      <c r="B24177" s="1"/>
    </row>
    <row r="24178" spans="2:2" x14ac:dyDescent="0.25">
      <c r="B24178" s="1"/>
    </row>
    <row r="24179" spans="2:2" x14ac:dyDescent="0.25">
      <c r="B24179" s="1"/>
    </row>
    <row r="24180" spans="2:2" x14ac:dyDescent="0.25">
      <c r="B24180" s="1"/>
    </row>
    <row r="24181" spans="2:2" x14ac:dyDescent="0.25">
      <c r="B24181" s="1"/>
    </row>
    <row r="24182" spans="2:2" x14ac:dyDescent="0.25">
      <c r="B24182" s="1"/>
    </row>
    <row r="24183" spans="2:2" x14ac:dyDescent="0.25">
      <c r="B24183" s="1"/>
    </row>
    <row r="24184" spans="2:2" x14ac:dyDescent="0.25">
      <c r="B24184" s="1"/>
    </row>
    <row r="24185" spans="2:2" x14ac:dyDescent="0.25">
      <c r="B24185" s="1"/>
    </row>
    <row r="24186" spans="2:2" x14ac:dyDescent="0.25">
      <c r="B24186" s="1"/>
    </row>
    <row r="24187" spans="2:2" x14ac:dyDescent="0.25">
      <c r="B24187" s="1"/>
    </row>
    <row r="24188" spans="2:2" x14ac:dyDescent="0.25">
      <c r="B24188" s="1"/>
    </row>
    <row r="24189" spans="2:2" x14ac:dyDescent="0.25">
      <c r="B24189" s="1"/>
    </row>
    <row r="24190" spans="2:2" x14ac:dyDescent="0.25">
      <c r="B24190" s="1"/>
    </row>
    <row r="24191" spans="2:2" x14ac:dyDescent="0.25">
      <c r="B24191" s="1"/>
    </row>
    <row r="24192" spans="2:2" x14ac:dyDescent="0.25">
      <c r="B24192" s="1"/>
    </row>
    <row r="24193" spans="2:2" x14ac:dyDescent="0.25">
      <c r="B24193" s="1"/>
    </row>
    <row r="24194" spans="2:2" x14ac:dyDescent="0.25">
      <c r="B24194" s="1"/>
    </row>
    <row r="24195" spans="2:2" x14ac:dyDescent="0.25">
      <c r="B24195" s="1"/>
    </row>
    <row r="24196" spans="2:2" x14ac:dyDescent="0.25">
      <c r="B24196" s="1"/>
    </row>
    <row r="24197" spans="2:2" x14ac:dyDescent="0.25">
      <c r="B24197" s="1"/>
    </row>
    <row r="24198" spans="2:2" x14ac:dyDescent="0.25">
      <c r="B24198" s="1"/>
    </row>
    <row r="24199" spans="2:2" x14ac:dyDescent="0.25">
      <c r="B24199" s="1"/>
    </row>
    <row r="24200" spans="2:2" x14ac:dyDescent="0.25">
      <c r="B24200" s="1"/>
    </row>
    <row r="24201" spans="2:2" x14ac:dyDescent="0.25">
      <c r="B24201" s="1"/>
    </row>
    <row r="24202" spans="2:2" x14ac:dyDescent="0.25">
      <c r="B24202" s="1"/>
    </row>
    <row r="24203" spans="2:2" x14ac:dyDescent="0.25">
      <c r="B24203" s="1"/>
    </row>
    <row r="24204" spans="2:2" x14ac:dyDescent="0.25">
      <c r="B24204" s="1"/>
    </row>
    <row r="24205" spans="2:2" x14ac:dyDescent="0.25">
      <c r="B24205" s="1"/>
    </row>
    <row r="24206" spans="2:2" x14ac:dyDescent="0.25">
      <c r="B24206" s="1"/>
    </row>
    <row r="24207" spans="2:2" x14ac:dyDescent="0.25">
      <c r="B24207" s="1"/>
    </row>
    <row r="24208" spans="2:2" x14ac:dyDescent="0.25">
      <c r="B24208" s="1"/>
    </row>
    <row r="24209" spans="2:2" x14ac:dyDescent="0.25">
      <c r="B24209" s="1"/>
    </row>
    <row r="24210" spans="2:2" x14ac:dyDescent="0.25">
      <c r="B24210" s="1"/>
    </row>
    <row r="24211" spans="2:2" x14ac:dyDescent="0.25">
      <c r="B24211" s="1"/>
    </row>
    <row r="24212" spans="2:2" x14ac:dyDescent="0.25">
      <c r="B24212" s="1"/>
    </row>
    <row r="24213" spans="2:2" x14ac:dyDescent="0.25">
      <c r="B24213" s="1"/>
    </row>
    <row r="24214" spans="2:2" x14ac:dyDescent="0.25">
      <c r="B24214" s="1"/>
    </row>
    <row r="24215" spans="2:2" x14ac:dyDescent="0.25">
      <c r="B24215" s="1"/>
    </row>
    <row r="24216" spans="2:2" x14ac:dyDescent="0.25">
      <c r="B24216" s="1"/>
    </row>
    <row r="24217" spans="2:2" x14ac:dyDescent="0.25">
      <c r="B24217" s="1"/>
    </row>
    <row r="24218" spans="2:2" x14ac:dyDescent="0.25">
      <c r="B24218" s="1"/>
    </row>
    <row r="24219" spans="2:2" x14ac:dyDescent="0.25">
      <c r="B24219" s="1"/>
    </row>
    <row r="24220" spans="2:2" x14ac:dyDescent="0.25">
      <c r="B24220" s="1"/>
    </row>
    <row r="24221" spans="2:2" x14ac:dyDescent="0.25">
      <c r="B24221" s="1"/>
    </row>
    <row r="24222" spans="2:2" x14ac:dyDescent="0.25">
      <c r="B24222" s="1"/>
    </row>
    <row r="24223" spans="2:2" x14ac:dyDescent="0.25">
      <c r="B24223" s="1"/>
    </row>
    <row r="24224" spans="2:2" x14ac:dyDescent="0.25">
      <c r="B24224" s="1"/>
    </row>
    <row r="24225" spans="2:2" x14ac:dyDescent="0.25">
      <c r="B24225" s="1"/>
    </row>
    <row r="24226" spans="2:2" x14ac:dyDescent="0.25">
      <c r="B24226" s="1"/>
    </row>
    <row r="24227" spans="2:2" x14ac:dyDescent="0.25">
      <c r="B24227" s="1"/>
    </row>
    <row r="24228" spans="2:2" x14ac:dyDescent="0.25">
      <c r="B24228" s="1"/>
    </row>
    <row r="24229" spans="2:2" x14ac:dyDescent="0.25">
      <c r="B24229" s="1"/>
    </row>
    <row r="24230" spans="2:2" x14ac:dyDescent="0.25">
      <c r="B24230" s="1"/>
    </row>
    <row r="24231" spans="2:2" x14ac:dyDescent="0.25">
      <c r="B24231" s="1"/>
    </row>
    <row r="24232" spans="2:2" x14ac:dyDescent="0.25">
      <c r="B24232" s="1"/>
    </row>
    <row r="24233" spans="2:2" x14ac:dyDescent="0.25">
      <c r="B24233" s="1"/>
    </row>
    <row r="24234" spans="2:2" x14ac:dyDescent="0.25">
      <c r="B24234" s="1"/>
    </row>
    <row r="24235" spans="2:2" x14ac:dyDescent="0.25">
      <c r="B24235" s="1"/>
    </row>
    <row r="24236" spans="2:2" x14ac:dyDescent="0.25">
      <c r="B24236" s="1"/>
    </row>
    <row r="24237" spans="2:2" x14ac:dyDescent="0.25">
      <c r="B24237" s="1"/>
    </row>
    <row r="24238" spans="2:2" x14ac:dyDescent="0.25">
      <c r="B24238" s="1"/>
    </row>
    <row r="24239" spans="2:2" x14ac:dyDescent="0.25">
      <c r="B24239" s="1"/>
    </row>
    <row r="24240" spans="2:2" x14ac:dyDescent="0.25">
      <c r="B24240" s="1"/>
    </row>
    <row r="24241" spans="2:2" x14ac:dyDescent="0.25">
      <c r="B24241" s="1"/>
    </row>
    <row r="24242" spans="2:2" x14ac:dyDescent="0.25">
      <c r="B24242" s="1"/>
    </row>
    <row r="24243" spans="2:2" x14ac:dyDescent="0.25">
      <c r="B24243" s="1"/>
    </row>
    <row r="24244" spans="2:2" x14ac:dyDescent="0.25">
      <c r="B24244" s="1"/>
    </row>
    <row r="24245" spans="2:2" x14ac:dyDescent="0.25">
      <c r="B24245" s="1"/>
    </row>
    <row r="24246" spans="2:2" x14ac:dyDescent="0.25">
      <c r="B24246" s="1"/>
    </row>
    <row r="24247" spans="2:2" x14ac:dyDescent="0.25">
      <c r="B24247" s="1"/>
    </row>
    <row r="24248" spans="2:2" x14ac:dyDescent="0.25">
      <c r="B24248" s="1"/>
    </row>
    <row r="24249" spans="2:2" x14ac:dyDescent="0.25">
      <c r="B24249" s="1"/>
    </row>
    <row r="24250" spans="2:2" x14ac:dyDescent="0.25">
      <c r="B24250" s="1"/>
    </row>
    <row r="24251" spans="2:2" x14ac:dyDescent="0.25">
      <c r="B24251" s="1"/>
    </row>
    <row r="24252" spans="2:2" x14ac:dyDescent="0.25">
      <c r="B24252" s="1"/>
    </row>
    <row r="24253" spans="2:2" x14ac:dyDescent="0.25">
      <c r="B24253" s="1"/>
    </row>
    <row r="24254" spans="2:2" x14ac:dyDescent="0.25">
      <c r="B24254" s="1"/>
    </row>
    <row r="24255" spans="2:2" x14ac:dyDescent="0.25">
      <c r="B24255" s="1"/>
    </row>
    <row r="24256" spans="2:2" x14ac:dyDescent="0.25">
      <c r="B24256" s="1"/>
    </row>
    <row r="24257" spans="2:2" x14ac:dyDescent="0.25">
      <c r="B24257" s="1"/>
    </row>
    <row r="24258" spans="2:2" x14ac:dyDescent="0.25">
      <c r="B24258" s="1"/>
    </row>
    <row r="24259" spans="2:2" x14ac:dyDescent="0.25">
      <c r="B24259" s="1"/>
    </row>
    <row r="24260" spans="2:2" x14ac:dyDescent="0.25">
      <c r="B24260" s="1"/>
    </row>
    <row r="24261" spans="2:2" x14ac:dyDescent="0.25">
      <c r="B24261" s="1"/>
    </row>
    <row r="24262" spans="2:2" x14ac:dyDescent="0.25">
      <c r="B24262" s="1"/>
    </row>
    <row r="24263" spans="2:2" x14ac:dyDescent="0.25">
      <c r="B24263" s="1"/>
    </row>
    <row r="24264" spans="2:2" x14ac:dyDescent="0.25">
      <c r="B24264" s="1"/>
    </row>
    <row r="24265" spans="2:2" x14ac:dyDescent="0.25">
      <c r="B24265" s="1"/>
    </row>
    <row r="24266" spans="2:2" x14ac:dyDescent="0.25">
      <c r="B24266" s="1"/>
    </row>
    <row r="24267" spans="2:2" x14ac:dyDescent="0.25">
      <c r="B24267" s="1"/>
    </row>
    <row r="24268" spans="2:2" x14ac:dyDescent="0.25">
      <c r="B24268" s="1"/>
    </row>
    <row r="24269" spans="2:2" x14ac:dyDescent="0.25">
      <c r="B24269" s="1"/>
    </row>
    <row r="24270" spans="2:2" x14ac:dyDescent="0.25">
      <c r="B24270" s="1"/>
    </row>
    <row r="24271" spans="2:2" x14ac:dyDescent="0.25">
      <c r="B24271" s="1"/>
    </row>
    <row r="24272" spans="2:2" x14ac:dyDescent="0.25">
      <c r="B24272" s="1"/>
    </row>
    <row r="24273" spans="2:2" x14ac:dyDescent="0.25">
      <c r="B24273" s="1"/>
    </row>
    <row r="24274" spans="2:2" x14ac:dyDescent="0.25">
      <c r="B24274" s="1"/>
    </row>
    <row r="24275" spans="2:2" x14ac:dyDescent="0.25">
      <c r="B24275" s="1"/>
    </row>
    <row r="24276" spans="2:2" x14ac:dyDescent="0.25">
      <c r="B24276" s="1"/>
    </row>
    <row r="24277" spans="2:2" x14ac:dyDescent="0.25">
      <c r="B24277" s="1"/>
    </row>
    <row r="24278" spans="2:2" x14ac:dyDescent="0.25">
      <c r="B24278" s="1"/>
    </row>
    <row r="24279" spans="2:2" x14ac:dyDescent="0.25">
      <c r="B24279" s="1"/>
    </row>
    <row r="24280" spans="2:2" x14ac:dyDescent="0.25">
      <c r="B24280" s="1"/>
    </row>
    <row r="24281" spans="2:2" x14ac:dyDescent="0.25">
      <c r="B24281" s="1"/>
    </row>
    <row r="24282" spans="2:2" x14ac:dyDescent="0.25">
      <c r="B24282" s="1"/>
    </row>
    <row r="24283" spans="2:2" x14ac:dyDescent="0.25">
      <c r="B24283" s="1"/>
    </row>
    <row r="24284" spans="2:2" x14ac:dyDescent="0.25">
      <c r="B24284" s="1"/>
    </row>
    <row r="24285" spans="2:2" x14ac:dyDescent="0.25">
      <c r="B24285" s="1"/>
    </row>
    <row r="24286" spans="2:2" x14ac:dyDescent="0.25">
      <c r="B24286" s="1"/>
    </row>
    <row r="24287" spans="2:2" x14ac:dyDescent="0.25">
      <c r="B24287" s="1"/>
    </row>
    <row r="24288" spans="2:2" x14ac:dyDescent="0.25">
      <c r="B24288" s="1"/>
    </row>
    <row r="24289" spans="2:2" x14ac:dyDescent="0.25">
      <c r="B24289" s="1"/>
    </row>
    <row r="24290" spans="2:2" x14ac:dyDescent="0.25">
      <c r="B24290" s="1"/>
    </row>
    <row r="24291" spans="2:2" x14ac:dyDescent="0.25">
      <c r="B24291" s="1"/>
    </row>
    <row r="24292" spans="2:2" x14ac:dyDescent="0.25">
      <c r="B24292" s="1"/>
    </row>
    <row r="24293" spans="2:2" x14ac:dyDescent="0.25">
      <c r="B24293" s="1"/>
    </row>
    <row r="24294" spans="2:2" x14ac:dyDescent="0.25">
      <c r="B24294" s="1"/>
    </row>
    <row r="24295" spans="2:2" x14ac:dyDescent="0.25">
      <c r="B24295" s="1"/>
    </row>
    <row r="24296" spans="2:2" x14ac:dyDescent="0.25">
      <c r="B24296" s="1"/>
    </row>
    <row r="24297" spans="2:2" x14ac:dyDescent="0.25">
      <c r="B24297" s="1"/>
    </row>
    <row r="24298" spans="2:2" x14ac:dyDescent="0.25">
      <c r="B24298" s="1"/>
    </row>
    <row r="24299" spans="2:2" x14ac:dyDescent="0.25">
      <c r="B24299" s="1"/>
    </row>
    <row r="24300" spans="2:2" x14ac:dyDescent="0.25">
      <c r="B24300" s="1"/>
    </row>
    <row r="24301" spans="2:2" x14ac:dyDescent="0.25">
      <c r="B24301" s="1"/>
    </row>
    <row r="24302" spans="2:2" x14ac:dyDescent="0.25">
      <c r="B24302" s="1"/>
    </row>
    <row r="24303" spans="2:2" x14ac:dyDescent="0.25">
      <c r="B24303" s="1"/>
    </row>
    <row r="24304" spans="2:2" x14ac:dyDescent="0.25">
      <c r="B24304" s="1"/>
    </row>
    <row r="24305" spans="2:2" x14ac:dyDescent="0.25">
      <c r="B24305" s="1"/>
    </row>
    <row r="24306" spans="2:2" x14ac:dyDescent="0.25">
      <c r="B24306" s="1"/>
    </row>
    <row r="24307" spans="2:2" x14ac:dyDescent="0.25">
      <c r="B24307" s="1"/>
    </row>
    <row r="24308" spans="2:2" x14ac:dyDescent="0.25">
      <c r="B24308" s="1"/>
    </row>
    <row r="24309" spans="2:2" x14ac:dyDescent="0.25">
      <c r="B24309" s="1"/>
    </row>
    <row r="24310" spans="2:2" x14ac:dyDescent="0.25">
      <c r="B24310" s="1"/>
    </row>
    <row r="24311" spans="2:2" x14ac:dyDescent="0.25">
      <c r="B24311" s="1"/>
    </row>
    <row r="24312" spans="2:2" x14ac:dyDescent="0.25">
      <c r="B24312" s="1"/>
    </row>
    <row r="24313" spans="2:2" x14ac:dyDescent="0.25">
      <c r="B24313" s="1"/>
    </row>
    <row r="24314" spans="2:2" x14ac:dyDescent="0.25">
      <c r="B24314" s="1"/>
    </row>
    <row r="24315" spans="2:2" x14ac:dyDescent="0.25">
      <c r="B24315" s="1"/>
    </row>
    <row r="24316" spans="2:2" x14ac:dyDescent="0.25">
      <c r="B24316" s="1"/>
    </row>
    <row r="24317" spans="2:2" x14ac:dyDescent="0.25">
      <c r="B24317" s="1"/>
    </row>
    <row r="24318" spans="2:2" x14ac:dyDescent="0.25">
      <c r="B24318" s="1"/>
    </row>
    <row r="24319" spans="2:2" x14ac:dyDescent="0.25">
      <c r="B24319" s="1"/>
    </row>
    <row r="24320" spans="2:2" x14ac:dyDescent="0.25">
      <c r="B24320" s="1"/>
    </row>
    <row r="24321" spans="2:2" x14ac:dyDescent="0.25">
      <c r="B24321" s="1"/>
    </row>
    <row r="24322" spans="2:2" x14ac:dyDescent="0.25">
      <c r="B24322" s="1"/>
    </row>
    <row r="24323" spans="2:2" x14ac:dyDescent="0.25">
      <c r="B24323" s="1"/>
    </row>
    <row r="24324" spans="2:2" x14ac:dyDescent="0.25">
      <c r="B24324" s="1"/>
    </row>
    <row r="24325" spans="2:2" x14ac:dyDescent="0.25">
      <c r="B24325" s="1"/>
    </row>
    <row r="24326" spans="2:2" x14ac:dyDescent="0.25">
      <c r="B24326" s="1"/>
    </row>
    <row r="24327" spans="2:2" x14ac:dyDescent="0.25">
      <c r="B24327" s="1"/>
    </row>
    <row r="24328" spans="2:2" x14ac:dyDescent="0.25">
      <c r="B24328" s="1"/>
    </row>
    <row r="24329" spans="2:2" x14ac:dyDescent="0.25">
      <c r="B24329" s="1"/>
    </row>
    <row r="24330" spans="2:2" x14ac:dyDescent="0.25">
      <c r="B24330" s="1"/>
    </row>
    <row r="24331" spans="2:2" x14ac:dyDescent="0.25">
      <c r="B24331" s="1"/>
    </row>
    <row r="24332" spans="2:2" x14ac:dyDescent="0.25">
      <c r="B24332" s="1"/>
    </row>
    <row r="24333" spans="2:2" x14ac:dyDescent="0.25">
      <c r="B24333" s="1"/>
    </row>
    <row r="24334" spans="2:2" x14ac:dyDescent="0.25">
      <c r="B24334" s="1"/>
    </row>
    <row r="24335" spans="2:2" x14ac:dyDescent="0.25">
      <c r="B24335" s="1"/>
    </row>
    <row r="24336" spans="2:2" x14ac:dyDescent="0.25">
      <c r="B24336" s="1"/>
    </row>
    <row r="24337" spans="2:2" x14ac:dyDescent="0.25">
      <c r="B24337" s="1"/>
    </row>
    <row r="24338" spans="2:2" x14ac:dyDescent="0.25">
      <c r="B24338" s="1"/>
    </row>
    <row r="24339" spans="2:2" x14ac:dyDescent="0.25">
      <c r="B24339" s="1"/>
    </row>
    <row r="24340" spans="2:2" x14ac:dyDescent="0.25">
      <c r="B24340" s="1"/>
    </row>
    <row r="24341" spans="2:2" x14ac:dyDescent="0.25">
      <c r="B24341" s="1"/>
    </row>
    <row r="24342" spans="2:2" x14ac:dyDescent="0.25">
      <c r="B24342" s="1"/>
    </row>
    <row r="24343" spans="2:2" x14ac:dyDescent="0.25">
      <c r="B24343" s="1"/>
    </row>
    <row r="24344" spans="2:2" x14ac:dyDescent="0.25">
      <c r="B24344" s="1"/>
    </row>
    <row r="24345" spans="2:2" x14ac:dyDescent="0.25">
      <c r="B24345" s="1"/>
    </row>
    <row r="24346" spans="2:2" x14ac:dyDescent="0.25">
      <c r="B24346" s="1"/>
    </row>
    <row r="24347" spans="2:2" x14ac:dyDescent="0.25">
      <c r="B24347" s="1"/>
    </row>
    <row r="24348" spans="2:2" x14ac:dyDescent="0.25">
      <c r="B24348" s="1"/>
    </row>
    <row r="24349" spans="2:2" x14ac:dyDescent="0.25">
      <c r="B24349" s="1"/>
    </row>
    <row r="24350" spans="2:2" x14ac:dyDescent="0.25">
      <c r="B24350" s="1"/>
    </row>
    <row r="24351" spans="2:2" x14ac:dyDescent="0.25">
      <c r="B24351" s="1"/>
    </row>
    <row r="24352" spans="2:2" x14ac:dyDescent="0.25">
      <c r="B24352" s="1"/>
    </row>
    <row r="24353" spans="2:2" x14ac:dyDescent="0.25">
      <c r="B24353" s="1"/>
    </row>
    <row r="24354" spans="2:2" x14ac:dyDescent="0.25">
      <c r="B24354" s="1"/>
    </row>
    <row r="24355" spans="2:2" x14ac:dyDescent="0.25">
      <c r="B24355" s="1"/>
    </row>
    <row r="24356" spans="2:2" x14ac:dyDescent="0.25">
      <c r="B24356" s="1"/>
    </row>
    <row r="24357" spans="2:2" x14ac:dyDescent="0.25">
      <c r="B24357" s="1"/>
    </row>
    <row r="24358" spans="2:2" x14ac:dyDescent="0.25">
      <c r="B24358" s="1"/>
    </row>
    <row r="24359" spans="2:2" x14ac:dyDescent="0.25">
      <c r="B24359" s="1"/>
    </row>
    <row r="24360" spans="2:2" x14ac:dyDescent="0.25">
      <c r="B24360" s="1"/>
    </row>
    <row r="24361" spans="2:2" x14ac:dyDescent="0.25">
      <c r="B24361" s="1"/>
    </row>
    <row r="24362" spans="2:2" x14ac:dyDescent="0.25">
      <c r="B24362" s="1"/>
    </row>
    <row r="24363" spans="2:2" x14ac:dyDescent="0.25">
      <c r="B24363" s="1"/>
    </row>
    <row r="24364" spans="2:2" x14ac:dyDescent="0.25">
      <c r="B24364" s="1"/>
    </row>
    <row r="24365" spans="2:2" x14ac:dyDescent="0.25">
      <c r="B24365" s="1"/>
    </row>
    <row r="24366" spans="2:2" x14ac:dyDescent="0.25">
      <c r="B24366" s="1"/>
    </row>
    <row r="24367" spans="2:2" x14ac:dyDescent="0.25">
      <c r="B24367" s="1"/>
    </row>
    <row r="24368" spans="2:2" x14ac:dyDescent="0.25">
      <c r="B24368" s="1"/>
    </row>
    <row r="24369" spans="2:2" x14ac:dyDescent="0.25">
      <c r="B24369" s="1"/>
    </row>
    <row r="24370" spans="2:2" x14ac:dyDescent="0.25">
      <c r="B24370" s="1"/>
    </row>
    <row r="24371" spans="2:2" x14ac:dyDescent="0.25">
      <c r="B24371" s="1"/>
    </row>
    <row r="24372" spans="2:2" x14ac:dyDescent="0.25">
      <c r="B24372" s="1"/>
    </row>
    <row r="24373" spans="2:2" x14ac:dyDescent="0.25">
      <c r="B24373" s="1"/>
    </row>
    <row r="24374" spans="2:2" x14ac:dyDescent="0.25">
      <c r="B24374" s="1"/>
    </row>
    <row r="24375" spans="2:2" x14ac:dyDescent="0.25">
      <c r="B24375" s="1"/>
    </row>
    <row r="24376" spans="2:2" x14ac:dyDescent="0.25">
      <c r="B24376" s="1"/>
    </row>
    <row r="24377" spans="2:2" x14ac:dyDescent="0.25">
      <c r="B24377" s="1"/>
    </row>
    <row r="24378" spans="2:2" x14ac:dyDescent="0.25">
      <c r="B24378" s="1"/>
    </row>
    <row r="24379" spans="2:2" x14ac:dyDescent="0.25">
      <c r="B24379" s="1"/>
    </row>
    <row r="24380" spans="2:2" x14ac:dyDescent="0.25">
      <c r="B24380" s="1"/>
    </row>
    <row r="24381" spans="2:2" x14ac:dyDescent="0.25">
      <c r="B24381" s="1"/>
    </row>
    <row r="24382" spans="2:2" x14ac:dyDescent="0.25">
      <c r="B24382" s="1"/>
    </row>
    <row r="24383" spans="2:2" x14ac:dyDescent="0.25">
      <c r="B24383" s="1"/>
    </row>
    <row r="24384" spans="2:2" x14ac:dyDescent="0.25">
      <c r="B24384" s="1"/>
    </row>
    <row r="24385" spans="2:2" x14ac:dyDescent="0.25">
      <c r="B24385" s="1"/>
    </row>
    <row r="24386" spans="2:2" x14ac:dyDescent="0.25">
      <c r="B24386" s="1"/>
    </row>
    <row r="24387" spans="2:2" x14ac:dyDescent="0.25">
      <c r="B24387" s="1"/>
    </row>
    <row r="24388" spans="2:2" x14ac:dyDescent="0.25">
      <c r="B24388" s="1"/>
    </row>
    <row r="24389" spans="2:2" x14ac:dyDescent="0.25">
      <c r="B24389" s="1"/>
    </row>
    <row r="24390" spans="2:2" x14ac:dyDescent="0.25">
      <c r="B24390" s="1"/>
    </row>
    <row r="24391" spans="2:2" x14ac:dyDescent="0.25">
      <c r="B24391" s="1"/>
    </row>
    <row r="24392" spans="2:2" x14ac:dyDescent="0.25">
      <c r="B24392" s="1"/>
    </row>
    <row r="24393" spans="2:2" x14ac:dyDescent="0.25">
      <c r="B24393" s="1"/>
    </row>
    <row r="24394" spans="2:2" x14ac:dyDescent="0.25">
      <c r="B24394" s="1"/>
    </row>
    <row r="24395" spans="2:2" x14ac:dyDescent="0.25">
      <c r="B24395" s="1"/>
    </row>
    <row r="24396" spans="2:2" x14ac:dyDescent="0.25">
      <c r="B24396" s="1"/>
    </row>
    <row r="24397" spans="2:2" x14ac:dyDescent="0.25">
      <c r="B24397" s="1"/>
    </row>
    <row r="24398" spans="2:2" x14ac:dyDescent="0.25">
      <c r="B24398" s="1"/>
    </row>
    <row r="24399" spans="2:2" x14ac:dyDescent="0.25">
      <c r="B24399" s="1"/>
    </row>
    <row r="24400" spans="2:2" x14ac:dyDescent="0.25">
      <c r="B24400" s="1"/>
    </row>
    <row r="24401" spans="2:2" x14ac:dyDescent="0.25">
      <c r="B24401" s="1"/>
    </row>
    <row r="24402" spans="2:2" x14ac:dyDescent="0.25">
      <c r="B24402" s="1"/>
    </row>
    <row r="24403" spans="2:2" x14ac:dyDescent="0.25">
      <c r="B24403" s="1"/>
    </row>
    <row r="24404" spans="2:2" x14ac:dyDescent="0.25">
      <c r="B24404" s="1"/>
    </row>
    <row r="24405" spans="2:2" x14ac:dyDescent="0.25">
      <c r="B24405" s="1"/>
    </row>
    <row r="24406" spans="2:2" x14ac:dyDescent="0.25">
      <c r="B24406" s="1"/>
    </row>
    <row r="24407" spans="2:2" x14ac:dyDescent="0.25">
      <c r="B24407" s="1"/>
    </row>
    <row r="24408" spans="2:2" x14ac:dyDescent="0.25">
      <c r="B24408" s="1"/>
    </row>
    <row r="24409" spans="2:2" x14ac:dyDescent="0.25">
      <c r="B24409" s="1"/>
    </row>
    <row r="24410" spans="2:2" x14ac:dyDescent="0.25">
      <c r="B24410" s="1"/>
    </row>
    <row r="24411" spans="2:2" x14ac:dyDescent="0.25">
      <c r="B24411" s="1"/>
    </row>
    <row r="24412" spans="2:2" x14ac:dyDescent="0.25">
      <c r="B24412" s="1"/>
    </row>
    <row r="24413" spans="2:2" x14ac:dyDescent="0.25">
      <c r="B24413" s="1"/>
    </row>
    <row r="24414" spans="2:2" x14ac:dyDescent="0.25">
      <c r="B24414" s="1"/>
    </row>
    <row r="24415" spans="2:2" x14ac:dyDescent="0.25">
      <c r="B24415" s="1"/>
    </row>
    <row r="24416" spans="2:2" x14ac:dyDescent="0.25">
      <c r="B24416" s="1"/>
    </row>
    <row r="24417" spans="2:2" x14ac:dyDescent="0.25">
      <c r="B24417" s="1"/>
    </row>
    <row r="24418" spans="2:2" x14ac:dyDescent="0.25">
      <c r="B24418" s="1"/>
    </row>
    <row r="24419" spans="2:2" x14ac:dyDescent="0.25">
      <c r="B24419" s="1"/>
    </row>
    <row r="24420" spans="2:2" x14ac:dyDescent="0.25">
      <c r="B24420" s="1"/>
    </row>
    <row r="24421" spans="2:2" x14ac:dyDescent="0.25">
      <c r="B24421" s="1"/>
    </row>
    <row r="24422" spans="2:2" x14ac:dyDescent="0.25">
      <c r="B24422" s="1"/>
    </row>
    <row r="24423" spans="2:2" x14ac:dyDescent="0.25">
      <c r="B24423" s="1"/>
    </row>
    <row r="24424" spans="2:2" x14ac:dyDescent="0.25">
      <c r="B24424" s="1"/>
    </row>
    <row r="24425" spans="2:2" x14ac:dyDescent="0.25">
      <c r="B24425" s="1"/>
    </row>
    <row r="24426" spans="2:2" x14ac:dyDescent="0.25">
      <c r="B24426" s="1"/>
    </row>
    <row r="24427" spans="2:2" x14ac:dyDescent="0.25">
      <c r="B24427" s="1"/>
    </row>
    <row r="24428" spans="2:2" x14ac:dyDescent="0.25">
      <c r="B24428" s="1"/>
    </row>
    <row r="24429" spans="2:2" x14ac:dyDescent="0.25">
      <c r="B24429" s="1"/>
    </row>
    <row r="24430" spans="2:2" x14ac:dyDescent="0.25">
      <c r="B24430" s="1"/>
    </row>
    <row r="24431" spans="2:2" x14ac:dyDescent="0.25">
      <c r="B24431" s="1"/>
    </row>
    <row r="24432" spans="2:2" x14ac:dyDescent="0.25">
      <c r="B24432" s="1"/>
    </row>
    <row r="24433" spans="2:2" x14ac:dyDescent="0.25">
      <c r="B24433" s="1"/>
    </row>
    <row r="24434" spans="2:2" x14ac:dyDescent="0.25">
      <c r="B24434" s="1"/>
    </row>
    <row r="24435" spans="2:2" x14ac:dyDescent="0.25">
      <c r="B24435" s="1"/>
    </row>
    <row r="24436" spans="2:2" x14ac:dyDescent="0.25">
      <c r="B24436" s="1"/>
    </row>
    <row r="24437" spans="2:2" x14ac:dyDescent="0.25">
      <c r="B24437" s="1"/>
    </row>
    <row r="24438" spans="2:2" x14ac:dyDescent="0.25">
      <c r="B24438" s="1"/>
    </row>
    <row r="24439" spans="2:2" x14ac:dyDescent="0.25">
      <c r="B24439" s="1"/>
    </row>
    <row r="24440" spans="2:2" x14ac:dyDescent="0.25">
      <c r="B24440" s="1"/>
    </row>
    <row r="24441" spans="2:2" x14ac:dyDescent="0.25">
      <c r="B24441" s="1"/>
    </row>
    <row r="24442" spans="2:2" x14ac:dyDescent="0.25">
      <c r="B24442" s="1"/>
    </row>
    <row r="24443" spans="2:2" x14ac:dyDescent="0.25">
      <c r="B24443" s="1"/>
    </row>
    <row r="24444" spans="2:2" x14ac:dyDescent="0.25">
      <c r="B24444" s="1"/>
    </row>
    <row r="24445" spans="2:2" x14ac:dyDescent="0.25">
      <c r="B24445" s="1"/>
    </row>
    <row r="24446" spans="2:2" x14ac:dyDescent="0.25">
      <c r="B24446" s="1"/>
    </row>
    <row r="24447" spans="2:2" x14ac:dyDescent="0.25">
      <c r="B24447" s="1"/>
    </row>
    <row r="24448" spans="2:2" x14ac:dyDescent="0.25">
      <c r="B24448" s="1"/>
    </row>
    <row r="24449" spans="2:2" x14ac:dyDescent="0.25">
      <c r="B24449" s="1"/>
    </row>
    <row r="24450" spans="2:2" x14ac:dyDescent="0.25">
      <c r="B24450" s="1"/>
    </row>
    <row r="24451" spans="2:2" x14ac:dyDescent="0.25">
      <c r="B24451" s="1"/>
    </row>
    <row r="24452" spans="2:2" x14ac:dyDescent="0.25">
      <c r="B24452" s="1"/>
    </row>
    <row r="24453" spans="2:2" x14ac:dyDescent="0.25">
      <c r="B24453" s="1"/>
    </row>
    <row r="24454" spans="2:2" x14ac:dyDescent="0.25">
      <c r="B24454" s="1"/>
    </row>
    <row r="24455" spans="2:2" x14ac:dyDescent="0.25">
      <c r="B24455" s="1"/>
    </row>
    <row r="24456" spans="2:2" x14ac:dyDescent="0.25">
      <c r="B24456" s="1"/>
    </row>
    <row r="24457" spans="2:2" x14ac:dyDescent="0.25">
      <c r="B24457" s="1"/>
    </row>
    <row r="24458" spans="2:2" x14ac:dyDescent="0.25">
      <c r="B24458" s="1"/>
    </row>
    <row r="24459" spans="2:2" x14ac:dyDescent="0.25">
      <c r="B24459" s="1"/>
    </row>
    <row r="24460" spans="2:2" x14ac:dyDescent="0.25">
      <c r="B24460" s="1"/>
    </row>
    <row r="24461" spans="2:2" x14ac:dyDescent="0.25">
      <c r="B24461" s="1"/>
    </row>
    <row r="24462" spans="2:2" x14ac:dyDescent="0.25">
      <c r="B24462" s="1"/>
    </row>
    <row r="24463" spans="2:2" x14ac:dyDescent="0.25">
      <c r="B24463" s="1"/>
    </row>
    <row r="24464" spans="2:2" x14ac:dyDescent="0.25">
      <c r="B24464" s="1"/>
    </row>
    <row r="24465" spans="2:2" x14ac:dyDescent="0.25">
      <c r="B24465" s="1"/>
    </row>
    <row r="24466" spans="2:2" x14ac:dyDescent="0.25">
      <c r="B24466" s="1"/>
    </row>
    <row r="24467" spans="2:2" x14ac:dyDescent="0.25">
      <c r="B24467" s="1"/>
    </row>
    <row r="24468" spans="2:2" x14ac:dyDescent="0.25">
      <c r="B24468" s="1"/>
    </row>
    <row r="24469" spans="2:2" x14ac:dyDescent="0.25">
      <c r="B24469" s="1"/>
    </row>
    <row r="24470" spans="2:2" x14ac:dyDescent="0.25">
      <c r="B24470" s="1"/>
    </row>
    <row r="24471" spans="2:2" x14ac:dyDescent="0.25">
      <c r="B24471" s="1"/>
    </row>
    <row r="24472" spans="2:2" x14ac:dyDescent="0.25">
      <c r="B24472" s="1"/>
    </row>
    <row r="24473" spans="2:2" x14ac:dyDescent="0.25">
      <c r="B24473" s="1"/>
    </row>
    <row r="24474" spans="2:2" x14ac:dyDescent="0.25">
      <c r="B24474" s="1"/>
    </row>
    <row r="24475" spans="2:2" x14ac:dyDescent="0.25">
      <c r="B24475" s="1"/>
    </row>
    <row r="24476" spans="2:2" x14ac:dyDescent="0.25">
      <c r="B24476" s="1"/>
    </row>
    <row r="24477" spans="2:2" x14ac:dyDescent="0.25">
      <c r="B24477" s="1"/>
    </row>
    <row r="24478" spans="2:2" x14ac:dyDescent="0.25">
      <c r="B24478" s="1"/>
    </row>
    <row r="24479" spans="2:2" x14ac:dyDescent="0.25">
      <c r="B24479" s="1"/>
    </row>
    <row r="24480" spans="2:2" x14ac:dyDescent="0.25">
      <c r="B24480" s="1"/>
    </row>
    <row r="24481" spans="2:2" x14ac:dyDescent="0.25">
      <c r="B24481" s="1"/>
    </row>
    <row r="24482" spans="2:2" x14ac:dyDescent="0.25">
      <c r="B24482" s="1"/>
    </row>
    <row r="24483" spans="2:2" x14ac:dyDescent="0.25">
      <c r="B24483" s="1"/>
    </row>
    <row r="24484" spans="2:2" x14ac:dyDescent="0.25">
      <c r="B24484" s="1"/>
    </row>
    <row r="24485" spans="2:2" x14ac:dyDescent="0.25">
      <c r="B24485" s="1"/>
    </row>
    <row r="24486" spans="2:2" x14ac:dyDescent="0.25">
      <c r="B24486" s="1"/>
    </row>
    <row r="24487" spans="2:2" x14ac:dyDescent="0.25">
      <c r="B24487" s="1"/>
    </row>
    <row r="24488" spans="2:2" x14ac:dyDescent="0.25">
      <c r="B24488" s="1"/>
    </row>
    <row r="24489" spans="2:2" x14ac:dyDescent="0.25">
      <c r="B24489" s="1"/>
    </row>
    <row r="24490" spans="2:2" x14ac:dyDescent="0.25">
      <c r="B24490" s="1"/>
    </row>
    <row r="24491" spans="2:2" x14ac:dyDescent="0.25">
      <c r="B24491" s="1"/>
    </row>
    <row r="24492" spans="2:2" x14ac:dyDescent="0.25">
      <c r="B24492" s="1"/>
    </row>
    <row r="24493" spans="2:2" x14ac:dyDescent="0.25">
      <c r="B24493" s="1"/>
    </row>
    <row r="24494" spans="2:2" x14ac:dyDescent="0.25">
      <c r="B24494" s="1"/>
    </row>
    <row r="24495" spans="2:2" x14ac:dyDescent="0.25">
      <c r="B24495" s="1"/>
    </row>
    <row r="24496" spans="2:2" x14ac:dyDescent="0.25">
      <c r="B24496" s="1"/>
    </row>
    <row r="24497" spans="2:2" x14ac:dyDescent="0.25">
      <c r="B24497" s="1"/>
    </row>
    <row r="24498" spans="2:2" x14ac:dyDescent="0.25">
      <c r="B24498" s="1"/>
    </row>
    <row r="24499" spans="2:2" x14ac:dyDescent="0.25">
      <c r="B24499" s="1"/>
    </row>
    <row r="24500" spans="2:2" x14ac:dyDescent="0.25">
      <c r="B24500" s="1"/>
    </row>
    <row r="24501" spans="2:2" x14ac:dyDescent="0.25">
      <c r="B24501" s="1"/>
    </row>
    <row r="24502" spans="2:2" x14ac:dyDescent="0.25">
      <c r="B24502" s="1"/>
    </row>
    <row r="24503" spans="2:2" x14ac:dyDescent="0.25">
      <c r="B24503" s="1"/>
    </row>
    <row r="24504" spans="2:2" x14ac:dyDescent="0.25">
      <c r="B24504" s="1"/>
    </row>
    <row r="24505" spans="2:2" x14ac:dyDescent="0.25">
      <c r="B24505" s="1"/>
    </row>
    <row r="24506" spans="2:2" x14ac:dyDescent="0.25">
      <c r="B24506" s="1"/>
    </row>
    <row r="24507" spans="2:2" x14ac:dyDescent="0.25">
      <c r="B24507" s="1"/>
    </row>
    <row r="24508" spans="2:2" x14ac:dyDescent="0.25">
      <c r="B24508" s="1"/>
    </row>
    <row r="24509" spans="2:2" x14ac:dyDescent="0.25">
      <c r="B24509" s="1"/>
    </row>
    <row r="24510" spans="2:2" x14ac:dyDescent="0.25">
      <c r="B24510" s="1"/>
    </row>
    <row r="24511" spans="2:2" x14ac:dyDescent="0.25">
      <c r="B24511" s="1"/>
    </row>
    <row r="24512" spans="2:2" x14ac:dyDescent="0.25">
      <c r="B24512" s="1"/>
    </row>
    <row r="24513" spans="2:2" x14ac:dyDescent="0.25">
      <c r="B24513" s="1"/>
    </row>
    <row r="24514" spans="2:2" x14ac:dyDescent="0.25">
      <c r="B24514" s="1"/>
    </row>
    <row r="24515" spans="2:2" x14ac:dyDescent="0.25">
      <c r="B24515" s="1"/>
    </row>
    <row r="24516" spans="2:2" x14ac:dyDescent="0.25">
      <c r="B24516" s="1"/>
    </row>
    <row r="24517" spans="2:2" x14ac:dyDescent="0.25">
      <c r="B24517" s="1"/>
    </row>
    <row r="24518" spans="2:2" x14ac:dyDescent="0.25">
      <c r="B24518" s="1"/>
    </row>
    <row r="24519" spans="2:2" x14ac:dyDescent="0.25">
      <c r="B24519" s="1"/>
    </row>
    <row r="24520" spans="2:2" x14ac:dyDescent="0.25">
      <c r="B24520" s="1"/>
    </row>
    <row r="24521" spans="2:2" x14ac:dyDescent="0.25">
      <c r="B24521" s="1"/>
    </row>
    <row r="24522" spans="2:2" x14ac:dyDescent="0.25">
      <c r="B24522" s="1"/>
    </row>
    <row r="24523" spans="2:2" x14ac:dyDescent="0.25">
      <c r="B24523" s="1"/>
    </row>
    <row r="24524" spans="2:2" x14ac:dyDescent="0.25">
      <c r="B24524" s="1"/>
    </row>
    <row r="24525" spans="2:2" x14ac:dyDescent="0.25">
      <c r="B24525" s="1"/>
    </row>
    <row r="24526" spans="2:2" x14ac:dyDescent="0.25">
      <c r="B24526" s="1"/>
    </row>
    <row r="24527" spans="2:2" x14ac:dyDescent="0.25">
      <c r="B24527" s="1"/>
    </row>
    <row r="24528" spans="2:2" x14ac:dyDescent="0.25">
      <c r="B24528" s="1"/>
    </row>
    <row r="24529" spans="2:2" x14ac:dyDescent="0.25">
      <c r="B24529" s="1"/>
    </row>
    <row r="24530" spans="2:2" x14ac:dyDescent="0.25">
      <c r="B24530" s="1"/>
    </row>
    <row r="24531" spans="2:2" x14ac:dyDescent="0.25">
      <c r="B24531" s="1"/>
    </row>
    <row r="24532" spans="2:2" x14ac:dyDescent="0.25">
      <c r="B24532" s="1"/>
    </row>
    <row r="24533" spans="2:2" x14ac:dyDescent="0.25">
      <c r="B24533" s="1"/>
    </row>
    <row r="24534" spans="2:2" x14ac:dyDescent="0.25">
      <c r="B24534" s="1"/>
    </row>
    <row r="24535" spans="2:2" x14ac:dyDescent="0.25">
      <c r="B24535" s="1"/>
    </row>
    <row r="24536" spans="2:2" x14ac:dyDescent="0.25">
      <c r="B24536" s="1"/>
    </row>
    <row r="24537" spans="2:2" x14ac:dyDescent="0.25">
      <c r="B24537" s="1"/>
    </row>
    <row r="24538" spans="2:2" x14ac:dyDescent="0.25">
      <c r="B24538" s="1"/>
    </row>
    <row r="24539" spans="2:2" x14ac:dyDescent="0.25">
      <c r="B24539" s="1"/>
    </row>
    <row r="24540" spans="2:2" x14ac:dyDescent="0.25">
      <c r="B24540" s="1"/>
    </row>
    <row r="24541" spans="2:2" x14ac:dyDescent="0.25">
      <c r="B24541" s="1"/>
    </row>
    <row r="24542" spans="2:2" x14ac:dyDescent="0.25">
      <c r="B24542" s="1"/>
    </row>
    <row r="24543" spans="2:2" x14ac:dyDescent="0.25">
      <c r="B24543" s="1"/>
    </row>
    <row r="24544" spans="2:2" x14ac:dyDescent="0.25">
      <c r="B24544" s="1"/>
    </row>
    <row r="24545" spans="2:2" x14ac:dyDescent="0.25">
      <c r="B24545" s="1"/>
    </row>
    <row r="24546" spans="2:2" x14ac:dyDescent="0.25">
      <c r="B24546" s="1"/>
    </row>
    <row r="24547" spans="2:2" x14ac:dyDescent="0.25">
      <c r="B24547" s="1"/>
    </row>
    <row r="24548" spans="2:2" x14ac:dyDescent="0.25">
      <c r="B24548" s="1"/>
    </row>
    <row r="24549" spans="2:2" x14ac:dyDescent="0.25">
      <c r="B24549" s="1"/>
    </row>
    <row r="24550" spans="2:2" x14ac:dyDescent="0.25">
      <c r="B24550" s="1"/>
    </row>
    <row r="24551" spans="2:2" x14ac:dyDescent="0.25">
      <c r="B24551" s="1"/>
    </row>
    <row r="24552" spans="2:2" x14ac:dyDescent="0.25">
      <c r="B24552" s="1"/>
    </row>
    <row r="24553" spans="2:2" x14ac:dyDescent="0.25">
      <c r="B24553" s="1"/>
    </row>
    <row r="24554" spans="2:2" x14ac:dyDescent="0.25">
      <c r="B24554" s="1"/>
    </row>
    <row r="24555" spans="2:2" x14ac:dyDescent="0.25">
      <c r="B24555" s="1"/>
    </row>
    <row r="24556" spans="2:2" x14ac:dyDescent="0.25">
      <c r="B24556" s="1"/>
    </row>
    <row r="24557" spans="2:2" x14ac:dyDescent="0.25">
      <c r="B24557" s="1"/>
    </row>
    <row r="24558" spans="2:2" x14ac:dyDescent="0.25">
      <c r="B24558" s="1"/>
    </row>
    <row r="24559" spans="2:2" x14ac:dyDescent="0.25">
      <c r="B24559" s="1"/>
    </row>
    <row r="24560" spans="2:2" x14ac:dyDescent="0.25">
      <c r="B24560" s="1"/>
    </row>
    <row r="24561" spans="2:2" x14ac:dyDescent="0.25">
      <c r="B24561" s="1"/>
    </row>
    <row r="24562" spans="2:2" x14ac:dyDescent="0.25">
      <c r="B24562" s="1"/>
    </row>
    <row r="24563" spans="2:2" x14ac:dyDescent="0.25">
      <c r="B24563" s="1"/>
    </row>
    <row r="24564" spans="2:2" x14ac:dyDescent="0.25">
      <c r="B24564" s="1"/>
    </row>
    <row r="24565" spans="2:2" x14ac:dyDescent="0.25">
      <c r="B24565" s="1"/>
    </row>
    <row r="24566" spans="2:2" x14ac:dyDescent="0.25">
      <c r="B24566" s="1"/>
    </row>
    <row r="24567" spans="2:2" x14ac:dyDescent="0.25">
      <c r="B24567" s="1"/>
    </row>
    <row r="24568" spans="2:2" x14ac:dyDescent="0.25">
      <c r="B24568" s="1"/>
    </row>
    <row r="24569" spans="2:2" x14ac:dyDescent="0.25">
      <c r="B24569" s="1"/>
    </row>
    <row r="24570" spans="2:2" x14ac:dyDescent="0.25">
      <c r="B24570" s="1"/>
    </row>
    <row r="24571" spans="2:2" x14ac:dyDescent="0.25">
      <c r="B24571" s="1"/>
    </row>
    <row r="24572" spans="2:2" x14ac:dyDescent="0.25">
      <c r="B24572" s="1"/>
    </row>
    <row r="24573" spans="2:2" x14ac:dyDescent="0.25">
      <c r="B24573" s="1"/>
    </row>
    <row r="24574" spans="2:2" x14ac:dyDescent="0.25">
      <c r="B24574" s="1"/>
    </row>
    <row r="24575" spans="2:2" x14ac:dyDescent="0.25">
      <c r="B24575" s="1"/>
    </row>
    <row r="24576" spans="2:2" x14ac:dyDescent="0.25">
      <c r="B24576" s="1"/>
    </row>
    <row r="24577" spans="2:2" x14ac:dyDescent="0.25">
      <c r="B24577" s="1"/>
    </row>
    <row r="24578" spans="2:2" x14ac:dyDescent="0.25">
      <c r="B24578" s="1"/>
    </row>
    <row r="24579" spans="2:2" x14ac:dyDescent="0.25">
      <c r="B24579" s="1"/>
    </row>
    <row r="24580" spans="2:2" x14ac:dyDescent="0.25">
      <c r="B24580" s="1"/>
    </row>
    <row r="24581" spans="2:2" x14ac:dyDescent="0.25">
      <c r="B24581" s="1"/>
    </row>
    <row r="24582" spans="2:2" x14ac:dyDescent="0.25">
      <c r="B24582" s="1"/>
    </row>
    <row r="24583" spans="2:2" x14ac:dyDescent="0.25">
      <c r="B24583" s="1"/>
    </row>
    <row r="24584" spans="2:2" x14ac:dyDescent="0.25">
      <c r="B24584" s="1"/>
    </row>
    <row r="24585" spans="2:2" x14ac:dyDescent="0.25">
      <c r="B24585" s="1"/>
    </row>
    <row r="24586" spans="2:2" x14ac:dyDescent="0.25">
      <c r="B24586" s="1"/>
    </row>
    <row r="24587" spans="2:2" x14ac:dyDescent="0.25">
      <c r="B24587" s="1"/>
    </row>
    <row r="24588" spans="2:2" x14ac:dyDescent="0.25">
      <c r="B24588" s="1"/>
    </row>
    <row r="24589" spans="2:2" x14ac:dyDescent="0.25">
      <c r="B24589" s="1"/>
    </row>
    <row r="24590" spans="2:2" x14ac:dyDescent="0.25">
      <c r="B24590" s="1"/>
    </row>
    <row r="24591" spans="2:2" x14ac:dyDescent="0.25">
      <c r="B24591" s="1"/>
    </row>
    <row r="24592" spans="2:2" x14ac:dyDescent="0.25">
      <c r="B24592" s="1"/>
    </row>
    <row r="24593" spans="2:2" x14ac:dyDescent="0.25">
      <c r="B24593" s="1"/>
    </row>
    <row r="24594" spans="2:2" x14ac:dyDescent="0.25">
      <c r="B24594" s="1"/>
    </row>
    <row r="24595" spans="2:2" x14ac:dyDescent="0.25">
      <c r="B24595" s="1"/>
    </row>
    <row r="24596" spans="2:2" x14ac:dyDescent="0.25">
      <c r="B24596" s="1"/>
    </row>
    <row r="24597" spans="2:2" x14ac:dyDescent="0.25">
      <c r="B24597" s="1"/>
    </row>
    <row r="24598" spans="2:2" x14ac:dyDescent="0.25">
      <c r="B24598" s="1"/>
    </row>
    <row r="24599" spans="2:2" x14ac:dyDescent="0.25">
      <c r="B24599" s="1"/>
    </row>
    <row r="24600" spans="2:2" x14ac:dyDescent="0.25">
      <c r="B24600" s="1"/>
    </row>
    <row r="24601" spans="2:2" x14ac:dyDescent="0.25">
      <c r="B24601" s="1"/>
    </row>
    <row r="24602" spans="2:2" x14ac:dyDescent="0.25">
      <c r="B24602" s="1"/>
    </row>
    <row r="24603" spans="2:2" x14ac:dyDescent="0.25">
      <c r="B24603" s="1"/>
    </row>
    <row r="24604" spans="2:2" x14ac:dyDescent="0.25">
      <c r="B24604" s="1"/>
    </row>
    <row r="24605" spans="2:2" x14ac:dyDescent="0.25">
      <c r="B24605" s="1"/>
    </row>
    <row r="24606" spans="2:2" x14ac:dyDescent="0.25">
      <c r="B24606" s="1"/>
    </row>
    <row r="24607" spans="2:2" x14ac:dyDescent="0.25">
      <c r="B24607" s="1"/>
    </row>
    <row r="24608" spans="2:2" x14ac:dyDescent="0.25">
      <c r="B24608" s="1"/>
    </row>
    <row r="24609" spans="2:2" x14ac:dyDescent="0.25">
      <c r="B24609" s="1"/>
    </row>
    <row r="24610" spans="2:2" x14ac:dyDescent="0.25">
      <c r="B24610" s="1"/>
    </row>
    <row r="24611" spans="2:2" x14ac:dyDescent="0.25">
      <c r="B24611" s="1"/>
    </row>
    <row r="24612" spans="2:2" x14ac:dyDescent="0.25">
      <c r="B24612" s="1"/>
    </row>
    <row r="24613" spans="2:2" x14ac:dyDescent="0.25">
      <c r="B24613" s="1"/>
    </row>
    <row r="24614" spans="2:2" x14ac:dyDescent="0.25">
      <c r="B24614" s="1"/>
    </row>
    <row r="24615" spans="2:2" x14ac:dyDescent="0.25">
      <c r="B24615" s="1"/>
    </row>
    <row r="24616" spans="2:2" x14ac:dyDescent="0.25">
      <c r="B24616" s="1"/>
    </row>
    <row r="24617" spans="2:2" x14ac:dyDescent="0.25">
      <c r="B24617" s="1"/>
    </row>
    <row r="24618" spans="2:2" x14ac:dyDescent="0.25">
      <c r="B24618" s="1"/>
    </row>
    <row r="24619" spans="2:2" x14ac:dyDescent="0.25">
      <c r="B24619" s="1"/>
    </row>
    <row r="24620" spans="2:2" x14ac:dyDescent="0.25">
      <c r="B24620" s="1"/>
    </row>
    <row r="24621" spans="2:2" x14ac:dyDescent="0.25">
      <c r="B24621" s="1"/>
    </row>
    <row r="24622" spans="2:2" x14ac:dyDescent="0.25">
      <c r="B24622" s="1"/>
    </row>
    <row r="24623" spans="2:2" x14ac:dyDescent="0.25">
      <c r="B24623" s="1"/>
    </row>
    <row r="24624" spans="2:2" x14ac:dyDescent="0.25">
      <c r="B24624" s="1"/>
    </row>
    <row r="24625" spans="2:2" x14ac:dyDescent="0.25">
      <c r="B24625" s="1"/>
    </row>
    <row r="24626" spans="2:2" x14ac:dyDescent="0.25">
      <c r="B24626" s="1"/>
    </row>
    <row r="24627" spans="2:2" x14ac:dyDescent="0.25">
      <c r="B24627" s="1"/>
    </row>
    <row r="24628" spans="2:2" x14ac:dyDescent="0.25">
      <c r="B24628" s="1"/>
    </row>
    <row r="24629" spans="2:2" x14ac:dyDescent="0.25">
      <c r="B24629" s="1"/>
    </row>
    <row r="24630" spans="2:2" x14ac:dyDescent="0.25">
      <c r="B24630" s="1"/>
    </row>
    <row r="24631" spans="2:2" x14ac:dyDescent="0.25">
      <c r="B24631" s="1"/>
    </row>
    <row r="24632" spans="2:2" x14ac:dyDescent="0.25">
      <c r="B24632" s="1"/>
    </row>
    <row r="24633" spans="2:2" x14ac:dyDescent="0.25">
      <c r="B24633" s="1"/>
    </row>
    <row r="24634" spans="2:2" x14ac:dyDescent="0.25">
      <c r="B24634" s="1"/>
    </row>
    <row r="24635" spans="2:2" x14ac:dyDescent="0.25">
      <c r="B24635" s="1"/>
    </row>
    <row r="24636" spans="2:2" x14ac:dyDescent="0.25">
      <c r="B24636" s="1"/>
    </row>
    <row r="24637" spans="2:2" x14ac:dyDescent="0.25">
      <c r="B24637" s="1"/>
    </row>
    <row r="24638" spans="2:2" x14ac:dyDescent="0.25">
      <c r="B24638" s="1"/>
    </row>
    <row r="24639" spans="2:2" x14ac:dyDescent="0.25">
      <c r="B24639" s="1"/>
    </row>
    <row r="24640" spans="2:2" x14ac:dyDescent="0.25">
      <c r="B24640" s="1"/>
    </row>
    <row r="24641" spans="2:2" x14ac:dyDescent="0.25">
      <c r="B24641" s="1"/>
    </row>
    <row r="24642" spans="2:2" x14ac:dyDescent="0.25">
      <c r="B24642" s="1"/>
    </row>
    <row r="24643" spans="2:2" x14ac:dyDescent="0.25">
      <c r="B24643" s="1"/>
    </row>
    <row r="24644" spans="2:2" x14ac:dyDescent="0.25">
      <c r="B24644" s="1"/>
    </row>
    <row r="24645" spans="2:2" x14ac:dyDescent="0.25">
      <c r="B24645" s="1"/>
    </row>
    <row r="24646" spans="2:2" x14ac:dyDescent="0.25">
      <c r="B24646" s="1"/>
    </row>
    <row r="24647" spans="2:2" x14ac:dyDescent="0.25">
      <c r="B24647" s="1"/>
    </row>
    <row r="24648" spans="2:2" x14ac:dyDescent="0.25">
      <c r="B24648" s="1"/>
    </row>
    <row r="24649" spans="2:2" x14ac:dyDescent="0.25">
      <c r="B24649" s="1"/>
    </row>
    <row r="24650" spans="2:2" x14ac:dyDescent="0.25">
      <c r="B24650" s="1"/>
    </row>
    <row r="24651" spans="2:2" x14ac:dyDescent="0.25">
      <c r="B24651" s="1"/>
    </row>
    <row r="24652" spans="2:2" x14ac:dyDescent="0.25">
      <c r="B24652" s="1"/>
    </row>
    <row r="24653" spans="2:2" x14ac:dyDescent="0.25">
      <c r="B24653" s="1"/>
    </row>
    <row r="24654" spans="2:2" x14ac:dyDescent="0.25">
      <c r="B24654" s="1"/>
    </row>
    <row r="24655" spans="2:2" x14ac:dyDescent="0.25">
      <c r="B24655" s="1"/>
    </row>
    <row r="24656" spans="2:2" x14ac:dyDescent="0.25">
      <c r="B24656" s="1"/>
    </row>
    <row r="24657" spans="2:2" x14ac:dyDescent="0.25">
      <c r="B24657" s="1"/>
    </row>
    <row r="24658" spans="2:2" x14ac:dyDescent="0.25">
      <c r="B24658" s="1"/>
    </row>
    <row r="24659" spans="2:2" x14ac:dyDescent="0.25">
      <c r="B24659" s="1"/>
    </row>
    <row r="24660" spans="2:2" x14ac:dyDescent="0.25">
      <c r="B24660" s="1"/>
    </row>
    <row r="24661" spans="2:2" x14ac:dyDescent="0.25">
      <c r="B24661" s="1"/>
    </row>
    <row r="24662" spans="2:2" x14ac:dyDescent="0.25">
      <c r="B24662" s="1"/>
    </row>
    <row r="24663" spans="2:2" x14ac:dyDescent="0.25">
      <c r="B24663" s="1"/>
    </row>
    <row r="24664" spans="2:2" x14ac:dyDescent="0.25">
      <c r="B24664" s="1"/>
    </row>
    <row r="24665" spans="2:2" x14ac:dyDescent="0.25">
      <c r="B24665" s="1"/>
    </row>
    <row r="24666" spans="2:2" x14ac:dyDescent="0.25">
      <c r="B24666" s="1"/>
    </row>
    <row r="24667" spans="2:2" x14ac:dyDescent="0.25">
      <c r="B24667" s="1"/>
    </row>
    <row r="24668" spans="2:2" x14ac:dyDescent="0.25">
      <c r="B24668" s="1"/>
    </row>
    <row r="24669" spans="2:2" x14ac:dyDescent="0.25">
      <c r="B24669" s="1"/>
    </row>
    <row r="24670" spans="2:2" x14ac:dyDescent="0.25">
      <c r="B24670" s="1"/>
    </row>
    <row r="24671" spans="2:2" x14ac:dyDescent="0.25">
      <c r="B24671" s="1"/>
    </row>
    <row r="24672" spans="2:2" x14ac:dyDescent="0.25">
      <c r="B24672" s="1"/>
    </row>
    <row r="24673" spans="2:2" x14ac:dyDescent="0.25">
      <c r="B24673" s="1"/>
    </row>
    <row r="24674" spans="2:2" x14ac:dyDescent="0.25">
      <c r="B24674" s="1"/>
    </row>
    <row r="24675" spans="2:2" x14ac:dyDescent="0.25">
      <c r="B24675" s="1"/>
    </row>
    <row r="24676" spans="2:2" x14ac:dyDescent="0.25">
      <c r="B24676" s="1"/>
    </row>
    <row r="24677" spans="2:2" x14ac:dyDescent="0.25">
      <c r="B24677" s="1"/>
    </row>
    <row r="24678" spans="2:2" x14ac:dyDescent="0.25">
      <c r="B24678" s="1"/>
    </row>
    <row r="24679" spans="2:2" x14ac:dyDescent="0.25">
      <c r="B24679" s="1"/>
    </row>
    <row r="24680" spans="2:2" x14ac:dyDescent="0.25">
      <c r="B24680" s="1"/>
    </row>
    <row r="24681" spans="2:2" x14ac:dyDescent="0.25">
      <c r="B24681" s="1"/>
    </row>
    <row r="24682" spans="2:2" x14ac:dyDescent="0.25">
      <c r="B24682" s="1"/>
    </row>
    <row r="24683" spans="2:2" x14ac:dyDescent="0.25">
      <c r="B24683" s="1"/>
    </row>
    <row r="24684" spans="2:2" x14ac:dyDescent="0.25">
      <c r="B24684" s="1"/>
    </row>
    <row r="24685" spans="2:2" x14ac:dyDescent="0.25">
      <c r="B24685" s="1"/>
    </row>
    <row r="24686" spans="2:2" x14ac:dyDescent="0.25">
      <c r="B24686" s="1"/>
    </row>
    <row r="24687" spans="2:2" x14ac:dyDescent="0.25">
      <c r="B24687" s="1"/>
    </row>
    <row r="24688" spans="2:2" x14ac:dyDescent="0.25">
      <c r="B24688" s="1"/>
    </row>
    <row r="24689" spans="2:2" x14ac:dyDescent="0.25">
      <c r="B24689" s="1"/>
    </row>
    <row r="24690" spans="2:2" x14ac:dyDescent="0.25">
      <c r="B24690" s="1"/>
    </row>
    <row r="24691" spans="2:2" x14ac:dyDescent="0.25">
      <c r="B24691" s="1"/>
    </row>
    <row r="24692" spans="2:2" x14ac:dyDescent="0.25">
      <c r="B24692" s="1"/>
    </row>
    <row r="24693" spans="2:2" x14ac:dyDescent="0.25">
      <c r="B24693" s="1"/>
    </row>
    <row r="24694" spans="2:2" x14ac:dyDescent="0.25">
      <c r="B24694" s="1"/>
    </row>
    <row r="24695" spans="2:2" x14ac:dyDescent="0.25">
      <c r="B24695" s="1"/>
    </row>
    <row r="24696" spans="2:2" x14ac:dyDescent="0.25">
      <c r="B24696" s="1"/>
    </row>
    <row r="24697" spans="2:2" x14ac:dyDescent="0.25">
      <c r="B24697" s="1"/>
    </row>
    <row r="24698" spans="2:2" x14ac:dyDescent="0.25">
      <c r="B24698" s="1"/>
    </row>
    <row r="24699" spans="2:2" x14ac:dyDescent="0.25">
      <c r="B24699" s="1"/>
    </row>
    <row r="24700" spans="2:2" x14ac:dyDescent="0.25">
      <c r="B24700" s="1"/>
    </row>
    <row r="24701" spans="2:2" x14ac:dyDescent="0.25">
      <c r="B24701" s="1"/>
    </row>
    <row r="24702" spans="2:2" x14ac:dyDescent="0.25">
      <c r="B24702" s="1"/>
    </row>
    <row r="24703" spans="2:2" x14ac:dyDescent="0.25">
      <c r="B24703" s="1"/>
    </row>
    <row r="24704" spans="2:2" x14ac:dyDescent="0.25">
      <c r="B24704" s="1"/>
    </row>
    <row r="24705" spans="2:2" x14ac:dyDescent="0.25">
      <c r="B24705" s="1"/>
    </row>
    <row r="24706" spans="2:2" x14ac:dyDescent="0.25">
      <c r="B24706" s="1"/>
    </row>
    <row r="24707" spans="2:2" x14ac:dyDescent="0.25">
      <c r="B24707" s="1"/>
    </row>
    <row r="24708" spans="2:2" x14ac:dyDescent="0.25">
      <c r="B24708" s="1"/>
    </row>
    <row r="24709" spans="2:2" x14ac:dyDescent="0.25">
      <c r="B24709" s="1"/>
    </row>
    <row r="24710" spans="2:2" x14ac:dyDescent="0.25">
      <c r="B24710" s="1"/>
    </row>
    <row r="24711" spans="2:2" x14ac:dyDescent="0.25">
      <c r="B24711" s="1"/>
    </row>
    <row r="24712" spans="2:2" x14ac:dyDescent="0.25">
      <c r="B24712" s="1"/>
    </row>
    <row r="24713" spans="2:2" x14ac:dyDescent="0.25">
      <c r="B24713" s="1"/>
    </row>
    <row r="24714" spans="2:2" x14ac:dyDescent="0.25">
      <c r="B24714" s="1"/>
    </row>
    <row r="24715" spans="2:2" x14ac:dyDescent="0.25">
      <c r="B24715" s="1"/>
    </row>
    <row r="24716" spans="2:2" x14ac:dyDescent="0.25">
      <c r="B24716" s="1"/>
    </row>
    <row r="24717" spans="2:2" x14ac:dyDescent="0.25">
      <c r="B24717" s="1"/>
    </row>
    <row r="24718" spans="2:2" x14ac:dyDescent="0.25">
      <c r="B24718" s="1"/>
    </row>
    <row r="24719" spans="2:2" x14ac:dyDescent="0.25">
      <c r="B24719" s="1"/>
    </row>
    <row r="24720" spans="2:2" x14ac:dyDescent="0.25">
      <c r="B24720" s="1"/>
    </row>
    <row r="24721" spans="2:2" x14ac:dyDescent="0.25">
      <c r="B24721" s="1"/>
    </row>
    <row r="24722" spans="2:2" x14ac:dyDescent="0.25">
      <c r="B24722" s="1"/>
    </row>
    <row r="24723" spans="2:2" x14ac:dyDescent="0.25">
      <c r="B24723" s="1"/>
    </row>
    <row r="24724" spans="2:2" x14ac:dyDescent="0.25">
      <c r="B24724" s="1"/>
    </row>
    <row r="24725" spans="2:2" x14ac:dyDescent="0.25">
      <c r="B24725" s="1"/>
    </row>
    <row r="24726" spans="2:2" x14ac:dyDescent="0.25">
      <c r="B24726" s="1"/>
    </row>
    <row r="24727" spans="2:2" x14ac:dyDescent="0.25">
      <c r="B24727" s="1"/>
    </row>
    <row r="24728" spans="2:2" x14ac:dyDescent="0.25">
      <c r="B24728" s="1"/>
    </row>
    <row r="24729" spans="2:2" x14ac:dyDescent="0.25">
      <c r="B24729" s="1"/>
    </row>
    <row r="24730" spans="2:2" x14ac:dyDescent="0.25">
      <c r="B24730" s="1"/>
    </row>
    <row r="24731" spans="2:2" x14ac:dyDescent="0.25">
      <c r="B24731" s="1"/>
    </row>
    <row r="24732" spans="2:2" x14ac:dyDescent="0.25">
      <c r="B24732" s="1"/>
    </row>
    <row r="24733" spans="2:2" x14ac:dyDescent="0.25">
      <c r="B24733" s="1"/>
    </row>
    <row r="24734" spans="2:2" x14ac:dyDescent="0.25">
      <c r="B24734" s="1"/>
    </row>
    <row r="24735" spans="2:2" x14ac:dyDescent="0.25">
      <c r="B24735" s="1"/>
    </row>
    <row r="24736" spans="2:2" x14ac:dyDescent="0.25">
      <c r="B24736" s="1"/>
    </row>
    <row r="24737" spans="2:2" x14ac:dyDescent="0.25">
      <c r="B24737" s="1"/>
    </row>
    <row r="24738" spans="2:2" x14ac:dyDescent="0.25">
      <c r="B24738" s="1"/>
    </row>
    <row r="24739" spans="2:2" x14ac:dyDescent="0.25">
      <c r="B24739" s="1"/>
    </row>
    <row r="24740" spans="2:2" x14ac:dyDescent="0.25">
      <c r="B24740" s="1"/>
    </row>
    <row r="24741" spans="2:2" x14ac:dyDescent="0.25">
      <c r="B24741" s="1"/>
    </row>
    <row r="24742" spans="2:2" x14ac:dyDescent="0.25">
      <c r="B24742" s="1"/>
    </row>
    <row r="24743" spans="2:2" x14ac:dyDescent="0.25">
      <c r="B24743" s="1"/>
    </row>
    <row r="24744" spans="2:2" x14ac:dyDescent="0.25">
      <c r="B24744" s="1"/>
    </row>
    <row r="24745" spans="2:2" x14ac:dyDescent="0.25">
      <c r="B24745" s="1"/>
    </row>
    <row r="24746" spans="2:2" x14ac:dyDescent="0.25">
      <c r="B24746" s="1"/>
    </row>
    <row r="24747" spans="2:2" x14ac:dyDescent="0.25">
      <c r="B24747" s="1"/>
    </row>
    <row r="24748" spans="2:2" x14ac:dyDescent="0.25">
      <c r="B24748" s="1"/>
    </row>
    <row r="24749" spans="2:2" x14ac:dyDescent="0.25">
      <c r="B24749" s="1"/>
    </row>
    <row r="24750" spans="2:2" x14ac:dyDescent="0.25">
      <c r="B24750" s="1"/>
    </row>
    <row r="24751" spans="2:2" x14ac:dyDescent="0.25">
      <c r="B24751" s="1"/>
    </row>
    <row r="24752" spans="2:2" x14ac:dyDescent="0.25">
      <c r="B24752" s="1"/>
    </row>
    <row r="24753" spans="2:2" x14ac:dyDescent="0.25">
      <c r="B24753" s="1"/>
    </row>
    <row r="24754" spans="2:2" x14ac:dyDescent="0.25">
      <c r="B24754" s="1"/>
    </row>
    <row r="24755" spans="2:2" x14ac:dyDescent="0.25">
      <c r="B24755" s="1"/>
    </row>
    <row r="24756" spans="2:2" x14ac:dyDescent="0.25">
      <c r="B24756" s="1"/>
    </row>
    <row r="24757" spans="2:2" x14ac:dyDescent="0.25">
      <c r="B24757" s="1"/>
    </row>
    <row r="24758" spans="2:2" x14ac:dyDescent="0.25">
      <c r="B24758" s="1"/>
    </row>
    <row r="24759" spans="2:2" x14ac:dyDescent="0.25">
      <c r="B24759" s="1"/>
    </row>
    <row r="24760" spans="2:2" x14ac:dyDescent="0.25">
      <c r="B24760" s="1"/>
    </row>
    <row r="24761" spans="2:2" x14ac:dyDescent="0.25">
      <c r="B24761" s="1"/>
    </row>
    <row r="24762" spans="2:2" x14ac:dyDescent="0.25">
      <c r="B24762" s="1"/>
    </row>
    <row r="24763" spans="2:2" x14ac:dyDescent="0.25">
      <c r="B24763" s="1"/>
    </row>
    <row r="24764" spans="2:2" x14ac:dyDescent="0.25">
      <c r="B24764" s="1"/>
    </row>
    <row r="24765" spans="2:2" x14ac:dyDescent="0.25">
      <c r="B24765" s="1"/>
    </row>
    <row r="24766" spans="2:2" x14ac:dyDescent="0.25">
      <c r="B24766" s="1"/>
    </row>
    <row r="24767" spans="2:2" x14ac:dyDescent="0.25">
      <c r="B24767" s="1"/>
    </row>
    <row r="24768" spans="2:2" x14ac:dyDescent="0.25">
      <c r="B24768" s="1"/>
    </row>
    <row r="24769" spans="2:2" x14ac:dyDescent="0.25">
      <c r="B24769" s="1"/>
    </row>
    <row r="24770" spans="2:2" x14ac:dyDescent="0.25">
      <c r="B24770" s="1"/>
    </row>
    <row r="24771" spans="2:2" x14ac:dyDescent="0.25">
      <c r="B24771" s="1"/>
    </row>
    <row r="24772" spans="2:2" x14ac:dyDescent="0.25">
      <c r="B24772" s="1"/>
    </row>
    <row r="24773" spans="2:2" x14ac:dyDescent="0.25">
      <c r="B24773" s="1"/>
    </row>
    <row r="24774" spans="2:2" x14ac:dyDescent="0.25">
      <c r="B24774" s="1"/>
    </row>
    <row r="24775" spans="2:2" x14ac:dyDescent="0.25">
      <c r="B24775" s="1"/>
    </row>
    <row r="24776" spans="2:2" x14ac:dyDescent="0.25">
      <c r="B24776" s="1"/>
    </row>
    <row r="24777" spans="2:2" x14ac:dyDescent="0.25">
      <c r="B24777" s="1"/>
    </row>
    <row r="24778" spans="2:2" x14ac:dyDescent="0.25">
      <c r="B24778" s="1"/>
    </row>
    <row r="24779" spans="2:2" x14ac:dyDescent="0.25">
      <c r="B24779" s="1"/>
    </row>
    <row r="24780" spans="2:2" x14ac:dyDescent="0.25">
      <c r="B24780" s="1"/>
    </row>
    <row r="24781" spans="2:2" x14ac:dyDescent="0.25">
      <c r="B24781" s="1"/>
    </row>
    <row r="24782" spans="2:2" x14ac:dyDescent="0.25">
      <c r="B24782" s="1"/>
    </row>
    <row r="24783" spans="2:2" x14ac:dyDescent="0.25">
      <c r="B24783" s="1"/>
    </row>
    <row r="24784" spans="2:2" x14ac:dyDescent="0.25">
      <c r="B24784" s="1"/>
    </row>
    <row r="24785" spans="2:2" x14ac:dyDescent="0.25">
      <c r="B24785" s="1"/>
    </row>
    <row r="24786" spans="2:2" x14ac:dyDescent="0.25">
      <c r="B24786" s="1"/>
    </row>
    <row r="24787" spans="2:2" x14ac:dyDescent="0.25">
      <c r="B24787" s="1"/>
    </row>
    <row r="24788" spans="2:2" x14ac:dyDescent="0.25">
      <c r="B24788" s="1"/>
    </row>
    <row r="24789" spans="2:2" x14ac:dyDescent="0.25">
      <c r="B24789" s="1"/>
    </row>
    <row r="24790" spans="2:2" x14ac:dyDescent="0.25">
      <c r="B24790" s="1"/>
    </row>
    <row r="24791" spans="2:2" x14ac:dyDescent="0.25">
      <c r="B24791" s="1"/>
    </row>
    <row r="24792" spans="2:2" x14ac:dyDescent="0.25">
      <c r="B24792" s="1"/>
    </row>
    <row r="24793" spans="2:2" x14ac:dyDescent="0.25">
      <c r="B24793" s="1"/>
    </row>
    <row r="24794" spans="2:2" x14ac:dyDescent="0.25">
      <c r="B24794" s="1"/>
    </row>
    <row r="24795" spans="2:2" x14ac:dyDescent="0.25">
      <c r="B24795" s="1"/>
    </row>
    <row r="24796" spans="2:2" x14ac:dyDescent="0.25">
      <c r="B24796" s="1"/>
    </row>
    <row r="24797" spans="2:2" x14ac:dyDescent="0.25">
      <c r="B24797" s="1"/>
    </row>
    <row r="24798" spans="2:2" x14ac:dyDescent="0.25">
      <c r="B24798" s="1"/>
    </row>
    <row r="24799" spans="2:2" x14ac:dyDescent="0.25">
      <c r="B24799" s="1"/>
    </row>
    <row r="24800" spans="2:2" x14ac:dyDescent="0.25">
      <c r="B24800" s="1"/>
    </row>
    <row r="24801" spans="2:2" x14ac:dyDescent="0.25">
      <c r="B24801" s="1"/>
    </row>
    <row r="24802" spans="2:2" x14ac:dyDescent="0.25">
      <c r="B24802" s="1"/>
    </row>
    <row r="24803" spans="2:2" x14ac:dyDescent="0.25">
      <c r="B24803" s="1"/>
    </row>
    <row r="24804" spans="2:2" x14ac:dyDescent="0.25">
      <c r="B24804" s="1"/>
    </row>
    <row r="24805" spans="2:2" x14ac:dyDescent="0.25">
      <c r="B24805" s="1"/>
    </row>
    <row r="24806" spans="2:2" x14ac:dyDescent="0.25">
      <c r="B24806" s="1"/>
    </row>
    <row r="24807" spans="2:2" x14ac:dyDescent="0.25">
      <c r="B24807" s="1"/>
    </row>
    <row r="24808" spans="2:2" x14ac:dyDescent="0.25">
      <c r="B24808" s="1"/>
    </row>
    <row r="24809" spans="2:2" x14ac:dyDescent="0.25">
      <c r="B24809" s="1"/>
    </row>
    <row r="24810" spans="2:2" x14ac:dyDescent="0.25">
      <c r="B24810" s="1"/>
    </row>
    <row r="24811" spans="2:2" x14ac:dyDescent="0.25">
      <c r="B24811" s="1"/>
    </row>
    <row r="24812" spans="2:2" x14ac:dyDescent="0.25">
      <c r="B24812" s="1"/>
    </row>
    <row r="24813" spans="2:2" x14ac:dyDescent="0.25">
      <c r="B24813" s="1"/>
    </row>
    <row r="24814" spans="2:2" x14ac:dyDescent="0.25">
      <c r="B24814" s="1"/>
    </row>
    <row r="24815" spans="2:2" x14ac:dyDescent="0.25">
      <c r="B24815" s="1"/>
    </row>
    <row r="24816" spans="2:2" x14ac:dyDescent="0.25">
      <c r="B24816" s="1"/>
    </row>
    <row r="24817" spans="2:2" x14ac:dyDescent="0.25">
      <c r="B24817" s="1"/>
    </row>
    <row r="24818" spans="2:2" x14ac:dyDescent="0.25">
      <c r="B24818" s="1"/>
    </row>
    <row r="24819" spans="2:2" x14ac:dyDescent="0.25">
      <c r="B24819" s="1"/>
    </row>
    <row r="24820" spans="2:2" x14ac:dyDescent="0.25">
      <c r="B24820" s="1"/>
    </row>
    <row r="24821" spans="2:2" x14ac:dyDescent="0.25">
      <c r="B24821" s="1"/>
    </row>
    <row r="24822" spans="2:2" x14ac:dyDescent="0.25">
      <c r="B24822" s="1"/>
    </row>
    <row r="24823" spans="2:2" x14ac:dyDescent="0.25">
      <c r="B24823" s="1"/>
    </row>
    <row r="24824" spans="2:2" x14ac:dyDescent="0.25">
      <c r="B24824" s="1"/>
    </row>
    <row r="24825" spans="2:2" x14ac:dyDescent="0.25">
      <c r="B24825" s="1"/>
    </row>
    <row r="24826" spans="2:2" x14ac:dyDescent="0.25">
      <c r="B24826" s="1"/>
    </row>
    <row r="24827" spans="2:2" x14ac:dyDescent="0.25">
      <c r="B24827" s="1"/>
    </row>
    <row r="24828" spans="2:2" x14ac:dyDescent="0.25">
      <c r="B24828" s="1"/>
    </row>
    <row r="24829" spans="2:2" x14ac:dyDescent="0.25">
      <c r="B24829" s="1"/>
    </row>
    <row r="24830" spans="2:2" x14ac:dyDescent="0.25">
      <c r="B24830" s="1"/>
    </row>
    <row r="24831" spans="2:2" x14ac:dyDescent="0.25">
      <c r="B24831" s="1"/>
    </row>
    <row r="24832" spans="2:2" x14ac:dyDescent="0.25">
      <c r="B24832" s="1"/>
    </row>
    <row r="24833" spans="2:2" x14ac:dyDescent="0.25">
      <c r="B24833" s="1"/>
    </row>
    <row r="24834" spans="2:2" x14ac:dyDescent="0.25">
      <c r="B24834" s="1"/>
    </row>
    <row r="24835" spans="2:2" x14ac:dyDescent="0.25">
      <c r="B24835" s="1"/>
    </row>
    <row r="24836" spans="2:2" x14ac:dyDescent="0.25">
      <c r="B24836" s="1"/>
    </row>
    <row r="24837" spans="2:2" x14ac:dyDescent="0.25">
      <c r="B24837" s="1"/>
    </row>
    <row r="24838" spans="2:2" x14ac:dyDescent="0.25">
      <c r="B24838" s="1"/>
    </row>
    <row r="24839" spans="2:2" x14ac:dyDescent="0.25">
      <c r="B24839" s="1"/>
    </row>
    <row r="24840" spans="2:2" x14ac:dyDescent="0.25">
      <c r="B24840" s="1"/>
    </row>
    <row r="24841" spans="2:2" x14ac:dyDescent="0.25">
      <c r="B24841" s="1"/>
    </row>
    <row r="24842" spans="2:2" x14ac:dyDescent="0.25">
      <c r="B24842" s="1"/>
    </row>
    <row r="24843" spans="2:2" x14ac:dyDescent="0.25">
      <c r="B24843" s="1"/>
    </row>
    <row r="24844" spans="2:2" x14ac:dyDescent="0.25">
      <c r="B24844" s="1"/>
    </row>
    <row r="24845" spans="2:2" x14ac:dyDescent="0.25">
      <c r="B24845" s="1"/>
    </row>
    <row r="24846" spans="2:2" x14ac:dyDescent="0.25">
      <c r="B24846" s="1"/>
    </row>
    <row r="24847" spans="2:2" x14ac:dyDescent="0.25">
      <c r="B24847" s="1"/>
    </row>
    <row r="24848" spans="2:2" x14ac:dyDescent="0.25">
      <c r="B24848" s="1"/>
    </row>
    <row r="24849" spans="2:2" x14ac:dyDescent="0.25">
      <c r="B24849" s="1"/>
    </row>
    <row r="24850" spans="2:2" x14ac:dyDescent="0.25">
      <c r="B24850" s="1"/>
    </row>
    <row r="24851" spans="2:2" x14ac:dyDescent="0.25">
      <c r="B24851" s="1"/>
    </row>
    <row r="24852" spans="2:2" x14ac:dyDescent="0.25">
      <c r="B24852" s="1"/>
    </row>
    <row r="24853" spans="2:2" x14ac:dyDescent="0.25">
      <c r="B24853" s="1"/>
    </row>
    <row r="24854" spans="2:2" x14ac:dyDescent="0.25">
      <c r="B24854" s="1"/>
    </row>
    <row r="24855" spans="2:2" x14ac:dyDescent="0.25">
      <c r="B24855" s="1"/>
    </row>
    <row r="24856" spans="2:2" x14ac:dyDescent="0.25">
      <c r="B24856" s="1"/>
    </row>
    <row r="24857" spans="2:2" x14ac:dyDescent="0.25">
      <c r="B24857" s="1"/>
    </row>
    <row r="24858" spans="2:2" x14ac:dyDescent="0.25">
      <c r="B24858" s="1"/>
    </row>
    <row r="24859" spans="2:2" x14ac:dyDescent="0.25">
      <c r="B24859" s="1"/>
    </row>
    <row r="24860" spans="2:2" x14ac:dyDescent="0.25">
      <c r="B24860" s="1"/>
    </row>
    <row r="24861" spans="2:2" x14ac:dyDescent="0.25">
      <c r="B24861" s="1"/>
    </row>
    <row r="24862" spans="2:2" x14ac:dyDescent="0.25">
      <c r="B24862" s="1"/>
    </row>
    <row r="24863" spans="2:2" x14ac:dyDescent="0.25">
      <c r="B24863" s="1"/>
    </row>
    <row r="24864" spans="2:2" x14ac:dyDescent="0.25">
      <c r="B24864" s="1"/>
    </row>
    <row r="24865" spans="2:2" x14ac:dyDescent="0.25">
      <c r="B24865" s="1"/>
    </row>
    <row r="24866" spans="2:2" x14ac:dyDescent="0.25">
      <c r="B24866" s="1"/>
    </row>
    <row r="24867" spans="2:2" x14ac:dyDescent="0.25">
      <c r="B24867" s="1"/>
    </row>
    <row r="24868" spans="2:2" x14ac:dyDescent="0.25">
      <c r="B24868" s="1"/>
    </row>
    <row r="24869" spans="2:2" x14ac:dyDescent="0.25">
      <c r="B24869" s="1"/>
    </row>
    <row r="24870" spans="2:2" x14ac:dyDescent="0.25">
      <c r="B24870" s="1"/>
    </row>
    <row r="24871" spans="2:2" x14ac:dyDescent="0.25">
      <c r="B24871" s="1"/>
    </row>
    <row r="24872" spans="2:2" x14ac:dyDescent="0.25">
      <c r="B24872" s="1"/>
    </row>
    <row r="24873" spans="2:2" x14ac:dyDescent="0.25">
      <c r="B24873" s="1"/>
    </row>
    <row r="24874" spans="2:2" x14ac:dyDescent="0.25">
      <c r="B24874" s="1"/>
    </row>
    <row r="24875" spans="2:2" x14ac:dyDescent="0.25">
      <c r="B24875" s="1"/>
    </row>
    <row r="24876" spans="2:2" x14ac:dyDescent="0.25">
      <c r="B24876" s="1"/>
    </row>
    <row r="24877" spans="2:2" x14ac:dyDescent="0.25">
      <c r="B24877" s="1"/>
    </row>
    <row r="24878" spans="2:2" x14ac:dyDescent="0.25">
      <c r="B24878" s="1"/>
    </row>
    <row r="24879" spans="2:2" x14ac:dyDescent="0.25">
      <c r="B24879" s="1"/>
    </row>
    <row r="24880" spans="2:2" x14ac:dyDescent="0.25">
      <c r="B24880" s="1"/>
    </row>
    <row r="24881" spans="2:2" x14ac:dyDescent="0.25">
      <c r="B24881" s="1"/>
    </row>
    <row r="24882" spans="2:2" x14ac:dyDescent="0.25">
      <c r="B24882" s="1"/>
    </row>
    <row r="24883" spans="2:2" x14ac:dyDescent="0.25">
      <c r="B24883" s="1"/>
    </row>
    <row r="24884" spans="2:2" x14ac:dyDescent="0.25">
      <c r="B24884" s="1"/>
    </row>
    <row r="24885" spans="2:2" x14ac:dyDescent="0.25">
      <c r="B24885" s="1"/>
    </row>
    <row r="24886" spans="2:2" x14ac:dyDescent="0.25">
      <c r="B24886" s="1"/>
    </row>
    <row r="24887" spans="2:2" x14ac:dyDescent="0.25">
      <c r="B24887" s="1"/>
    </row>
    <row r="24888" spans="2:2" x14ac:dyDescent="0.25">
      <c r="B24888" s="1"/>
    </row>
    <row r="24889" spans="2:2" x14ac:dyDescent="0.25">
      <c r="B24889" s="1"/>
    </row>
    <row r="24890" spans="2:2" x14ac:dyDescent="0.25">
      <c r="B24890" s="1"/>
    </row>
    <row r="24891" spans="2:2" x14ac:dyDescent="0.25">
      <c r="B24891" s="1"/>
    </row>
    <row r="24892" spans="2:2" x14ac:dyDescent="0.25">
      <c r="B24892" s="1"/>
    </row>
    <row r="24893" spans="2:2" x14ac:dyDescent="0.25">
      <c r="B24893" s="1"/>
    </row>
    <row r="24894" spans="2:2" x14ac:dyDescent="0.25">
      <c r="B24894" s="1"/>
    </row>
    <row r="24895" spans="2:2" x14ac:dyDescent="0.25">
      <c r="B24895" s="1"/>
    </row>
    <row r="24896" spans="2:2" x14ac:dyDescent="0.25">
      <c r="B24896" s="1"/>
    </row>
    <row r="24897" spans="2:2" x14ac:dyDescent="0.25">
      <c r="B24897" s="1"/>
    </row>
    <row r="24898" spans="2:2" x14ac:dyDescent="0.25">
      <c r="B24898" s="1"/>
    </row>
    <row r="24899" spans="2:2" x14ac:dyDescent="0.25">
      <c r="B24899" s="1"/>
    </row>
    <row r="24900" spans="2:2" x14ac:dyDescent="0.25">
      <c r="B24900" s="1"/>
    </row>
    <row r="24901" spans="2:2" x14ac:dyDescent="0.25">
      <c r="B24901" s="1"/>
    </row>
    <row r="24902" spans="2:2" x14ac:dyDescent="0.25">
      <c r="B24902" s="1"/>
    </row>
    <row r="24903" spans="2:2" x14ac:dyDescent="0.25">
      <c r="B24903" s="1"/>
    </row>
    <row r="24904" spans="2:2" x14ac:dyDescent="0.25">
      <c r="B24904" s="1"/>
    </row>
    <row r="24905" spans="2:2" x14ac:dyDescent="0.25">
      <c r="B24905" s="1"/>
    </row>
    <row r="24906" spans="2:2" x14ac:dyDescent="0.25">
      <c r="B24906" s="1"/>
    </row>
    <row r="24907" spans="2:2" x14ac:dyDescent="0.25">
      <c r="B24907" s="1"/>
    </row>
    <row r="24908" spans="2:2" x14ac:dyDescent="0.25">
      <c r="B24908" s="1"/>
    </row>
    <row r="24909" spans="2:2" x14ac:dyDescent="0.25">
      <c r="B24909" s="1"/>
    </row>
    <row r="24910" spans="2:2" x14ac:dyDescent="0.25">
      <c r="B24910" s="1"/>
    </row>
    <row r="24911" spans="2:2" x14ac:dyDescent="0.25">
      <c r="B24911" s="1"/>
    </row>
    <row r="24912" spans="2:2" x14ac:dyDescent="0.25">
      <c r="B24912" s="1"/>
    </row>
    <row r="24913" spans="2:2" x14ac:dyDescent="0.25">
      <c r="B24913" s="1"/>
    </row>
    <row r="24914" spans="2:2" x14ac:dyDescent="0.25">
      <c r="B24914" s="1"/>
    </row>
    <row r="24915" spans="2:2" x14ac:dyDescent="0.25">
      <c r="B24915" s="1"/>
    </row>
    <row r="24916" spans="2:2" x14ac:dyDescent="0.25">
      <c r="B24916" s="1"/>
    </row>
    <row r="24917" spans="2:2" x14ac:dyDescent="0.25">
      <c r="B24917" s="1"/>
    </row>
    <row r="24918" spans="2:2" x14ac:dyDescent="0.25">
      <c r="B24918" s="1"/>
    </row>
    <row r="24919" spans="2:2" x14ac:dyDescent="0.25">
      <c r="B24919" s="1"/>
    </row>
    <row r="24920" spans="2:2" x14ac:dyDescent="0.25">
      <c r="B24920" s="1"/>
    </row>
    <row r="24921" spans="2:2" x14ac:dyDescent="0.25">
      <c r="B24921" s="1"/>
    </row>
    <row r="24922" spans="2:2" x14ac:dyDescent="0.25">
      <c r="B24922" s="1"/>
    </row>
    <row r="24923" spans="2:2" x14ac:dyDescent="0.25">
      <c r="B24923" s="1"/>
    </row>
    <row r="24924" spans="2:2" x14ac:dyDescent="0.25">
      <c r="B24924" s="1"/>
    </row>
    <row r="24925" spans="2:2" x14ac:dyDescent="0.25">
      <c r="B24925" s="1"/>
    </row>
    <row r="24926" spans="2:2" x14ac:dyDescent="0.25">
      <c r="B24926" s="1"/>
    </row>
    <row r="24927" spans="2:2" x14ac:dyDescent="0.25">
      <c r="B24927" s="1"/>
    </row>
    <row r="24928" spans="2:2" x14ac:dyDescent="0.25">
      <c r="B24928" s="1"/>
    </row>
    <row r="24929" spans="2:2" x14ac:dyDescent="0.25">
      <c r="B24929" s="1"/>
    </row>
    <row r="24930" spans="2:2" x14ac:dyDescent="0.25">
      <c r="B24930" s="1"/>
    </row>
    <row r="24931" spans="2:2" x14ac:dyDescent="0.25">
      <c r="B24931" s="1"/>
    </row>
    <row r="24932" spans="2:2" x14ac:dyDescent="0.25">
      <c r="B24932" s="1"/>
    </row>
    <row r="24933" spans="2:2" x14ac:dyDescent="0.25">
      <c r="B24933" s="1"/>
    </row>
    <row r="24934" spans="2:2" x14ac:dyDescent="0.25">
      <c r="B24934" s="1"/>
    </row>
    <row r="24935" spans="2:2" x14ac:dyDescent="0.25">
      <c r="B24935" s="1"/>
    </row>
    <row r="24936" spans="2:2" x14ac:dyDescent="0.25">
      <c r="B24936" s="1"/>
    </row>
    <row r="24937" spans="2:2" x14ac:dyDescent="0.25">
      <c r="B24937" s="1"/>
    </row>
    <row r="24938" spans="2:2" x14ac:dyDescent="0.25">
      <c r="B24938" s="1"/>
    </row>
    <row r="24939" spans="2:2" x14ac:dyDescent="0.25">
      <c r="B24939" s="1"/>
    </row>
    <row r="24940" spans="2:2" x14ac:dyDescent="0.25">
      <c r="B24940" s="1"/>
    </row>
    <row r="24941" spans="2:2" x14ac:dyDescent="0.25">
      <c r="B24941" s="1"/>
    </row>
    <row r="24942" spans="2:2" x14ac:dyDescent="0.25">
      <c r="B24942" s="1"/>
    </row>
    <row r="24943" spans="2:2" x14ac:dyDescent="0.25">
      <c r="B24943" s="1"/>
    </row>
    <row r="24944" spans="2:2" x14ac:dyDescent="0.25">
      <c r="B24944" s="1"/>
    </row>
    <row r="24945" spans="2:2" x14ac:dyDescent="0.25">
      <c r="B24945" s="1"/>
    </row>
    <row r="24946" spans="2:2" x14ac:dyDescent="0.25">
      <c r="B24946" s="1"/>
    </row>
    <row r="24947" spans="2:2" x14ac:dyDescent="0.25">
      <c r="B24947" s="1"/>
    </row>
    <row r="24948" spans="2:2" x14ac:dyDescent="0.25">
      <c r="B24948" s="1"/>
    </row>
    <row r="24949" spans="2:2" x14ac:dyDescent="0.25">
      <c r="B24949" s="1"/>
    </row>
    <row r="24950" spans="2:2" x14ac:dyDescent="0.25">
      <c r="B24950" s="1"/>
    </row>
    <row r="24951" spans="2:2" x14ac:dyDescent="0.25">
      <c r="B24951" s="1"/>
    </row>
    <row r="24952" spans="2:2" x14ac:dyDescent="0.25">
      <c r="B24952" s="1"/>
    </row>
    <row r="24953" spans="2:2" x14ac:dyDescent="0.25">
      <c r="B24953" s="1"/>
    </row>
    <row r="24954" spans="2:2" x14ac:dyDescent="0.25">
      <c r="B24954" s="1"/>
    </row>
    <row r="24955" spans="2:2" x14ac:dyDescent="0.25">
      <c r="B24955" s="1"/>
    </row>
    <row r="24956" spans="2:2" x14ac:dyDescent="0.25">
      <c r="B24956" s="1"/>
    </row>
    <row r="24957" spans="2:2" x14ac:dyDescent="0.25">
      <c r="B24957" s="1"/>
    </row>
    <row r="24958" spans="2:2" x14ac:dyDescent="0.25">
      <c r="B24958" s="1"/>
    </row>
    <row r="24959" spans="2:2" x14ac:dyDescent="0.25">
      <c r="B24959" s="1"/>
    </row>
    <row r="24960" spans="2:2" x14ac:dyDescent="0.25">
      <c r="B24960" s="1"/>
    </row>
    <row r="24961" spans="2:2" x14ac:dyDescent="0.25">
      <c r="B24961" s="1"/>
    </row>
    <row r="24962" spans="2:2" x14ac:dyDescent="0.25">
      <c r="B24962" s="1"/>
    </row>
    <row r="24963" spans="2:2" x14ac:dyDescent="0.25">
      <c r="B24963" s="1"/>
    </row>
    <row r="24964" spans="2:2" x14ac:dyDescent="0.25">
      <c r="B24964" s="1"/>
    </row>
    <row r="24965" spans="2:2" x14ac:dyDescent="0.25">
      <c r="B24965" s="1"/>
    </row>
    <row r="24966" spans="2:2" x14ac:dyDescent="0.25">
      <c r="B24966" s="1"/>
    </row>
    <row r="24967" spans="2:2" x14ac:dyDescent="0.25">
      <c r="B24967" s="1"/>
    </row>
    <row r="24968" spans="2:2" x14ac:dyDescent="0.25">
      <c r="B24968" s="1"/>
    </row>
    <row r="24969" spans="2:2" x14ac:dyDescent="0.25">
      <c r="B24969" s="1"/>
    </row>
    <row r="24970" spans="2:2" x14ac:dyDescent="0.25">
      <c r="B24970" s="1"/>
    </row>
    <row r="24971" spans="2:2" x14ac:dyDescent="0.25">
      <c r="B24971" s="1"/>
    </row>
    <row r="24972" spans="2:2" x14ac:dyDescent="0.25">
      <c r="B24972" s="1"/>
    </row>
    <row r="24973" spans="2:2" x14ac:dyDescent="0.25">
      <c r="B24973" s="1"/>
    </row>
    <row r="24974" spans="2:2" x14ac:dyDescent="0.25">
      <c r="B24974" s="1"/>
    </row>
    <row r="24975" spans="2:2" x14ac:dyDescent="0.25">
      <c r="B24975" s="1"/>
    </row>
    <row r="24976" spans="2:2" x14ac:dyDescent="0.25">
      <c r="B24976" s="1"/>
    </row>
    <row r="24977" spans="2:2" x14ac:dyDescent="0.25">
      <c r="B24977" s="1"/>
    </row>
    <row r="24978" spans="2:2" x14ac:dyDescent="0.25">
      <c r="B24978" s="1"/>
    </row>
    <row r="24979" spans="2:2" x14ac:dyDescent="0.25">
      <c r="B24979" s="1"/>
    </row>
    <row r="24980" spans="2:2" x14ac:dyDescent="0.25">
      <c r="B24980" s="1"/>
    </row>
    <row r="24981" spans="2:2" x14ac:dyDescent="0.25">
      <c r="B24981" s="1"/>
    </row>
    <row r="24982" spans="2:2" x14ac:dyDescent="0.25">
      <c r="B24982" s="1"/>
    </row>
    <row r="24983" spans="2:2" x14ac:dyDescent="0.25">
      <c r="B24983" s="1"/>
    </row>
    <row r="24984" spans="2:2" x14ac:dyDescent="0.25">
      <c r="B24984" s="1"/>
    </row>
    <row r="24985" spans="2:2" x14ac:dyDescent="0.25">
      <c r="B24985" s="1"/>
    </row>
    <row r="24986" spans="2:2" x14ac:dyDescent="0.25">
      <c r="B24986" s="1"/>
    </row>
    <row r="24987" spans="2:2" x14ac:dyDescent="0.25">
      <c r="B24987" s="1"/>
    </row>
    <row r="24988" spans="2:2" x14ac:dyDescent="0.25">
      <c r="B24988" s="1"/>
    </row>
    <row r="24989" spans="2:2" x14ac:dyDescent="0.25">
      <c r="B24989" s="1"/>
    </row>
    <row r="24990" spans="2:2" x14ac:dyDescent="0.25">
      <c r="B24990" s="1"/>
    </row>
    <row r="24991" spans="2:2" x14ac:dyDescent="0.25">
      <c r="B24991" s="1"/>
    </row>
    <row r="24992" spans="2:2" x14ac:dyDescent="0.25">
      <c r="B24992" s="1"/>
    </row>
    <row r="24993" spans="2:2" x14ac:dyDescent="0.25">
      <c r="B24993" s="1"/>
    </row>
    <row r="24994" spans="2:2" x14ac:dyDescent="0.25">
      <c r="B24994" s="1"/>
    </row>
    <row r="24995" spans="2:2" x14ac:dyDescent="0.25">
      <c r="B24995" s="1"/>
    </row>
    <row r="24996" spans="2:2" x14ac:dyDescent="0.25">
      <c r="B24996" s="1"/>
    </row>
    <row r="24997" spans="2:2" x14ac:dyDescent="0.25">
      <c r="B24997" s="1"/>
    </row>
    <row r="24998" spans="2:2" x14ac:dyDescent="0.25">
      <c r="B24998" s="1"/>
    </row>
    <row r="24999" spans="2:2" x14ac:dyDescent="0.25">
      <c r="B24999" s="1"/>
    </row>
    <row r="25000" spans="2:2" x14ac:dyDescent="0.25">
      <c r="B25000" s="1"/>
    </row>
    <row r="25001" spans="2:2" x14ac:dyDescent="0.25">
      <c r="B25001" s="1"/>
    </row>
    <row r="25002" spans="2:2" x14ac:dyDescent="0.25">
      <c r="B25002" s="1"/>
    </row>
    <row r="25003" spans="2:2" x14ac:dyDescent="0.25">
      <c r="B25003" s="1"/>
    </row>
    <row r="25004" spans="2:2" x14ac:dyDescent="0.25">
      <c r="B25004" s="1"/>
    </row>
    <row r="25005" spans="2:2" x14ac:dyDescent="0.25">
      <c r="B25005" s="1"/>
    </row>
    <row r="25006" spans="2:2" x14ac:dyDescent="0.25">
      <c r="B25006" s="1"/>
    </row>
    <row r="25007" spans="2:2" x14ac:dyDescent="0.25">
      <c r="B25007" s="1"/>
    </row>
    <row r="25008" spans="2:2" x14ac:dyDescent="0.25">
      <c r="B25008" s="1"/>
    </row>
    <row r="25009" spans="2:2" x14ac:dyDescent="0.25">
      <c r="B25009" s="1"/>
    </row>
    <row r="25010" spans="2:2" x14ac:dyDescent="0.25">
      <c r="B25010" s="1"/>
    </row>
    <row r="25011" spans="2:2" x14ac:dyDescent="0.25">
      <c r="B25011" s="1"/>
    </row>
    <row r="25012" spans="2:2" x14ac:dyDescent="0.25">
      <c r="B25012" s="1"/>
    </row>
    <row r="25013" spans="2:2" x14ac:dyDescent="0.25">
      <c r="B25013" s="1"/>
    </row>
    <row r="25014" spans="2:2" x14ac:dyDescent="0.25">
      <c r="B25014" s="1"/>
    </row>
    <row r="25015" spans="2:2" x14ac:dyDescent="0.25">
      <c r="B25015" s="1"/>
    </row>
    <row r="25016" spans="2:2" x14ac:dyDescent="0.25">
      <c r="B25016" s="1"/>
    </row>
    <row r="25017" spans="2:2" x14ac:dyDescent="0.25">
      <c r="B25017" s="1"/>
    </row>
    <row r="25018" spans="2:2" x14ac:dyDescent="0.25">
      <c r="B25018" s="1"/>
    </row>
    <row r="25019" spans="2:2" x14ac:dyDescent="0.25">
      <c r="B25019" s="1"/>
    </row>
    <row r="25020" spans="2:2" x14ac:dyDescent="0.25">
      <c r="B25020" s="1"/>
    </row>
    <row r="25021" spans="2:2" x14ac:dyDescent="0.25">
      <c r="B25021" s="1"/>
    </row>
    <row r="25022" spans="2:2" x14ac:dyDescent="0.25">
      <c r="B25022" s="1"/>
    </row>
    <row r="25023" spans="2:2" x14ac:dyDescent="0.25">
      <c r="B25023" s="1"/>
    </row>
    <row r="25024" spans="2:2" x14ac:dyDescent="0.25">
      <c r="B25024" s="1"/>
    </row>
    <row r="25025" spans="2:2" x14ac:dyDescent="0.25">
      <c r="B25025" s="1"/>
    </row>
    <row r="25026" spans="2:2" x14ac:dyDescent="0.25">
      <c r="B25026" s="1"/>
    </row>
    <row r="25027" spans="2:2" x14ac:dyDescent="0.25">
      <c r="B25027" s="1"/>
    </row>
    <row r="25028" spans="2:2" x14ac:dyDescent="0.25">
      <c r="B25028" s="1"/>
    </row>
    <row r="25029" spans="2:2" x14ac:dyDescent="0.25">
      <c r="B25029" s="1"/>
    </row>
    <row r="25030" spans="2:2" x14ac:dyDescent="0.25">
      <c r="B25030" s="1"/>
    </row>
    <row r="25031" spans="2:2" x14ac:dyDescent="0.25">
      <c r="B25031" s="1"/>
    </row>
    <row r="25032" spans="2:2" x14ac:dyDescent="0.25">
      <c r="B25032" s="1"/>
    </row>
    <row r="25033" spans="2:2" x14ac:dyDescent="0.25">
      <c r="B25033" s="1"/>
    </row>
    <row r="25034" spans="2:2" x14ac:dyDescent="0.25">
      <c r="B25034" s="1"/>
    </row>
    <row r="25035" spans="2:2" x14ac:dyDescent="0.25">
      <c r="B25035" s="1"/>
    </row>
    <row r="25036" spans="2:2" x14ac:dyDescent="0.25">
      <c r="B25036" s="1"/>
    </row>
    <row r="25037" spans="2:2" x14ac:dyDescent="0.25">
      <c r="B25037" s="1"/>
    </row>
    <row r="25038" spans="2:2" x14ac:dyDescent="0.25">
      <c r="B25038" s="1"/>
    </row>
    <row r="25039" spans="2:2" x14ac:dyDescent="0.25">
      <c r="B25039" s="1"/>
    </row>
    <row r="25040" spans="2:2" x14ac:dyDescent="0.25">
      <c r="B25040" s="1"/>
    </row>
    <row r="25041" spans="2:2" x14ac:dyDescent="0.25">
      <c r="B25041" s="1"/>
    </row>
    <row r="25042" spans="2:2" x14ac:dyDescent="0.25">
      <c r="B25042" s="1"/>
    </row>
    <row r="25043" spans="2:2" x14ac:dyDescent="0.25">
      <c r="B25043" s="1"/>
    </row>
    <row r="25044" spans="2:2" x14ac:dyDescent="0.25">
      <c r="B25044" s="1"/>
    </row>
    <row r="25045" spans="2:2" x14ac:dyDescent="0.25">
      <c r="B25045" s="1"/>
    </row>
    <row r="25046" spans="2:2" x14ac:dyDescent="0.25">
      <c r="B25046" s="1"/>
    </row>
    <row r="25047" spans="2:2" x14ac:dyDescent="0.25">
      <c r="B25047" s="1"/>
    </row>
    <row r="25048" spans="2:2" x14ac:dyDescent="0.25">
      <c r="B25048" s="1"/>
    </row>
    <row r="25049" spans="2:2" x14ac:dyDescent="0.25">
      <c r="B25049" s="1"/>
    </row>
    <row r="25050" spans="2:2" x14ac:dyDescent="0.25">
      <c r="B25050" s="1"/>
    </row>
    <row r="25051" spans="2:2" x14ac:dyDescent="0.25">
      <c r="B25051" s="1"/>
    </row>
    <row r="25052" spans="2:2" x14ac:dyDescent="0.25">
      <c r="B25052" s="1"/>
    </row>
    <row r="25053" spans="2:2" x14ac:dyDescent="0.25">
      <c r="B25053" s="1"/>
    </row>
    <row r="25054" spans="2:2" x14ac:dyDescent="0.25">
      <c r="B25054" s="1"/>
    </row>
    <row r="25055" spans="2:2" x14ac:dyDescent="0.25">
      <c r="B25055" s="1"/>
    </row>
    <row r="25056" spans="2:2" x14ac:dyDescent="0.25">
      <c r="B25056" s="1"/>
    </row>
    <row r="25057" spans="2:2" x14ac:dyDescent="0.25">
      <c r="B25057" s="1"/>
    </row>
    <row r="25058" spans="2:2" x14ac:dyDescent="0.25">
      <c r="B25058" s="1"/>
    </row>
    <row r="25059" spans="2:2" x14ac:dyDescent="0.25">
      <c r="B25059" s="1"/>
    </row>
    <row r="25060" spans="2:2" x14ac:dyDescent="0.25">
      <c r="B25060" s="1"/>
    </row>
    <row r="25061" spans="2:2" x14ac:dyDescent="0.25">
      <c r="B25061" s="1"/>
    </row>
    <row r="25062" spans="2:2" x14ac:dyDescent="0.25">
      <c r="B25062" s="1"/>
    </row>
    <row r="25063" spans="2:2" x14ac:dyDescent="0.25">
      <c r="B25063" s="1"/>
    </row>
    <row r="25064" spans="2:2" x14ac:dyDescent="0.25">
      <c r="B25064" s="1"/>
    </row>
    <row r="25065" spans="2:2" x14ac:dyDescent="0.25">
      <c r="B25065" s="1"/>
    </row>
    <row r="25066" spans="2:2" x14ac:dyDescent="0.25">
      <c r="B25066" s="1"/>
    </row>
    <row r="25067" spans="2:2" x14ac:dyDescent="0.25">
      <c r="B25067" s="1"/>
    </row>
    <row r="25068" spans="2:2" x14ac:dyDescent="0.25">
      <c r="B25068" s="1"/>
    </row>
    <row r="25069" spans="2:2" x14ac:dyDescent="0.25">
      <c r="B25069" s="1"/>
    </row>
    <row r="25070" spans="2:2" x14ac:dyDescent="0.25">
      <c r="B25070" s="1"/>
    </row>
    <row r="25071" spans="2:2" x14ac:dyDescent="0.25">
      <c r="B25071" s="1"/>
    </row>
    <row r="25072" spans="2:2" x14ac:dyDescent="0.25">
      <c r="B25072" s="1"/>
    </row>
    <row r="25073" spans="2:2" x14ac:dyDescent="0.25">
      <c r="B25073" s="1"/>
    </row>
    <row r="25074" spans="2:2" x14ac:dyDescent="0.25">
      <c r="B25074" s="1"/>
    </row>
    <row r="25075" spans="2:2" x14ac:dyDescent="0.25">
      <c r="B25075" s="1"/>
    </row>
    <row r="25076" spans="2:2" x14ac:dyDescent="0.25">
      <c r="B25076" s="1"/>
    </row>
    <row r="25077" spans="2:2" x14ac:dyDescent="0.25">
      <c r="B25077" s="1"/>
    </row>
    <row r="25078" spans="2:2" x14ac:dyDescent="0.25">
      <c r="B25078" s="1"/>
    </row>
    <row r="25079" spans="2:2" x14ac:dyDescent="0.25">
      <c r="B25079" s="1"/>
    </row>
    <row r="25080" spans="2:2" x14ac:dyDescent="0.25">
      <c r="B25080" s="1"/>
    </row>
    <row r="25081" spans="2:2" x14ac:dyDescent="0.25">
      <c r="B25081" s="1"/>
    </row>
    <row r="25082" spans="2:2" x14ac:dyDescent="0.25">
      <c r="B25082" s="1"/>
    </row>
    <row r="25083" spans="2:2" x14ac:dyDescent="0.25">
      <c r="B25083" s="1"/>
    </row>
    <row r="25084" spans="2:2" x14ac:dyDescent="0.25">
      <c r="B25084" s="1"/>
    </row>
    <row r="25085" spans="2:2" x14ac:dyDescent="0.25">
      <c r="B25085" s="1"/>
    </row>
    <row r="25086" spans="2:2" x14ac:dyDescent="0.25">
      <c r="B25086" s="1"/>
    </row>
    <row r="25087" spans="2:2" x14ac:dyDescent="0.25">
      <c r="B25087" s="1"/>
    </row>
    <row r="25088" spans="2:2" x14ac:dyDescent="0.25">
      <c r="B25088" s="1"/>
    </row>
    <row r="25089" spans="2:2" x14ac:dyDescent="0.25">
      <c r="B25089" s="1"/>
    </row>
    <row r="25090" spans="2:2" x14ac:dyDescent="0.25">
      <c r="B25090" s="1"/>
    </row>
    <row r="25091" spans="2:2" x14ac:dyDescent="0.25">
      <c r="B25091" s="1"/>
    </row>
    <row r="25092" spans="2:2" x14ac:dyDescent="0.25">
      <c r="B25092" s="1"/>
    </row>
    <row r="25093" spans="2:2" x14ac:dyDescent="0.25">
      <c r="B25093" s="1"/>
    </row>
    <row r="25094" spans="2:2" x14ac:dyDescent="0.25">
      <c r="B25094" s="1"/>
    </row>
    <row r="25095" spans="2:2" x14ac:dyDescent="0.25">
      <c r="B25095" s="1"/>
    </row>
    <row r="25096" spans="2:2" x14ac:dyDescent="0.25">
      <c r="B25096" s="1"/>
    </row>
    <row r="25097" spans="2:2" x14ac:dyDescent="0.25">
      <c r="B25097" s="1"/>
    </row>
    <row r="25098" spans="2:2" x14ac:dyDescent="0.25">
      <c r="B25098" s="1"/>
    </row>
    <row r="25099" spans="2:2" x14ac:dyDescent="0.25">
      <c r="B25099" s="1"/>
    </row>
    <row r="25100" spans="2:2" x14ac:dyDescent="0.25">
      <c r="B25100" s="1"/>
    </row>
    <row r="25101" spans="2:2" x14ac:dyDescent="0.25">
      <c r="B25101" s="1"/>
    </row>
    <row r="25102" spans="2:2" x14ac:dyDescent="0.25">
      <c r="B25102" s="1"/>
    </row>
    <row r="25103" spans="2:2" x14ac:dyDescent="0.25">
      <c r="B25103" s="1"/>
    </row>
    <row r="25104" spans="2:2" x14ac:dyDescent="0.25">
      <c r="B25104" s="1"/>
    </row>
    <row r="25105" spans="2:2" x14ac:dyDescent="0.25">
      <c r="B25105" s="1"/>
    </row>
    <row r="25106" spans="2:2" x14ac:dyDescent="0.25">
      <c r="B25106" s="1"/>
    </row>
    <row r="25107" spans="2:2" x14ac:dyDescent="0.25">
      <c r="B25107" s="1"/>
    </row>
    <row r="25108" spans="2:2" x14ac:dyDescent="0.25">
      <c r="B25108" s="1"/>
    </row>
    <row r="25109" spans="2:2" x14ac:dyDescent="0.25">
      <c r="B25109" s="1"/>
    </row>
    <row r="25110" spans="2:2" x14ac:dyDescent="0.25">
      <c r="B25110" s="1"/>
    </row>
    <row r="25111" spans="2:2" x14ac:dyDescent="0.25">
      <c r="B25111" s="1"/>
    </row>
    <row r="25112" spans="2:2" x14ac:dyDescent="0.25">
      <c r="B25112" s="1"/>
    </row>
    <row r="25113" spans="2:2" x14ac:dyDescent="0.25">
      <c r="B25113" s="1"/>
    </row>
    <row r="25114" spans="2:2" x14ac:dyDescent="0.25">
      <c r="B25114" s="1"/>
    </row>
    <row r="25115" spans="2:2" x14ac:dyDescent="0.25">
      <c r="B25115" s="1"/>
    </row>
    <row r="25116" spans="2:2" x14ac:dyDescent="0.25">
      <c r="B25116" s="1"/>
    </row>
    <row r="25117" spans="2:2" x14ac:dyDescent="0.25">
      <c r="B25117" s="1"/>
    </row>
    <row r="25118" spans="2:2" x14ac:dyDescent="0.25">
      <c r="B25118" s="1"/>
    </row>
    <row r="25119" spans="2:2" x14ac:dyDescent="0.25">
      <c r="B25119" s="1"/>
    </row>
    <row r="25120" spans="2:2" x14ac:dyDescent="0.25">
      <c r="B25120" s="1"/>
    </row>
    <row r="25121" spans="2:2" x14ac:dyDescent="0.25">
      <c r="B25121" s="1"/>
    </row>
    <row r="25122" spans="2:2" x14ac:dyDescent="0.25">
      <c r="B25122" s="1"/>
    </row>
    <row r="25123" spans="2:2" x14ac:dyDescent="0.25">
      <c r="B25123" s="1"/>
    </row>
    <row r="25124" spans="2:2" x14ac:dyDescent="0.25">
      <c r="B25124" s="1"/>
    </row>
    <row r="25125" spans="2:2" x14ac:dyDescent="0.25">
      <c r="B25125" s="1"/>
    </row>
    <row r="25126" spans="2:2" x14ac:dyDescent="0.25">
      <c r="B25126" s="1"/>
    </row>
    <row r="25127" spans="2:2" x14ac:dyDescent="0.25">
      <c r="B25127" s="1"/>
    </row>
    <row r="25128" spans="2:2" x14ac:dyDescent="0.25">
      <c r="B25128" s="1"/>
    </row>
    <row r="25129" spans="2:2" x14ac:dyDescent="0.25">
      <c r="B25129" s="1"/>
    </row>
    <row r="25130" spans="2:2" x14ac:dyDescent="0.25">
      <c r="B25130" s="1"/>
    </row>
    <row r="25131" spans="2:2" x14ac:dyDescent="0.25">
      <c r="B25131" s="1"/>
    </row>
    <row r="25132" spans="2:2" x14ac:dyDescent="0.25">
      <c r="B25132" s="1"/>
    </row>
    <row r="25133" spans="2:2" x14ac:dyDescent="0.25">
      <c r="B25133" s="1"/>
    </row>
    <row r="25134" spans="2:2" x14ac:dyDescent="0.25">
      <c r="B25134" s="1"/>
    </row>
    <row r="25135" spans="2:2" x14ac:dyDescent="0.25">
      <c r="B25135" s="1"/>
    </row>
    <row r="25136" spans="2:2" x14ac:dyDescent="0.25">
      <c r="B25136" s="1"/>
    </row>
    <row r="25137" spans="2:2" x14ac:dyDescent="0.25">
      <c r="B25137" s="1"/>
    </row>
    <row r="25138" spans="2:2" x14ac:dyDescent="0.25">
      <c r="B25138" s="1"/>
    </row>
    <row r="25139" spans="2:2" x14ac:dyDescent="0.25">
      <c r="B25139" s="1"/>
    </row>
    <row r="25140" spans="2:2" x14ac:dyDescent="0.25">
      <c r="B25140" s="1"/>
    </row>
    <row r="25141" spans="2:2" x14ac:dyDescent="0.25">
      <c r="B25141" s="1"/>
    </row>
    <row r="25142" spans="2:2" x14ac:dyDescent="0.25">
      <c r="B25142" s="1"/>
    </row>
    <row r="25143" spans="2:2" x14ac:dyDescent="0.25">
      <c r="B25143" s="1"/>
    </row>
    <row r="25144" spans="2:2" x14ac:dyDescent="0.25">
      <c r="B25144" s="1"/>
    </row>
    <row r="25145" spans="2:2" x14ac:dyDescent="0.25">
      <c r="B25145" s="1"/>
    </row>
    <row r="25146" spans="2:2" x14ac:dyDescent="0.25">
      <c r="B25146" s="1"/>
    </row>
    <row r="25147" spans="2:2" x14ac:dyDescent="0.25">
      <c r="B25147" s="1"/>
    </row>
    <row r="25148" spans="2:2" x14ac:dyDescent="0.25">
      <c r="B25148" s="1"/>
    </row>
    <row r="25149" spans="2:2" x14ac:dyDescent="0.25">
      <c r="B25149" s="1"/>
    </row>
    <row r="25150" spans="2:2" x14ac:dyDescent="0.25">
      <c r="B25150" s="1"/>
    </row>
    <row r="25151" spans="2:2" x14ac:dyDescent="0.25">
      <c r="B25151" s="1"/>
    </row>
    <row r="25152" spans="2:2" x14ac:dyDescent="0.25">
      <c r="B25152" s="1"/>
    </row>
    <row r="25153" spans="2:2" x14ac:dyDescent="0.25">
      <c r="B25153" s="1"/>
    </row>
    <row r="25154" spans="2:2" x14ac:dyDescent="0.25">
      <c r="B25154" s="1"/>
    </row>
    <row r="25155" spans="2:2" x14ac:dyDescent="0.25">
      <c r="B25155" s="1"/>
    </row>
    <row r="25156" spans="2:2" x14ac:dyDescent="0.25">
      <c r="B25156" s="1"/>
    </row>
    <row r="25157" spans="2:2" x14ac:dyDescent="0.25">
      <c r="B25157" s="1"/>
    </row>
    <row r="25158" spans="2:2" x14ac:dyDescent="0.25">
      <c r="B25158" s="1"/>
    </row>
    <row r="25159" spans="2:2" x14ac:dyDescent="0.25">
      <c r="B25159" s="1"/>
    </row>
    <row r="25160" spans="2:2" x14ac:dyDescent="0.25">
      <c r="B25160" s="1"/>
    </row>
    <row r="25161" spans="2:2" x14ac:dyDescent="0.25">
      <c r="B25161" s="1"/>
    </row>
    <row r="25162" spans="2:2" x14ac:dyDescent="0.25">
      <c r="B25162" s="1"/>
    </row>
    <row r="25163" spans="2:2" x14ac:dyDescent="0.25">
      <c r="B25163" s="1"/>
    </row>
    <row r="25164" spans="2:2" x14ac:dyDescent="0.25">
      <c r="B25164" s="1"/>
    </row>
    <row r="25165" spans="2:2" x14ac:dyDescent="0.25">
      <c r="B25165" s="1"/>
    </row>
    <row r="25166" spans="2:2" x14ac:dyDescent="0.25">
      <c r="B25166" s="1"/>
    </row>
    <row r="25167" spans="2:2" x14ac:dyDescent="0.25">
      <c r="B25167" s="1"/>
    </row>
    <row r="25168" spans="2:2" x14ac:dyDescent="0.25">
      <c r="B25168" s="1"/>
    </row>
    <row r="25169" spans="2:2" x14ac:dyDescent="0.25">
      <c r="B25169" s="1"/>
    </row>
    <row r="25170" spans="2:2" x14ac:dyDescent="0.25">
      <c r="B25170" s="1"/>
    </row>
    <row r="25171" spans="2:2" x14ac:dyDescent="0.25">
      <c r="B25171" s="1"/>
    </row>
    <row r="25172" spans="2:2" x14ac:dyDescent="0.25">
      <c r="B25172" s="1"/>
    </row>
    <row r="25173" spans="2:2" x14ac:dyDescent="0.25">
      <c r="B25173" s="1"/>
    </row>
    <row r="25174" spans="2:2" x14ac:dyDescent="0.25">
      <c r="B25174" s="1"/>
    </row>
    <row r="25175" spans="2:2" x14ac:dyDescent="0.25">
      <c r="B25175" s="1"/>
    </row>
    <row r="25176" spans="2:2" x14ac:dyDescent="0.25">
      <c r="B25176" s="1"/>
    </row>
    <row r="25177" spans="2:2" x14ac:dyDescent="0.25">
      <c r="B25177" s="1"/>
    </row>
    <row r="25178" spans="2:2" x14ac:dyDescent="0.25">
      <c r="B25178" s="1"/>
    </row>
    <row r="25179" spans="2:2" x14ac:dyDescent="0.25">
      <c r="B25179" s="1"/>
    </row>
    <row r="25180" spans="2:2" x14ac:dyDescent="0.25">
      <c r="B25180" s="1"/>
    </row>
    <row r="25181" spans="2:2" x14ac:dyDescent="0.25">
      <c r="B25181" s="1"/>
    </row>
    <row r="25182" spans="2:2" x14ac:dyDescent="0.25">
      <c r="B25182" s="1"/>
    </row>
    <row r="25183" spans="2:2" x14ac:dyDescent="0.25">
      <c r="B25183" s="1"/>
    </row>
    <row r="25184" spans="2:2" x14ac:dyDescent="0.25">
      <c r="B25184" s="1"/>
    </row>
    <row r="25185" spans="2:2" x14ac:dyDescent="0.25">
      <c r="B25185" s="1"/>
    </row>
    <row r="25186" spans="2:2" x14ac:dyDescent="0.25">
      <c r="B25186" s="1"/>
    </row>
    <row r="25187" spans="2:2" x14ac:dyDescent="0.25">
      <c r="B25187" s="1"/>
    </row>
    <row r="25188" spans="2:2" x14ac:dyDescent="0.25">
      <c r="B25188" s="1"/>
    </row>
    <row r="25189" spans="2:2" x14ac:dyDescent="0.25">
      <c r="B25189" s="1"/>
    </row>
    <row r="25190" spans="2:2" x14ac:dyDescent="0.25">
      <c r="B25190" s="1"/>
    </row>
    <row r="25191" spans="2:2" x14ac:dyDescent="0.25">
      <c r="B25191" s="1"/>
    </row>
    <row r="25192" spans="2:2" x14ac:dyDescent="0.25">
      <c r="B25192" s="1"/>
    </row>
    <row r="25193" spans="2:2" x14ac:dyDescent="0.25">
      <c r="B25193" s="1"/>
    </row>
    <row r="25194" spans="2:2" x14ac:dyDescent="0.25">
      <c r="B25194" s="1"/>
    </row>
    <row r="25195" spans="2:2" x14ac:dyDescent="0.25">
      <c r="B25195" s="1"/>
    </row>
    <row r="25196" spans="2:2" x14ac:dyDescent="0.25">
      <c r="B25196" s="1"/>
    </row>
    <row r="25197" spans="2:2" x14ac:dyDescent="0.25">
      <c r="B25197" s="1"/>
    </row>
    <row r="25198" spans="2:2" x14ac:dyDescent="0.25">
      <c r="B25198" s="1"/>
    </row>
    <row r="25199" spans="2:2" x14ac:dyDescent="0.25">
      <c r="B25199" s="1"/>
    </row>
    <row r="25200" spans="2:2" x14ac:dyDescent="0.25">
      <c r="B25200" s="1"/>
    </row>
    <row r="25201" spans="2:2" x14ac:dyDescent="0.25">
      <c r="B25201" s="1"/>
    </row>
    <row r="25202" spans="2:2" x14ac:dyDescent="0.25">
      <c r="B25202" s="1"/>
    </row>
    <row r="25203" spans="2:2" x14ac:dyDescent="0.25">
      <c r="B25203" s="1"/>
    </row>
    <row r="25204" spans="2:2" x14ac:dyDescent="0.25">
      <c r="B25204" s="1"/>
    </row>
    <row r="25205" spans="2:2" x14ac:dyDescent="0.25">
      <c r="B25205" s="1"/>
    </row>
    <row r="25206" spans="2:2" x14ac:dyDescent="0.25">
      <c r="B25206" s="1"/>
    </row>
    <row r="25207" spans="2:2" x14ac:dyDescent="0.25">
      <c r="B25207" s="1"/>
    </row>
    <row r="25208" spans="2:2" x14ac:dyDescent="0.25">
      <c r="B25208" s="1"/>
    </row>
    <row r="25209" spans="2:2" x14ac:dyDescent="0.25">
      <c r="B25209" s="1"/>
    </row>
    <row r="25210" spans="2:2" x14ac:dyDescent="0.25">
      <c r="B25210" s="1"/>
    </row>
    <row r="25211" spans="2:2" x14ac:dyDescent="0.25">
      <c r="B25211" s="1"/>
    </row>
    <row r="25212" spans="2:2" x14ac:dyDescent="0.25">
      <c r="B25212" s="1"/>
    </row>
    <row r="25213" spans="2:2" x14ac:dyDescent="0.25">
      <c r="B25213" s="1"/>
    </row>
    <row r="25214" spans="2:2" x14ac:dyDescent="0.25">
      <c r="B25214" s="1"/>
    </row>
    <row r="25215" spans="2:2" x14ac:dyDescent="0.25">
      <c r="B25215" s="1"/>
    </row>
    <row r="25216" spans="2:2" x14ac:dyDescent="0.25">
      <c r="B25216" s="1"/>
    </row>
    <row r="25217" spans="2:2" x14ac:dyDescent="0.25">
      <c r="B25217" s="1"/>
    </row>
    <row r="25218" spans="2:2" x14ac:dyDescent="0.25">
      <c r="B25218" s="1"/>
    </row>
    <row r="25219" spans="2:2" x14ac:dyDescent="0.25">
      <c r="B25219" s="1"/>
    </row>
    <row r="25220" spans="2:2" x14ac:dyDescent="0.25">
      <c r="B25220" s="1"/>
    </row>
    <row r="25221" spans="2:2" x14ac:dyDescent="0.25">
      <c r="B25221" s="1"/>
    </row>
    <row r="25222" spans="2:2" x14ac:dyDescent="0.25">
      <c r="B25222" s="1"/>
    </row>
    <row r="25223" spans="2:2" x14ac:dyDescent="0.25">
      <c r="B25223" s="1"/>
    </row>
    <row r="25224" spans="2:2" x14ac:dyDescent="0.25">
      <c r="B25224" s="1"/>
    </row>
    <row r="25225" spans="2:2" x14ac:dyDescent="0.25">
      <c r="B25225" s="1"/>
    </row>
    <row r="25226" spans="2:2" x14ac:dyDescent="0.25">
      <c r="B25226" s="1"/>
    </row>
    <row r="25227" spans="2:2" x14ac:dyDescent="0.25">
      <c r="B25227" s="1"/>
    </row>
    <row r="25228" spans="2:2" x14ac:dyDescent="0.25">
      <c r="B25228" s="1"/>
    </row>
    <row r="25229" spans="2:2" x14ac:dyDescent="0.25">
      <c r="B25229" s="1"/>
    </row>
    <row r="25230" spans="2:2" x14ac:dyDescent="0.25">
      <c r="B25230" s="1"/>
    </row>
    <row r="25231" spans="2:2" x14ac:dyDescent="0.25">
      <c r="B25231" s="1"/>
    </row>
    <row r="25232" spans="2:2" x14ac:dyDescent="0.25">
      <c r="B25232" s="1"/>
    </row>
    <row r="25233" spans="2:2" x14ac:dyDescent="0.25">
      <c r="B25233" s="1"/>
    </row>
    <row r="25234" spans="2:2" x14ac:dyDescent="0.25">
      <c r="B25234" s="1"/>
    </row>
    <row r="25235" spans="2:2" x14ac:dyDescent="0.25">
      <c r="B25235" s="1"/>
    </row>
    <row r="25236" spans="2:2" x14ac:dyDescent="0.25">
      <c r="B25236" s="1"/>
    </row>
    <row r="25237" spans="2:2" x14ac:dyDescent="0.25">
      <c r="B25237" s="1"/>
    </row>
    <row r="25238" spans="2:2" x14ac:dyDescent="0.25">
      <c r="B25238" s="1"/>
    </row>
    <row r="25239" spans="2:2" x14ac:dyDescent="0.25">
      <c r="B25239" s="1"/>
    </row>
    <row r="25240" spans="2:2" x14ac:dyDescent="0.25">
      <c r="B25240" s="1"/>
    </row>
    <row r="25241" spans="2:2" x14ac:dyDescent="0.25">
      <c r="B25241" s="1"/>
    </row>
    <row r="25242" spans="2:2" x14ac:dyDescent="0.25">
      <c r="B25242" s="1"/>
    </row>
    <row r="25243" spans="2:2" x14ac:dyDescent="0.25">
      <c r="B25243" s="1"/>
    </row>
    <row r="25244" spans="2:2" x14ac:dyDescent="0.25">
      <c r="B25244" s="1"/>
    </row>
    <row r="25245" spans="2:2" x14ac:dyDescent="0.25">
      <c r="B25245" s="1"/>
    </row>
    <row r="25246" spans="2:2" x14ac:dyDescent="0.25">
      <c r="B25246" s="1"/>
    </row>
    <row r="25247" spans="2:2" x14ac:dyDescent="0.25">
      <c r="B25247" s="1"/>
    </row>
    <row r="25248" spans="2:2" x14ac:dyDescent="0.25">
      <c r="B25248" s="1"/>
    </row>
    <row r="25249" spans="2:2" x14ac:dyDescent="0.25">
      <c r="B25249" s="1"/>
    </row>
    <row r="25250" spans="2:2" x14ac:dyDescent="0.25">
      <c r="B25250" s="1"/>
    </row>
    <row r="25251" spans="2:2" x14ac:dyDescent="0.25">
      <c r="B25251" s="1"/>
    </row>
    <row r="25252" spans="2:2" x14ac:dyDescent="0.25">
      <c r="B25252" s="1"/>
    </row>
    <row r="25253" spans="2:2" x14ac:dyDescent="0.25">
      <c r="B25253" s="1"/>
    </row>
    <row r="25254" spans="2:2" x14ac:dyDescent="0.25">
      <c r="B25254" s="1"/>
    </row>
    <row r="25255" spans="2:2" x14ac:dyDescent="0.25">
      <c r="B25255" s="1"/>
    </row>
    <row r="25256" spans="2:2" x14ac:dyDescent="0.25">
      <c r="B25256" s="1"/>
    </row>
    <row r="25257" spans="2:2" x14ac:dyDescent="0.25">
      <c r="B25257" s="1"/>
    </row>
    <row r="25258" spans="2:2" x14ac:dyDescent="0.25">
      <c r="B25258" s="1"/>
    </row>
    <row r="25259" spans="2:2" x14ac:dyDescent="0.25">
      <c r="B25259" s="1"/>
    </row>
    <row r="25260" spans="2:2" x14ac:dyDescent="0.25">
      <c r="B25260" s="1"/>
    </row>
    <row r="25261" spans="2:2" x14ac:dyDescent="0.25">
      <c r="B25261" s="1"/>
    </row>
    <row r="25262" spans="2:2" x14ac:dyDescent="0.25">
      <c r="B25262" s="1"/>
    </row>
    <row r="25263" spans="2:2" x14ac:dyDescent="0.25">
      <c r="B25263" s="1"/>
    </row>
    <row r="25264" spans="2:2" x14ac:dyDescent="0.25">
      <c r="B25264" s="1"/>
    </row>
    <row r="25265" spans="2:2" x14ac:dyDescent="0.25">
      <c r="B25265" s="1"/>
    </row>
    <row r="25266" spans="2:2" x14ac:dyDescent="0.25">
      <c r="B25266" s="1"/>
    </row>
    <row r="25267" spans="2:2" x14ac:dyDescent="0.25">
      <c r="B25267" s="1"/>
    </row>
    <row r="25268" spans="2:2" x14ac:dyDescent="0.25">
      <c r="B25268" s="1"/>
    </row>
    <row r="25269" spans="2:2" x14ac:dyDescent="0.25">
      <c r="B25269" s="1"/>
    </row>
    <row r="25270" spans="2:2" x14ac:dyDescent="0.25">
      <c r="B25270" s="1"/>
    </row>
    <row r="25271" spans="2:2" x14ac:dyDescent="0.25">
      <c r="B25271" s="1"/>
    </row>
    <row r="25272" spans="2:2" x14ac:dyDescent="0.25">
      <c r="B25272" s="1"/>
    </row>
    <row r="25273" spans="2:2" x14ac:dyDescent="0.25">
      <c r="B25273" s="1"/>
    </row>
    <row r="25274" spans="2:2" x14ac:dyDescent="0.25">
      <c r="B25274" s="1"/>
    </row>
    <row r="25275" spans="2:2" x14ac:dyDescent="0.25">
      <c r="B25275" s="1"/>
    </row>
    <row r="25276" spans="2:2" x14ac:dyDescent="0.25">
      <c r="B25276" s="1"/>
    </row>
    <row r="25277" spans="2:2" x14ac:dyDescent="0.25">
      <c r="B25277" s="1"/>
    </row>
    <row r="25278" spans="2:2" x14ac:dyDescent="0.25">
      <c r="B25278" s="1"/>
    </row>
    <row r="25279" spans="2:2" x14ac:dyDescent="0.25">
      <c r="B25279" s="1"/>
    </row>
    <row r="25280" spans="2:2" x14ac:dyDescent="0.25">
      <c r="B25280" s="1"/>
    </row>
    <row r="25281" spans="2:2" x14ac:dyDescent="0.25">
      <c r="B25281" s="1"/>
    </row>
    <row r="25282" spans="2:2" x14ac:dyDescent="0.25">
      <c r="B25282" s="1"/>
    </row>
    <row r="25283" spans="2:2" x14ac:dyDescent="0.25">
      <c r="B25283" s="1"/>
    </row>
    <row r="25284" spans="2:2" x14ac:dyDescent="0.25">
      <c r="B25284" s="1"/>
    </row>
    <row r="25285" spans="2:2" x14ac:dyDescent="0.25">
      <c r="B25285" s="1"/>
    </row>
    <row r="25286" spans="2:2" x14ac:dyDescent="0.25">
      <c r="B25286" s="1"/>
    </row>
    <row r="25287" spans="2:2" x14ac:dyDescent="0.25">
      <c r="B25287" s="1"/>
    </row>
    <row r="25288" spans="2:2" x14ac:dyDescent="0.25">
      <c r="B25288" s="1"/>
    </row>
    <row r="25289" spans="2:2" x14ac:dyDescent="0.25">
      <c r="B25289" s="1"/>
    </row>
    <row r="25290" spans="2:2" x14ac:dyDescent="0.25">
      <c r="B25290" s="1"/>
    </row>
    <row r="25291" spans="2:2" x14ac:dyDescent="0.25">
      <c r="B25291" s="1"/>
    </row>
    <row r="25292" spans="2:2" x14ac:dyDescent="0.25">
      <c r="B25292" s="1"/>
    </row>
    <row r="25293" spans="2:2" x14ac:dyDescent="0.25">
      <c r="B25293" s="1"/>
    </row>
    <row r="25294" spans="2:2" x14ac:dyDescent="0.25">
      <c r="B25294" s="1"/>
    </row>
    <row r="25295" spans="2:2" x14ac:dyDescent="0.25">
      <c r="B25295" s="1"/>
    </row>
    <row r="25296" spans="2:2" x14ac:dyDescent="0.25">
      <c r="B25296" s="1"/>
    </row>
    <row r="25297" spans="2:2" x14ac:dyDescent="0.25">
      <c r="B25297" s="1"/>
    </row>
    <row r="25298" spans="2:2" x14ac:dyDescent="0.25">
      <c r="B25298" s="1"/>
    </row>
    <row r="25299" spans="2:2" x14ac:dyDescent="0.25">
      <c r="B25299" s="1"/>
    </row>
    <row r="25300" spans="2:2" x14ac:dyDescent="0.25">
      <c r="B25300" s="1"/>
    </row>
    <row r="25301" spans="2:2" x14ac:dyDescent="0.25">
      <c r="B25301" s="1"/>
    </row>
    <row r="25302" spans="2:2" x14ac:dyDescent="0.25">
      <c r="B25302" s="1"/>
    </row>
    <row r="25303" spans="2:2" x14ac:dyDescent="0.25">
      <c r="B25303" s="1"/>
    </row>
    <row r="25304" spans="2:2" x14ac:dyDescent="0.25">
      <c r="B25304" s="1"/>
    </row>
    <row r="25305" spans="2:2" x14ac:dyDescent="0.25">
      <c r="B25305" s="1"/>
    </row>
    <row r="25306" spans="2:2" x14ac:dyDescent="0.25">
      <c r="B25306" s="1"/>
    </row>
    <row r="25307" spans="2:2" x14ac:dyDescent="0.25">
      <c r="B25307" s="1"/>
    </row>
    <row r="25308" spans="2:2" x14ac:dyDescent="0.25">
      <c r="B25308" s="1"/>
    </row>
    <row r="25309" spans="2:2" x14ac:dyDescent="0.25">
      <c r="B25309" s="1"/>
    </row>
    <row r="25310" spans="2:2" x14ac:dyDescent="0.25">
      <c r="B25310" s="1"/>
    </row>
    <row r="25311" spans="2:2" x14ac:dyDescent="0.25">
      <c r="B25311" s="1"/>
    </row>
    <row r="25312" spans="2:2" x14ac:dyDescent="0.25">
      <c r="B25312" s="1"/>
    </row>
    <row r="25313" spans="2:2" x14ac:dyDescent="0.25">
      <c r="B25313" s="1"/>
    </row>
    <row r="25314" spans="2:2" x14ac:dyDescent="0.25">
      <c r="B25314" s="1"/>
    </row>
    <row r="25315" spans="2:2" x14ac:dyDescent="0.25">
      <c r="B25315" s="1"/>
    </row>
    <row r="25316" spans="2:2" x14ac:dyDescent="0.25">
      <c r="B25316" s="1"/>
    </row>
    <row r="25317" spans="2:2" x14ac:dyDescent="0.25">
      <c r="B25317" s="1"/>
    </row>
    <row r="25318" spans="2:2" x14ac:dyDescent="0.25">
      <c r="B25318" s="1"/>
    </row>
    <row r="25319" spans="2:2" x14ac:dyDescent="0.25">
      <c r="B25319" s="1"/>
    </row>
    <row r="25320" spans="2:2" x14ac:dyDescent="0.25">
      <c r="B25320" s="1"/>
    </row>
    <row r="25321" spans="2:2" x14ac:dyDescent="0.25">
      <c r="B25321" s="1"/>
    </row>
    <row r="25322" spans="2:2" x14ac:dyDescent="0.25">
      <c r="B25322" s="1"/>
    </row>
    <row r="25323" spans="2:2" x14ac:dyDescent="0.25">
      <c r="B25323" s="1"/>
    </row>
    <row r="25324" spans="2:2" x14ac:dyDescent="0.25">
      <c r="B25324" s="1"/>
    </row>
    <row r="25325" spans="2:2" x14ac:dyDescent="0.25">
      <c r="B25325" s="1"/>
    </row>
    <row r="25326" spans="2:2" x14ac:dyDescent="0.25">
      <c r="B25326" s="1"/>
    </row>
    <row r="25327" spans="2:2" x14ac:dyDescent="0.25">
      <c r="B25327" s="1"/>
    </row>
    <row r="25328" spans="2:2" x14ac:dyDescent="0.25">
      <c r="B25328" s="1"/>
    </row>
    <row r="25329" spans="2:2" x14ac:dyDescent="0.25">
      <c r="B25329" s="1"/>
    </row>
    <row r="25330" spans="2:2" x14ac:dyDescent="0.25">
      <c r="B25330" s="1"/>
    </row>
    <row r="25331" spans="2:2" x14ac:dyDescent="0.25">
      <c r="B25331" s="1"/>
    </row>
    <row r="25332" spans="2:2" x14ac:dyDescent="0.25">
      <c r="B25332" s="1"/>
    </row>
    <row r="25333" spans="2:2" x14ac:dyDescent="0.25">
      <c r="B25333" s="1"/>
    </row>
    <row r="25334" spans="2:2" x14ac:dyDescent="0.25">
      <c r="B25334" s="1"/>
    </row>
    <row r="25335" spans="2:2" x14ac:dyDescent="0.25">
      <c r="B25335" s="1"/>
    </row>
    <row r="25336" spans="2:2" x14ac:dyDescent="0.25">
      <c r="B25336" s="1"/>
    </row>
    <row r="25337" spans="2:2" x14ac:dyDescent="0.25">
      <c r="B25337" s="1"/>
    </row>
    <row r="25338" spans="2:2" x14ac:dyDescent="0.25">
      <c r="B25338" s="1"/>
    </row>
    <row r="25339" spans="2:2" x14ac:dyDescent="0.25">
      <c r="B25339" s="1"/>
    </row>
    <row r="25340" spans="2:2" x14ac:dyDescent="0.25">
      <c r="B25340" s="1"/>
    </row>
    <row r="25341" spans="2:2" x14ac:dyDescent="0.25">
      <c r="B25341" s="1"/>
    </row>
    <row r="25342" spans="2:2" x14ac:dyDescent="0.25">
      <c r="B25342" s="1"/>
    </row>
    <row r="25343" spans="2:2" x14ac:dyDescent="0.25">
      <c r="B25343" s="1"/>
    </row>
    <row r="25344" spans="2:2" x14ac:dyDescent="0.25">
      <c r="B25344" s="1"/>
    </row>
    <row r="25345" spans="2:2" x14ac:dyDescent="0.25">
      <c r="B25345" s="1"/>
    </row>
    <row r="25346" spans="2:2" x14ac:dyDescent="0.25">
      <c r="B25346" s="1"/>
    </row>
    <row r="25347" spans="2:2" x14ac:dyDescent="0.25">
      <c r="B25347" s="1"/>
    </row>
    <row r="25348" spans="2:2" x14ac:dyDescent="0.25">
      <c r="B25348" s="1"/>
    </row>
    <row r="25349" spans="2:2" x14ac:dyDescent="0.25">
      <c r="B25349" s="1"/>
    </row>
    <row r="25350" spans="2:2" x14ac:dyDescent="0.25">
      <c r="B25350" s="1"/>
    </row>
    <row r="25351" spans="2:2" x14ac:dyDescent="0.25">
      <c r="B25351" s="1"/>
    </row>
    <row r="25352" spans="2:2" x14ac:dyDescent="0.25">
      <c r="B25352" s="1"/>
    </row>
    <row r="25353" spans="2:2" x14ac:dyDescent="0.25">
      <c r="B25353" s="1"/>
    </row>
    <row r="25354" spans="2:2" x14ac:dyDescent="0.25">
      <c r="B25354" s="1"/>
    </row>
    <row r="25355" spans="2:2" x14ac:dyDescent="0.25">
      <c r="B25355" s="1"/>
    </row>
    <row r="25356" spans="2:2" x14ac:dyDescent="0.25">
      <c r="B25356" s="1"/>
    </row>
    <row r="25357" spans="2:2" x14ac:dyDescent="0.25">
      <c r="B25357" s="1"/>
    </row>
    <row r="25358" spans="2:2" x14ac:dyDescent="0.25">
      <c r="B25358" s="1"/>
    </row>
    <row r="25359" spans="2:2" x14ac:dyDescent="0.25">
      <c r="B25359" s="1"/>
    </row>
    <row r="25360" spans="2:2" x14ac:dyDescent="0.25">
      <c r="B25360" s="1"/>
    </row>
    <row r="25361" spans="2:2" x14ac:dyDescent="0.25">
      <c r="B25361" s="1"/>
    </row>
    <row r="25362" spans="2:2" x14ac:dyDescent="0.25">
      <c r="B25362" s="1"/>
    </row>
    <row r="25363" spans="2:2" x14ac:dyDescent="0.25">
      <c r="B25363" s="1"/>
    </row>
    <row r="25364" spans="2:2" x14ac:dyDescent="0.25">
      <c r="B25364" s="1"/>
    </row>
    <row r="25365" spans="2:2" x14ac:dyDescent="0.25">
      <c r="B25365" s="1"/>
    </row>
    <row r="25366" spans="2:2" x14ac:dyDescent="0.25">
      <c r="B25366" s="1"/>
    </row>
    <row r="25367" spans="2:2" x14ac:dyDescent="0.25">
      <c r="B25367" s="1"/>
    </row>
    <row r="25368" spans="2:2" x14ac:dyDescent="0.25">
      <c r="B25368" s="1"/>
    </row>
    <row r="25369" spans="2:2" x14ac:dyDescent="0.25">
      <c r="B25369" s="1"/>
    </row>
    <row r="25370" spans="2:2" x14ac:dyDescent="0.25">
      <c r="B25370" s="1"/>
    </row>
    <row r="25371" spans="2:2" x14ac:dyDescent="0.25">
      <c r="B25371" s="1"/>
    </row>
    <row r="25372" spans="2:2" x14ac:dyDescent="0.25">
      <c r="B25372" s="1"/>
    </row>
    <row r="25373" spans="2:2" x14ac:dyDescent="0.25">
      <c r="B25373" s="1"/>
    </row>
    <row r="25374" spans="2:2" x14ac:dyDescent="0.25">
      <c r="B25374" s="1"/>
    </row>
    <row r="25375" spans="2:2" x14ac:dyDescent="0.25">
      <c r="B25375" s="1"/>
    </row>
    <row r="25376" spans="2:2" x14ac:dyDescent="0.25">
      <c r="B25376" s="1"/>
    </row>
    <row r="25377" spans="2:2" x14ac:dyDescent="0.25">
      <c r="B25377" s="1"/>
    </row>
    <row r="25378" spans="2:2" x14ac:dyDescent="0.25">
      <c r="B25378" s="1"/>
    </row>
    <row r="25379" spans="2:2" x14ac:dyDescent="0.25">
      <c r="B25379" s="1"/>
    </row>
    <row r="25380" spans="2:2" x14ac:dyDescent="0.25">
      <c r="B25380" s="1"/>
    </row>
    <row r="25381" spans="2:2" x14ac:dyDescent="0.25">
      <c r="B25381" s="1"/>
    </row>
    <row r="25382" spans="2:2" x14ac:dyDescent="0.25">
      <c r="B25382" s="1"/>
    </row>
    <row r="25383" spans="2:2" x14ac:dyDescent="0.25">
      <c r="B25383" s="1"/>
    </row>
    <row r="25384" spans="2:2" x14ac:dyDescent="0.25">
      <c r="B25384" s="1"/>
    </row>
    <row r="25385" spans="2:2" x14ac:dyDescent="0.25">
      <c r="B25385" s="1"/>
    </row>
    <row r="25386" spans="2:2" x14ac:dyDescent="0.25">
      <c r="B25386" s="1"/>
    </row>
    <row r="25387" spans="2:2" x14ac:dyDescent="0.25">
      <c r="B25387" s="1"/>
    </row>
    <row r="25388" spans="2:2" x14ac:dyDescent="0.25">
      <c r="B25388" s="1"/>
    </row>
    <row r="25389" spans="2:2" x14ac:dyDescent="0.25">
      <c r="B25389" s="1"/>
    </row>
    <row r="25390" spans="2:2" x14ac:dyDescent="0.25">
      <c r="B25390" s="1"/>
    </row>
    <row r="25391" spans="2:2" x14ac:dyDescent="0.25">
      <c r="B25391" s="1"/>
    </row>
    <row r="25392" spans="2:2" x14ac:dyDescent="0.25">
      <c r="B25392" s="1"/>
    </row>
    <row r="25393" spans="2:2" x14ac:dyDescent="0.25">
      <c r="B25393" s="1"/>
    </row>
    <row r="25394" spans="2:2" x14ac:dyDescent="0.25">
      <c r="B25394" s="1"/>
    </row>
    <row r="25395" spans="2:2" x14ac:dyDescent="0.25">
      <c r="B25395" s="1"/>
    </row>
    <row r="25396" spans="2:2" x14ac:dyDescent="0.25">
      <c r="B25396" s="1"/>
    </row>
    <row r="25397" spans="2:2" x14ac:dyDescent="0.25">
      <c r="B25397" s="1"/>
    </row>
    <row r="25398" spans="2:2" x14ac:dyDescent="0.25">
      <c r="B25398" s="1"/>
    </row>
    <row r="25399" spans="2:2" x14ac:dyDescent="0.25">
      <c r="B25399" s="1"/>
    </row>
    <row r="25400" spans="2:2" x14ac:dyDescent="0.25">
      <c r="B25400" s="1"/>
    </row>
    <row r="25401" spans="2:2" x14ac:dyDescent="0.25">
      <c r="B25401" s="1"/>
    </row>
    <row r="25402" spans="2:2" x14ac:dyDescent="0.25">
      <c r="B25402" s="1"/>
    </row>
    <row r="25403" spans="2:2" x14ac:dyDescent="0.25">
      <c r="B25403" s="1"/>
    </row>
    <row r="25404" spans="2:2" x14ac:dyDescent="0.25">
      <c r="B25404" s="1"/>
    </row>
    <row r="25405" spans="2:2" x14ac:dyDescent="0.25">
      <c r="B25405" s="1"/>
    </row>
    <row r="25406" spans="2:2" x14ac:dyDescent="0.25">
      <c r="B25406" s="1"/>
    </row>
    <row r="25407" spans="2:2" x14ac:dyDescent="0.25">
      <c r="B25407" s="1"/>
    </row>
    <row r="25408" spans="2:2" x14ac:dyDescent="0.25">
      <c r="B25408" s="1"/>
    </row>
    <row r="25409" spans="2:2" x14ac:dyDescent="0.25">
      <c r="B25409" s="1"/>
    </row>
    <row r="25410" spans="2:2" x14ac:dyDescent="0.25">
      <c r="B25410" s="1"/>
    </row>
    <row r="25411" spans="2:2" x14ac:dyDescent="0.25">
      <c r="B25411" s="1"/>
    </row>
    <row r="25412" spans="2:2" x14ac:dyDescent="0.25">
      <c r="B25412" s="1"/>
    </row>
    <row r="25413" spans="2:2" x14ac:dyDescent="0.25">
      <c r="B25413" s="1"/>
    </row>
    <row r="25414" spans="2:2" x14ac:dyDescent="0.25">
      <c r="B25414" s="1"/>
    </row>
    <row r="25415" spans="2:2" x14ac:dyDescent="0.25">
      <c r="B25415" s="1"/>
    </row>
    <row r="25416" spans="2:2" x14ac:dyDescent="0.25">
      <c r="B25416" s="1"/>
    </row>
    <row r="25417" spans="2:2" x14ac:dyDescent="0.25">
      <c r="B25417" s="1"/>
    </row>
    <row r="25418" spans="2:2" x14ac:dyDescent="0.25">
      <c r="B25418" s="1"/>
    </row>
    <row r="25419" spans="2:2" x14ac:dyDescent="0.25">
      <c r="B25419" s="1"/>
    </row>
    <row r="25420" spans="2:2" x14ac:dyDescent="0.25">
      <c r="B25420" s="1"/>
    </row>
    <row r="25421" spans="2:2" x14ac:dyDescent="0.25">
      <c r="B25421" s="1"/>
    </row>
    <row r="25422" spans="2:2" x14ac:dyDescent="0.25">
      <c r="B25422" s="1"/>
    </row>
    <row r="25423" spans="2:2" x14ac:dyDescent="0.25">
      <c r="B25423" s="1"/>
    </row>
    <row r="25424" spans="2:2" x14ac:dyDescent="0.25">
      <c r="B25424" s="1"/>
    </row>
    <row r="25425" spans="2:2" x14ac:dyDescent="0.25">
      <c r="B25425" s="1"/>
    </row>
    <row r="25426" spans="2:2" x14ac:dyDescent="0.25">
      <c r="B25426" s="1"/>
    </row>
    <row r="25427" spans="2:2" x14ac:dyDescent="0.25">
      <c r="B25427" s="1"/>
    </row>
    <row r="25428" spans="2:2" x14ac:dyDescent="0.25">
      <c r="B25428" s="1"/>
    </row>
    <row r="25429" spans="2:2" x14ac:dyDescent="0.25">
      <c r="B25429" s="1"/>
    </row>
    <row r="25430" spans="2:2" x14ac:dyDescent="0.25">
      <c r="B25430" s="1"/>
    </row>
    <row r="25431" spans="2:2" x14ac:dyDescent="0.25">
      <c r="B25431" s="1"/>
    </row>
    <row r="25432" spans="2:2" x14ac:dyDescent="0.25">
      <c r="B25432" s="1"/>
    </row>
    <row r="25433" spans="2:2" x14ac:dyDescent="0.25">
      <c r="B25433" s="1"/>
    </row>
    <row r="25434" spans="2:2" x14ac:dyDescent="0.25">
      <c r="B25434" s="1"/>
    </row>
    <row r="25435" spans="2:2" x14ac:dyDescent="0.25">
      <c r="B25435" s="1"/>
    </row>
    <row r="25436" spans="2:2" x14ac:dyDescent="0.25">
      <c r="B25436" s="1"/>
    </row>
    <row r="25437" spans="2:2" x14ac:dyDescent="0.25">
      <c r="B25437" s="1"/>
    </row>
    <row r="25438" spans="2:2" x14ac:dyDescent="0.25">
      <c r="B25438" s="1"/>
    </row>
    <row r="25439" spans="2:2" x14ac:dyDescent="0.25">
      <c r="B25439" s="1"/>
    </row>
    <row r="25440" spans="2:2" x14ac:dyDescent="0.25">
      <c r="B25440" s="1"/>
    </row>
    <row r="25441" spans="2:2" x14ac:dyDescent="0.25">
      <c r="B25441" s="1"/>
    </row>
    <row r="25442" spans="2:2" x14ac:dyDescent="0.25">
      <c r="B25442" s="1"/>
    </row>
    <row r="25443" spans="2:2" x14ac:dyDescent="0.25">
      <c r="B25443" s="1"/>
    </row>
    <row r="25444" spans="2:2" x14ac:dyDescent="0.25">
      <c r="B25444" s="1"/>
    </row>
    <row r="25445" spans="2:2" x14ac:dyDescent="0.25">
      <c r="B25445" s="1"/>
    </row>
    <row r="25446" spans="2:2" x14ac:dyDescent="0.25">
      <c r="B25446" s="1"/>
    </row>
    <row r="25447" spans="2:2" x14ac:dyDescent="0.25">
      <c r="B25447" s="1"/>
    </row>
    <row r="25448" spans="2:2" x14ac:dyDescent="0.25">
      <c r="B25448" s="1"/>
    </row>
    <row r="25449" spans="2:2" x14ac:dyDescent="0.25">
      <c r="B25449" s="1"/>
    </row>
    <row r="25450" spans="2:2" x14ac:dyDescent="0.25">
      <c r="B25450" s="1"/>
    </row>
    <row r="25451" spans="2:2" x14ac:dyDescent="0.25">
      <c r="B25451" s="1"/>
    </row>
    <row r="25452" spans="2:2" x14ac:dyDescent="0.25">
      <c r="B25452" s="1"/>
    </row>
    <row r="25453" spans="2:2" x14ac:dyDescent="0.25">
      <c r="B25453" s="1"/>
    </row>
    <row r="25454" spans="2:2" x14ac:dyDescent="0.25">
      <c r="B25454" s="1"/>
    </row>
    <row r="25455" spans="2:2" x14ac:dyDescent="0.25">
      <c r="B25455" s="1"/>
    </row>
    <row r="25456" spans="2:2" x14ac:dyDescent="0.25">
      <c r="B25456" s="1"/>
    </row>
    <row r="25457" spans="2:2" x14ac:dyDescent="0.25">
      <c r="B25457" s="1"/>
    </row>
    <row r="25458" spans="2:2" x14ac:dyDescent="0.25">
      <c r="B25458" s="1"/>
    </row>
    <row r="25459" spans="2:2" x14ac:dyDescent="0.25">
      <c r="B25459" s="1"/>
    </row>
    <row r="25460" spans="2:2" x14ac:dyDescent="0.25">
      <c r="B25460" s="1"/>
    </row>
    <row r="25461" spans="2:2" x14ac:dyDescent="0.25">
      <c r="B25461" s="1"/>
    </row>
    <row r="25462" spans="2:2" x14ac:dyDescent="0.25">
      <c r="B25462" s="1"/>
    </row>
    <row r="25463" spans="2:2" x14ac:dyDescent="0.25">
      <c r="B25463" s="1"/>
    </row>
    <row r="25464" spans="2:2" x14ac:dyDescent="0.25">
      <c r="B25464" s="1"/>
    </row>
    <row r="25465" spans="2:2" x14ac:dyDescent="0.25">
      <c r="B25465" s="1"/>
    </row>
    <row r="25466" spans="2:2" x14ac:dyDescent="0.25">
      <c r="B25466" s="1"/>
    </row>
    <row r="25467" spans="2:2" x14ac:dyDescent="0.25">
      <c r="B25467" s="1"/>
    </row>
    <row r="25468" spans="2:2" x14ac:dyDescent="0.25">
      <c r="B25468" s="1"/>
    </row>
    <row r="25469" spans="2:2" x14ac:dyDescent="0.25">
      <c r="B25469" s="1"/>
    </row>
    <row r="25470" spans="2:2" x14ac:dyDescent="0.25">
      <c r="B25470" s="1"/>
    </row>
    <row r="25471" spans="2:2" x14ac:dyDescent="0.25">
      <c r="B25471" s="1"/>
    </row>
    <row r="25472" spans="2:2" x14ac:dyDescent="0.25">
      <c r="B25472" s="1"/>
    </row>
    <row r="25473" spans="2:2" x14ac:dyDescent="0.25">
      <c r="B25473" s="1"/>
    </row>
    <row r="25474" spans="2:2" x14ac:dyDescent="0.25">
      <c r="B25474" s="1"/>
    </row>
    <row r="25475" spans="2:2" x14ac:dyDescent="0.25">
      <c r="B25475" s="1"/>
    </row>
    <row r="25476" spans="2:2" x14ac:dyDescent="0.25">
      <c r="B25476" s="1"/>
    </row>
    <row r="25477" spans="2:2" x14ac:dyDescent="0.25">
      <c r="B25477" s="1"/>
    </row>
    <row r="25478" spans="2:2" x14ac:dyDescent="0.25">
      <c r="B25478" s="1"/>
    </row>
    <row r="25479" spans="2:2" x14ac:dyDescent="0.25">
      <c r="B25479" s="1"/>
    </row>
    <row r="25480" spans="2:2" x14ac:dyDescent="0.25">
      <c r="B25480" s="1"/>
    </row>
    <row r="25481" spans="2:2" x14ac:dyDescent="0.25">
      <c r="B25481" s="1"/>
    </row>
    <row r="25482" spans="2:2" x14ac:dyDescent="0.25">
      <c r="B25482" s="1"/>
    </row>
    <row r="25483" spans="2:2" x14ac:dyDescent="0.25">
      <c r="B25483" s="1"/>
    </row>
    <row r="25484" spans="2:2" x14ac:dyDescent="0.25">
      <c r="B25484" s="1"/>
    </row>
    <row r="25485" spans="2:2" x14ac:dyDescent="0.25">
      <c r="B25485" s="1"/>
    </row>
    <row r="25486" spans="2:2" x14ac:dyDescent="0.25">
      <c r="B25486" s="1"/>
    </row>
    <row r="25487" spans="2:2" x14ac:dyDescent="0.25">
      <c r="B25487" s="1"/>
    </row>
    <row r="25488" spans="2:2" x14ac:dyDescent="0.25">
      <c r="B25488" s="1"/>
    </row>
    <row r="25489" spans="2:2" x14ac:dyDescent="0.25">
      <c r="B25489" s="1"/>
    </row>
    <row r="25490" spans="2:2" x14ac:dyDescent="0.25">
      <c r="B25490" s="1"/>
    </row>
    <row r="25491" spans="2:2" x14ac:dyDescent="0.25">
      <c r="B25491" s="1"/>
    </row>
    <row r="25492" spans="2:2" x14ac:dyDescent="0.25">
      <c r="B25492" s="1"/>
    </row>
    <row r="25493" spans="2:2" x14ac:dyDescent="0.25">
      <c r="B25493" s="1"/>
    </row>
    <row r="25494" spans="2:2" x14ac:dyDescent="0.25">
      <c r="B25494" s="1"/>
    </row>
    <row r="25495" spans="2:2" x14ac:dyDescent="0.25">
      <c r="B25495" s="1"/>
    </row>
    <row r="25496" spans="2:2" x14ac:dyDescent="0.25">
      <c r="B25496" s="1"/>
    </row>
    <row r="25497" spans="2:2" x14ac:dyDescent="0.25">
      <c r="B25497" s="1"/>
    </row>
    <row r="25498" spans="2:2" x14ac:dyDescent="0.25">
      <c r="B25498" s="1"/>
    </row>
    <row r="25499" spans="2:2" x14ac:dyDescent="0.25">
      <c r="B25499" s="1"/>
    </row>
    <row r="25500" spans="2:2" x14ac:dyDescent="0.25">
      <c r="B25500" s="1"/>
    </row>
    <row r="25501" spans="2:2" x14ac:dyDescent="0.25">
      <c r="B25501" s="1"/>
    </row>
    <row r="25502" spans="2:2" x14ac:dyDescent="0.25">
      <c r="B25502" s="1"/>
    </row>
    <row r="25503" spans="2:2" x14ac:dyDescent="0.25">
      <c r="B25503" s="1"/>
    </row>
    <row r="25504" spans="2:2" x14ac:dyDescent="0.25">
      <c r="B25504" s="1"/>
    </row>
    <row r="25505" spans="2:2" x14ac:dyDescent="0.25">
      <c r="B25505" s="1"/>
    </row>
    <row r="25506" spans="2:2" x14ac:dyDescent="0.25">
      <c r="B25506" s="1"/>
    </row>
    <row r="25507" spans="2:2" x14ac:dyDescent="0.25">
      <c r="B25507" s="1"/>
    </row>
    <row r="25508" spans="2:2" x14ac:dyDescent="0.25">
      <c r="B25508" s="1"/>
    </row>
    <row r="25509" spans="2:2" x14ac:dyDescent="0.25">
      <c r="B25509" s="1"/>
    </row>
    <row r="25510" spans="2:2" x14ac:dyDescent="0.25">
      <c r="B25510" s="1"/>
    </row>
    <row r="25511" spans="2:2" x14ac:dyDescent="0.25">
      <c r="B25511" s="1"/>
    </row>
    <row r="25512" spans="2:2" x14ac:dyDescent="0.25">
      <c r="B25512" s="1"/>
    </row>
    <row r="25513" spans="2:2" x14ac:dyDescent="0.25">
      <c r="B25513" s="1"/>
    </row>
    <row r="25514" spans="2:2" x14ac:dyDescent="0.25">
      <c r="B25514" s="1"/>
    </row>
    <row r="25515" spans="2:2" x14ac:dyDescent="0.25">
      <c r="B25515" s="1"/>
    </row>
    <row r="25516" spans="2:2" x14ac:dyDescent="0.25">
      <c r="B25516" s="1"/>
    </row>
    <row r="25517" spans="2:2" x14ac:dyDescent="0.25">
      <c r="B25517" s="1"/>
    </row>
    <row r="25518" spans="2:2" x14ac:dyDescent="0.25">
      <c r="B25518" s="1"/>
    </row>
    <row r="25519" spans="2:2" x14ac:dyDescent="0.25">
      <c r="B25519" s="1"/>
    </row>
    <row r="25520" spans="2:2" x14ac:dyDescent="0.25">
      <c r="B25520" s="1"/>
    </row>
    <row r="25521" spans="2:2" x14ac:dyDescent="0.25">
      <c r="B25521" s="1"/>
    </row>
    <row r="25522" spans="2:2" x14ac:dyDescent="0.25">
      <c r="B25522" s="1"/>
    </row>
    <row r="25523" spans="2:2" x14ac:dyDescent="0.25">
      <c r="B25523" s="1"/>
    </row>
    <row r="25524" spans="2:2" x14ac:dyDescent="0.25">
      <c r="B25524" s="1"/>
    </row>
    <row r="25525" spans="2:2" x14ac:dyDescent="0.25">
      <c r="B25525" s="1"/>
    </row>
    <row r="25526" spans="2:2" x14ac:dyDescent="0.25">
      <c r="B25526" s="1"/>
    </row>
    <row r="25527" spans="2:2" x14ac:dyDescent="0.25">
      <c r="B25527" s="1"/>
    </row>
    <row r="25528" spans="2:2" x14ac:dyDescent="0.25">
      <c r="B25528" s="1"/>
    </row>
    <row r="25529" spans="2:2" x14ac:dyDescent="0.25">
      <c r="B25529" s="1"/>
    </row>
    <row r="25530" spans="2:2" x14ac:dyDescent="0.25">
      <c r="B25530" s="1"/>
    </row>
    <row r="25531" spans="2:2" x14ac:dyDescent="0.25">
      <c r="B25531" s="1"/>
    </row>
    <row r="25532" spans="2:2" x14ac:dyDescent="0.25">
      <c r="B25532" s="1"/>
    </row>
    <row r="25533" spans="2:2" x14ac:dyDescent="0.25">
      <c r="B25533" s="1"/>
    </row>
    <row r="25534" spans="2:2" x14ac:dyDescent="0.25">
      <c r="B25534" s="1"/>
    </row>
    <row r="25535" spans="2:2" x14ac:dyDescent="0.25">
      <c r="B25535" s="1"/>
    </row>
    <row r="25536" spans="2:2" x14ac:dyDescent="0.25">
      <c r="B25536" s="1"/>
    </row>
    <row r="25537" spans="2:2" x14ac:dyDescent="0.25">
      <c r="B25537" s="1"/>
    </row>
    <row r="25538" spans="2:2" x14ac:dyDescent="0.25">
      <c r="B25538" s="1"/>
    </row>
    <row r="25539" spans="2:2" x14ac:dyDescent="0.25">
      <c r="B25539" s="1"/>
    </row>
    <row r="25540" spans="2:2" x14ac:dyDescent="0.25">
      <c r="B25540" s="1"/>
    </row>
    <row r="25541" spans="2:2" x14ac:dyDescent="0.25">
      <c r="B25541" s="1"/>
    </row>
    <row r="25542" spans="2:2" x14ac:dyDescent="0.25">
      <c r="B25542" s="1"/>
    </row>
    <row r="25543" spans="2:2" x14ac:dyDescent="0.25">
      <c r="B25543" s="1"/>
    </row>
    <row r="25544" spans="2:2" x14ac:dyDescent="0.25">
      <c r="B25544" s="1"/>
    </row>
    <row r="25545" spans="2:2" x14ac:dyDescent="0.25">
      <c r="B25545" s="1"/>
    </row>
    <row r="25546" spans="2:2" x14ac:dyDescent="0.25">
      <c r="B25546" s="1"/>
    </row>
    <row r="25547" spans="2:2" x14ac:dyDescent="0.25">
      <c r="B25547" s="1"/>
    </row>
    <row r="25548" spans="2:2" x14ac:dyDescent="0.25">
      <c r="B25548" s="1"/>
    </row>
    <row r="25549" spans="2:2" x14ac:dyDescent="0.25">
      <c r="B25549" s="1"/>
    </row>
    <row r="25550" spans="2:2" x14ac:dyDescent="0.25">
      <c r="B25550" s="1"/>
    </row>
    <row r="25551" spans="2:2" x14ac:dyDescent="0.25">
      <c r="B25551" s="1"/>
    </row>
    <row r="25552" spans="2:2" x14ac:dyDescent="0.25">
      <c r="B25552" s="1"/>
    </row>
    <row r="25553" spans="2:2" x14ac:dyDescent="0.25">
      <c r="B25553" s="1"/>
    </row>
    <row r="25554" spans="2:2" x14ac:dyDescent="0.25">
      <c r="B25554" s="1"/>
    </row>
    <row r="25555" spans="2:2" x14ac:dyDescent="0.25">
      <c r="B25555" s="1"/>
    </row>
    <row r="25556" spans="2:2" x14ac:dyDescent="0.25">
      <c r="B25556" s="1"/>
    </row>
    <row r="25557" spans="2:2" x14ac:dyDescent="0.25">
      <c r="B25557" s="1"/>
    </row>
    <row r="25558" spans="2:2" x14ac:dyDescent="0.25">
      <c r="B25558" s="1"/>
    </row>
    <row r="25559" spans="2:2" x14ac:dyDescent="0.25">
      <c r="B25559" s="1"/>
    </row>
    <row r="25560" spans="2:2" x14ac:dyDescent="0.25">
      <c r="B25560" s="1"/>
    </row>
    <row r="25561" spans="2:2" x14ac:dyDescent="0.25">
      <c r="B25561" s="1"/>
    </row>
    <row r="25562" spans="2:2" x14ac:dyDescent="0.25">
      <c r="B25562" s="1"/>
    </row>
    <row r="25563" spans="2:2" x14ac:dyDescent="0.25">
      <c r="B25563" s="1"/>
    </row>
    <row r="25564" spans="2:2" x14ac:dyDescent="0.25">
      <c r="B25564" s="1"/>
    </row>
    <row r="25565" spans="2:2" x14ac:dyDescent="0.25">
      <c r="B25565" s="1"/>
    </row>
    <row r="25566" spans="2:2" x14ac:dyDescent="0.25">
      <c r="B25566" s="1"/>
    </row>
    <row r="25567" spans="2:2" x14ac:dyDescent="0.25">
      <c r="B25567" s="1"/>
    </row>
    <row r="25568" spans="2:2" x14ac:dyDescent="0.25">
      <c r="B25568" s="1"/>
    </row>
    <row r="25569" spans="2:2" x14ac:dyDescent="0.25">
      <c r="B25569" s="1"/>
    </row>
    <row r="25570" spans="2:2" x14ac:dyDescent="0.25">
      <c r="B25570" s="1"/>
    </row>
    <row r="25571" spans="2:2" x14ac:dyDescent="0.25">
      <c r="B25571" s="1"/>
    </row>
    <row r="25572" spans="2:2" x14ac:dyDescent="0.25">
      <c r="B25572" s="1"/>
    </row>
    <row r="25573" spans="2:2" x14ac:dyDescent="0.25">
      <c r="B25573" s="1"/>
    </row>
    <row r="25574" spans="2:2" x14ac:dyDescent="0.25">
      <c r="B25574" s="1"/>
    </row>
    <row r="25575" spans="2:2" x14ac:dyDescent="0.25">
      <c r="B25575" s="1"/>
    </row>
    <row r="25576" spans="2:2" x14ac:dyDescent="0.25">
      <c r="B25576" s="1"/>
    </row>
    <row r="25577" spans="2:2" x14ac:dyDescent="0.25">
      <c r="B25577" s="1"/>
    </row>
    <row r="25578" spans="2:2" x14ac:dyDescent="0.25">
      <c r="B25578" s="1"/>
    </row>
    <row r="25579" spans="2:2" x14ac:dyDescent="0.25">
      <c r="B25579" s="1"/>
    </row>
    <row r="25580" spans="2:2" x14ac:dyDescent="0.25">
      <c r="B25580" s="1"/>
    </row>
    <row r="25581" spans="2:2" x14ac:dyDescent="0.25">
      <c r="B25581" s="1"/>
    </row>
    <row r="25582" spans="2:2" x14ac:dyDescent="0.25">
      <c r="B25582" s="1"/>
    </row>
    <row r="25583" spans="2:2" x14ac:dyDescent="0.25">
      <c r="B25583" s="1"/>
    </row>
    <row r="25584" spans="2:2" x14ac:dyDescent="0.25">
      <c r="B25584" s="1"/>
    </row>
    <row r="25585" spans="2:2" x14ac:dyDescent="0.25">
      <c r="B25585" s="1"/>
    </row>
    <row r="25586" spans="2:2" x14ac:dyDescent="0.25">
      <c r="B25586" s="1"/>
    </row>
    <row r="25587" spans="2:2" x14ac:dyDescent="0.25">
      <c r="B25587" s="1"/>
    </row>
    <row r="25588" spans="2:2" x14ac:dyDescent="0.25">
      <c r="B25588" s="1"/>
    </row>
    <row r="25589" spans="2:2" x14ac:dyDescent="0.25">
      <c r="B25589" s="1"/>
    </row>
    <row r="25590" spans="2:2" x14ac:dyDescent="0.25">
      <c r="B25590" s="1"/>
    </row>
    <row r="25591" spans="2:2" x14ac:dyDescent="0.25">
      <c r="B25591" s="1"/>
    </row>
    <row r="25592" spans="2:2" x14ac:dyDescent="0.25">
      <c r="B25592" s="1"/>
    </row>
    <row r="25593" spans="2:2" x14ac:dyDescent="0.25">
      <c r="B25593" s="1"/>
    </row>
    <row r="25594" spans="2:2" x14ac:dyDescent="0.25">
      <c r="B25594" s="1"/>
    </row>
    <row r="25595" spans="2:2" x14ac:dyDescent="0.25">
      <c r="B25595" s="1"/>
    </row>
    <row r="25596" spans="2:2" x14ac:dyDescent="0.25">
      <c r="B25596" s="1"/>
    </row>
    <row r="25597" spans="2:2" x14ac:dyDescent="0.25">
      <c r="B25597" s="1"/>
    </row>
    <row r="25598" spans="2:2" x14ac:dyDescent="0.25">
      <c r="B25598" s="1"/>
    </row>
    <row r="25599" spans="2:2" x14ac:dyDescent="0.25">
      <c r="B25599" s="1"/>
    </row>
    <row r="25600" spans="2:2" x14ac:dyDescent="0.25">
      <c r="B25600" s="1"/>
    </row>
    <row r="25601" spans="2:2" x14ac:dyDescent="0.25">
      <c r="B25601" s="1"/>
    </row>
    <row r="25602" spans="2:2" x14ac:dyDescent="0.25">
      <c r="B25602" s="1"/>
    </row>
    <row r="25603" spans="2:2" x14ac:dyDescent="0.25">
      <c r="B25603" s="1"/>
    </row>
    <row r="25604" spans="2:2" x14ac:dyDescent="0.25">
      <c r="B25604" s="1"/>
    </row>
    <row r="25605" spans="2:2" x14ac:dyDescent="0.25">
      <c r="B25605" s="1"/>
    </row>
    <row r="25606" spans="2:2" x14ac:dyDescent="0.25">
      <c r="B25606" s="1"/>
    </row>
    <row r="25607" spans="2:2" x14ac:dyDescent="0.25">
      <c r="B25607" s="1"/>
    </row>
    <row r="25608" spans="2:2" x14ac:dyDescent="0.25">
      <c r="B25608" s="1"/>
    </row>
    <row r="25609" spans="2:2" x14ac:dyDescent="0.25">
      <c r="B25609" s="1"/>
    </row>
    <row r="25610" spans="2:2" x14ac:dyDescent="0.25">
      <c r="B25610" s="1"/>
    </row>
    <row r="25611" spans="2:2" x14ac:dyDescent="0.25">
      <c r="B25611" s="1"/>
    </row>
    <row r="25612" spans="2:2" x14ac:dyDescent="0.25">
      <c r="B25612" s="1"/>
    </row>
    <row r="25613" spans="2:2" x14ac:dyDescent="0.25">
      <c r="B25613" s="1"/>
    </row>
    <row r="25614" spans="2:2" x14ac:dyDescent="0.25">
      <c r="B25614" s="1"/>
    </row>
    <row r="25615" spans="2:2" x14ac:dyDescent="0.25">
      <c r="B25615" s="1"/>
    </row>
    <row r="25616" spans="2:2" x14ac:dyDescent="0.25">
      <c r="B25616" s="1"/>
    </row>
    <row r="25617" spans="2:2" x14ac:dyDescent="0.25">
      <c r="B25617" s="1"/>
    </row>
    <row r="25618" spans="2:2" x14ac:dyDescent="0.25">
      <c r="B25618" s="1"/>
    </row>
    <row r="25619" spans="2:2" x14ac:dyDescent="0.25">
      <c r="B25619" s="1"/>
    </row>
    <row r="25620" spans="2:2" x14ac:dyDescent="0.25">
      <c r="B25620" s="1"/>
    </row>
    <row r="25621" spans="2:2" x14ac:dyDescent="0.25">
      <c r="B25621" s="1"/>
    </row>
    <row r="25622" spans="2:2" x14ac:dyDescent="0.25">
      <c r="B25622" s="1"/>
    </row>
    <row r="25623" spans="2:2" x14ac:dyDescent="0.25">
      <c r="B25623" s="1"/>
    </row>
    <row r="25624" spans="2:2" x14ac:dyDescent="0.25">
      <c r="B25624" s="1"/>
    </row>
    <row r="25625" spans="2:2" x14ac:dyDescent="0.25">
      <c r="B25625" s="1"/>
    </row>
    <row r="25626" spans="2:2" x14ac:dyDescent="0.25">
      <c r="B25626" s="1"/>
    </row>
    <row r="25627" spans="2:2" x14ac:dyDescent="0.25">
      <c r="B25627" s="1"/>
    </row>
    <row r="25628" spans="2:2" x14ac:dyDescent="0.25">
      <c r="B25628" s="1"/>
    </row>
    <row r="25629" spans="2:2" x14ac:dyDescent="0.25">
      <c r="B25629" s="1"/>
    </row>
    <row r="25630" spans="2:2" x14ac:dyDescent="0.25">
      <c r="B25630" s="1"/>
    </row>
    <row r="25631" spans="2:2" x14ac:dyDescent="0.25">
      <c r="B25631" s="1"/>
    </row>
    <row r="25632" spans="2:2" x14ac:dyDescent="0.25">
      <c r="B25632" s="1"/>
    </row>
    <row r="25633" spans="2:2" x14ac:dyDescent="0.25">
      <c r="B25633" s="1"/>
    </row>
    <row r="25634" spans="2:2" x14ac:dyDescent="0.25">
      <c r="B25634" s="1"/>
    </row>
    <row r="25635" spans="2:2" x14ac:dyDescent="0.25">
      <c r="B25635" s="1"/>
    </row>
    <row r="25636" spans="2:2" x14ac:dyDescent="0.25">
      <c r="B25636" s="1"/>
    </row>
    <row r="25637" spans="2:2" x14ac:dyDescent="0.25">
      <c r="B25637" s="1"/>
    </row>
    <row r="25638" spans="2:2" x14ac:dyDescent="0.25">
      <c r="B25638" s="1"/>
    </row>
    <row r="25639" spans="2:2" x14ac:dyDescent="0.25">
      <c r="B25639" s="1"/>
    </row>
    <row r="25640" spans="2:2" x14ac:dyDescent="0.25">
      <c r="B25640" s="1"/>
    </row>
    <row r="25641" spans="2:2" x14ac:dyDescent="0.25">
      <c r="B25641" s="1"/>
    </row>
    <row r="25642" spans="2:2" x14ac:dyDescent="0.25">
      <c r="B25642" s="1"/>
    </row>
    <row r="25643" spans="2:2" x14ac:dyDescent="0.25">
      <c r="B25643" s="1"/>
    </row>
    <row r="25644" spans="2:2" x14ac:dyDescent="0.25">
      <c r="B25644" s="1"/>
    </row>
    <row r="25645" spans="2:2" x14ac:dyDescent="0.25">
      <c r="B25645" s="1"/>
    </row>
    <row r="25646" spans="2:2" x14ac:dyDescent="0.25">
      <c r="B25646" s="1"/>
    </row>
    <row r="25647" spans="2:2" x14ac:dyDescent="0.25">
      <c r="B25647" s="1"/>
    </row>
    <row r="25648" spans="2:2" x14ac:dyDescent="0.25">
      <c r="B25648" s="1"/>
    </row>
    <row r="25649" spans="2:2" x14ac:dyDescent="0.25">
      <c r="B25649" s="1"/>
    </row>
    <row r="25650" spans="2:2" x14ac:dyDescent="0.25">
      <c r="B25650" s="1"/>
    </row>
    <row r="25651" spans="2:2" x14ac:dyDescent="0.25">
      <c r="B25651" s="1"/>
    </row>
    <row r="25652" spans="2:2" x14ac:dyDescent="0.25">
      <c r="B25652" s="1"/>
    </row>
    <row r="25653" spans="2:2" x14ac:dyDescent="0.25">
      <c r="B25653" s="1"/>
    </row>
    <row r="25654" spans="2:2" x14ac:dyDescent="0.25">
      <c r="B25654" s="1"/>
    </row>
    <row r="25655" spans="2:2" x14ac:dyDescent="0.25">
      <c r="B25655" s="1"/>
    </row>
    <row r="25656" spans="2:2" x14ac:dyDescent="0.25">
      <c r="B25656" s="1"/>
    </row>
    <row r="25657" spans="2:2" x14ac:dyDescent="0.25">
      <c r="B25657" s="1"/>
    </row>
    <row r="25658" spans="2:2" x14ac:dyDescent="0.25">
      <c r="B25658" s="1"/>
    </row>
    <row r="25659" spans="2:2" x14ac:dyDescent="0.25">
      <c r="B25659" s="1"/>
    </row>
    <row r="25660" spans="2:2" x14ac:dyDescent="0.25">
      <c r="B25660" s="1"/>
    </row>
    <row r="25661" spans="2:2" x14ac:dyDescent="0.25">
      <c r="B25661" s="1"/>
    </row>
    <row r="25662" spans="2:2" x14ac:dyDescent="0.25">
      <c r="B25662" s="1"/>
    </row>
    <row r="25663" spans="2:2" x14ac:dyDescent="0.25">
      <c r="B25663" s="1"/>
    </row>
    <row r="25664" spans="2:2" x14ac:dyDescent="0.25">
      <c r="B25664" s="1"/>
    </row>
    <row r="25665" spans="2:2" x14ac:dyDescent="0.25">
      <c r="B25665" s="1"/>
    </row>
    <row r="25666" spans="2:2" x14ac:dyDescent="0.25">
      <c r="B25666" s="1"/>
    </row>
    <row r="25667" spans="2:2" x14ac:dyDescent="0.25">
      <c r="B25667" s="1"/>
    </row>
    <row r="25668" spans="2:2" x14ac:dyDescent="0.25">
      <c r="B25668" s="1"/>
    </row>
    <row r="25669" spans="2:2" x14ac:dyDescent="0.25">
      <c r="B25669" s="1"/>
    </row>
    <row r="25670" spans="2:2" x14ac:dyDescent="0.25">
      <c r="B25670" s="1"/>
    </row>
    <row r="25671" spans="2:2" x14ac:dyDescent="0.25">
      <c r="B25671" s="1"/>
    </row>
    <row r="25672" spans="2:2" x14ac:dyDescent="0.25">
      <c r="B25672" s="1"/>
    </row>
    <row r="25673" spans="2:2" x14ac:dyDescent="0.25">
      <c r="B25673" s="1"/>
    </row>
    <row r="25674" spans="2:2" x14ac:dyDescent="0.25">
      <c r="B25674" s="1"/>
    </row>
    <row r="25675" spans="2:2" x14ac:dyDescent="0.25">
      <c r="B25675" s="1"/>
    </row>
    <row r="25676" spans="2:2" x14ac:dyDescent="0.25">
      <c r="B25676" s="1"/>
    </row>
    <row r="25677" spans="2:2" x14ac:dyDescent="0.25">
      <c r="B25677" s="1"/>
    </row>
    <row r="25678" spans="2:2" x14ac:dyDescent="0.25">
      <c r="B25678" s="1"/>
    </row>
    <row r="25679" spans="2:2" x14ac:dyDescent="0.25">
      <c r="B25679" s="1"/>
    </row>
    <row r="25680" spans="2:2" x14ac:dyDescent="0.25">
      <c r="B25680" s="1"/>
    </row>
    <row r="25681" spans="2:2" x14ac:dyDescent="0.25">
      <c r="B25681" s="1"/>
    </row>
    <row r="25682" spans="2:2" x14ac:dyDescent="0.25">
      <c r="B25682" s="1"/>
    </row>
    <row r="25683" spans="2:2" x14ac:dyDescent="0.25">
      <c r="B25683" s="1"/>
    </row>
    <row r="25684" spans="2:2" x14ac:dyDescent="0.25">
      <c r="B25684" s="1"/>
    </row>
    <row r="25685" spans="2:2" x14ac:dyDescent="0.25">
      <c r="B25685" s="1"/>
    </row>
    <row r="25686" spans="2:2" x14ac:dyDescent="0.25">
      <c r="B25686" s="1"/>
    </row>
    <row r="25687" spans="2:2" x14ac:dyDescent="0.25">
      <c r="B25687" s="1"/>
    </row>
    <row r="25688" spans="2:2" x14ac:dyDescent="0.25">
      <c r="B25688" s="1"/>
    </row>
    <row r="25689" spans="2:2" x14ac:dyDescent="0.25">
      <c r="B25689" s="1"/>
    </row>
    <row r="25690" spans="2:2" x14ac:dyDescent="0.25">
      <c r="B25690" s="1"/>
    </row>
    <row r="25691" spans="2:2" x14ac:dyDescent="0.25">
      <c r="B25691" s="1"/>
    </row>
    <row r="25692" spans="2:2" x14ac:dyDescent="0.25">
      <c r="B25692" s="1"/>
    </row>
    <row r="25693" spans="2:2" x14ac:dyDescent="0.25">
      <c r="B25693" s="1"/>
    </row>
    <row r="25694" spans="2:2" x14ac:dyDescent="0.25">
      <c r="B25694" s="1"/>
    </row>
    <row r="25695" spans="2:2" x14ac:dyDescent="0.25">
      <c r="B25695" s="1"/>
    </row>
    <row r="25696" spans="2:2" x14ac:dyDescent="0.25">
      <c r="B25696" s="1"/>
    </row>
    <row r="25697" spans="2:2" x14ac:dyDescent="0.25">
      <c r="B25697" s="1"/>
    </row>
    <row r="25698" spans="2:2" x14ac:dyDescent="0.25">
      <c r="B25698" s="1"/>
    </row>
    <row r="25699" spans="2:2" x14ac:dyDescent="0.25">
      <c r="B25699" s="1"/>
    </row>
    <row r="25700" spans="2:2" x14ac:dyDescent="0.25">
      <c r="B25700" s="1"/>
    </row>
    <row r="25701" spans="2:2" x14ac:dyDescent="0.25">
      <c r="B25701" s="1"/>
    </row>
    <row r="25702" spans="2:2" x14ac:dyDescent="0.25">
      <c r="B25702" s="1"/>
    </row>
    <row r="25703" spans="2:2" x14ac:dyDescent="0.25">
      <c r="B25703" s="1"/>
    </row>
    <row r="25704" spans="2:2" x14ac:dyDescent="0.25">
      <c r="B25704" s="1"/>
    </row>
    <row r="25705" spans="2:2" x14ac:dyDescent="0.25">
      <c r="B25705" s="1"/>
    </row>
    <row r="25706" spans="2:2" x14ac:dyDescent="0.25">
      <c r="B25706" s="1"/>
    </row>
    <row r="25707" spans="2:2" x14ac:dyDescent="0.25">
      <c r="B25707" s="1"/>
    </row>
    <row r="25708" spans="2:2" x14ac:dyDescent="0.25">
      <c r="B25708" s="1"/>
    </row>
    <row r="25709" spans="2:2" x14ac:dyDescent="0.25">
      <c r="B25709" s="1"/>
    </row>
    <row r="25710" spans="2:2" x14ac:dyDescent="0.25">
      <c r="B25710" s="1"/>
    </row>
    <row r="25711" spans="2:2" x14ac:dyDescent="0.25">
      <c r="B25711" s="1"/>
    </row>
    <row r="25712" spans="2:2" x14ac:dyDescent="0.25">
      <c r="B25712" s="1"/>
    </row>
    <row r="25713" spans="2:2" x14ac:dyDescent="0.25">
      <c r="B25713" s="1"/>
    </row>
    <row r="25714" spans="2:2" x14ac:dyDescent="0.25">
      <c r="B25714" s="1"/>
    </row>
    <row r="25715" spans="2:2" x14ac:dyDescent="0.25">
      <c r="B25715" s="1"/>
    </row>
    <row r="25716" spans="2:2" x14ac:dyDescent="0.25">
      <c r="B25716" s="1"/>
    </row>
    <row r="25717" spans="2:2" x14ac:dyDescent="0.25">
      <c r="B25717" s="1"/>
    </row>
    <row r="25718" spans="2:2" x14ac:dyDescent="0.25">
      <c r="B25718" s="1"/>
    </row>
    <row r="25719" spans="2:2" x14ac:dyDescent="0.25">
      <c r="B25719" s="1"/>
    </row>
    <row r="25720" spans="2:2" x14ac:dyDescent="0.25">
      <c r="B25720" s="1"/>
    </row>
    <row r="25721" spans="2:2" x14ac:dyDescent="0.25">
      <c r="B25721" s="1"/>
    </row>
    <row r="25722" spans="2:2" x14ac:dyDescent="0.25">
      <c r="B25722" s="1"/>
    </row>
    <row r="25723" spans="2:2" x14ac:dyDescent="0.25">
      <c r="B25723" s="1"/>
    </row>
    <row r="25724" spans="2:2" x14ac:dyDescent="0.25">
      <c r="B25724" s="1"/>
    </row>
    <row r="25725" spans="2:2" x14ac:dyDescent="0.25">
      <c r="B25725" s="1"/>
    </row>
    <row r="25726" spans="2:2" x14ac:dyDescent="0.25">
      <c r="B25726" s="1"/>
    </row>
    <row r="25727" spans="2:2" x14ac:dyDescent="0.25">
      <c r="B25727" s="1"/>
    </row>
    <row r="25728" spans="2:2" x14ac:dyDescent="0.25">
      <c r="B25728" s="1"/>
    </row>
    <row r="25729" spans="2:2" x14ac:dyDescent="0.25">
      <c r="B25729" s="1"/>
    </row>
    <row r="25730" spans="2:2" x14ac:dyDescent="0.25">
      <c r="B25730" s="1"/>
    </row>
    <row r="25731" spans="2:2" x14ac:dyDescent="0.25">
      <c r="B25731" s="1"/>
    </row>
    <row r="25732" spans="2:2" x14ac:dyDescent="0.25">
      <c r="B25732" s="1"/>
    </row>
    <row r="25733" spans="2:2" x14ac:dyDescent="0.25">
      <c r="B25733" s="1"/>
    </row>
    <row r="25734" spans="2:2" x14ac:dyDescent="0.25">
      <c r="B25734" s="1"/>
    </row>
    <row r="25735" spans="2:2" x14ac:dyDescent="0.25">
      <c r="B25735" s="1"/>
    </row>
    <row r="25736" spans="2:2" x14ac:dyDescent="0.25">
      <c r="B25736" s="1"/>
    </row>
    <row r="25737" spans="2:2" x14ac:dyDescent="0.25">
      <c r="B25737" s="1"/>
    </row>
    <row r="25738" spans="2:2" x14ac:dyDescent="0.25">
      <c r="B25738" s="1"/>
    </row>
    <row r="25739" spans="2:2" x14ac:dyDescent="0.25">
      <c r="B25739" s="1"/>
    </row>
    <row r="25740" spans="2:2" x14ac:dyDescent="0.25">
      <c r="B25740" s="1"/>
    </row>
    <row r="25741" spans="2:2" x14ac:dyDescent="0.25">
      <c r="B25741" s="1"/>
    </row>
    <row r="25742" spans="2:2" x14ac:dyDescent="0.25">
      <c r="B25742" s="1"/>
    </row>
    <row r="25743" spans="2:2" x14ac:dyDescent="0.25">
      <c r="B25743" s="1"/>
    </row>
    <row r="25744" spans="2:2" x14ac:dyDescent="0.25">
      <c r="B25744" s="1"/>
    </row>
    <row r="25745" spans="2:2" x14ac:dyDescent="0.25">
      <c r="B25745" s="1"/>
    </row>
    <row r="25746" spans="2:2" x14ac:dyDescent="0.25">
      <c r="B25746" s="1"/>
    </row>
    <row r="25747" spans="2:2" x14ac:dyDescent="0.25">
      <c r="B25747" s="1"/>
    </row>
    <row r="25748" spans="2:2" x14ac:dyDescent="0.25">
      <c r="B25748" s="1"/>
    </row>
    <row r="25749" spans="2:2" x14ac:dyDescent="0.25">
      <c r="B25749" s="1"/>
    </row>
    <row r="25750" spans="2:2" x14ac:dyDescent="0.25">
      <c r="B25750" s="1"/>
    </row>
    <row r="25751" spans="2:2" x14ac:dyDescent="0.25">
      <c r="B25751" s="1"/>
    </row>
    <row r="25752" spans="2:2" x14ac:dyDescent="0.25">
      <c r="B25752" s="1"/>
    </row>
    <row r="25753" spans="2:2" x14ac:dyDescent="0.25">
      <c r="B25753" s="1"/>
    </row>
    <row r="25754" spans="2:2" x14ac:dyDescent="0.25">
      <c r="B25754" s="1"/>
    </row>
    <row r="25755" spans="2:2" x14ac:dyDescent="0.25">
      <c r="B25755" s="1"/>
    </row>
    <row r="25756" spans="2:2" x14ac:dyDescent="0.25">
      <c r="B25756" s="1"/>
    </row>
    <row r="25757" spans="2:2" x14ac:dyDescent="0.25">
      <c r="B25757" s="1"/>
    </row>
    <row r="25758" spans="2:2" x14ac:dyDescent="0.25">
      <c r="B25758" s="1"/>
    </row>
    <row r="25759" spans="2:2" x14ac:dyDescent="0.25">
      <c r="B25759" s="1"/>
    </row>
    <row r="25760" spans="2:2" x14ac:dyDescent="0.25">
      <c r="B25760" s="1"/>
    </row>
    <row r="25761" spans="2:2" x14ac:dyDescent="0.25">
      <c r="B25761" s="1"/>
    </row>
    <row r="25762" spans="2:2" x14ac:dyDescent="0.25">
      <c r="B25762" s="1"/>
    </row>
    <row r="25763" spans="2:2" x14ac:dyDescent="0.25">
      <c r="B25763" s="1"/>
    </row>
    <row r="25764" spans="2:2" x14ac:dyDescent="0.25">
      <c r="B25764" s="1"/>
    </row>
    <row r="25765" spans="2:2" x14ac:dyDescent="0.25">
      <c r="B25765" s="1"/>
    </row>
    <row r="25766" spans="2:2" x14ac:dyDescent="0.25">
      <c r="B25766" s="1"/>
    </row>
    <row r="25767" spans="2:2" x14ac:dyDescent="0.25">
      <c r="B25767" s="1"/>
    </row>
    <row r="25768" spans="2:2" x14ac:dyDescent="0.25">
      <c r="B25768" s="1"/>
    </row>
    <row r="25769" spans="2:2" x14ac:dyDescent="0.25">
      <c r="B25769" s="1"/>
    </row>
    <row r="25770" spans="2:2" x14ac:dyDescent="0.25">
      <c r="B25770" s="1"/>
    </row>
    <row r="25771" spans="2:2" x14ac:dyDescent="0.25">
      <c r="B25771" s="1"/>
    </row>
    <row r="25772" spans="2:2" x14ac:dyDescent="0.25">
      <c r="B25772" s="1"/>
    </row>
    <row r="25773" spans="2:2" x14ac:dyDescent="0.25">
      <c r="B25773" s="1"/>
    </row>
    <row r="25774" spans="2:2" x14ac:dyDescent="0.25">
      <c r="B25774" s="1"/>
    </row>
    <row r="25775" spans="2:2" x14ac:dyDescent="0.25">
      <c r="B25775" s="1"/>
    </row>
    <row r="25776" spans="2:2" x14ac:dyDescent="0.25">
      <c r="B25776" s="1"/>
    </row>
    <row r="25777" spans="2:2" x14ac:dyDescent="0.25">
      <c r="B25777" s="1"/>
    </row>
    <row r="25778" spans="2:2" x14ac:dyDescent="0.25">
      <c r="B25778" s="1"/>
    </row>
    <row r="25779" spans="2:2" x14ac:dyDescent="0.25">
      <c r="B25779" s="1"/>
    </row>
    <row r="25780" spans="2:2" x14ac:dyDescent="0.25">
      <c r="B25780" s="1"/>
    </row>
    <row r="25781" spans="2:2" x14ac:dyDescent="0.25">
      <c r="B25781" s="1"/>
    </row>
    <row r="25782" spans="2:2" x14ac:dyDescent="0.25">
      <c r="B25782" s="1"/>
    </row>
    <row r="25783" spans="2:2" x14ac:dyDescent="0.25">
      <c r="B25783" s="1"/>
    </row>
    <row r="25784" spans="2:2" x14ac:dyDescent="0.25">
      <c r="B25784" s="1"/>
    </row>
    <row r="25785" spans="2:2" x14ac:dyDescent="0.25">
      <c r="B25785" s="1"/>
    </row>
    <row r="25786" spans="2:2" x14ac:dyDescent="0.25">
      <c r="B25786" s="1"/>
    </row>
    <row r="25787" spans="2:2" x14ac:dyDescent="0.25">
      <c r="B25787" s="1"/>
    </row>
    <row r="25788" spans="2:2" x14ac:dyDescent="0.25">
      <c r="B25788" s="1"/>
    </row>
    <row r="25789" spans="2:2" x14ac:dyDescent="0.25">
      <c r="B25789" s="1"/>
    </row>
    <row r="25790" spans="2:2" x14ac:dyDescent="0.25">
      <c r="B25790" s="1"/>
    </row>
    <row r="25791" spans="2:2" x14ac:dyDescent="0.25">
      <c r="B25791" s="1"/>
    </row>
    <row r="25792" spans="2:2" x14ac:dyDescent="0.25">
      <c r="B25792" s="1"/>
    </row>
    <row r="25793" spans="2:2" x14ac:dyDescent="0.25">
      <c r="B25793" s="1"/>
    </row>
    <row r="25794" spans="2:2" x14ac:dyDescent="0.25">
      <c r="B25794" s="1"/>
    </row>
    <row r="25795" spans="2:2" x14ac:dyDescent="0.25">
      <c r="B25795" s="1"/>
    </row>
    <row r="25796" spans="2:2" x14ac:dyDescent="0.25">
      <c r="B25796" s="1"/>
    </row>
    <row r="25797" spans="2:2" x14ac:dyDescent="0.25">
      <c r="B25797" s="1"/>
    </row>
    <row r="25798" spans="2:2" x14ac:dyDescent="0.25">
      <c r="B25798" s="1"/>
    </row>
    <row r="25799" spans="2:2" x14ac:dyDescent="0.25">
      <c r="B25799" s="1"/>
    </row>
    <row r="25800" spans="2:2" x14ac:dyDescent="0.25">
      <c r="B25800" s="1"/>
    </row>
    <row r="25801" spans="2:2" x14ac:dyDescent="0.25">
      <c r="B25801" s="1"/>
    </row>
    <row r="25802" spans="2:2" x14ac:dyDescent="0.25">
      <c r="B25802" s="1"/>
    </row>
    <row r="25803" spans="2:2" x14ac:dyDescent="0.25">
      <c r="B25803" s="1"/>
    </row>
    <row r="25804" spans="2:2" x14ac:dyDescent="0.25">
      <c r="B25804" s="1"/>
    </row>
    <row r="25805" spans="2:2" x14ac:dyDescent="0.25">
      <c r="B25805" s="1"/>
    </row>
    <row r="25806" spans="2:2" x14ac:dyDescent="0.25">
      <c r="B25806" s="1"/>
    </row>
    <row r="25807" spans="2:2" x14ac:dyDescent="0.25">
      <c r="B25807" s="1"/>
    </row>
    <row r="25808" spans="2:2" x14ac:dyDescent="0.25">
      <c r="B25808" s="1"/>
    </row>
    <row r="25809" spans="2:2" x14ac:dyDescent="0.25">
      <c r="B25809" s="1"/>
    </row>
    <row r="25810" spans="2:2" x14ac:dyDescent="0.25">
      <c r="B25810" s="1"/>
    </row>
    <row r="25811" spans="2:2" x14ac:dyDescent="0.25">
      <c r="B25811" s="1"/>
    </row>
    <row r="25812" spans="2:2" x14ac:dyDescent="0.25">
      <c r="B25812" s="1"/>
    </row>
    <row r="25813" spans="2:2" x14ac:dyDescent="0.25">
      <c r="B25813" s="1"/>
    </row>
    <row r="25814" spans="2:2" x14ac:dyDescent="0.25">
      <c r="B25814" s="1"/>
    </row>
    <row r="25815" spans="2:2" x14ac:dyDescent="0.25">
      <c r="B25815" s="1"/>
    </row>
    <row r="25816" spans="2:2" x14ac:dyDescent="0.25">
      <c r="B25816" s="1"/>
    </row>
    <row r="25817" spans="2:2" x14ac:dyDescent="0.25">
      <c r="B25817" s="1"/>
    </row>
    <row r="25818" spans="2:2" x14ac:dyDescent="0.25">
      <c r="B25818" s="1"/>
    </row>
    <row r="25819" spans="2:2" x14ac:dyDescent="0.25">
      <c r="B25819" s="1"/>
    </row>
    <row r="25820" spans="2:2" x14ac:dyDescent="0.25">
      <c r="B25820" s="1"/>
    </row>
    <row r="25821" spans="2:2" x14ac:dyDescent="0.25">
      <c r="B25821" s="1"/>
    </row>
    <row r="25822" spans="2:2" x14ac:dyDescent="0.25">
      <c r="B25822" s="1"/>
    </row>
    <row r="25823" spans="2:2" x14ac:dyDescent="0.25">
      <c r="B25823" s="1"/>
    </row>
    <row r="25824" spans="2:2" x14ac:dyDescent="0.25">
      <c r="B25824" s="1"/>
    </row>
    <row r="25825" spans="2:2" x14ac:dyDescent="0.25">
      <c r="B25825" s="1"/>
    </row>
    <row r="25826" spans="2:2" x14ac:dyDescent="0.25">
      <c r="B25826" s="1"/>
    </row>
    <row r="25827" spans="2:2" x14ac:dyDescent="0.25">
      <c r="B25827" s="1"/>
    </row>
    <row r="25828" spans="2:2" x14ac:dyDescent="0.25">
      <c r="B25828" s="1"/>
    </row>
    <row r="25829" spans="2:2" x14ac:dyDescent="0.25">
      <c r="B25829" s="1"/>
    </row>
    <row r="25830" spans="2:2" x14ac:dyDescent="0.25">
      <c r="B25830" s="1"/>
    </row>
    <row r="25831" spans="2:2" x14ac:dyDescent="0.25">
      <c r="B25831" s="1"/>
    </row>
    <row r="25832" spans="2:2" x14ac:dyDescent="0.25">
      <c r="B25832" s="1"/>
    </row>
    <row r="25833" spans="2:2" x14ac:dyDescent="0.25">
      <c r="B25833" s="1"/>
    </row>
    <row r="25834" spans="2:2" x14ac:dyDescent="0.25">
      <c r="B25834" s="1"/>
    </row>
    <row r="25835" spans="2:2" x14ac:dyDescent="0.25">
      <c r="B25835" s="1"/>
    </row>
    <row r="25836" spans="2:2" x14ac:dyDescent="0.25">
      <c r="B25836" s="1"/>
    </row>
    <row r="25837" spans="2:2" x14ac:dyDescent="0.25">
      <c r="B25837" s="1"/>
    </row>
    <row r="25838" spans="2:2" x14ac:dyDescent="0.25">
      <c r="B25838" s="1"/>
    </row>
    <row r="25839" spans="2:2" x14ac:dyDescent="0.25">
      <c r="B25839" s="1"/>
    </row>
    <row r="25840" spans="2:2" x14ac:dyDescent="0.25">
      <c r="B25840" s="1"/>
    </row>
    <row r="25841" spans="2:2" x14ac:dyDescent="0.25">
      <c r="B25841" s="1"/>
    </row>
    <row r="25842" spans="2:2" x14ac:dyDescent="0.25">
      <c r="B25842" s="1"/>
    </row>
    <row r="25843" spans="2:2" x14ac:dyDescent="0.25">
      <c r="B25843" s="1"/>
    </row>
    <row r="25844" spans="2:2" x14ac:dyDescent="0.25">
      <c r="B25844" s="1"/>
    </row>
    <row r="25845" spans="2:2" x14ac:dyDescent="0.25">
      <c r="B25845" s="1"/>
    </row>
    <row r="25846" spans="2:2" x14ac:dyDescent="0.25">
      <c r="B25846" s="1"/>
    </row>
    <row r="25847" spans="2:2" x14ac:dyDescent="0.25">
      <c r="B25847" s="1"/>
    </row>
    <row r="25848" spans="2:2" x14ac:dyDescent="0.25">
      <c r="B25848" s="1"/>
    </row>
    <row r="25849" spans="2:2" x14ac:dyDescent="0.25">
      <c r="B25849" s="1"/>
    </row>
    <row r="25850" spans="2:2" x14ac:dyDescent="0.25">
      <c r="B25850" s="1"/>
    </row>
    <row r="25851" spans="2:2" x14ac:dyDescent="0.25">
      <c r="B25851" s="1"/>
    </row>
    <row r="25852" spans="2:2" x14ac:dyDescent="0.25">
      <c r="B25852" s="1"/>
    </row>
    <row r="25853" spans="2:2" x14ac:dyDescent="0.25">
      <c r="B25853" s="1"/>
    </row>
    <row r="25854" spans="2:2" x14ac:dyDescent="0.25">
      <c r="B25854" s="1"/>
    </row>
    <row r="25855" spans="2:2" x14ac:dyDescent="0.25">
      <c r="B25855" s="1"/>
    </row>
    <row r="25856" spans="2:2" x14ac:dyDescent="0.25">
      <c r="B25856" s="1"/>
    </row>
    <row r="25857" spans="2:2" x14ac:dyDescent="0.25">
      <c r="B25857" s="1"/>
    </row>
    <row r="25858" spans="2:2" x14ac:dyDescent="0.25">
      <c r="B25858" s="1"/>
    </row>
    <row r="25859" spans="2:2" x14ac:dyDescent="0.25">
      <c r="B25859" s="1"/>
    </row>
    <row r="25860" spans="2:2" x14ac:dyDescent="0.25">
      <c r="B25860" s="1"/>
    </row>
    <row r="25861" spans="2:2" x14ac:dyDescent="0.25">
      <c r="B25861" s="1"/>
    </row>
    <row r="25862" spans="2:2" x14ac:dyDescent="0.25">
      <c r="B25862" s="1"/>
    </row>
    <row r="25863" spans="2:2" x14ac:dyDescent="0.25">
      <c r="B25863" s="1"/>
    </row>
    <row r="25864" spans="2:2" x14ac:dyDescent="0.25">
      <c r="B25864" s="1"/>
    </row>
    <row r="25865" spans="2:2" x14ac:dyDescent="0.25">
      <c r="B25865" s="1"/>
    </row>
    <row r="25866" spans="2:2" x14ac:dyDescent="0.25">
      <c r="B25866" s="1"/>
    </row>
    <row r="25867" spans="2:2" x14ac:dyDescent="0.25">
      <c r="B25867" s="1"/>
    </row>
    <row r="25868" spans="2:2" x14ac:dyDescent="0.25">
      <c r="B25868" s="1"/>
    </row>
    <row r="25869" spans="2:2" x14ac:dyDescent="0.25">
      <c r="B25869" s="1"/>
    </row>
    <row r="25870" spans="2:2" x14ac:dyDescent="0.25">
      <c r="B25870" s="1"/>
    </row>
    <row r="25871" spans="2:2" x14ac:dyDescent="0.25">
      <c r="B25871" s="1"/>
    </row>
    <row r="25872" spans="2:2" x14ac:dyDescent="0.25">
      <c r="B25872" s="1"/>
    </row>
    <row r="25873" spans="2:2" x14ac:dyDescent="0.25">
      <c r="B25873" s="1"/>
    </row>
    <row r="25874" spans="2:2" x14ac:dyDescent="0.25">
      <c r="B25874" s="1"/>
    </row>
    <row r="25875" spans="2:2" x14ac:dyDescent="0.25">
      <c r="B25875" s="1"/>
    </row>
    <row r="25876" spans="2:2" x14ac:dyDescent="0.25">
      <c r="B25876" s="1"/>
    </row>
    <row r="25877" spans="2:2" x14ac:dyDescent="0.25">
      <c r="B25877" s="1"/>
    </row>
    <row r="25878" spans="2:2" x14ac:dyDescent="0.25">
      <c r="B25878" s="1"/>
    </row>
    <row r="25879" spans="2:2" x14ac:dyDescent="0.25">
      <c r="B25879" s="1"/>
    </row>
    <row r="25880" spans="2:2" x14ac:dyDescent="0.25">
      <c r="B25880" s="1"/>
    </row>
    <row r="25881" spans="2:2" x14ac:dyDescent="0.25">
      <c r="B25881" s="1"/>
    </row>
    <row r="25882" spans="2:2" x14ac:dyDescent="0.25">
      <c r="B25882" s="1"/>
    </row>
    <row r="25883" spans="2:2" x14ac:dyDescent="0.25">
      <c r="B25883" s="1"/>
    </row>
    <row r="25884" spans="2:2" x14ac:dyDescent="0.25">
      <c r="B25884" s="1"/>
    </row>
    <row r="25885" spans="2:2" x14ac:dyDescent="0.25">
      <c r="B25885" s="1"/>
    </row>
    <row r="25886" spans="2:2" x14ac:dyDescent="0.25">
      <c r="B25886" s="1"/>
    </row>
    <row r="25887" spans="2:2" x14ac:dyDescent="0.25">
      <c r="B25887" s="1"/>
    </row>
    <row r="25888" spans="2:2" x14ac:dyDescent="0.25">
      <c r="B25888" s="1"/>
    </row>
    <row r="25889" spans="2:2" x14ac:dyDescent="0.25">
      <c r="B25889" s="1"/>
    </row>
    <row r="25890" spans="2:2" x14ac:dyDescent="0.25">
      <c r="B25890" s="1"/>
    </row>
    <row r="25891" spans="2:2" x14ac:dyDescent="0.25">
      <c r="B25891" s="1"/>
    </row>
    <row r="25892" spans="2:2" x14ac:dyDescent="0.25">
      <c r="B25892" s="1"/>
    </row>
    <row r="25893" spans="2:2" x14ac:dyDescent="0.25">
      <c r="B25893" s="1"/>
    </row>
    <row r="25894" spans="2:2" x14ac:dyDescent="0.25">
      <c r="B25894" s="1"/>
    </row>
    <row r="25895" spans="2:2" x14ac:dyDescent="0.25">
      <c r="B25895" s="1"/>
    </row>
    <row r="25896" spans="2:2" x14ac:dyDescent="0.25">
      <c r="B25896" s="1"/>
    </row>
    <row r="25897" spans="2:2" x14ac:dyDescent="0.25">
      <c r="B25897" s="1"/>
    </row>
    <row r="25898" spans="2:2" x14ac:dyDescent="0.25">
      <c r="B25898" s="1"/>
    </row>
    <row r="25899" spans="2:2" x14ac:dyDescent="0.25">
      <c r="B25899" s="1"/>
    </row>
    <row r="25900" spans="2:2" x14ac:dyDescent="0.25">
      <c r="B25900" s="1"/>
    </row>
    <row r="25901" spans="2:2" x14ac:dyDescent="0.25">
      <c r="B25901" s="1"/>
    </row>
    <row r="25902" spans="2:2" x14ac:dyDescent="0.25">
      <c r="B25902" s="1"/>
    </row>
    <row r="25903" spans="2:2" x14ac:dyDescent="0.25">
      <c r="B25903" s="1"/>
    </row>
    <row r="25904" spans="2:2" x14ac:dyDescent="0.25">
      <c r="B25904" s="1"/>
    </row>
    <row r="25905" spans="2:2" x14ac:dyDescent="0.25">
      <c r="B25905" s="1"/>
    </row>
    <row r="25906" spans="2:2" x14ac:dyDescent="0.25">
      <c r="B25906" s="1"/>
    </row>
    <row r="25907" spans="2:2" x14ac:dyDescent="0.25">
      <c r="B25907" s="1"/>
    </row>
    <row r="25908" spans="2:2" x14ac:dyDescent="0.25">
      <c r="B25908" s="1"/>
    </row>
    <row r="25909" spans="2:2" x14ac:dyDescent="0.25">
      <c r="B25909" s="1"/>
    </row>
    <row r="25910" spans="2:2" x14ac:dyDescent="0.25">
      <c r="B25910" s="1"/>
    </row>
    <row r="25911" spans="2:2" x14ac:dyDescent="0.25">
      <c r="B25911" s="1"/>
    </row>
    <row r="25912" spans="2:2" x14ac:dyDescent="0.25">
      <c r="B25912" s="1"/>
    </row>
    <row r="25913" spans="2:2" x14ac:dyDescent="0.25">
      <c r="B25913" s="1"/>
    </row>
    <row r="25914" spans="2:2" x14ac:dyDescent="0.25">
      <c r="B25914" s="1"/>
    </row>
    <row r="25915" spans="2:2" x14ac:dyDescent="0.25">
      <c r="B25915" s="1"/>
    </row>
    <row r="25916" spans="2:2" x14ac:dyDescent="0.25">
      <c r="B25916" s="1"/>
    </row>
    <row r="25917" spans="2:2" x14ac:dyDescent="0.25">
      <c r="B25917" s="1"/>
    </row>
    <row r="25918" spans="2:2" x14ac:dyDescent="0.25">
      <c r="B25918" s="1"/>
    </row>
    <row r="25919" spans="2:2" x14ac:dyDescent="0.25">
      <c r="B25919" s="1"/>
    </row>
    <row r="25920" spans="2:2" x14ac:dyDescent="0.25">
      <c r="B25920" s="1"/>
    </row>
    <row r="25921" spans="2:2" x14ac:dyDescent="0.25">
      <c r="B25921" s="1"/>
    </row>
    <row r="25922" spans="2:2" x14ac:dyDescent="0.25">
      <c r="B25922" s="1"/>
    </row>
    <row r="25923" spans="2:2" x14ac:dyDescent="0.25">
      <c r="B25923" s="1"/>
    </row>
    <row r="25924" spans="2:2" x14ac:dyDescent="0.25">
      <c r="B25924" s="1"/>
    </row>
    <row r="25925" spans="2:2" x14ac:dyDescent="0.25">
      <c r="B25925" s="1"/>
    </row>
    <row r="25926" spans="2:2" x14ac:dyDescent="0.25">
      <c r="B25926" s="1"/>
    </row>
    <row r="25927" spans="2:2" x14ac:dyDescent="0.25">
      <c r="B25927" s="1"/>
    </row>
    <row r="25928" spans="2:2" x14ac:dyDescent="0.25">
      <c r="B25928" s="1"/>
    </row>
    <row r="25929" spans="2:2" x14ac:dyDescent="0.25">
      <c r="B25929" s="1"/>
    </row>
    <row r="25930" spans="2:2" x14ac:dyDescent="0.25">
      <c r="B25930" s="1"/>
    </row>
    <row r="25931" spans="2:2" x14ac:dyDescent="0.25">
      <c r="B25931" s="1"/>
    </row>
    <row r="25932" spans="2:2" x14ac:dyDescent="0.25">
      <c r="B25932" s="1"/>
    </row>
    <row r="25933" spans="2:2" x14ac:dyDescent="0.25">
      <c r="B25933" s="1"/>
    </row>
    <row r="25934" spans="2:2" x14ac:dyDescent="0.25">
      <c r="B25934" s="1"/>
    </row>
    <row r="25935" spans="2:2" x14ac:dyDescent="0.25">
      <c r="B25935" s="1"/>
    </row>
    <row r="25936" spans="2:2" x14ac:dyDescent="0.25">
      <c r="B25936" s="1"/>
    </row>
    <row r="25937" spans="2:2" x14ac:dyDescent="0.25">
      <c r="B25937" s="1"/>
    </row>
    <row r="25938" spans="2:2" x14ac:dyDescent="0.25">
      <c r="B25938" s="1"/>
    </row>
    <row r="25939" spans="2:2" x14ac:dyDescent="0.25">
      <c r="B25939" s="1"/>
    </row>
    <row r="25940" spans="2:2" x14ac:dyDescent="0.25">
      <c r="B25940" s="1"/>
    </row>
    <row r="25941" spans="2:2" x14ac:dyDescent="0.25">
      <c r="B25941" s="1"/>
    </row>
    <row r="25942" spans="2:2" x14ac:dyDescent="0.25">
      <c r="B25942" s="1"/>
    </row>
    <row r="25943" spans="2:2" x14ac:dyDescent="0.25">
      <c r="B25943" s="1"/>
    </row>
    <row r="25944" spans="2:2" x14ac:dyDescent="0.25">
      <c r="B25944" s="1"/>
    </row>
    <row r="25945" spans="2:2" x14ac:dyDescent="0.25">
      <c r="B25945" s="1"/>
    </row>
    <row r="25946" spans="2:2" x14ac:dyDescent="0.25">
      <c r="B25946" s="1"/>
    </row>
    <row r="25947" spans="2:2" x14ac:dyDescent="0.25">
      <c r="B25947" s="1"/>
    </row>
    <row r="25948" spans="2:2" x14ac:dyDescent="0.25">
      <c r="B25948" s="1"/>
    </row>
    <row r="25949" spans="2:2" x14ac:dyDescent="0.25">
      <c r="B25949" s="1"/>
    </row>
    <row r="25950" spans="2:2" x14ac:dyDescent="0.25">
      <c r="B25950" s="1"/>
    </row>
    <row r="25951" spans="2:2" x14ac:dyDescent="0.25">
      <c r="B25951" s="1"/>
    </row>
    <row r="25952" spans="2:2" x14ac:dyDescent="0.25">
      <c r="B25952" s="1"/>
    </row>
    <row r="25953" spans="2:2" x14ac:dyDescent="0.25">
      <c r="B25953" s="1"/>
    </row>
    <row r="25954" spans="2:2" x14ac:dyDescent="0.25">
      <c r="B25954" s="1"/>
    </row>
    <row r="25955" spans="2:2" x14ac:dyDescent="0.25">
      <c r="B25955" s="1"/>
    </row>
    <row r="25956" spans="2:2" x14ac:dyDescent="0.25">
      <c r="B25956" s="1"/>
    </row>
    <row r="25957" spans="2:2" x14ac:dyDescent="0.25">
      <c r="B25957" s="1"/>
    </row>
    <row r="25958" spans="2:2" x14ac:dyDescent="0.25">
      <c r="B25958" s="1"/>
    </row>
    <row r="25959" spans="2:2" x14ac:dyDescent="0.25">
      <c r="B25959" s="1"/>
    </row>
    <row r="25960" spans="2:2" x14ac:dyDescent="0.25">
      <c r="B25960" s="1"/>
    </row>
    <row r="25961" spans="2:2" x14ac:dyDescent="0.25">
      <c r="B25961" s="1"/>
    </row>
    <row r="25962" spans="2:2" x14ac:dyDescent="0.25">
      <c r="B25962" s="1"/>
    </row>
    <row r="25963" spans="2:2" x14ac:dyDescent="0.25">
      <c r="B25963" s="1"/>
    </row>
    <row r="25964" spans="2:2" x14ac:dyDescent="0.25">
      <c r="B25964" s="1"/>
    </row>
    <row r="25965" spans="2:2" x14ac:dyDescent="0.25">
      <c r="B25965" s="1"/>
    </row>
    <row r="25966" spans="2:2" x14ac:dyDescent="0.25">
      <c r="B25966" s="1"/>
    </row>
    <row r="25967" spans="2:2" x14ac:dyDescent="0.25">
      <c r="B25967" s="1"/>
    </row>
    <row r="25968" spans="2:2" x14ac:dyDescent="0.25">
      <c r="B25968" s="1"/>
    </row>
    <row r="25969" spans="2:2" x14ac:dyDescent="0.25">
      <c r="B25969" s="1"/>
    </row>
    <row r="25970" spans="2:2" x14ac:dyDescent="0.25">
      <c r="B25970" s="1"/>
    </row>
    <row r="25971" spans="2:2" x14ac:dyDescent="0.25">
      <c r="B25971" s="1"/>
    </row>
    <row r="25972" spans="2:2" x14ac:dyDescent="0.25">
      <c r="B25972" s="1"/>
    </row>
    <row r="25973" spans="2:2" x14ac:dyDescent="0.25">
      <c r="B25973" s="1"/>
    </row>
    <row r="25974" spans="2:2" x14ac:dyDescent="0.25">
      <c r="B25974" s="1"/>
    </row>
    <row r="25975" spans="2:2" x14ac:dyDescent="0.25">
      <c r="B25975" s="1"/>
    </row>
    <row r="25976" spans="2:2" x14ac:dyDescent="0.25">
      <c r="B25976" s="1"/>
    </row>
    <row r="25977" spans="2:2" x14ac:dyDescent="0.25">
      <c r="B25977" s="1"/>
    </row>
    <row r="25978" spans="2:2" x14ac:dyDescent="0.25">
      <c r="B25978" s="1"/>
    </row>
    <row r="25979" spans="2:2" x14ac:dyDescent="0.25">
      <c r="B25979" s="1"/>
    </row>
    <row r="25980" spans="2:2" x14ac:dyDescent="0.25">
      <c r="B25980" s="1"/>
    </row>
    <row r="25981" spans="2:2" x14ac:dyDescent="0.25">
      <c r="B25981" s="1"/>
    </row>
    <row r="25982" spans="2:2" x14ac:dyDescent="0.25">
      <c r="B25982" s="1"/>
    </row>
    <row r="25983" spans="2:2" x14ac:dyDescent="0.25">
      <c r="B25983" s="1"/>
    </row>
    <row r="25984" spans="2:2" x14ac:dyDescent="0.25">
      <c r="B25984" s="1"/>
    </row>
    <row r="25985" spans="2:2" x14ac:dyDescent="0.25">
      <c r="B25985" s="1"/>
    </row>
    <row r="25986" spans="2:2" x14ac:dyDescent="0.25">
      <c r="B25986" s="1"/>
    </row>
    <row r="25987" spans="2:2" x14ac:dyDescent="0.25">
      <c r="B25987" s="1"/>
    </row>
    <row r="25988" spans="2:2" x14ac:dyDescent="0.25">
      <c r="B25988" s="1"/>
    </row>
    <row r="25989" spans="2:2" x14ac:dyDescent="0.25">
      <c r="B25989" s="1"/>
    </row>
    <row r="25990" spans="2:2" x14ac:dyDescent="0.25">
      <c r="B25990" s="1"/>
    </row>
    <row r="25991" spans="2:2" x14ac:dyDescent="0.25">
      <c r="B25991" s="1"/>
    </row>
    <row r="25992" spans="2:2" x14ac:dyDescent="0.25">
      <c r="B25992" s="1"/>
    </row>
    <row r="25993" spans="2:2" x14ac:dyDescent="0.25">
      <c r="B25993" s="1"/>
    </row>
    <row r="25994" spans="2:2" x14ac:dyDescent="0.25">
      <c r="B25994" s="1"/>
    </row>
    <row r="25995" spans="2:2" x14ac:dyDescent="0.25">
      <c r="B25995" s="1"/>
    </row>
    <row r="25996" spans="2:2" x14ac:dyDescent="0.25">
      <c r="B25996" s="1"/>
    </row>
    <row r="25997" spans="2:2" x14ac:dyDescent="0.25">
      <c r="B25997" s="1"/>
    </row>
    <row r="25998" spans="2:2" x14ac:dyDescent="0.25">
      <c r="B25998" s="1"/>
    </row>
    <row r="25999" spans="2:2" x14ac:dyDescent="0.25">
      <c r="B25999" s="1"/>
    </row>
    <row r="26000" spans="2:2" x14ac:dyDescent="0.25">
      <c r="B26000" s="1"/>
    </row>
    <row r="26001" spans="2:2" x14ac:dyDescent="0.25">
      <c r="B26001" s="1"/>
    </row>
    <row r="26002" spans="2:2" x14ac:dyDescent="0.25">
      <c r="B26002" s="1"/>
    </row>
    <row r="26003" spans="2:2" x14ac:dyDescent="0.25">
      <c r="B26003" s="1"/>
    </row>
    <row r="26004" spans="2:2" x14ac:dyDescent="0.25">
      <c r="B26004" s="1"/>
    </row>
    <row r="26005" spans="2:2" x14ac:dyDescent="0.25">
      <c r="B26005" s="1"/>
    </row>
    <row r="26006" spans="2:2" x14ac:dyDescent="0.25">
      <c r="B26006" s="1"/>
    </row>
    <row r="26007" spans="2:2" x14ac:dyDescent="0.25">
      <c r="B26007" s="1"/>
    </row>
    <row r="26008" spans="2:2" x14ac:dyDescent="0.25">
      <c r="B26008" s="1"/>
    </row>
    <row r="26009" spans="2:2" x14ac:dyDescent="0.25">
      <c r="B26009" s="1"/>
    </row>
    <row r="26010" spans="2:2" x14ac:dyDescent="0.25">
      <c r="B26010" s="1"/>
    </row>
    <row r="26011" spans="2:2" x14ac:dyDescent="0.25">
      <c r="B26011" s="1"/>
    </row>
    <row r="26012" spans="2:2" x14ac:dyDescent="0.25">
      <c r="B26012" s="1"/>
    </row>
    <row r="26013" spans="2:2" x14ac:dyDescent="0.25">
      <c r="B26013" s="1"/>
    </row>
    <row r="26014" spans="2:2" x14ac:dyDescent="0.25">
      <c r="B26014" s="1"/>
    </row>
    <row r="26015" spans="2:2" x14ac:dyDescent="0.25">
      <c r="B26015" s="1"/>
    </row>
    <row r="26016" spans="2:2" x14ac:dyDescent="0.25">
      <c r="B26016" s="1"/>
    </row>
    <row r="26017" spans="2:2" x14ac:dyDescent="0.25">
      <c r="B26017" s="1"/>
    </row>
    <row r="26018" spans="2:2" x14ac:dyDescent="0.25">
      <c r="B26018" s="1"/>
    </row>
    <row r="26019" spans="2:2" x14ac:dyDescent="0.25">
      <c r="B26019" s="1"/>
    </row>
    <row r="26020" spans="2:2" x14ac:dyDescent="0.25">
      <c r="B26020" s="1"/>
    </row>
    <row r="26021" spans="2:2" x14ac:dyDescent="0.25">
      <c r="B26021" s="1"/>
    </row>
    <row r="26022" spans="2:2" x14ac:dyDescent="0.25">
      <c r="B26022" s="1"/>
    </row>
    <row r="26023" spans="2:2" x14ac:dyDescent="0.25">
      <c r="B26023" s="1"/>
    </row>
    <row r="26024" spans="2:2" x14ac:dyDescent="0.25">
      <c r="B26024" s="1"/>
    </row>
    <row r="26025" spans="2:2" x14ac:dyDescent="0.25">
      <c r="B26025" s="1"/>
    </row>
    <row r="26026" spans="2:2" x14ac:dyDescent="0.25">
      <c r="B26026" s="1"/>
    </row>
    <row r="26027" spans="2:2" x14ac:dyDescent="0.25">
      <c r="B26027" s="1"/>
    </row>
    <row r="26028" spans="2:2" x14ac:dyDescent="0.25">
      <c r="B26028" s="1"/>
    </row>
    <row r="26029" spans="2:2" x14ac:dyDescent="0.25">
      <c r="B26029" s="1"/>
    </row>
    <row r="26030" spans="2:2" x14ac:dyDescent="0.25">
      <c r="B26030" s="1"/>
    </row>
    <row r="26031" spans="2:2" x14ac:dyDescent="0.25">
      <c r="B26031" s="1"/>
    </row>
    <row r="26032" spans="2:2" x14ac:dyDescent="0.25">
      <c r="B26032" s="1"/>
    </row>
    <row r="26033" spans="2:2" x14ac:dyDescent="0.25">
      <c r="B26033" s="1"/>
    </row>
    <row r="26034" spans="2:2" x14ac:dyDescent="0.25">
      <c r="B26034" s="1"/>
    </row>
    <row r="26035" spans="2:2" x14ac:dyDescent="0.25">
      <c r="B26035" s="1"/>
    </row>
    <row r="26036" spans="2:2" x14ac:dyDescent="0.25">
      <c r="B26036" s="1"/>
    </row>
    <row r="26037" spans="2:2" x14ac:dyDescent="0.25">
      <c r="B26037" s="1"/>
    </row>
    <row r="26038" spans="2:2" x14ac:dyDescent="0.25">
      <c r="B26038" s="1"/>
    </row>
    <row r="26039" spans="2:2" x14ac:dyDescent="0.25">
      <c r="B26039" s="1"/>
    </row>
    <row r="26040" spans="2:2" x14ac:dyDescent="0.25">
      <c r="B26040" s="1"/>
    </row>
    <row r="26041" spans="2:2" x14ac:dyDescent="0.25">
      <c r="B26041" s="1"/>
    </row>
    <row r="26042" spans="2:2" x14ac:dyDescent="0.25">
      <c r="B26042" s="1"/>
    </row>
    <row r="26043" spans="2:2" x14ac:dyDescent="0.25">
      <c r="B26043" s="1"/>
    </row>
    <row r="26044" spans="2:2" x14ac:dyDescent="0.25">
      <c r="B26044" s="1"/>
    </row>
    <row r="26045" spans="2:2" x14ac:dyDescent="0.25">
      <c r="B26045" s="1"/>
    </row>
    <row r="26046" spans="2:2" x14ac:dyDescent="0.25">
      <c r="B26046" s="1"/>
    </row>
    <row r="26047" spans="2:2" x14ac:dyDescent="0.25">
      <c r="B26047" s="1"/>
    </row>
    <row r="26048" spans="2:2" x14ac:dyDescent="0.25">
      <c r="B26048" s="1"/>
    </row>
    <row r="26049" spans="2:2" x14ac:dyDescent="0.25">
      <c r="B26049" s="1"/>
    </row>
    <row r="26050" spans="2:2" x14ac:dyDescent="0.25">
      <c r="B26050" s="1"/>
    </row>
    <row r="26051" spans="2:2" x14ac:dyDescent="0.25">
      <c r="B26051" s="1"/>
    </row>
    <row r="26052" spans="2:2" x14ac:dyDescent="0.25">
      <c r="B26052" s="1"/>
    </row>
    <row r="26053" spans="2:2" x14ac:dyDescent="0.25">
      <c r="B26053" s="1"/>
    </row>
    <row r="26054" spans="2:2" x14ac:dyDescent="0.25">
      <c r="B26054" s="1"/>
    </row>
    <row r="26055" spans="2:2" x14ac:dyDescent="0.25">
      <c r="B26055" s="1"/>
    </row>
    <row r="26056" spans="2:2" x14ac:dyDescent="0.25">
      <c r="B26056" s="1"/>
    </row>
    <row r="26057" spans="2:2" x14ac:dyDescent="0.25">
      <c r="B26057" s="1"/>
    </row>
    <row r="26058" spans="2:2" x14ac:dyDescent="0.25">
      <c r="B26058" s="1"/>
    </row>
    <row r="26059" spans="2:2" x14ac:dyDescent="0.25">
      <c r="B26059" s="1"/>
    </row>
    <row r="26060" spans="2:2" x14ac:dyDescent="0.25">
      <c r="B26060" s="1"/>
    </row>
    <row r="26061" spans="2:2" x14ac:dyDescent="0.25">
      <c r="B26061" s="1"/>
    </row>
    <row r="26062" spans="2:2" x14ac:dyDescent="0.25">
      <c r="B26062" s="1"/>
    </row>
    <row r="26063" spans="2:2" x14ac:dyDescent="0.25">
      <c r="B26063" s="1"/>
    </row>
    <row r="26064" spans="2:2" x14ac:dyDescent="0.25">
      <c r="B26064" s="1"/>
    </row>
    <row r="26065" spans="2:2" x14ac:dyDescent="0.25">
      <c r="B26065" s="1"/>
    </row>
    <row r="26066" spans="2:2" x14ac:dyDescent="0.25">
      <c r="B26066" s="1"/>
    </row>
    <row r="26067" spans="2:2" x14ac:dyDescent="0.25">
      <c r="B26067" s="1"/>
    </row>
    <row r="26068" spans="2:2" x14ac:dyDescent="0.25">
      <c r="B26068" s="1"/>
    </row>
    <row r="26069" spans="2:2" x14ac:dyDescent="0.25">
      <c r="B26069" s="1"/>
    </row>
    <row r="26070" spans="2:2" x14ac:dyDescent="0.25">
      <c r="B26070" s="1"/>
    </row>
    <row r="26071" spans="2:2" x14ac:dyDescent="0.25">
      <c r="B26071" s="1"/>
    </row>
    <row r="26072" spans="2:2" x14ac:dyDescent="0.25">
      <c r="B26072" s="1"/>
    </row>
    <row r="26073" spans="2:2" x14ac:dyDescent="0.25">
      <c r="B26073" s="1"/>
    </row>
    <row r="26074" spans="2:2" x14ac:dyDescent="0.25">
      <c r="B26074" s="1"/>
    </row>
    <row r="26075" spans="2:2" x14ac:dyDescent="0.25">
      <c r="B26075" s="1"/>
    </row>
    <row r="26076" spans="2:2" x14ac:dyDescent="0.25">
      <c r="B26076" s="1"/>
    </row>
    <row r="26077" spans="2:2" x14ac:dyDescent="0.25">
      <c r="B26077" s="1"/>
    </row>
    <row r="26078" spans="2:2" x14ac:dyDescent="0.25">
      <c r="B26078" s="1"/>
    </row>
    <row r="26079" spans="2:2" x14ac:dyDescent="0.25">
      <c r="B26079" s="1"/>
    </row>
    <row r="26080" spans="2:2" x14ac:dyDescent="0.25">
      <c r="B26080" s="1"/>
    </row>
    <row r="26081" spans="2:2" x14ac:dyDescent="0.25">
      <c r="B26081" s="1"/>
    </row>
    <row r="26082" spans="2:2" x14ac:dyDescent="0.25">
      <c r="B26082" s="1"/>
    </row>
    <row r="26083" spans="2:2" x14ac:dyDescent="0.25">
      <c r="B26083" s="1"/>
    </row>
    <row r="26084" spans="2:2" x14ac:dyDescent="0.25">
      <c r="B26084" s="1"/>
    </row>
    <row r="26085" spans="2:2" x14ac:dyDescent="0.25">
      <c r="B26085" s="1"/>
    </row>
    <row r="26086" spans="2:2" x14ac:dyDescent="0.25">
      <c r="B26086" s="1"/>
    </row>
    <row r="26087" spans="2:2" x14ac:dyDescent="0.25">
      <c r="B26087" s="1"/>
    </row>
    <row r="26088" spans="2:2" x14ac:dyDescent="0.25">
      <c r="B26088" s="1"/>
    </row>
    <row r="26089" spans="2:2" x14ac:dyDescent="0.25">
      <c r="B26089" s="1"/>
    </row>
    <row r="26090" spans="2:2" x14ac:dyDescent="0.25">
      <c r="B26090" s="1"/>
    </row>
    <row r="26091" spans="2:2" x14ac:dyDescent="0.25">
      <c r="B26091" s="1"/>
    </row>
    <row r="26092" spans="2:2" x14ac:dyDescent="0.25">
      <c r="B26092" s="1"/>
    </row>
    <row r="26093" spans="2:2" x14ac:dyDescent="0.25">
      <c r="B26093" s="1"/>
    </row>
    <row r="26094" spans="2:2" x14ac:dyDescent="0.25">
      <c r="B26094" s="1"/>
    </row>
    <row r="26095" spans="2:2" x14ac:dyDescent="0.25">
      <c r="B26095" s="1"/>
    </row>
    <row r="26096" spans="2:2" x14ac:dyDescent="0.25">
      <c r="B26096" s="1"/>
    </row>
    <row r="26097" spans="2:2" x14ac:dyDescent="0.25">
      <c r="B26097" s="1"/>
    </row>
    <row r="26098" spans="2:2" x14ac:dyDescent="0.25">
      <c r="B26098" s="1"/>
    </row>
    <row r="26099" spans="2:2" x14ac:dyDescent="0.25">
      <c r="B26099" s="1"/>
    </row>
    <row r="26100" spans="2:2" x14ac:dyDescent="0.25">
      <c r="B26100" s="1"/>
    </row>
    <row r="26101" spans="2:2" x14ac:dyDescent="0.25">
      <c r="B26101" s="1"/>
    </row>
    <row r="26102" spans="2:2" x14ac:dyDescent="0.25">
      <c r="B26102" s="1"/>
    </row>
    <row r="26103" spans="2:2" x14ac:dyDescent="0.25">
      <c r="B26103" s="1"/>
    </row>
    <row r="26104" spans="2:2" x14ac:dyDescent="0.25">
      <c r="B26104" s="1"/>
    </row>
    <row r="26105" spans="2:2" x14ac:dyDescent="0.25">
      <c r="B26105" s="1"/>
    </row>
    <row r="26106" spans="2:2" x14ac:dyDescent="0.25">
      <c r="B26106" s="1"/>
    </row>
    <row r="26107" spans="2:2" x14ac:dyDescent="0.25">
      <c r="B26107" s="1"/>
    </row>
    <row r="26108" spans="2:2" x14ac:dyDescent="0.25">
      <c r="B26108" s="1"/>
    </row>
    <row r="26109" spans="2:2" x14ac:dyDescent="0.25">
      <c r="B26109" s="1"/>
    </row>
    <row r="26110" spans="2:2" x14ac:dyDescent="0.25">
      <c r="B26110" s="1"/>
    </row>
    <row r="26111" spans="2:2" x14ac:dyDescent="0.25">
      <c r="B26111" s="1"/>
    </row>
    <row r="26112" spans="2:2" x14ac:dyDescent="0.25">
      <c r="B26112" s="1"/>
    </row>
    <row r="26113" spans="2:2" x14ac:dyDescent="0.25">
      <c r="B26113" s="1"/>
    </row>
    <row r="26114" spans="2:2" x14ac:dyDescent="0.25">
      <c r="B26114" s="1"/>
    </row>
    <row r="26115" spans="2:2" x14ac:dyDescent="0.25">
      <c r="B26115" s="1"/>
    </row>
    <row r="26116" spans="2:2" x14ac:dyDescent="0.25">
      <c r="B26116" s="1"/>
    </row>
    <row r="26117" spans="2:2" x14ac:dyDescent="0.25">
      <c r="B26117" s="1"/>
    </row>
    <row r="26118" spans="2:2" x14ac:dyDescent="0.25">
      <c r="B26118" s="1"/>
    </row>
    <row r="26119" spans="2:2" x14ac:dyDescent="0.25">
      <c r="B26119" s="1"/>
    </row>
    <row r="26120" spans="2:2" x14ac:dyDescent="0.25">
      <c r="B26120" s="1"/>
    </row>
    <row r="26121" spans="2:2" x14ac:dyDescent="0.25">
      <c r="B26121" s="1"/>
    </row>
    <row r="26122" spans="2:2" x14ac:dyDescent="0.25">
      <c r="B26122" s="1"/>
    </row>
    <row r="26123" spans="2:2" x14ac:dyDescent="0.25">
      <c r="B26123" s="1"/>
    </row>
    <row r="26124" spans="2:2" x14ac:dyDescent="0.25">
      <c r="B26124" s="1"/>
    </row>
    <row r="26125" spans="2:2" x14ac:dyDescent="0.25">
      <c r="B26125" s="1"/>
    </row>
    <row r="26126" spans="2:2" x14ac:dyDescent="0.25">
      <c r="B26126" s="1"/>
    </row>
    <row r="26127" spans="2:2" x14ac:dyDescent="0.25">
      <c r="B26127" s="1"/>
    </row>
    <row r="26128" spans="2:2" x14ac:dyDescent="0.25">
      <c r="B26128" s="1"/>
    </row>
    <row r="26129" spans="2:2" x14ac:dyDescent="0.25">
      <c r="B26129" s="1"/>
    </row>
    <row r="26130" spans="2:2" x14ac:dyDescent="0.25">
      <c r="B26130" s="1"/>
    </row>
    <row r="26131" spans="2:2" x14ac:dyDescent="0.25">
      <c r="B26131" s="1"/>
    </row>
    <row r="26132" spans="2:2" x14ac:dyDescent="0.25">
      <c r="B26132" s="1"/>
    </row>
    <row r="26133" spans="2:2" x14ac:dyDescent="0.25">
      <c r="B26133" s="1"/>
    </row>
    <row r="26134" spans="2:2" x14ac:dyDescent="0.25">
      <c r="B26134" s="1"/>
    </row>
    <row r="26135" spans="2:2" x14ac:dyDescent="0.25">
      <c r="B26135" s="1"/>
    </row>
    <row r="26136" spans="2:2" x14ac:dyDescent="0.25">
      <c r="B26136" s="1"/>
    </row>
    <row r="26137" spans="2:2" x14ac:dyDescent="0.25">
      <c r="B26137" s="1"/>
    </row>
    <row r="26138" spans="2:2" x14ac:dyDescent="0.25">
      <c r="B26138" s="1"/>
    </row>
    <row r="26139" spans="2:2" x14ac:dyDescent="0.25">
      <c r="B26139" s="1"/>
    </row>
    <row r="26140" spans="2:2" x14ac:dyDescent="0.25">
      <c r="B26140" s="1"/>
    </row>
    <row r="26141" spans="2:2" x14ac:dyDescent="0.25">
      <c r="B26141" s="1"/>
    </row>
    <row r="26142" spans="2:2" x14ac:dyDescent="0.25">
      <c r="B26142" s="1"/>
    </row>
    <row r="26143" spans="2:2" x14ac:dyDescent="0.25">
      <c r="B26143" s="1"/>
    </row>
    <row r="26144" spans="2:2" x14ac:dyDescent="0.25">
      <c r="B26144" s="1"/>
    </row>
    <row r="26145" spans="2:2" x14ac:dyDescent="0.25">
      <c r="B26145" s="1"/>
    </row>
    <row r="26146" spans="2:2" x14ac:dyDescent="0.25">
      <c r="B26146" s="1"/>
    </row>
    <row r="26147" spans="2:2" x14ac:dyDescent="0.25">
      <c r="B26147" s="1"/>
    </row>
    <row r="26148" spans="2:2" x14ac:dyDescent="0.25">
      <c r="B26148" s="1"/>
    </row>
    <row r="26149" spans="2:2" x14ac:dyDescent="0.25">
      <c r="B26149" s="1"/>
    </row>
    <row r="26150" spans="2:2" x14ac:dyDescent="0.25">
      <c r="B26150" s="1"/>
    </row>
    <row r="26151" spans="2:2" x14ac:dyDescent="0.25">
      <c r="B26151" s="1"/>
    </row>
    <row r="26152" spans="2:2" x14ac:dyDescent="0.25">
      <c r="B26152" s="1"/>
    </row>
    <row r="26153" spans="2:2" x14ac:dyDescent="0.25">
      <c r="B26153" s="1"/>
    </row>
    <row r="26154" spans="2:2" x14ac:dyDescent="0.25">
      <c r="B26154" s="1"/>
    </row>
    <row r="26155" spans="2:2" x14ac:dyDescent="0.25">
      <c r="B26155" s="1"/>
    </row>
    <row r="26156" spans="2:2" x14ac:dyDescent="0.25">
      <c r="B26156" s="1"/>
    </row>
    <row r="26157" spans="2:2" x14ac:dyDescent="0.25">
      <c r="B26157" s="1"/>
    </row>
    <row r="26158" spans="2:2" x14ac:dyDescent="0.25">
      <c r="B26158" s="1"/>
    </row>
    <row r="26159" spans="2:2" x14ac:dyDescent="0.25">
      <c r="B26159" s="1"/>
    </row>
    <row r="26160" spans="2:2" x14ac:dyDescent="0.25">
      <c r="B26160" s="1"/>
    </row>
    <row r="26161" spans="2:2" x14ac:dyDescent="0.25">
      <c r="B26161" s="1"/>
    </row>
    <row r="26162" spans="2:2" x14ac:dyDescent="0.25">
      <c r="B26162" s="1"/>
    </row>
    <row r="26163" spans="2:2" x14ac:dyDescent="0.25">
      <c r="B26163" s="1"/>
    </row>
    <row r="26164" spans="2:2" x14ac:dyDescent="0.25">
      <c r="B26164" s="1"/>
    </row>
    <row r="26165" spans="2:2" x14ac:dyDescent="0.25">
      <c r="B26165" s="1"/>
    </row>
    <row r="26166" spans="2:2" x14ac:dyDescent="0.25">
      <c r="B26166" s="1"/>
    </row>
    <row r="26167" spans="2:2" x14ac:dyDescent="0.25">
      <c r="B26167" s="1"/>
    </row>
    <row r="26168" spans="2:2" x14ac:dyDescent="0.25">
      <c r="B26168" s="1"/>
    </row>
    <row r="26169" spans="2:2" x14ac:dyDescent="0.25">
      <c r="B26169" s="1"/>
    </row>
    <row r="26170" spans="2:2" x14ac:dyDescent="0.25">
      <c r="B26170" s="1"/>
    </row>
    <row r="26171" spans="2:2" x14ac:dyDescent="0.25">
      <c r="B26171" s="1"/>
    </row>
    <row r="26172" spans="2:2" x14ac:dyDescent="0.25">
      <c r="B26172" s="1"/>
    </row>
    <row r="26173" spans="2:2" x14ac:dyDescent="0.25">
      <c r="B26173" s="1"/>
    </row>
    <row r="26174" spans="2:2" x14ac:dyDescent="0.25">
      <c r="B26174" s="1"/>
    </row>
    <row r="26175" spans="2:2" x14ac:dyDescent="0.25">
      <c r="B26175" s="1"/>
    </row>
    <row r="26176" spans="2:2" x14ac:dyDescent="0.25">
      <c r="B26176" s="1"/>
    </row>
    <row r="26177" spans="2:2" x14ac:dyDescent="0.25">
      <c r="B26177" s="1"/>
    </row>
    <row r="26178" spans="2:2" x14ac:dyDescent="0.25">
      <c r="B26178" s="1"/>
    </row>
    <row r="26179" spans="2:2" x14ac:dyDescent="0.25">
      <c r="B26179" s="1"/>
    </row>
    <row r="26180" spans="2:2" x14ac:dyDescent="0.25">
      <c r="B26180" s="1"/>
    </row>
    <row r="26181" spans="2:2" x14ac:dyDescent="0.25">
      <c r="B26181" s="1"/>
    </row>
    <row r="26182" spans="2:2" x14ac:dyDescent="0.25">
      <c r="B26182" s="1"/>
    </row>
    <row r="26183" spans="2:2" x14ac:dyDescent="0.25">
      <c r="B26183" s="1"/>
    </row>
    <row r="26184" spans="2:2" x14ac:dyDescent="0.25">
      <c r="B26184" s="1"/>
    </row>
    <row r="26185" spans="2:2" x14ac:dyDescent="0.25">
      <c r="B26185" s="1"/>
    </row>
    <row r="26186" spans="2:2" x14ac:dyDescent="0.25">
      <c r="B26186" s="1"/>
    </row>
    <row r="26187" spans="2:2" x14ac:dyDescent="0.25">
      <c r="B26187" s="1"/>
    </row>
    <row r="26188" spans="2:2" x14ac:dyDescent="0.25">
      <c r="B26188" s="1"/>
    </row>
    <row r="26189" spans="2:2" x14ac:dyDescent="0.25">
      <c r="B26189" s="1"/>
    </row>
    <row r="26190" spans="2:2" x14ac:dyDescent="0.25">
      <c r="B26190" s="1"/>
    </row>
    <row r="26191" spans="2:2" x14ac:dyDescent="0.25">
      <c r="B26191" s="1"/>
    </row>
    <row r="26192" spans="2:2" x14ac:dyDescent="0.25">
      <c r="B26192" s="1"/>
    </row>
    <row r="26193" spans="2:2" x14ac:dyDescent="0.25">
      <c r="B26193" s="1"/>
    </row>
    <row r="26194" spans="2:2" x14ac:dyDescent="0.25">
      <c r="B26194" s="1"/>
    </row>
    <row r="26195" spans="2:2" x14ac:dyDescent="0.25">
      <c r="B26195" s="1"/>
    </row>
    <row r="26196" spans="2:2" x14ac:dyDescent="0.25">
      <c r="B26196" s="1"/>
    </row>
    <row r="26197" spans="2:2" x14ac:dyDescent="0.25">
      <c r="B26197" s="1"/>
    </row>
    <row r="26198" spans="2:2" x14ac:dyDescent="0.25">
      <c r="B26198" s="1"/>
    </row>
    <row r="26199" spans="2:2" x14ac:dyDescent="0.25">
      <c r="B26199" s="1"/>
    </row>
    <row r="26200" spans="2:2" x14ac:dyDescent="0.25">
      <c r="B26200" s="1"/>
    </row>
    <row r="26201" spans="2:2" x14ac:dyDescent="0.25">
      <c r="B26201" s="1"/>
    </row>
    <row r="26202" spans="2:2" x14ac:dyDescent="0.25">
      <c r="B26202" s="1"/>
    </row>
    <row r="26203" spans="2:2" x14ac:dyDescent="0.25">
      <c r="B26203" s="1"/>
    </row>
    <row r="26204" spans="2:2" x14ac:dyDescent="0.25">
      <c r="B26204" s="1"/>
    </row>
    <row r="26205" spans="2:2" x14ac:dyDescent="0.25">
      <c r="B26205" s="1"/>
    </row>
    <row r="26206" spans="2:2" x14ac:dyDescent="0.25">
      <c r="B26206" s="1"/>
    </row>
    <row r="26207" spans="2:2" x14ac:dyDescent="0.25">
      <c r="B26207" s="1"/>
    </row>
    <row r="26208" spans="2:2" x14ac:dyDescent="0.25">
      <c r="B26208" s="1"/>
    </row>
    <row r="26209" spans="2:2" x14ac:dyDescent="0.25">
      <c r="B26209" s="1"/>
    </row>
    <row r="26210" spans="2:2" x14ac:dyDescent="0.25">
      <c r="B26210" s="1"/>
    </row>
    <row r="26211" spans="2:2" x14ac:dyDescent="0.25">
      <c r="B26211" s="1"/>
    </row>
    <row r="26212" spans="2:2" x14ac:dyDescent="0.25">
      <c r="B26212" s="1"/>
    </row>
    <row r="26213" spans="2:2" x14ac:dyDescent="0.25">
      <c r="B26213" s="1"/>
    </row>
    <row r="26214" spans="2:2" x14ac:dyDescent="0.25">
      <c r="B26214" s="1"/>
    </row>
    <row r="26215" spans="2:2" x14ac:dyDescent="0.25">
      <c r="B26215" s="1"/>
    </row>
    <row r="26216" spans="2:2" x14ac:dyDescent="0.25">
      <c r="B26216" s="1"/>
    </row>
    <row r="26217" spans="2:2" x14ac:dyDescent="0.25">
      <c r="B26217" s="1"/>
    </row>
    <row r="26218" spans="2:2" x14ac:dyDescent="0.25">
      <c r="B26218" s="1"/>
    </row>
    <row r="26219" spans="2:2" x14ac:dyDescent="0.25">
      <c r="B26219" s="1"/>
    </row>
    <row r="26220" spans="2:2" x14ac:dyDescent="0.25">
      <c r="B26220" s="1"/>
    </row>
    <row r="26221" spans="2:2" x14ac:dyDescent="0.25">
      <c r="B26221" s="1"/>
    </row>
    <row r="26222" spans="2:2" x14ac:dyDescent="0.25">
      <c r="B26222" s="1"/>
    </row>
    <row r="26223" spans="2:2" x14ac:dyDescent="0.25">
      <c r="B26223" s="1"/>
    </row>
    <row r="26224" spans="2:2" x14ac:dyDescent="0.25">
      <c r="B26224" s="1"/>
    </row>
    <row r="26225" spans="2:2" x14ac:dyDescent="0.25">
      <c r="B26225" s="1"/>
    </row>
    <row r="26226" spans="2:2" x14ac:dyDescent="0.25">
      <c r="B26226" s="1"/>
    </row>
    <row r="26227" spans="2:2" x14ac:dyDescent="0.25">
      <c r="B26227" s="1"/>
    </row>
    <row r="26228" spans="2:2" x14ac:dyDescent="0.25">
      <c r="B26228" s="1"/>
    </row>
    <row r="26229" spans="2:2" x14ac:dyDescent="0.25">
      <c r="B26229" s="1"/>
    </row>
    <row r="26230" spans="2:2" x14ac:dyDescent="0.25">
      <c r="B26230" s="1"/>
    </row>
    <row r="26231" spans="2:2" x14ac:dyDescent="0.25">
      <c r="B26231" s="1"/>
    </row>
    <row r="26232" spans="2:2" x14ac:dyDescent="0.25">
      <c r="B26232" s="1"/>
    </row>
    <row r="26233" spans="2:2" x14ac:dyDescent="0.25">
      <c r="B26233" s="1"/>
    </row>
    <row r="26234" spans="2:2" x14ac:dyDescent="0.25">
      <c r="B26234" s="1"/>
    </row>
    <row r="26235" spans="2:2" x14ac:dyDescent="0.25">
      <c r="B26235" s="1"/>
    </row>
    <row r="26236" spans="2:2" x14ac:dyDescent="0.25">
      <c r="B26236" s="1"/>
    </row>
    <row r="26237" spans="2:2" x14ac:dyDescent="0.25">
      <c r="B26237" s="1"/>
    </row>
    <row r="26238" spans="2:2" x14ac:dyDescent="0.25">
      <c r="B26238" s="1"/>
    </row>
    <row r="26239" spans="2:2" x14ac:dyDescent="0.25">
      <c r="B26239" s="1"/>
    </row>
    <row r="26240" spans="2:2" x14ac:dyDescent="0.25">
      <c r="B26240" s="1"/>
    </row>
    <row r="26241" spans="2:2" x14ac:dyDescent="0.25">
      <c r="B26241" s="1"/>
    </row>
    <row r="26242" spans="2:2" x14ac:dyDescent="0.25">
      <c r="B26242" s="1"/>
    </row>
    <row r="26243" spans="2:2" x14ac:dyDescent="0.25">
      <c r="B26243" s="1"/>
    </row>
    <row r="26244" spans="2:2" x14ac:dyDescent="0.25">
      <c r="B26244" s="1"/>
    </row>
    <row r="26245" spans="2:2" x14ac:dyDescent="0.25">
      <c r="B26245" s="1"/>
    </row>
    <row r="26246" spans="2:2" x14ac:dyDescent="0.25">
      <c r="B26246" s="1"/>
    </row>
    <row r="26247" spans="2:2" x14ac:dyDescent="0.25">
      <c r="B26247" s="1"/>
    </row>
    <row r="26248" spans="2:2" x14ac:dyDescent="0.25">
      <c r="B26248" s="1"/>
    </row>
    <row r="26249" spans="2:2" x14ac:dyDescent="0.25">
      <c r="B26249" s="1"/>
    </row>
    <row r="26250" spans="2:2" x14ac:dyDescent="0.25">
      <c r="B26250" s="1"/>
    </row>
    <row r="26251" spans="2:2" x14ac:dyDescent="0.25">
      <c r="B26251" s="1"/>
    </row>
    <row r="26252" spans="2:2" x14ac:dyDescent="0.25">
      <c r="B26252" s="1"/>
    </row>
    <row r="26253" spans="2:2" x14ac:dyDescent="0.25">
      <c r="B26253" s="1"/>
    </row>
    <row r="26254" spans="2:2" x14ac:dyDescent="0.25">
      <c r="B26254" s="1"/>
    </row>
    <row r="26255" spans="2:2" x14ac:dyDescent="0.25">
      <c r="B26255" s="1"/>
    </row>
    <row r="26256" spans="2:2" x14ac:dyDescent="0.25">
      <c r="B26256" s="1"/>
    </row>
    <row r="26257" spans="2:2" x14ac:dyDescent="0.25">
      <c r="B26257" s="1"/>
    </row>
    <row r="26258" spans="2:2" x14ac:dyDescent="0.25">
      <c r="B26258" s="1"/>
    </row>
    <row r="26259" spans="2:2" x14ac:dyDescent="0.25">
      <c r="B26259" s="1"/>
    </row>
    <row r="26260" spans="2:2" x14ac:dyDescent="0.25">
      <c r="B26260" s="1"/>
    </row>
    <row r="26261" spans="2:2" x14ac:dyDescent="0.25">
      <c r="B26261" s="1"/>
    </row>
    <row r="26262" spans="2:2" x14ac:dyDescent="0.25">
      <c r="B26262" s="1"/>
    </row>
    <row r="26263" spans="2:2" x14ac:dyDescent="0.25">
      <c r="B26263" s="1"/>
    </row>
    <row r="26264" spans="2:2" x14ac:dyDescent="0.25">
      <c r="B26264" s="1"/>
    </row>
    <row r="26265" spans="2:2" x14ac:dyDescent="0.25">
      <c r="B26265" s="1"/>
    </row>
    <row r="26266" spans="2:2" x14ac:dyDescent="0.25">
      <c r="B26266" s="1"/>
    </row>
    <row r="26267" spans="2:2" x14ac:dyDescent="0.25">
      <c r="B26267" s="1"/>
    </row>
    <row r="26268" spans="2:2" x14ac:dyDescent="0.25">
      <c r="B26268" s="1"/>
    </row>
    <row r="26269" spans="2:2" x14ac:dyDescent="0.25">
      <c r="B26269" s="1"/>
    </row>
    <row r="26270" spans="2:2" x14ac:dyDescent="0.25">
      <c r="B26270" s="1"/>
    </row>
    <row r="26271" spans="2:2" x14ac:dyDescent="0.25">
      <c r="B26271" s="1"/>
    </row>
    <row r="26272" spans="2:2" x14ac:dyDescent="0.25">
      <c r="B26272" s="1"/>
    </row>
    <row r="26273" spans="2:2" x14ac:dyDescent="0.25">
      <c r="B26273" s="1"/>
    </row>
    <row r="26274" spans="2:2" x14ac:dyDescent="0.25">
      <c r="B26274" s="1"/>
    </row>
    <row r="26275" spans="2:2" x14ac:dyDescent="0.25">
      <c r="B26275" s="1"/>
    </row>
    <row r="26276" spans="2:2" x14ac:dyDescent="0.25">
      <c r="B26276" s="1"/>
    </row>
    <row r="26277" spans="2:2" x14ac:dyDescent="0.25">
      <c r="B26277" s="1"/>
    </row>
    <row r="26278" spans="2:2" x14ac:dyDescent="0.25">
      <c r="B26278" s="1"/>
    </row>
    <row r="26279" spans="2:2" x14ac:dyDescent="0.25">
      <c r="B26279" s="1"/>
    </row>
    <row r="26280" spans="2:2" x14ac:dyDescent="0.25">
      <c r="B26280" s="1"/>
    </row>
    <row r="26281" spans="2:2" x14ac:dyDescent="0.25">
      <c r="B26281" s="1"/>
    </row>
    <row r="26282" spans="2:2" x14ac:dyDescent="0.25">
      <c r="B26282" s="1"/>
    </row>
    <row r="26283" spans="2:2" x14ac:dyDescent="0.25">
      <c r="B26283" s="1"/>
    </row>
    <row r="26284" spans="2:2" x14ac:dyDescent="0.25">
      <c r="B26284" s="1"/>
    </row>
    <row r="26285" spans="2:2" x14ac:dyDescent="0.25">
      <c r="B26285" s="1"/>
    </row>
    <row r="26286" spans="2:2" x14ac:dyDescent="0.25">
      <c r="B26286" s="1"/>
    </row>
    <row r="26287" spans="2:2" x14ac:dyDescent="0.25">
      <c r="B26287" s="1"/>
    </row>
    <row r="26288" spans="2:2" x14ac:dyDescent="0.25">
      <c r="B26288" s="1"/>
    </row>
    <row r="26289" spans="2:2" x14ac:dyDescent="0.25">
      <c r="B26289" s="1"/>
    </row>
    <row r="26290" spans="2:2" x14ac:dyDescent="0.25">
      <c r="B26290" s="1"/>
    </row>
    <row r="26291" spans="2:2" x14ac:dyDescent="0.25">
      <c r="B26291" s="1"/>
    </row>
    <row r="26292" spans="2:2" x14ac:dyDescent="0.25">
      <c r="B26292" s="1"/>
    </row>
    <row r="26293" spans="2:2" x14ac:dyDescent="0.25">
      <c r="B26293" s="1"/>
    </row>
    <row r="26294" spans="2:2" x14ac:dyDescent="0.25">
      <c r="B26294" s="1"/>
    </row>
    <row r="26295" spans="2:2" x14ac:dyDescent="0.25">
      <c r="B26295" s="1"/>
    </row>
    <row r="26296" spans="2:2" x14ac:dyDescent="0.25">
      <c r="B26296" s="1"/>
    </row>
    <row r="26297" spans="2:2" x14ac:dyDescent="0.25">
      <c r="B26297" s="1"/>
    </row>
    <row r="26298" spans="2:2" x14ac:dyDescent="0.25">
      <c r="B26298" s="1"/>
    </row>
    <row r="26299" spans="2:2" x14ac:dyDescent="0.25">
      <c r="B26299" s="1"/>
    </row>
    <row r="26300" spans="2:2" x14ac:dyDescent="0.25">
      <c r="B26300" s="1"/>
    </row>
    <row r="26301" spans="2:2" x14ac:dyDescent="0.25">
      <c r="B26301" s="1"/>
    </row>
    <row r="26302" spans="2:2" x14ac:dyDescent="0.25">
      <c r="B26302" s="1"/>
    </row>
    <row r="26303" spans="2:2" x14ac:dyDescent="0.25">
      <c r="B26303" s="1"/>
    </row>
    <row r="26304" spans="2:2" x14ac:dyDescent="0.25">
      <c r="B26304" s="1"/>
    </row>
    <row r="26305" spans="2:2" x14ac:dyDescent="0.25">
      <c r="B26305" s="1"/>
    </row>
    <row r="26306" spans="2:2" x14ac:dyDescent="0.25">
      <c r="B26306" s="1"/>
    </row>
    <row r="26307" spans="2:2" x14ac:dyDescent="0.25">
      <c r="B26307" s="1"/>
    </row>
    <row r="26308" spans="2:2" x14ac:dyDescent="0.25">
      <c r="B26308" s="1"/>
    </row>
    <row r="26309" spans="2:2" x14ac:dyDescent="0.25">
      <c r="B26309" s="1"/>
    </row>
    <row r="26310" spans="2:2" x14ac:dyDescent="0.25">
      <c r="B26310" s="1"/>
    </row>
    <row r="26311" spans="2:2" x14ac:dyDescent="0.25">
      <c r="B26311" s="1"/>
    </row>
    <row r="26312" spans="2:2" x14ac:dyDescent="0.25">
      <c r="B26312" s="1"/>
    </row>
    <row r="26313" spans="2:2" x14ac:dyDescent="0.25">
      <c r="B26313" s="1"/>
    </row>
    <row r="26314" spans="2:2" x14ac:dyDescent="0.25">
      <c r="B26314" s="1"/>
    </row>
    <row r="26315" spans="2:2" x14ac:dyDescent="0.25">
      <c r="B26315" s="1"/>
    </row>
    <row r="26316" spans="2:2" x14ac:dyDescent="0.25">
      <c r="B26316" s="1"/>
    </row>
    <row r="26317" spans="2:2" x14ac:dyDescent="0.25">
      <c r="B26317" s="1"/>
    </row>
    <row r="26318" spans="2:2" x14ac:dyDescent="0.25">
      <c r="B26318" s="1"/>
    </row>
    <row r="26319" spans="2:2" x14ac:dyDescent="0.25">
      <c r="B26319" s="1"/>
    </row>
    <row r="26320" spans="2:2" x14ac:dyDescent="0.25">
      <c r="B26320" s="1"/>
    </row>
    <row r="26321" spans="2:2" x14ac:dyDescent="0.25">
      <c r="B26321" s="1"/>
    </row>
    <row r="26322" spans="2:2" x14ac:dyDescent="0.25">
      <c r="B26322" s="1"/>
    </row>
    <row r="26323" spans="2:2" x14ac:dyDescent="0.25">
      <c r="B26323" s="1"/>
    </row>
    <row r="26324" spans="2:2" x14ac:dyDescent="0.25">
      <c r="B26324" s="1"/>
    </row>
    <row r="26325" spans="2:2" x14ac:dyDescent="0.25">
      <c r="B26325" s="1"/>
    </row>
    <row r="26326" spans="2:2" x14ac:dyDescent="0.25">
      <c r="B26326" s="1"/>
    </row>
    <row r="26327" spans="2:2" x14ac:dyDescent="0.25">
      <c r="B26327" s="1"/>
    </row>
    <row r="26328" spans="2:2" x14ac:dyDescent="0.25">
      <c r="B26328" s="1"/>
    </row>
    <row r="26329" spans="2:2" x14ac:dyDescent="0.25">
      <c r="B26329" s="1"/>
    </row>
    <row r="26330" spans="2:2" x14ac:dyDescent="0.25">
      <c r="B26330" s="1"/>
    </row>
    <row r="26331" spans="2:2" x14ac:dyDescent="0.25">
      <c r="B26331" s="1"/>
    </row>
    <row r="26332" spans="2:2" x14ac:dyDescent="0.25">
      <c r="B26332" s="1"/>
    </row>
    <row r="26333" spans="2:2" x14ac:dyDescent="0.25">
      <c r="B26333" s="1"/>
    </row>
    <row r="26334" spans="2:2" x14ac:dyDescent="0.25">
      <c r="B26334" s="1"/>
    </row>
    <row r="26335" spans="2:2" x14ac:dyDescent="0.25">
      <c r="B26335" s="1"/>
    </row>
    <row r="26336" spans="2:2" x14ac:dyDescent="0.25">
      <c r="B26336" s="1"/>
    </row>
    <row r="26337" spans="2:2" x14ac:dyDescent="0.25">
      <c r="B26337" s="1"/>
    </row>
    <row r="26338" spans="2:2" x14ac:dyDescent="0.25">
      <c r="B26338" s="1"/>
    </row>
    <row r="26339" spans="2:2" x14ac:dyDescent="0.25">
      <c r="B26339" s="1"/>
    </row>
    <row r="26340" spans="2:2" x14ac:dyDescent="0.25">
      <c r="B26340" s="1"/>
    </row>
    <row r="26341" spans="2:2" x14ac:dyDescent="0.25">
      <c r="B26341" s="1"/>
    </row>
    <row r="26342" spans="2:2" x14ac:dyDescent="0.25">
      <c r="B26342" s="1"/>
    </row>
    <row r="26343" spans="2:2" x14ac:dyDescent="0.25">
      <c r="B26343" s="1"/>
    </row>
    <row r="26344" spans="2:2" x14ac:dyDescent="0.25">
      <c r="B26344" s="1"/>
    </row>
    <row r="26345" spans="2:2" x14ac:dyDescent="0.25">
      <c r="B26345" s="1"/>
    </row>
    <row r="26346" spans="2:2" x14ac:dyDescent="0.25">
      <c r="B26346" s="1"/>
    </row>
    <row r="26347" spans="2:2" x14ac:dyDescent="0.25">
      <c r="B26347" s="1"/>
    </row>
    <row r="26348" spans="2:2" x14ac:dyDescent="0.25">
      <c r="B26348" s="1"/>
    </row>
    <row r="26349" spans="2:2" x14ac:dyDescent="0.25">
      <c r="B26349" s="1"/>
    </row>
    <row r="26350" spans="2:2" x14ac:dyDescent="0.25">
      <c r="B26350" s="1"/>
    </row>
    <row r="26351" spans="2:2" x14ac:dyDescent="0.25">
      <c r="B26351" s="1"/>
    </row>
    <row r="26352" spans="2:2" x14ac:dyDescent="0.25">
      <c r="B26352" s="1"/>
    </row>
    <row r="26353" spans="2:2" x14ac:dyDescent="0.25">
      <c r="B26353" s="1"/>
    </row>
    <row r="26354" spans="2:2" x14ac:dyDescent="0.25">
      <c r="B26354" s="1"/>
    </row>
    <row r="26355" spans="2:2" x14ac:dyDescent="0.25">
      <c r="B26355" s="1"/>
    </row>
    <row r="26356" spans="2:2" x14ac:dyDescent="0.25">
      <c r="B26356" s="1"/>
    </row>
    <row r="26357" spans="2:2" x14ac:dyDescent="0.25">
      <c r="B26357" s="1"/>
    </row>
    <row r="26358" spans="2:2" x14ac:dyDescent="0.25">
      <c r="B26358" s="1"/>
    </row>
    <row r="26359" spans="2:2" x14ac:dyDescent="0.25">
      <c r="B26359" s="1"/>
    </row>
    <row r="26360" spans="2:2" x14ac:dyDescent="0.25">
      <c r="B26360" s="1"/>
    </row>
    <row r="26361" spans="2:2" x14ac:dyDescent="0.25">
      <c r="B26361" s="1"/>
    </row>
    <row r="26362" spans="2:2" x14ac:dyDescent="0.25">
      <c r="B26362" s="1"/>
    </row>
    <row r="26363" spans="2:2" x14ac:dyDescent="0.25">
      <c r="B26363" s="1"/>
    </row>
    <row r="26364" spans="2:2" x14ac:dyDescent="0.25">
      <c r="B26364" s="1"/>
    </row>
    <row r="26365" spans="2:2" x14ac:dyDescent="0.25">
      <c r="B26365" s="1"/>
    </row>
    <row r="26366" spans="2:2" x14ac:dyDescent="0.25">
      <c r="B26366" s="1"/>
    </row>
    <row r="26367" spans="2:2" x14ac:dyDescent="0.25">
      <c r="B26367" s="1"/>
    </row>
    <row r="26368" spans="2:2" x14ac:dyDescent="0.25">
      <c r="B26368" s="1"/>
    </row>
    <row r="26369" spans="2:2" x14ac:dyDescent="0.25">
      <c r="B26369" s="1"/>
    </row>
    <row r="26370" spans="2:2" x14ac:dyDescent="0.25">
      <c r="B26370" s="1"/>
    </row>
    <row r="26371" spans="2:2" x14ac:dyDescent="0.25">
      <c r="B26371" s="1"/>
    </row>
    <row r="26372" spans="2:2" x14ac:dyDescent="0.25">
      <c r="B26372" s="1"/>
    </row>
    <row r="26373" spans="2:2" x14ac:dyDescent="0.25">
      <c r="B26373" s="1"/>
    </row>
    <row r="26374" spans="2:2" x14ac:dyDescent="0.25">
      <c r="B26374" s="1"/>
    </row>
    <row r="26375" spans="2:2" x14ac:dyDescent="0.25">
      <c r="B26375" s="1"/>
    </row>
    <row r="26376" spans="2:2" x14ac:dyDescent="0.25">
      <c r="B26376" s="1"/>
    </row>
    <row r="26377" spans="2:2" x14ac:dyDescent="0.25">
      <c r="B26377" s="1"/>
    </row>
    <row r="26378" spans="2:2" x14ac:dyDescent="0.25">
      <c r="B26378" s="1"/>
    </row>
    <row r="26379" spans="2:2" x14ac:dyDescent="0.25">
      <c r="B26379" s="1"/>
    </row>
    <row r="26380" spans="2:2" x14ac:dyDescent="0.25">
      <c r="B26380" s="1"/>
    </row>
    <row r="26381" spans="2:2" x14ac:dyDescent="0.25">
      <c r="B26381" s="1"/>
    </row>
    <row r="26382" spans="2:2" x14ac:dyDescent="0.25">
      <c r="B26382" s="1"/>
    </row>
    <row r="26383" spans="2:2" x14ac:dyDescent="0.25">
      <c r="B26383" s="1"/>
    </row>
    <row r="26384" spans="2:2" x14ac:dyDescent="0.25">
      <c r="B26384" s="1"/>
    </row>
    <row r="26385" spans="2:2" x14ac:dyDescent="0.25">
      <c r="B26385" s="1"/>
    </row>
    <row r="26386" spans="2:2" x14ac:dyDescent="0.25">
      <c r="B26386" s="1"/>
    </row>
    <row r="26387" spans="2:2" x14ac:dyDescent="0.25">
      <c r="B26387" s="1"/>
    </row>
    <row r="26388" spans="2:2" x14ac:dyDescent="0.25">
      <c r="B26388" s="1"/>
    </row>
    <row r="26389" spans="2:2" x14ac:dyDescent="0.25">
      <c r="B26389" s="1"/>
    </row>
    <row r="26390" spans="2:2" x14ac:dyDescent="0.25">
      <c r="B26390" s="1"/>
    </row>
    <row r="26391" spans="2:2" x14ac:dyDescent="0.25">
      <c r="B26391" s="1"/>
    </row>
    <row r="26392" spans="2:2" x14ac:dyDescent="0.25">
      <c r="B26392" s="1"/>
    </row>
    <row r="26393" spans="2:2" x14ac:dyDescent="0.25">
      <c r="B26393" s="1"/>
    </row>
    <row r="26394" spans="2:2" x14ac:dyDescent="0.25">
      <c r="B26394" s="1"/>
    </row>
    <row r="26395" spans="2:2" x14ac:dyDescent="0.25">
      <c r="B26395" s="1"/>
    </row>
    <row r="26396" spans="2:2" x14ac:dyDescent="0.25">
      <c r="B26396" s="1"/>
    </row>
    <row r="26397" spans="2:2" x14ac:dyDescent="0.25">
      <c r="B26397" s="1"/>
    </row>
    <row r="26398" spans="2:2" x14ac:dyDescent="0.25">
      <c r="B26398" s="1"/>
    </row>
    <row r="26399" spans="2:2" x14ac:dyDescent="0.25">
      <c r="B26399" s="1"/>
    </row>
    <row r="26400" spans="2:2" x14ac:dyDescent="0.25">
      <c r="B26400" s="1"/>
    </row>
    <row r="26401" spans="2:2" x14ac:dyDescent="0.25">
      <c r="B26401" s="1"/>
    </row>
    <row r="26402" spans="2:2" x14ac:dyDescent="0.25">
      <c r="B26402" s="1"/>
    </row>
    <row r="26403" spans="2:2" x14ac:dyDescent="0.25">
      <c r="B26403" s="1"/>
    </row>
    <row r="26404" spans="2:2" x14ac:dyDescent="0.25">
      <c r="B26404" s="1"/>
    </row>
    <row r="26405" spans="2:2" x14ac:dyDescent="0.25">
      <c r="B26405" s="1"/>
    </row>
    <row r="26406" spans="2:2" x14ac:dyDescent="0.25">
      <c r="B26406" s="1"/>
    </row>
    <row r="26407" spans="2:2" x14ac:dyDescent="0.25">
      <c r="B26407" s="1"/>
    </row>
    <row r="26408" spans="2:2" x14ac:dyDescent="0.25">
      <c r="B26408" s="1"/>
    </row>
    <row r="26409" spans="2:2" x14ac:dyDescent="0.25">
      <c r="B26409" s="1"/>
    </row>
    <row r="26410" spans="2:2" x14ac:dyDescent="0.25">
      <c r="B26410" s="1"/>
    </row>
    <row r="26411" spans="2:2" x14ac:dyDescent="0.25">
      <c r="B26411" s="1"/>
    </row>
    <row r="26412" spans="2:2" x14ac:dyDescent="0.25">
      <c r="B26412" s="1"/>
    </row>
    <row r="26413" spans="2:2" x14ac:dyDescent="0.25">
      <c r="B26413" s="1"/>
    </row>
    <row r="26414" spans="2:2" x14ac:dyDescent="0.25">
      <c r="B26414" s="1"/>
    </row>
    <row r="26415" spans="2:2" x14ac:dyDescent="0.25">
      <c r="B26415" s="1"/>
    </row>
    <row r="26416" spans="2:2" x14ac:dyDescent="0.25">
      <c r="B26416" s="1"/>
    </row>
    <row r="26417" spans="2:2" x14ac:dyDescent="0.25">
      <c r="B26417" s="1"/>
    </row>
    <row r="26418" spans="2:2" x14ac:dyDescent="0.25">
      <c r="B26418" s="1"/>
    </row>
    <row r="26419" spans="2:2" x14ac:dyDescent="0.25">
      <c r="B26419" s="1"/>
    </row>
    <row r="26420" spans="2:2" x14ac:dyDescent="0.25">
      <c r="B26420" s="1"/>
    </row>
    <row r="26421" spans="2:2" x14ac:dyDescent="0.25">
      <c r="B26421" s="1"/>
    </row>
    <row r="26422" spans="2:2" x14ac:dyDescent="0.25">
      <c r="B26422" s="1"/>
    </row>
    <row r="26423" spans="2:2" x14ac:dyDescent="0.25">
      <c r="B26423" s="1"/>
    </row>
    <row r="26424" spans="2:2" x14ac:dyDescent="0.25">
      <c r="B26424" s="1"/>
    </row>
    <row r="26425" spans="2:2" x14ac:dyDescent="0.25">
      <c r="B26425" s="1"/>
    </row>
    <row r="26426" spans="2:2" x14ac:dyDescent="0.25">
      <c r="B26426" s="1"/>
    </row>
    <row r="26427" spans="2:2" x14ac:dyDescent="0.25">
      <c r="B26427" s="1"/>
    </row>
    <row r="26428" spans="2:2" x14ac:dyDescent="0.25">
      <c r="B26428" s="1"/>
    </row>
    <row r="26429" spans="2:2" x14ac:dyDescent="0.25">
      <c r="B26429" s="1"/>
    </row>
    <row r="26430" spans="2:2" x14ac:dyDescent="0.25">
      <c r="B26430" s="1"/>
    </row>
    <row r="26431" spans="2:2" x14ac:dyDescent="0.25">
      <c r="B26431" s="1"/>
    </row>
    <row r="26432" spans="2:2" x14ac:dyDescent="0.25">
      <c r="B26432" s="1"/>
    </row>
    <row r="26433" spans="2:2" x14ac:dyDescent="0.25">
      <c r="B26433" s="1"/>
    </row>
    <row r="26434" spans="2:2" x14ac:dyDescent="0.25">
      <c r="B26434" s="1"/>
    </row>
    <row r="26435" spans="2:2" x14ac:dyDescent="0.25">
      <c r="B26435" s="1"/>
    </row>
    <row r="26436" spans="2:2" x14ac:dyDescent="0.25">
      <c r="B26436" s="1"/>
    </row>
    <row r="26437" spans="2:2" x14ac:dyDescent="0.25">
      <c r="B26437" s="1"/>
    </row>
    <row r="26438" spans="2:2" x14ac:dyDescent="0.25">
      <c r="B26438" s="1"/>
    </row>
    <row r="26439" spans="2:2" x14ac:dyDescent="0.25">
      <c r="B26439" s="1"/>
    </row>
    <row r="26440" spans="2:2" x14ac:dyDescent="0.25">
      <c r="B26440" s="1"/>
    </row>
    <row r="26441" spans="2:2" x14ac:dyDescent="0.25">
      <c r="B26441" s="1"/>
    </row>
    <row r="26442" spans="2:2" x14ac:dyDescent="0.25">
      <c r="B26442" s="1"/>
    </row>
    <row r="26443" spans="2:2" x14ac:dyDescent="0.25">
      <c r="B26443" s="1"/>
    </row>
    <row r="26444" spans="2:2" x14ac:dyDescent="0.25">
      <c r="B26444" s="1"/>
    </row>
    <row r="26445" spans="2:2" x14ac:dyDescent="0.25">
      <c r="B26445" s="1"/>
    </row>
    <row r="26446" spans="2:2" x14ac:dyDescent="0.25">
      <c r="B26446" s="1"/>
    </row>
    <row r="26447" spans="2:2" x14ac:dyDescent="0.25">
      <c r="B26447" s="1"/>
    </row>
    <row r="26448" spans="2:2" x14ac:dyDescent="0.25">
      <c r="B26448" s="1"/>
    </row>
    <row r="26449" spans="2:2" x14ac:dyDescent="0.25">
      <c r="B26449" s="1"/>
    </row>
    <row r="26450" spans="2:2" x14ac:dyDescent="0.25">
      <c r="B26450" s="1"/>
    </row>
    <row r="26451" spans="2:2" x14ac:dyDescent="0.25">
      <c r="B26451" s="1"/>
    </row>
    <row r="26452" spans="2:2" x14ac:dyDescent="0.25">
      <c r="B26452" s="1"/>
    </row>
    <row r="26453" spans="2:2" x14ac:dyDescent="0.25">
      <c r="B26453" s="1"/>
    </row>
    <row r="26454" spans="2:2" x14ac:dyDescent="0.25">
      <c r="B26454" s="1"/>
    </row>
    <row r="26455" spans="2:2" x14ac:dyDescent="0.25">
      <c r="B26455" s="1"/>
    </row>
    <row r="26456" spans="2:2" x14ac:dyDescent="0.25">
      <c r="B26456" s="1"/>
    </row>
    <row r="26457" spans="2:2" x14ac:dyDescent="0.25">
      <c r="B26457" s="1"/>
    </row>
    <row r="26458" spans="2:2" x14ac:dyDescent="0.25">
      <c r="B26458" s="1"/>
    </row>
    <row r="26459" spans="2:2" x14ac:dyDescent="0.25">
      <c r="B26459" s="1"/>
    </row>
    <row r="26460" spans="2:2" x14ac:dyDescent="0.25">
      <c r="B26460" s="1"/>
    </row>
    <row r="26461" spans="2:2" x14ac:dyDescent="0.25">
      <c r="B26461" s="1"/>
    </row>
    <row r="26462" spans="2:2" x14ac:dyDescent="0.25">
      <c r="B26462" s="1"/>
    </row>
    <row r="26463" spans="2:2" x14ac:dyDescent="0.25">
      <c r="B26463" s="1"/>
    </row>
    <row r="26464" spans="2:2" x14ac:dyDescent="0.25">
      <c r="B26464" s="1"/>
    </row>
    <row r="26465" spans="2:2" x14ac:dyDescent="0.25">
      <c r="B26465" s="1"/>
    </row>
    <row r="26466" spans="2:2" x14ac:dyDescent="0.25">
      <c r="B26466" s="1"/>
    </row>
    <row r="26467" spans="2:2" x14ac:dyDescent="0.25">
      <c r="B26467" s="1"/>
    </row>
    <row r="26468" spans="2:2" x14ac:dyDescent="0.25">
      <c r="B26468" s="1"/>
    </row>
    <row r="26469" spans="2:2" x14ac:dyDescent="0.25">
      <c r="B26469" s="1"/>
    </row>
    <row r="26470" spans="2:2" x14ac:dyDescent="0.25">
      <c r="B26470" s="1"/>
    </row>
    <row r="26471" spans="2:2" x14ac:dyDescent="0.25">
      <c r="B26471" s="1"/>
    </row>
    <row r="26472" spans="2:2" x14ac:dyDescent="0.25">
      <c r="B26472" s="1"/>
    </row>
    <row r="26473" spans="2:2" x14ac:dyDescent="0.25">
      <c r="B26473" s="1"/>
    </row>
    <row r="26474" spans="2:2" x14ac:dyDescent="0.25">
      <c r="B26474" s="1"/>
    </row>
    <row r="26475" spans="2:2" x14ac:dyDescent="0.25">
      <c r="B26475" s="1"/>
    </row>
    <row r="26476" spans="2:2" x14ac:dyDescent="0.25">
      <c r="B26476" s="1"/>
    </row>
    <row r="26477" spans="2:2" x14ac:dyDescent="0.25">
      <c r="B26477" s="1"/>
    </row>
    <row r="26478" spans="2:2" x14ac:dyDescent="0.25">
      <c r="B26478" s="1"/>
    </row>
    <row r="26479" spans="2:2" x14ac:dyDescent="0.25">
      <c r="B26479" s="1"/>
    </row>
    <row r="26480" spans="2:2" x14ac:dyDescent="0.25">
      <c r="B26480" s="1"/>
    </row>
    <row r="26481" spans="2:2" x14ac:dyDescent="0.25">
      <c r="B26481" s="1"/>
    </row>
    <row r="26482" spans="2:2" x14ac:dyDescent="0.25">
      <c r="B26482" s="1"/>
    </row>
    <row r="26483" spans="2:2" x14ac:dyDescent="0.25">
      <c r="B26483" s="1"/>
    </row>
    <row r="26484" spans="2:2" x14ac:dyDescent="0.25">
      <c r="B26484" s="1"/>
    </row>
    <row r="26485" spans="2:2" x14ac:dyDescent="0.25">
      <c r="B26485" s="1"/>
    </row>
    <row r="26486" spans="2:2" x14ac:dyDescent="0.25">
      <c r="B26486" s="1"/>
    </row>
    <row r="26487" spans="2:2" x14ac:dyDescent="0.25">
      <c r="B26487" s="1"/>
    </row>
    <row r="26488" spans="2:2" x14ac:dyDescent="0.25">
      <c r="B26488" s="1"/>
    </row>
    <row r="26489" spans="2:2" x14ac:dyDescent="0.25">
      <c r="B26489" s="1"/>
    </row>
    <row r="26490" spans="2:2" x14ac:dyDescent="0.25">
      <c r="B26490" s="1"/>
    </row>
    <row r="26491" spans="2:2" x14ac:dyDescent="0.25">
      <c r="B26491" s="1"/>
    </row>
    <row r="26492" spans="2:2" x14ac:dyDescent="0.25">
      <c r="B26492" s="1"/>
    </row>
    <row r="26493" spans="2:2" x14ac:dyDescent="0.25">
      <c r="B26493" s="1"/>
    </row>
    <row r="26494" spans="2:2" x14ac:dyDescent="0.25">
      <c r="B26494" s="1"/>
    </row>
    <row r="26495" spans="2:2" x14ac:dyDescent="0.25">
      <c r="B26495" s="1"/>
    </row>
    <row r="26496" spans="2:2" x14ac:dyDescent="0.25">
      <c r="B26496" s="1"/>
    </row>
    <row r="26497" spans="2:2" x14ac:dyDescent="0.25">
      <c r="B26497" s="1"/>
    </row>
    <row r="26498" spans="2:2" x14ac:dyDescent="0.25">
      <c r="B26498" s="1"/>
    </row>
    <row r="26499" spans="2:2" x14ac:dyDescent="0.25">
      <c r="B26499" s="1"/>
    </row>
    <row r="26500" spans="2:2" x14ac:dyDescent="0.25">
      <c r="B26500" s="1"/>
    </row>
    <row r="26501" spans="2:2" x14ac:dyDescent="0.25">
      <c r="B26501" s="1"/>
    </row>
    <row r="26502" spans="2:2" x14ac:dyDescent="0.25">
      <c r="B26502" s="1"/>
    </row>
    <row r="26503" spans="2:2" x14ac:dyDescent="0.25">
      <c r="B26503" s="1"/>
    </row>
    <row r="26504" spans="2:2" x14ac:dyDescent="0.25">
      <c r="B26504" s="1"/>
    </row>
    <row r="26505" spans="2:2" x14ac:dyDescent="0.25">
      <c r="B26505" s="1"/>
    </row>
    <row r="26506" spans="2:2" x14ac:dyDescent="0.25">
      <c r="B26506" s="1"/>
    </row>
    <row r="26507" spans="2:2" x14ac:dyDescent="0.25">
      <c r="B26507" s="1"/>
    </row>
    <row r="26508" spans="2:2" x14ac:dyDescent="0.25">
      <c r="B26508" s="1"/>
    </row>
    <row r="26509" spans="2:2" x14ac:dyDescent="0.25">
      <c r="B26509" s="1"/>
    </row>
    <row r="26510" spans="2:2" x14ac:dyDescent="0.25">
      <c r="B26510" s="1"/>
    </row>
    <row r="26511" spans="2:2" x14ac:dyDescent="0.25">
      <c r="B26511" s="1"/>
    </row>
    <row r="26512" spans="2:2" x14ac:dyDescent="0.25">
      <c r="B26512" s="1"/>
    </row>
    <row r="26513" spans="2:2" x14ac:dyDescent="0.25">
      <c r="B26513" s="1"/>
    </row>
    <row r="26514" spans="2:2" x14ac:dyDescent="0.25">
      <c r="B26514" s="1"/>
    </row>
    <row r="26515" spans="2:2" x14ac:dyDescent="0.25">
      <c r="B26515" s="1"/>
    </row>
    <row r="26516" spans="2:2" x14ac:dyDescent="0.25">
      <c r="B26516" s="1"/>
    </row>
    <row r="26517" spans="2:2" x14ac:dyDescent="0.25">
      <c r="B26517" s="1"/>
    </row>
    <row r="26518" spans="2:2" x14ac:dyDescent="0.25">
      <c r="B26518" s="1"/>
    </row>
    <row r="26519" spans="2:2" x14ac:dyDescent="0.25">
      <c r="B26519" s="1"/>
    </row>
    <row r="26520" spans="2:2" x14ac:dyDescent="0.25">
      <c r="B26520" s="1"/>
    </row>
    <row r="26521" spans="2:2" x14ac:dyDescent="0.25">
      <c r="B26521" s="1"/>
    </row>
    <row r="26522" spans="2:2" x14ac:dyDescent="0.25">
      <c r="B26522" s="1"/>
    </row>
    <row r="26523" spans="2:2" x14ac:dyDescent="0.25">
      <c r="B26523" s="1"/>
    </row>
    <row r="26524" spans="2:2" x14ac:dyDescent="0.25">
      <c r="B26524" s="1"/>
    </row>
    <row r="26525" spans="2:2" x14ac:dyDescent="0.25">
      <c r="B26525" s="1"/>
    </row>
    <row r="26526" spans="2:2" x14ac:dyDescent="0.25">
      <c r="B26526" s="1"/>
    </row>
    <row r="26527" spans="2:2" x14ac:dyDescent="0.25">
      <c r="B26527" s="1"/>
    </row>
    <row r="26528" spans="2:2" x14ac:dyDescent="0.25">
      <c r="B26528" s="1"/>
    </row>
    <row r="26529" spans="2:2" x14ac:dyDescent="0.25">
      <c r="B26529" s="1"/>
    </row>
    <row r="26530" spans="2:2" x14ac:dyDescent="0.25">
      <c r="B26530" s="1"/>
    </row>
    <row r="26531" spans="2:2" x14ac:dyDescent="0.25">
      <c r="B26531" s="1"/>
    </row>
    <row r="26532" spans="2:2" x14ac:dyDescent="0.25">
      <c r="B26532" s="1"/>
    </row>
    <row r="26533" spans="2:2" x14ac:dyDescent="0.25">
      <c r="B26533" s="1"/>
    </row>
    <row r="26534" spans="2:2" x14ac:dyDescent="0.25">
      <c r="B26534" s="1"/>
    </row>
    <row r="26535" spans="2:2" x14ac:dyDescent="0.25">
      <c r="B26535" s="1"/>
    </row>
    <row r="26536" spans="2:2" x14ac:dyDescent="0.25">
      <c r="B26536" s="1"/>
    </row>
    <row r="26537" spans="2:2" x14ac:dyDescent="0.25">
      <c r="B26537" s="1"/>
    </row>
    <row r="26538" spans="2:2" x14ac:dyDescent="0.25">
      <c r="B26538" s="1"/>
    </row>
    <row r="26539" spans="2:2" x14ac:dyDescent="0.25">
      <c r="B26539" s="1"/>
    </row>
    <row r="26540" spans="2:2" x14ac:dyDescent="0.25">
      <c r="B26540" s="1"/>
    </row>
    <row r="26541" spans="2:2" x14ac:dyDescent="0.25">
      <c r="B26541" s="1"/>
    </row>
    <row r="26542" spans="2:2" x14ac:dyDescent="0.25">
      <c r="B26542" s="1"/>
    </row>
    <row r="26543" spans="2:2" x14ac:dyDescent="0.25">
      <c r="B26543" s="1"/>
    </row>
    <row r="26544" spans="2:2" x14ac:dyDescent="0.25">
      <c r="B26544" s="1"/>
    </row>
    <row r="26545" spans="2:2" x14ac:dyDescent="0.25">
      <c r="B26545" s="1"/>
    </row>
    <row r="26546" spans="2:2" x14ac:dyDescent="0.25">
      <c r="B26546" s="1"/>
    </row>
    <row r="26547" spans="2:2" x14ac:dyDescent="0.25">
      <c r="B26547" s="1"/>
    </row>
    <row r="26548" spans="2:2" x14ac:dyDescent="0.25">
      <c r="B26548" s="1"/>
    </row>
    <row r="26549" spans="2:2" x14ac:dyDescent="0.25">
      <c r="B26549" s="1"/>
    </row>
    <row r="26550" spans="2:2" x14ac:dyDescent="0.25">
      <c r="B26550" s="1"/>
    </row>
    <row r="26551" spans="2:2" x14ac:dyDescent="0.25">
      <c r="B26551" s="1"/>
    </row>
    <row r="26552" spans="2:2" x14ac:dyDescent="0.25">
      <c r="B26552" s="1"/>
    </row>
    <row r="26553" spans="2:2" x14ac:dyDescent="0.25">
      <c r="B26553" s="1"/>
    </row>
    <row r="26554" spans="2:2" x14ac:dyDescent="0.25">
      <c r="B26554" s="1"/>
    </row>
    <row r="26555" spans="2:2" x14ac:dyDescent="0.25">
      <c r="B26555" s="1"/>
    </row>
    <row r="26556" spans="2:2" x14ac:dyDescent="0.25">
      <c r="B26556" s="1"/>
    </row>
    <row r="26557" spans="2:2" x14ac:dyDescent="0.25">
      <c r="B26557" s="1"/>
    </row>
    <row r="26558" spans="2:2" x14ac:dyDescent="0.25">
      <c r="B26558" s="1"/>
    </row>
    <row r="26559" spans="2:2" x14ac:dyDescent="0.25">
      <c r="B26559" s="1"/>
    </row>
    <row r="26560" spans="2:2" x14ac:dyDescent="0.25">
      <c r="B26560" s="1"/>
    </row>
    <row r="26561" spans="2:2" x14ac:dyDescent="0.25">
      <c r="B26561" s="1"/>
    </row>
    <row r="26562" spans="2:2" x14ac:dyDescent="0.25">
      <c r="B26562" s="1"/>
    </row>
    <row r="26563" spans="2:2" x14ac:dyDescent="0.25">
      <c r="B26563" s="1"/>
    </row>
    <row r="26564" spans="2:2" x14ac:dyDescent="0.25">
      <c r="B26564" s="1"/>
    </row>
    <row r="26565" spans="2:2" x14ac:dyDescent="0.25">
      <c r="B26565" s="1"/>
    </row>
    <row r="26566" spans="2:2" x14ac:dyDescent="0.25">
      <c r="B26566" s="1"/>
    </row>
    <row r="26567" spans="2:2" x14ac:dyDescent="0.25">
      <c r="B26567" s="1"/>
    </row>
    <row r="26568" spans="2:2" x14ac:dyDescent="0.25">
      <c r="B26568" s="1"/>
    </row>
    <row r="26569" spans="2:2" x14ac:dyDescent="0.25">
      <c r="B26569" s="1"/>
    </row>
    <row r="26570" spans="2:2" x14ac:dyDescent="0.25">
      <c r="B26570" s="1"/>
    </row>
    <row r="26571" spans="2:2" x14ac:dyDescent="0.25">
      <c r="B26571" s="1"/>
    </row>
    <row r="26572" spans="2:2" x14ac:dyDescent="0.25">
      <c r="B26572" s="1"/>
    </row>
    <row r="26573" spans="2:2" x14ac:dyDescent="0.25">
      <c r="B26573" s="1"/>
    </row>
    <row r="26574" spans="2:2" x14ac:dyDescent="0.25">
      <c r="B26574" s="1"/>
    </row>
    <row r="26575" spans="2:2" x14ac:dyDescent="0.25">
      <c r="B26575" s="1"/>
    </row>
    <row r="26576" spans="2:2" x14ac:dyDescent="0.25">
      <c r="B26576" s="1"/>
    </row>
    <row r="26577" spans="2:2" x14ac:dyDescent="0.25">
      <c r="B26577" s="1"/>
    </row>
    <row r="26578" spans="2:2" x14ac:dyDescent="0.25">
      <c r="B26578" s="1"/>
    </row>
    <row r="26579" spans="2:2" x14ac:dyDescent="0.25">
      <c r="B26579" s="1"/>
    </row>
    <row r="26580" spans="2:2" x14ac:dyDescent="0.25">
      <c r="B26580" s="1"/>
    </row>
    <row r="26581" spans="2:2" x14ac:dyDescent="0.25">
      <c r="B26581" s="1"/>
    </row>
    <row r="26582" spans="2:2" x14ac:dyDescent="0.25">
      <c r="B26582" s="1"/>
    </row>
    <row r="26583" spans="2:2" x14ac:dyDescent="0.25">
      <c r="B26583" s="1"/>
    </row>
    <row r="26584" spans="2:2" x14ac:dyDescent="0.25">
      <c r="B26584" s="1"/>
    </row>
    <row r="26585" spans="2:2" x14ac:dyDescent="0.25">
      <c r="B26585" s="1"/>
    </row>
    <row r="26586" spans="2:2" x14ac:dyDescent="0.25">
      <c r="B26586" s="1"/>
    </row>
    <row r="26587" spans="2:2" x14ac:dyDescent="0.25">
      <c r="B26587" s="1"/>
    </row>
    <row r="26588" spans="2:2" x14ac:dyDescent="0.25">
      <c r="B26588" s="1"/>
    </row>
    <row r="26589" spans="2:2" x14ac:dyDescent="0.25">
      <c r="B26589" s="1"/>
    </row>
    <row r="26590" spans="2:2" x14ac:dyDescent="0.25">
      <c r="B26590" s="1"/>
    </row>
    <row r="26591" spans="2:2" x14ac:dyDescent="0.25">
      <c r="B26591" s="1"/>
    </row>
    <row r="26592" spans="2:2" x14ac:dyDescent="0.25">
      <c r="B26592" s="1"/>
    </row>
    <row r="26593" spans="2:2" x14ac:dyDescent="0.25">
      <c r="B26593" s="1"/>
    </row>
    <row r="26594" spans="2:2" x14ac:dyDescent="0.25">
      <c r="B26594" s="1"/>
    </row>
    <row r="26595" spans="2:2" x14ac:dyDescent="0.25">
      <c r="B26595" s="1"/>
    </row>
    <row r="26596" spans="2:2" x14ac:dyDescent="0.25">
      <c r="B26596" s="1"/>
    </row>
    <row r="26597" spans="2:2" x14ac:dyDescent="0.25">
      <c r="B26597" s="1"/>
    </row>
    <row r="26598" spans="2:2" x14ac:dyDescent="0.25">
      <c r="B26598" s="1"/>
    </row>
    <row r="26599" spans="2:2" x14ac:dyDescent="0.25">
      <c r="B26599" s="1"/>
    </row>
    <row r="26600" spans="2:2" x14ac:dyDescent="0.25">
      <c r="B26600" s="1"/>
    </row>
    <row r="26601" spans="2:2" x14ac:dyDescent="0.25">
      <c r="B26601" s="1"/>
    </row>
    <row r="26602" spans="2:2" x14ac:dyDescent="0.25">
      <c r="B26602" s="1"/>
    </row>
    <row r="26603" spans="2:2" x14ac:dyDescent="0.25">
      <c r="B26603" s="1"/>
    </row>
    <row r="26604" spans="2:2" x14ac:dyDescent="0.25">
      <c r="B26604" s="1"/>
    </row>
    <row r="26605" spans="2:2" x14ac:dyDescent="0.25">
      <c r="B26605" s="1"/>
    </row>
    <row r="26606" spans="2:2" x14ac:dyDescent="0.25">
      <c r="B26606" s="1"/>
    </row>
    <row r="26607" spans="2:2" x14ac:dyDescent="0.25">
      <c r="B26607" s="1"/>
    </row>
    <row r="26608" spans="2:2" x14ac:dyDescent="0.25">
      <c r="B26608" s="1"/>
    </row>
    <row r="26609" spans="2:2" x14ac:dyDescent="0.25">
      <c r="B26609" s="1"/>
    </row>
    <row r="26610" spans="2:2" x14ac:dyDescent="0.25">
      <c r="B26610" s="1"/>
    </row>
    <row r="26611" spans="2:2" x14ac:dyDescent="0.25">
      <c r="B26611" s="1"/>
    </row>
    <row r="26612" spans="2:2" x14ac:dyDescent="0.25">
      <c r="B26612" s="1"/>
    </row>
    <row r="26613" spans="2:2" x14ac:dyDescent="0.25">
      <c r="B26613" s="1"/>
    </row>
    <row r="26614" spans="2:2" x14ac:dyDescent="0.25">
      <c r="B26614" s="1"/>
    </row>
    <row r="26615" spans="2:2" x14ac:dyDescent="0.25">
      <c r="B26615" s="1"/>
    </row>
    <row r="26616" spans="2:2" x14ac:dyDescent="0.25">
      <c r="B26616" s="1"/>
    </row>
    <row r="26617" spans="2:2" x14ac:dyDescent="0.25">
      <c r="B26617" s="1"/>
    </row>
    <row r="26618" spans="2:2" x14ac:dyDescent="0.25">
      <c r="B26618" s="1"/>
    </row>
    <row r="26619" spans="2:2" x14ac:dyDescent="0.25">
      <c r="B26619" s="1"/>
    </row>
    <row r="26620" spans="2:2" x14ac:dyDescent="0.25">
      <c r="B26620" s="1"/>
    </row>
    <row r="26621" spans="2:2" x14ac:dyDescent="0.25">
      <c r="B26621" s="1"/>
    </row>
    <row r="26622" spans="2:2" x14ac:dyDescent="0.25">
      <c r="B26622" s="1"/>
    </row>
    <row r="26623" spans="2:2" x14ac:dyDescent="0.25">
      <c r="B26623" s="1"/>
    </row>
    <row r="26624" spans="2:2" x14ac:dyDescent="0.25">
      <c r="B26624" s="1"/>
    </row>
    <row r="26625" spans="2:2" x14ac:dyDescent="0.25">
      <c r="B26625" s="1"/>
    </row>
    <row r="26626" spans="2:2" x14ac:dyDescent="0.25">
      <c r="B26626" s="1"/>
    </row>
    <row r="26627" spans="2:2" x14ac:dyDescent="0.25">
      <c r="B26627" s="1"/>
    </row>
    <row r="26628" spans="2:2" x14ac:dyDescent="0.25">
      <c r="B26628" s="1"/>
    </row>
    <row r="26629" spans="2:2" x14ac:dyDescent="0.25">
      <c r="B26629" s="1"/>
    </row>
    <row r="26630" spans="2:2" x14ac:dyDescent="0.25">
      <c r="B26630" s="1"/>
    </row>
    <row r="26631" spans="2:2" x14ac:dyDescent="0.25">
      <c r="B26631" s="1"/>
    </row>
    <row r="26632" spans="2:2" x14ac:dyDescent="0.25">
      <c r="B26632" s="1"/>
    </row>
    <row r="26633" spans="2:2" x14ac:dyDescent="0.25">
      <c r="B26633" s="1"/>
    </row>
    <row r="26634" spans="2:2" x14ac:dyDescent="0.25">
      <c r="B26634" s="1"/>
    </row>
    <row r="26635" spans="2:2" x14ac:dyDescent="0.25">
      <c r="B26635" s="1"/>
    </row>
    <row r="26636" spans="2:2" x14ac:dyDescent="0.25">
      <c r="B26636" s="1"/>
    </row>
    <row r="26637" spans="2:2" x14ac:dyDescent="0.25">
      <c r="B26637" s="1"/>
    </row>
    <row r="26638" spans="2:2" x14ac:dyDescent="0.25">
      <c r="B26638" s="1"/>
    </row>
    <row r="26639" spans="2:2" x14ac:dyDescent="0.25">
      <c r="B26639" s="1"/>
    </row>
    <row r="26640" spans="2:2" x14ac:dyDescent="0.25">
      <c r="B26640" s="1"/>
    </row>
    <row r="26641" spans="2:2" x14ac:dyDescent="0.25">
      <c r="B26641" s="1"/>
    </row>
    <row r="26642" spans="2:2" x14ac:dyDescent="0.25">
      <c r="B26642" s="1"/>
    </row>
    <row r="26643" spans="2:2" x14ac:dyDescent="0.25">
      <c r="B26643" s="1"/>
    </row>
    <row r="26644" spans="2:2" x14ac:dyDescent="0.25">
      <c r="B26644" s="1"/>
    </row>
    <row r="26645" spans="2:2" x14ac:dyDescent="0.25">
      <c r="B26645" s="1"/>
    </row>
    <row r="26646" spans="2:2" x14ac:dyDescent="0.25">
      <c r="B26646" s="1"/>
    </row>
    <row r="26647" spans="2:2" x14ac:dyDescent="0.25">
      <c r="B26647" s="1"/>
    </row>
    <row r="26648" spans="2:2" x14ac:dyDescent="0.25">
      <c r="B26648" s="1"/>
    </row>
    <row r="26649" spans="2:2" x14ac:dyDescent="0.25">
      <c r="B26649" s="1"/>
    </row>
    <row r="26650" spans="2:2" x14ac:dyDescent="0.25">
      <c r="B26650" s="1"/>
    </row>
    <row r="26651" spans="2:2" x14ac:dyDescent="0.25">
      <c r="B26651" s="1"/>
    </row>
    <row r="26652" spans="2:2" x14ac:dyDescent="0.25">
      <c r="B26652" s="1"/>
    </row>
    <row r="26653" spans="2:2" x14ac:dyDescent="0.25">
      <c r="B26653" s="1"/>
    </row>
    <row r="26654" spans="2:2" x14ac:dyDescent="0.25">
      <c r="B26654" s="1"/>
    </row>
    <row r="26655" spans="2:2" x14ac:dyDescent="0.25">
      <c r="B26655" s="1"/>
    </row>
    <row r="26656" spans="2:2" x14ac:dyDescent="0.25">
      <c r="B26656" s="1"/>
    </row>
    <row r="26657" spans="2:2" x14ac:dyDescent="0.25">
      <c r="B26657" s="1"/>
    </row>
    <row r="26658" spans="2:2" x14ac:dyDescent="0.25">
      <c r="B26658" s="1"/>
    </row>
    <row r="26659" spans="2:2" x14ac:dyDescent="0.25">
      <c r="B26659" s="1"/>
    </row>
    <row r="26660" spans="2:2" x14ac:dyDescent="0.25">
      <c r="B26660" s="1"/>
    </row>
    <row r="26661" spans="2:2" x14ac:dyDescent="0.25">
      <c r="B26661" s="1"/>
    </row>
    <row r="26662" spans="2:2" x14ac:dyDescent="0.25">
      <c r="B26662" s="1"/>
    </row>
    <row r="26663" spans="2:2" x14ac:dyDescent="0.25">
      <c r="B26663" s="1"/>
    </row>
    <row r="26664" spans="2:2" x14ac:dyDescent="0.25">
      <c r="B26664" s="1"/>
    </row>
    <row r="26665" spans="2:2" x14ac:dyDescent="0.25">
      <c r="B26665" s="1"/>
    </row>
    <row r="26666" spans="2:2" x14ac:dyDescent="0.25">
      <c r="B26666" s="1"/>
    </row>
    <row r="26667" spans="2:2" x14ac:dyDescent="0.25">
      <c r="B26667" s="1"/>
    </row>
    <row r="26668" spans="2:2" x14ac:dyDescent="0.25">
      <c r="B26668" s="1"/>
    </row>
    <row r="26669" spans="2:2" x14ac:dyDescent="0.25">
      <c r="B26669" s="1"/>
    </row>
    <row r="26670" spans="2:2" x14ac:dyDescent="0.25">
      <c r="B26670" s="1"/>
    </row>
    <row r="26671" spans="2:2" x14ac:dyDescent="0.25">
      <c r="B26671" s="1"/>
    </row>
    <row r="26672" spans="2:2" x14ac:dyDescent="0.25">
      <c r="B26672" s="1"/>
    </row>
    <row r="26673" spans="2:2" x14ac:dyDescent="0.25">
      <c r="B26673" s="1"/>
    </row>
    <row r="26674" spans="2:2" x14ac:dyDescent="0.25">
      <c r="B26674" s="1"/>
    </row>
    <row r="26675" spans="2:2" x14ac:dyDescent="0.25">
      <c r="B26675" s="1"/>
    </row>
    <row r="26676" spans="2:2" x14ac:dyDescent="0.25">
      <c r="B26676" s="1"/>
    </row>
    <row r="26677" spans="2:2" x14ac:dyDescent="0.25">
      <c r="B26677" s="1"/>
    </row>
    <row r="26678" spans="2:2" x14ac:dyDescent="0.25">
      <c r="B26678" s="1"/>
    </row>
    <row r="26679" spans="2:2" x14ac:dyDescent="0.25">
      <c r="B26679" s="1"/>
    </row>
    <row r="26680" spans="2:2" x14ac:dyDescent="0.25">
      <c r="B26680" s="1"/>
    </row>
    <row r="26681" spans="2:2" x14ac:dyDescent="0.25">
      <c r="B26681" s="1"/>
    </row>
    <row r="26682" spans="2:2" x14ac:dyDescent="0.25">
      <c r="B26682" s="1"/>
    </row>
    <row r="26683" spans="2:2" x14ac:dyDescent="0.25">
      <c r="B26683" s="1"/>
    </row>
    <row r="26684" spans="2:2" x14ac:dyDescent="0.25">
      <c r="B26684" s="1"/>
    </row>
    <row r="26685" spans="2:2" x14ac:dyDescent="0.25">
      <c r="B26685" s="1"/>
    </row>
    <row r="26686" spans="2:2" x14ac:dyDescent="0.25">
      <c r="B26686" s="1"/>
    </row>
    <row r="26687" spans="2:2" x14ac:dyDescent="0.25">
      <c r="B26687" s="1"/>
    </row>
    <row r="26688" spans="2:2" x14ac:dyDescent="0.25">
      <c r="B26688" s="1"/>
    </row>
    <row r="26689" spans="2:2" x14ac:dyDescent="0.25">
      <c r="B26689" s="1"/>
    </row>
    <row r="26690" spans="2:2" x14ac:dyDescent="0.25">
      <c r="B26690" s="1"/>
    </row>
    <row r="26691" spans="2:2" x14ac:dyDescent="0.25">
      <c r="B26691" s="1"/>
    </row>
    <row r="26692" spans="2:2" x14ac:dyDescent="0.25">
      <c r="B26692" s="1"/>
    </row>
    <row r="26693" spans="2:2" x14ac:dyDescent="0.25">
      <c r="B26693" s="1"/>
    </row>
    <row r="26694" spans="2:2" x14ac:dyDescent="0.25">
      <c r="B26694" s="1"/>
    </row>
    <row r="26695" spans="2:2" x14ac:dyDescent="0.25">
      <c r="B26695" s="1"/>
    </row>
    <row r="26696" spans="2:2" x14ac:dyDescent="0.25">
      <c r="B26696" s="1"/>
    </row>
    <row r="26697" spans="2:2" x14ac:dyDescent="0.25">
      <c r="B26697" s="1"/>
    </row>
    <row r="26698" spans="2:2" x14ac:dyDescent="0.25">
      <c r="B26698" s="1"/>
    </row>
    <row r="26699" spans="2:2" x14ac:dyDescent="0.25">
      <c r="B26699" s="1"/>
    </row>
    <row r="26700" spans="2:2" x14ac:dyDescent="0.25">
      <c r="B26700" s="1"/>
    </row>
    <row r="26701" spans="2:2" x14ac:dyDescent="0.25">
      <c r="B26701" s="1"/>
    </row>
    <row r="26702" spans="2:2" x14ac:dyDescent="0.25">
      <c r="B26702" s="1"/>
    </row>
    <row r="26703" spans="2:2" x14ac:dyDescent="0.25">
      <c r="B26703" s="1"/>
    </row>
    <row r="26704" spans="2:2" x14ac:dyDescent="0.25">
      <c r="B26704" s="1"/>
    </row>
    <row r="26705" spans="2:2" x14ac:dyDescent="0.25">
      <c r="B26705" s="1"/>
    </row>
    <row r="26706" spans="2:2" x14ac:dyDescent="0.25">
      <c r="B26706" s="1"/>
    </row>
    <row r="26707" spans="2:2" x14ac:dyDescent="0.25">
      <c r="B26707" s="1"/>
    </row>
    <row r="26708" spans="2:2" x14ac:dyDescent="0.25">
      <c r="B26708" s="1"/>
    </row>
    <row r="26709" spans="2:2" x14ac:dyDescent="0.25">
      <c r="B26709" s="1"/>
    </row>
    <row r="26710" spans="2:2" x14ac:dyDescent="0.25">
      <c r="B26710" s="1"/>
    </row>
    <row r="26711" spans="2:2" x14ac:dyDescent="0.25">
      <c r="B26711" s="1"/>
    </row>
    <row r="26712" spans="2:2" x14ac:dyDescent="0.25">
      <c r="B26712" s="1"/>
    </row>
    <row r="26713" spans="2:2" x14ac:dyDescent="0.25">
      <c r="B26713" s="1"/>
    </row>
    <row r="26714" spans="2:2" x14ac:dyDescent="0.25">
      <c r="B26714" s="1"/>
    </row>
    <row r="26715" spans="2:2" x14ac:dyDescent="0.25">
      <c r="B26715" s="1"/>
    </row>
    <row r="26716" spans="2:2" x14ac:dyDescent="0.25">
      <c r="B26716" s="1"/>
    </row>
    <row r="26717" spans="2:2" x14ac:dyDescent="0.25">
      <c r="B26717" s="1"/>
    </row>
    <row r="26718" spans="2:2" x14ac:dyDescent="0.25">
      <c r="B26718" s="1"/>
    </row>
    <row r="26719" spans="2:2" x14ac:dyDescent="0.25">
      <c r="B26719" s="1"/>
    </row>
    <row r="26720" spans="2:2" x14ac:dyDescent="0.25">
      <c r="B26720" s="1"/>
    </row>
    <row r="26721" spans="2:2" x14ac:dyDescent="0.25">
      <c r="B26721" s="1"/>
    </row>
    <row r="26722" spans="2:2" x14ac:dyDescent="0.25">
      <c r="B26722" s="1"/>
    </row>
    <row r="26723" spans="2:2" x14ac:dyDescent="0.25">
      <c r="B26723" s="1"/>
    </row>
    <row r="26724" spans="2:2" x14ac:dyDescent="0.25">
      <c r="B26724" s="1"/>
    </row>
    <row r="26725" spans="2:2" x14ac:dyDescent="0.25">
      <c r="B26725" s="1"/>
    </row>
    <row r="26726" spans="2:2" x14ac:dyDescent="0.25">
      <c r="B26726" s="1"/>
    </row>
    <row r="26727" spans="2:2" x14ac:dyDescent="0.25">
      <c r="B26727" s="1"/>
    </row>
    <row r="26728" spans="2:2" x14ac:dyDescent="0.25">
      <c r="B26728" s="1"/>
    </row>
    <row r="26729" spans="2:2" x14ac:dyDescent="0.25">
      <c r="B26729" s="1"/>
    </row>
    <row r="26730" spans="2:2" x14ac:dyDescent="0.25">
      <c r="B26730" s="1"/>
    </row>
    <row r="26731" spans="2:2" x14ac:dyDescent="0.25">
      <c r="B26731" s="1"/>
    </row>
    <row r="26732" spans="2:2" x14ac:dyDescent="0.25">
      <c r="B26732" s="1"/>
    </row>
    <row r="26733" spans="2:2" x14ac:dyDescent="0.25">
      <c r="B26733" s="1"/>
    </row>
    <row r="26734" spans="2:2" x14ac:dyDescent="0.25">
      <c r="B26734" s="1"/>
    </row>
    <row r="26735" spans="2:2" x14ac:dyDescent="0.25">
      <c r="B26735" s="1"/>
    </row>
    <row r="26736" spans="2:2" x14ac:dyDescent="0.25">
      <c r="B26736" s="1"/>
    </row>
    <row r="26737" spans="2:2" x14ac:dyDescent="0.25">
      <c r="B26737" s="1"/>
    </row>
    <row r="26738" spans="2:2" x14ac:dyDescent="0.25">
      <c r="B26738" s="1"/>
    </row>
    <row r="26739" spans="2:2" x14ac:dyDescent="0.25">
      <c r="B26739" s="1"/>
    </row>
    <row r="26740" spans="2:2" x14ac:dyDescent="0.25">
      <c r="B26740" s="1"/>
    </row>
    <row r="26741" spans="2:2" x14ac:dyDescent="0.25">
      <c r="B26741" s="1"/>
    </row>
    <row r="26742" spans="2:2" x14ac:dyDescent="0.25">
      <c r="B26742" s="1"/>
    </row>
    <row r="26743" spans="2:2" x14ac:dyDescent="0.25">
      <c r="B26743" s="1"/>
    </row>
    <row r="26744" spans="2:2" x14ac:dyDescent="0.25">
      <c r="B26744" s="1"/>
    </row>
    <row r="26745" spans="2:2" x14ac:dyDescent="0.25">
      <c r="B26745" s="1"/>
    </row>
    <row r="26746" spans="2:2" x14ac:dyDescent="0.25">
      <c r="B26746" s="1"/>
    </row>
    <row r="26747" spans="2:2" x14ac:dyDescent="0.25">
      <c r="B26747" s="1"/>
    </row>
    <row r="26748" spans="2:2" x14ac:dyDescent="0.25">
      <c r="B26748" s="1"/>
    </row>
    <row r="26749" spans="2:2" x14ac:dyDescent="0.25">
      <c r="B26749" s="1"/>
    </row>
    <row r="26750" spans="2:2" x14ac:dyDescent="0.25">
      <c r="B26750" s="1"/>
    </row>
    <row r="26751" spans="2:2" x14ac:dyDescent="0.25">
      <c r="B26751" s="1"/>
    </row>
    <row r="26752" spans="2:2" x14ac:dyDescent="0.25">
      <c r="B26752" s="1"/>
    </row>
    <row r="26753" spans="2:2" x14ac:dyDescent="0.25">
      <c r="B26753" s="1"/>
    </row>
    <row r="26754" spans="2:2" x14ac:dyDescent="0.25">
      <c r="B26754" s="1"/>
    </row>
    <row r="26755" spans="2:2" x14ac:dyDescent="0.25">
      <c r="B26755" s="1"/>
    </row>
    <row r="26756" spans="2:2" x14ac:dyDescent="0.25">
      <c r="B26756" s="1"/>
    </row>
    <row r="26757" spans="2:2" x14ac:dyDescent="0.25">
      <c r="B26757" s="1"/>
    </row>
    <row r="26758" spans="2:2" x14ac:dyDescent="0.25">
      <c r="B26758" s="1"/>
    </row>
    <row r="26759" spans="2:2" x14ac:dyDescent="0.25">
      <c r="B26759" s="1"/>
    </row>
    <row r="26760" spans="2:2" x14ac:dyDescent="0.25">
      <c r="B26760" s="1"/>
    </row>
    <row r="26761" spans="2:2" x14ac:dyDescent="0.25">
      <c r="B26761" s="1"/>
    </row>
    <row r="26762" spans="2:2" x14ac:dyDescent="0.25">
      <c r="B26762" s="1"/>
    </row>
    <row r="26763" spans="2:2" x14ac:dyDescent="0.25">
      <c r="B26763" s="1"/>
    </row>
    <row r="26764" spans="2:2" x14ac:dyDescent="0.25">
      <c r="B26764" s="1"/>
    </row>
    <row r="26765" spans="2:2" x14ac:dyDescent="0.25">
      <c r="B26765" s="1"/>
    </row>
    <row r="26766" spans="2:2" x14ac:dyDescent="0.25">
      <c r="B26766" s="1"/>
    </row>
    <row r="26767" spans="2:2" x14ac:dyDescent="0.25">
      <c r="B26767" s="1"/>
    </row>
    <row r="26768" spans="2:2" x14ac:dyDescent="0.25">
      <c r="B26768" s="1"/>
    </row>
    <row r="26769" spans="2:2" x14ac:dyDescent="0.25">
      <c r="B26769" s="1"/>
    </row>
    <row r="26770" spans="2:2" x14ac:dyDescent="0.25">
      <c r="B26770" s="1"/>
    </row>
    <row r="26771" spans="2:2" x14ac:dyDescent="0.25">
      <c r="B26771" s="1"/>
    </row>
    <row r="26772" spans="2:2" x14ac:dyDescent="0.25">
      <c r="B26772" s="1"/>
    </row>
    <row r="26773" spans="2:2" x14ac:dyDescent="0.25">
      <c r="B26773" s="1"/>
    </row>
    <row r="26774" spans="2:2" x14ac:dyDescent="0.25">
      <c r="B26774" s="1"/>
    </row>
    <row r="26775" spans="2:2" x14ac:dyDescent="0.25">
      <c r="B26775" s="1"/>
    </row>
    <row r="26776" spans="2:2" x14ac:dyDescent="0.25">
      <c r="B26776" s="1"/>
    </row>
    <row r="26777" spans="2:2" x14ac:dyDescent="0.25">
      <c r="B26777" s="1"/>
    </row>
    <row r="26778" spans="2:2" x14ac:dyDescent="0.25">
      <c r="B26778" s="1"/>
    </row>
    <row r="26779" spans="2:2" x14ac:dyDescent="0.25">
      <c r="B26779" s="1"/>
    </row>
    <row r="26780" spans="2:2" x14ac:dyDescent="0.25">
      <c r="B26780" s="1"/>
    </row>
    <row r="26781" spans="2:2" x14ac:dyDescent="0.25">
      <c r="B26781" s="1"/>
    </row>
    <row r="26782" spans="2:2" x14ac:dyDescent="0.25">
      <c r="B26782" s="1"/>
    </row>
    <row r="26783" spans="2:2" x14ac:dyDescent="0.25">
      <c r="B26783" s="1"/>
    </row>
    <row r="26784" spans="2:2" x14ac:dyDescent="0.25">
      <c r="B26784" s="1"/>
    </row>
    <row r="26785" spans="2:2" x14ac:dyDescent="0.25">
      <c r="B26785" s="1"/>
    </row>
    <row r="26786" spans="2:2" x14ac:dyDescent="0.25">
      <c r="B26786" s="1"/>
    </row>
    <row r="26787" spans="2:2" x14ac:dyDescent="0.25">
      <c r="B26787" s="1"/>
    </row>
    <row r="26788" spans="2:2" x14ac:dyDescent="0.25">
      <c r="B26788" s="1"/>
    </row>
    <row r="26789" spans="2:2" x14ac:dyDescent="0.25">
      <c r="B26789" s="1"/>
    </row>
    <row r="26790" spans="2:2" x14ac:dyDescent="0.25">
      <c r="B26790" s="1"/>
    </row>
    <row r="26791" spans="2:2" x14ac:dyDescent="0.25">
      <c r="B26791" s="1"/>
    </row>
    <row r="26792" spans="2:2" x14ac:dyDescent="0.25">
      <c r="B26792" s="1"/>
    </row>
    <row r="26793" spans="2:2" x14ac:dyDescent="0.25">
      <c r="B26793" s="1"/>
    </row>
    <row r="26794" spans="2:2" x14ac:dyDescent="0.25">
      <c r="B26794" s="1"/>
    </row>
    <row r="26795" spans="2:2" x14ac:dyDescent="0.25">
      <c r="B26795" s="1"/>
    </row>
    <row r="26796" spans="2:2" x14ac:dyDescent="0.25">
      <c r="B26796" s="1"/>
    </row>
    <row r="26797" spans="2:2" x14ac:dyDescent="0.25">
      <c r="B26797" s="1"/>
    </row>
    <row r="26798" spans="2:2" x14ac:dyDescent="0.25">
      <c r="B26798" s="1"/>
    </row>
    <row r="26799" spans="2:2" x14ac:dyDescent="0.25">
      <c r="B26799" s="1"/>
    </row>
    <row r="26800" spans="2:2" x14ac:dyDescent="0.25">
      <c r="B26800" s="1"/>
    </row>
    <row r="26801" spans="2:2" x14ac:dyDescent="0.25">
      <c r="B26801" s="1"/>
    </row>
    <row r="26802" spans="2:2" x14ac:dyDescent="0.25">
      <c r="B26802" s="1"/>
    </row>
    <row r="26803" spans="2:2" x14ac:dyDescent="0.25">
      <c r="B26803" s="1"/>
    </row>
    <row r="26804" spans="2:2" x14ac:dyDescent="0.25">
      <c r="B26804" s="1"/>
    </row>
    <row r="26805" spans="2:2" x14ac:dyDescent="0.25">
      <c r="B26805" s="1"/>
    </row>
    <row r="26806" spans="2:2" x14ac:dyDescent="0.25">
      <c r="B26806" s="1"/>
    </row>
    <row r="26807" spans="2:2" x14ac:dyDescent="0.25">
      <c r="B26807" s="1"/>
    </row>
    <row r="26808" spans="2:2" x14ac:dyDescent="0.25">
      <c r="B26808" s="1"/>
    </row>
    <row r="26809" spans="2:2" x14ac:dyDescent="0.25">
      <c r="B26809" s="1"/>
    </row>
    <row r="26810" spans="2:2" x14ac:dyDescent="0.25">
      <c r="B26810" s="1"/>
    </row>
    <row r="26811" spans="2:2" x14ac:dyDescent="0.25">
      <c r="B26811" s="1"/>
    </row>
    <row r="26812" spans="2:2" x14ac:dyDescent="0.25">
      <c r="B26812" s="1"/>
    </row>
    <row r="26813" spans="2:2" x14ac:dyDescent="0.25">
      <c r="B26813" s="1"/>
    </row>
    <row r="26814" spans="2:2" x14ac:dyDescent="0.25">
      <c r="B26814" s="1"/>
    </row>
    <row r="26815" spans="2:2" x14ac:dyDescent="0.25">
      <c r="B26815" s="1"/>
    </row>
    <row r="26816" spans="2:2" x14ac:dyDescent="0.25">
      <c r="B26816" s="1"/>
    </row>
    <row r="26817" spans="2:2" x14ac:dyDescent="0.25">
      <c r="B26817" s="1"/>
    </row>
    <row r="26818" spans="2:2" x14ac:dyDescent="0.25">
      <c r="B26818" s="1"/>
    </row>
    <row r="26819" spans="2:2" x14ac:dyDescent="0.25">
      <c r="B26819" s="1"/>
    </row>
    <row r="26820" spans="2:2" x14ac:dyDescent="0.25">
      <c r="B26820" s="1"/>
    </row>
    <row r="26821" spans="2:2" x14ac:dyDescent="0.25">
      <c r="B26821" s="1"/>
    </row>
    <row r="26822" spans="2:2" x14ac:dyDescent="0.25">
      <c r="B26822" s="1"/>
    </row>
    <row r="26823" spans="2:2" x14ac:dyDescent="0.25">
      <c r="B26823" s="1"/>
    </row>
    <row r="26824" spans="2:2" x14ac:dyDescent="0.25">
      <c r="B26824" s="1"/>
    </row>
    <row r="26825" spans="2:2" x14ac:dyDescent="0.25">
      <c r="B26825" s="1"/>
    </row>
    <row r="26826" spans="2:2" x14ac:dyDescent="0.25">
      <c r="B26826" s="1"/>
    </row>
    <row r="26827" spans="2:2" x14ac:dyDescent="0.25">
      <c r="B26827" s="1"/>
    </row>
    <row r="26828" spans="2:2" x14ac:dyDescent="0.25">
      <c r="B26828" s="1"/>
    </row>
    <row r="26829" spans="2:2" x14ac:dyDescent="0.25">
      <c r="B26829" s="1"/>
    </row>
    <row r="26830" spans="2:2" x14ac:dyDescent="0.25">
      <c r="B26830" s="1"/>
    </row>
    <row r="26831" spans="2:2" x14ac:dyDescent="0.25">
      <c r="B26831" s="1"/>
    </row>
    <row r="26832" spans="2:2" x14ac:dyDescent="0.25">
      <c r="B26832" s="1"/>
    </row>
    <row r="26833" spans="2:2" x14ac:dyDescent="0.25">
      <c r="B26833" s="1"/>
    </row>
    <row r="26834" spans="2:2" x14ac:dyDescent="0.25">
      <c r="B26834" s="1"/>
    </row>
    <row r="26835" spans="2:2" x14ac:dyDescent="0.25">
      <c r="B26835" s="1"/>
    </row>
    <row r="26836" spans="2:2" x14ac:dyDescent="0.25">
      <c r="B26836" s="1"/>
    </row>
    <row r="26837" spans="2:2" x14ac:dyDescent="0.25">
      <c r="B26837" s="1"/>
    </row>
    <row r="26838" spans="2:2" x14ac:dyDescent="0.25">
      <c r="B26838" s="1"/>
    </row>
    <row r="26839" spans="2:2" x14ac:dyDescent="0.25">
      <c r="B26839" s="1"/>
    </row>
    <row r="26840" spans="2:2" x14ac:dyDescent="0.25">
      <c r="B26840" s="1"/>
    </row>
    <row r="26841" spans="2:2" x14ac:dyDescent="0.25">
      <c r="B26841" s="1"/>
    </row>
    <row r="26842" spans="2:2" x14ac:dyDescent="0.25">
      <c r="B26842" s="1"/>
    </row>
    <row r="26843" spans="2:2" x14ac:dyDescent="0.25">
      <c r="B26843" s="1"/>
    </row>
    <row r="26844" spans="2:2" x14ac:dyDescent="0.25">
      <c r="B26844" s="1"/>
    </row>
    <row r="26845" spans="2:2" x14ac:dyDescent="0.25">
      <c r="B26845" s="1"/>
    </row>
    <row r="26846" spans="2:2" x14ac:dyDescent="0.25">
      <c r="B26846" s="1"/>
    </row>
    <row r="26847" spans="2:2" x14ac:dyDescent="0.25">
      <c r="B26847" s="1"/>
    </row>
    <row r="26848" spans="2:2" x14ac:dyDescent="0.25">
      <c r="B26848" s="1"/>
    </row>
    <row r="26849" spans="2:2" x14ac:dyDescent="0.25">
      <c r="B26849" s="1"/>
    </row>
    <row r="26850" spans="2:2" x14ac:dyDescent="0.25">
      <c r="B26850" s="1"/>
    </row>
    <row r="26851" spans="2:2" x14ac:dyDescent="0.25">
      <c r="B26851" s="1"/>
    </row>
    <row r="26852" spans="2:2" x14ac:dyDescent="0.25">
      <c r="B26852" s="1"/>
    </row>
    <row r="26853" spans="2:2" x14ac:dyDescent="0.25">
      <c r="B26853" s="1"/>
    </row>
    <row r="26854" spans="2:2" x14ac:dyDescent="0.25">
      <c r="B26854" s="1"/>
    </row>
    <row r="26855" spans="2:2" x14ac:dyDescent="0.25">
      <c r="B26855" s="1"/>
    </row>
    <row r="26856" spans="2:2" x14ac:dyDescent="0.25">
      <c r="B26856" s="1"/>
    </row>
    <row r="26857" spans="2:2" x14ac:dyDescent="0.25">
      <c r="B26857" s="1"/>
    </row>
    <row r="26858" spans="2:2" x14ac:dyDescent="0.25">
      <c r="B26858" s="1"/>
    </row>
    <row r="26859" spans="2:2" x14ac:dyDescent="0.25">
      <c r="B26859" s="1"/>
    </row>
    <row r="26860" spans="2:2" x14ac:dyDescent="0.25">
      <c r="B26860" s="1"/>
    </row>
    <row r="26861" spans="2:2" x14ac:dyDescent="0.25">
      <c r="B26861" s="1"/>
    </row>
    <row r="26862" spans="2:2" x14ac:dyDescent="0.25">
      <c r="B26862" s="1"/>
    </row>
    <row r="26863" spans="2:2" x14ac:dyDescent="0.25">
      <c r="B26863" s="1"/>
    </row>
    <row r="26864" spans="2:2" x14ac:dyDescent="0.25">
      <c r="B26864" s="1"/>
    </row>
    <row r="26865" spans="2:2" x14ac:dyDescent="0.25">
      <c r="B26865" s="1"/>
    </row>
    <row r="26866" spans="2:2" x14ac:dyDescent="0.25">
      <c r="B26866" s="1"/>
    </row>
    <row r="26867" spans="2:2" x14ac:dyDescent="0.25">
      <c r="B26867" s="1"/>
    </row>
    <row r="26868" spans="2:2" x14ac:dyDescent="0.25">
      <c r="B26868" s="1"/>
    </row>
    <row r="26869" spans="2:2" x14ac:dyDescent="0.25">
      <c r="B26869" s="1"/>
    </row>
    <row r="26870" spans="2:2" x14ac:dyDescent="0.25">
      <c r="B26870" s="1"/>
    </row>
    <row r="26871" spans="2:2" x14ac:dyDescent="0.25">
      <c r="B26871" s="1"/>
    </row>
    <row r="26872" spans="2:2" x14ac:dyDescent="0.25">
      <c r="B26872" s="1"/>
    </row>
    <row r="26873" spans="2:2" x14ac:dyDescent="0.25">
      <c r="B26873" s="1"/>
    </row>
    <row r="26874" spans="2:2" x14ac:dyDescent="0.25">
      <c r="B26874" s="1"/>
    </row>
    <row r="26875" spans="2:2" x14ac:dyDescent="0.25">
      <c r="B26875" s="1"/>
    </row>
    <row r="26876" spans="2:2" x14ac:dyDescent="0.25">
      <c r="B26876" s="1"/>
    </row>
    <row r="26877" spans="2:2" x14ac:dyDescent="0.25">
      <c r="B26877" s="1"/>
    </row>
    <row r="26878" spans="2:2" x14ac:dyDescent="0.25">
      <c r="B26878" s="1"/>
    </row>
    <row r="26879" spans="2:2" x14ac:dyDescent="0.25">
      <c r="B26879" s="1"/>
    </row>
    <row r="26880" spans="2:2" x14ac:dyDescent="0.25">
      <c r="B26880" s="1"/>
    </row>
    <row r="26881" spans="2:2" x14ac:dyDescent="0.25">
      <c r="B26881" s="1"/>
    </row>
    <row r="26882" spans="2:2" x14ac:dyDescent="0.25">
      <c r="B26882" s="1"/>
    </row>
    <row r="26883" spans="2:2" x14ac:dyDescent="0.25">
      <c r="B26883" s="1"/>
    </row>
    <row r="26884" spans="2:2" x14ac:dyDescent="0.25">
      <c r="B26884" s="1"/>
    </row>
    <row r="26885" spans="2:2" x14ac:dyDescent="0.25">
      <c r="B26885" s="1"/>
    </row>
    <row r="26886" spans="2:2" x14ac:dyDescent="0.25">
      <c r="B26886" s="1"/>
    </row>
    <row r="26887" spans="2:2" x14ac:dyDescent="0.25">
      <c r="B26887" s="1"/>
    </row>
    <row r="26888" spans="2:2" x14ac:dyDescent="0.25">
      <c r="B26888" s="1"/>
    </row>
    <row r="26889" spans="2:2" x14ac:dyDescent="0.25">
      <c r="B26889" s="1"/>
    </row>
    <row r="26890" spans="2:2" x14ac:dyDescent="0.25">
      <c r="B26890" s="1"/>
    </row>
    <row r="26891" spans="2:2" x14ac:dyDescent="0.25">
      <c r="B26891" s="1"/>
    </row>
    <row r="26892" spans="2:2" x14ac:dyDescent="0.25">
      <c r="B26892" s="1"/>
    </row>
    <row r="26893" spans="2:2" x14ac:dyDescent="0.25">
      <c r="B26893" s="1"/>
    </row>
    <row r="26894" spans="2:2" x14ac:dyDescent="0.25">
      <c r="B26894" s="1"/>
    </row>
    <row r="26895" spans="2:2" x14ac:dyDescent="0.25">
      <c r="B26895" s="1"/>
    </row>
    <row r="26896" spans="2:2" x14ac:dyDescent="0.25">
      <c r="B26896" s="1"/>
    </row>
    <row r="26897" spans="2:2" x14ac:dyDescent="0.25">
      <c r="B26897" s="1"/>
    </row>
    <row r="26898" spans="2:2" x14ac:dyDescent="0.25">
      <c r="B26898" s="1"/>
    </row>
    <row r="26899" spans="2:2" x14ac:dyDescent="0.25">
      <c r="B26899" s="1"/>
    </row>
    <row r="26900" spans="2:2" x14ac:dyDescent="0.25">
      <c r="B26900" s="1"/>
    </row>
    <row r="26901" spans="2:2" x14ac:dyDescent="0.25">
      <c r="B26901" s="1"/>
    </row>
    <row r="26902" spans="2:2" x14ac:dyDescent="0.25">
      <c r="B26902" s="1"/>
    </row>
    <row r="26903" spans="2:2" x14ac:dyDescent="0.25">
      <c r="B26903" s="1"/>
    </row>
    <row r="26904" spans="2:2" x14ac:dyDescent="0.25">
      <c r="B26904" s="1"/>
    </row>
    <row r="26905" spans="2:2" x14ac:dyDescent="0.25">
      <c r="B26905" s="1"/>
    </row>
    <row r="26906" spans="2:2" x14ac:dyDescent="0.25">
      <c r="B26906" s="1"/>
    </row>
    <row r="26907" spans="2:2" x14ac:dyDescent="0.25">
      <c r="B26907" s="1"/>
    </row>
    <row r="26908" spans="2:2" x14ac:dyDescent="0.25">
      <c r="B26908" s="1"/>
    </row>
    <row r="26909" spans="2:2" x14ac:dyDescent="0.25">
      <c r="B26909" s="1"/>
    </row>
    <row r="26910" spans="2:2" x14ac:dyDescent="0.25">
      <c r="B26910" s="1"/>
    </row>
    <row r="26911" spans="2:2" x14ac:dyDescent="0.25">
      <c r="B26911" s="1"/>
    </row>
    <row r="26912" spans="2:2" x14ac:dyDescent="0.25">
      <c r="B26912" s="1"/>
    </row>
    <row r="26913" spans="2:2" x14ac:dyDescent="0.25">
      <c r="B26913" s="1"/>
    </row>
    <row r="26914" spans="2:2" x14ac:dyDescent="0.25">
      <c r="B26914" s="1"/>
    </row>
    <row r="26915" spans="2:2" x14ac:dyDescent="0.25">
      <c r="B26915" s="1"/>
    </row>
    <row r="26916" spans="2:2" x14ac:dyDescent="0.25">
      <c r="B26916" s="1"/>
    </row>
    <row r="26917" spans="2:2" x14ac:dyDescent="0.25">
      <c r="B26917" s="1"/>
    </row>
    <row r="26918" spans="2:2" x14ac:dyDescent="0.25">
      <c r="B26918" s="1"/>
    </row>
    <row r="26919" spans="2:2" x14ac:dyDescent="0.25">
      <c r="B26919" s="1"/>
    </row>
    <row r="26920" spans="2:2" x14ac:dyDescent="0.25">
      <c r="B26920" s="1"/>
    </row>
    <row r="26921" spans="2:2" x14ac:dyDescent="0.25">
      <c r="B26921" s="1"/>
    </row>
    <row r="26922" spans="2:2" x14ac:dyDescent="0.25">
      <c r="B26922" s="1"/>
    </row>
    <row r="26923" spans="2:2" x14ac:dyDescent="0.25">
      <c r="B26923" s="1"/>
    </row>
    <row r="26924" spans="2:2" x14ac:dyDescent="0.25">
      <c r="B26924" s="1"/>
    </row>
    <row r="26925" spans="2:2" x14ac:dyDescent="0.25">
      <c r="B26925" s="1"/>
    </row>
    <row r="26926" spans="2:2" x14ac:dyDescent="0.25">
      <c r="B26926" s="1"/>
    </row>
    <row r="26927" spans="2:2" x14ac:dyDescent="0.25">
      <c r="B26927" s="1"/>
    </row>
    <row r="26928" spans="2:2" x14ac:dyDescent="0.25">
      <c r="B26928" s="1"/>
    </row>
    <row r="26929" spans="2:2" x14ac:dyDescent="0.25">
      <c r="B26929" s="1"/>
    </row>
    <row r="26930" spans="2:2" x14ac:dyDescent="0.25">
      <c r="B26930" s="1"/>
    </row>
    <row r="26931" spans="2:2" x14ac:dyDescent="0.25">
      <c r="B26931" s="1"/>
    </row>
    <row r="26932" spans="2:2" x14ac:dyDescent="0.25">
      <c r="B26932" s="1"/>
    </row>
    <row r="26933" spans="2:2" x14ac:dyDescent="0.25">
      <c r="B26933" s="1"/>
    </row>
    <row r="26934" spans="2:2" x14ac:dyDescent="0.25">
      <c r="B26934" s="1"/>
    </row>
    <row r="26935" spans="2:2" x14ac:dyDescent="0.25">
      <c r="B26935" s="1"/>
    </row>
    <row r="26936" spans="2:2" x14ac:dyDescent="0.25">
      <c r="B26936" s="1"/>
    </row>
    <row r="26937" spans="2:2" x14ac:dyDescent="0.25">
      <c r="B26937" s="1"/>
    </row>
    <row r="26938" spans="2:2" x14ac:dyDescent="0.25">
      <c r="B26938" s="1"/>
    </row>
    <row r="26939" spans="2:2" x14ac:dyDescent="0.25">
      <c r="B26939" s="1"/>
    </row>
    <row r="26940" spans="2:2" x14ac:dyDescent="0.25">
      <c r="B26940" s="1"/>
    </row>
    <row r="26941" spans="2:2" x14ac:dyDescent="0.25">
      <c r="B26941" s="1"/>
    </row>
    <row r="26942" spans="2:2" x14ac:dyDescent="0.25">
      <c r="B26942" s="1"/>
    </row>
    <row r="26943" spans="2:2" x14ac:dyDescent="0.25">
      <c r="B26943" s="1"/>
    </row>
    <row r="26944" spans="2:2" x14ac:dyDescent="0.25">
      <c r="B26944" s="1"/>
    </row>
    <row r="26945" spans="2:2" x14ac:dyDescent="0.25">
      <c r="B26945" s="1"/>
    </row>
    <row r="26946" spans="2:2" x14ac:dyDescent="0.25">
      <c r="B26946" s="1"/>
    </row>
    <row r="26947" spans="2:2" x14ac:dyDescent="0.25">
      <c r="B26947" s="1"/>
    </row>
    <row r="26948" spans="2:2" x14ac:dyDescent="0.25">
      <c r="B26948" s="1"/>
    </row>
    <row r="26949" spans="2:2" x14ac:dyDescent="0.25">
      <c r="B26949" s="1"/>
    </row>
    <row r="26950" spans="2:2" x14ac:dyDescent="0.25">
      <c r="B26950" s="1"/>
    </row>
    <row r="26951" spans="2:2" x14ac:dyDescent="0.25">
      <c r="B26951" s="1"/>
    </row>
    <row r="26952" spans="2:2" x14ac:dyDescent="0.25">
      <c r="B26952" s="1"/>
    </row>
    <row r="26953" spans="2:2" x14ac:dyDescent="0.25">
      <c r="B26953" s="1"/>
    </row>
    <row r="26954" spans="2:2" x14ac:dyDescent="0.25">
      <c r="B26954" s="1"/>
    </row>
    <row r="26955" spans="2:2" x14ac:dyDescent="0.25">
      <c r="B26955" s="1"/>
    </row>
    <row r="26956" spans="2:2" x14ac:dyDescent="0.25">
      <c r="B26956" s="1"/>
    </row>
    <row r="26957" spans="2:2" x14ac:dyDescent="0.25">
      <c r="B26957" s="1"/>
    </row>
    <row r="26958" spans="2:2" x14ac:dyDescent="0.25">
      <c r="B26958" s="1"/>
    </row>
    <row r="26959" spans="2:2" x14ac:dyDescent="0.25">
      <c r="B26959" s="1"/>
    </row>
    <row r="26960" spans="2:2" x14ac:dyDescent="0.25">
      <c r="B26960" s="1"/>
    </row>
    <row r="26961" spans="2:2" x14ac:dyDescent="0.25">
      <c r="B26961" s="1"/>
    </row>
    <row r="26962" spans="2:2" x14ac:dyDescent="0.25">
      <c r="B26962" s="1"/>
    </row>
    <row r="26963" spans="2:2" x14ac:dyDescent="0.25">
      <c r="B26963" s="1"/>
    </row>
    <row r="26964" spans="2:2" x14ac:dyDescent="0.25">
      <c r="B26964" s="1"/>
    </row>
    <row r="26965" spans="2:2" x14ac:dyDescent="0.25">
      <c r="B26965" s="1"/>
    </row>
    <row r="26966" spans="2:2" x14ac:dyDescent="0.25">
      <c r="B26966" s="1"/>
    </row>
    <row r="26967" spans="2:2" x14ac:dyDescent="0.25">
      <c r="B26967" s="1"/>
    </row>
    <row r="26968" spans="2:2" x14ac:dyDescent="0.25">
      <c r="B26968" s="1"/>
    </row>
    <row r="26969" spans="2:2" x14ac:dyDescent="0.25">
      <c r="B26969" s="1"/>
    </row>
    <row r="26970" spans="2:2" x14ac:dyDescent="0.25">
      <c r="B26970" s="1"/>
    </row>
    <row r="26971" spans="2:2" x14ac:dyDescent="0.25">
      <c r="B26971" s="1"/>
    </row>
    <row r="26972" spans="2:2" x14ac:dyDescent="0.25">
      <c r="B26972" s="1"/>
    </row>
    <row r="26973" spans="2:2" x14ac:dyDescent="0.25">
      <c r="B26973" s="1"/>
    </row>
    <row r="26974" spans="2:2" x14ac:dyDescent="0.25">
      <c r="B26974" s="1"/>
    </row>
    <row r="26975" spans="2:2" x14ac:dyDescent="0.25">
      <c r="B26975" s="1"/>
    </row>
    <row r="26976" spans="2:2" x14ac:dyDescent="0.25">
      <c r="B26976" s="1"/>
    </row>
    <row r="26977" spans="2:2" x14ac:dyDescent="0.25">
      <c r="B26977" s="1"/>
    </row>
    <row r="26978" spans="2:2" x14ac:dyDescent="0.25">
      <c r="B26978" s="1"/>
    </row>
    <row r="26979" spans="2:2" x14ac:dyDescent="0.25">
      <c r="B26979" s="1"/>
    </row>
    <row r="26980" spans="2:2" x14ac:dyDescent="0.25">
      <c r="B26980" s="1"/>
    </row>
    <row r="26981" spans="2:2" x14ac:dyDescent="0.25">
      <c r="B26981" s="1"/>
    </row>
    <row r="26982" spans="2:2" x14ac:dyDescent="0.25">
      <c r="B26982" s="1"/>
    </row>
    <row r="26983" spans="2:2" x14ac:dyDescent="0.25">
      <c r="B26983" s="1"/>
    </row>
    <row r="26984" spans="2:2" x14ac:dyDescent="0.25">
      <c r="B26984" s="1"/>
    </row>
    <row r="26985" spans="2:2" x14ac:dyDescent="0.25">
      <c r="B26985" s="1"/>
    </row>
    <row r="26986" spans="2:2" x14ac:dyDescent="0.25">
      <c r="B26986" s="1"/>
    </row>
    <row r="26987" spans="2:2" x14ac:dyDescent="0.25">
      <c r="B26987" s="1"/>
    </row>
    <row r="26988" spans="2:2" x14ac:dyDescent="0.25">
      <c r="B26988" s="1"/>
    </row>
    <row r="26989" spans="2:2" x14ac:dyDescent="0.25">
      <c r="B26989" s="1"/>
    </row>
    <row r="26990" spans="2:2" x14ac:dyDescent="0.25">
      <c r="B26990" s="1"/>
    </row>
    <row r="26991" spans="2:2" x14ac:dyDescent="0.25">
      <c r="B26991" s="1"/>
    </row>
    <row r="26992" spans="2:2" x14ac:dyDescent="0.25">
      <c r="B26992" s="1"/>
    </row>
    <row r="26993" spans="2:2" x14ac:dyDescent="0.25">
      <c r="B26993" s="1"/>
    </row>
    <row r="26994" spans="2:2" x14ac:dyDescent="0.25">
      <c r="B26994" s="1"/>
    </row>
    <row r="26995" spans="2:2" x14ac:dyDescent="0.25">
      <c r="B26995" s="1"/>
    </row>
    <row r="26996" spans="2:2" x14ac:dyDescent="0.25">
      <c r="B26996" s="1"/>
    </row>
    <row r="26997" spans="2:2" x14ac:dyDescent="0.25">
      <c r="B26997" s="1"/>
    </row>
    <row r="26998" spans="2:2" x14ac:dyDescent="0.25">
      <c r="B26998" s="1"/>
    </row>
    <row r="26999" spans="2:2" x14ac:dyDescent="0.25">
      <c r="B26999" s="1"/>
    </row>
    <row r="27000" spans="2:2" x14ac:dyDescent="0.25">
      <c r="B27000" s="1"/>
    </row>
    <row r="27001" spans="2:2" x14ac:dyDescent="0.25">
      <c r="B27001" s="1"/>
    </row>
    <row r="27002" spans="2:2" x14ac:dyDescent="0.25">
      <c r="B27002" s="1"/>
    </row>
    <row r="27003" spans="2:2" x14ac:dyDescent="0.25">
      <c r="B27003" s="1"/>
    </row>
    <row r="27004" spans="2:2" x14ac:dyDescent="0.25">
      <c r="B27004" s="1"/>
    </row>
    <row r="27005" spans="2:2" x14ac:dyDescent="0.25">
      <c r="B27005" s="1"/>
    </row>
    <row r="27006" spans="2:2" x14ac:dyDescent="0.25">
      <c r="B27006" s="1"/>
    </row>
    <row r="27007" spans="2:2" x14ac:dyDescent="0.25">
      <c r="B27007" s="1"/>
    </row>
    <row r="27008" spans="2:2" x14ac:dyDescent="0.25">
      <c r="B27008" s="1"/>
    </row>
    <row r="27009" spans="2:2" x14ac:dyDescent="0.25">
      <c r="B27009" s="1"/>
    </row>
    <row r="27010" spans="2:2" x14ac:dyDescent="0.25">
      <c r="B27010" s="1"/>
    </row>
    <row r="27011" spans="2:2" x14ac:dyDescent="0.25">
      <c r="B27011" s="1"/>
    </row>
    <row r="27012" spans="2:2" x14ac:dyDescent="0.25">
      <c r="B27012" s="1"/>
    </row>
    <row r="27013" spans="2:2" x14ac:dyDescent="0.25">
      <c r="B27013" s="1"/>
    </row>
    <row r="27014" spans="2:2" x14ac:dyDescent="0.25">
      <c r="B27014" s="1"/>
    </row>
    <row r="27015" spans="2:2" x14ac:dyDescent="0.25">
      <c r="B27015" s="1"/>
    </row>
    <row r="27016" spans="2:2" x14ac:dyDescent="0.25">
      <c r="B27016" s="1"/>
    </row>
    <row r="27017" spans="2:2" x14ac:dyDescent="0.25">
      <c r="B27017" s="1"/>
    </row>
    <row r="27018" spans="2:2" x14ac:dyDescent="0.25">
      <c r="B27018" s="1"/>
    </row>
    <row r="27019" spans="2:2" x14ac:dyDescent="0.25">
      <c r="B27019" s="1"/>
    </row>
    <row r="27020" spans="2:2" x14ac:dyDescent="0.25">
      <c r="B27020" s="1"/>
    </row>
    <row r="27021" spans="2:2" x14ac:dyDescent="0.25">
      <c r="B27021" s="1"/>
    </row>
    <row r="27022" spans="2:2" x14ac:dyDescent="0.25">
      <c r="B27022" s="1"/>
    </row>
    <row r="27023" spans="2:2" x14ac:dyDescent="0.25">
      <c r="B27023" s="1"/>
    </row>
    <row r="27024" spans="2:2" x14ac:dyDescent="0.25">
      <c r="B27024" s="1"/>
    </row>
    <row r="27025" spans="2:2" x14ac:dyDescent="0.25">
      <c r="B27025" s="1"/>
    </row>
    <row r="27026" spans="2:2" x14ac:dyDescent="0.25">
      <c r="B27026" s="1"/>
    </row>
    <row r="27027" spans="2:2" x14ac:dyDescent="0.25">
      <c r="B27027" s="1"/>
    </row>
    <row r="27028" spans="2:2" x14ac:dyDescent="0.25">
      <c r="B27028" s="1"/>
    </row>
    <row r="27029" spans="2:2" x14ac:dyDescent="0.25">
      <c r="B27029" s="1"/>
    </row>
    <row r="27030" spans="2:2" x14ac:dyDescent="0.25">
      <c r="B27030" s="1"/>
    </row>
    <row r="27031" spans="2:2" x14ac:dyDescent="0.25">
      <c r="B27031" s="1"/>
    </row>
    <row r="27032" spans="2:2" x14ac:dyDescent="0.25">
      <c r="B27032" s="1"/>
    </row>
    <row r="27033" spans="2:2" x14ac:dyDescent="0.25">
      <c r="B27033" s="1"/>
    </row>
    <row r="27034" spans="2:2" x14ac:dyDescent="0.25">
      <c r="B27034" s="1"/>
    </row>
    <row r="27035" spans="2:2" x14ac:dyDescent="0.25">
      <c r="B27035" s="1"/>
    </row>
    <row r="27036" spans="2:2" x14ac:dyDescent="0.25">
      <c r="B27036" s="1"/>
    </row>
    <row r="27037" spans="2:2" x14ac:dyDescent="0.25">
      <c r="B27037" s="1"/>
    </row>
    <row r="27038" spans="2:2" x14ac:dyDescent="0.25">
      <c r="B27038" s="1"/>
    </row>
    <row r="27039" spans="2:2" x14ac:dyDescent="0.25">
      <c r="B27039" s="1"/>
    </row>
    <row r="27040" spans="2:2" x14ac:dyDescent="0.25">
      <c r="B27040" s="1"/>
    </row>
    <row r="27041" spans="2:2" x14ac:dyDescent="0.25">
      <c r="B27041" s="1"/>
    </row>
    <row r="27042" spans="2:2" x14ac:dyDescent="0.25">
      <c r="B27042" s="1"/>
    </row>
    <row r="27043" spans="2:2" x14ac:dyDescent="0.25">
      <c r="B27043" s="1"/>
    </row>
    <row r="27044" spans="2:2" x14ac:dyDescent="0.25">
      <c r="B27044" s="1"/>
    </row>
    <row r="27045" spans="2:2" x14ac:dyDescent="0.25">
      <c r="B27045" s="1"/>
    </row>
    <row r="27046" spans="2:2" x14ac:dyDescent="0.25">
      <c r="B27046" s="1"/>
    </row>
    <row r="27047" spans="2:2" x14ac:dyDescent="0.25">
      <c r="B27047" s="1"/>
    </row>
    <row r="27048" spans="2:2" x14ac:dyDescent="0.25">
      <c r="B27048" s="1"/>
    </row>
    <row r="27049" spans="2:2" x14ac:dyDescent="0.25">
      <c r="B27049" s="1"/>
    </row>
    <row r="27050" spans="2:2" x14ac:dyDescent="0.25">
      <c r="B27050" s="1"/>
    </row>
    <row r="27051" spans="2:2" x14ac:dyDescent="0.25">
      <c r="B27051" s="1"/>
    </row>
    <row r="27052" spans="2:2" x14ac:dyDescent="0.25">
      <c r="B27052" s="1"/>
    </row>
    <row r="27053" spans="2:2" x14ac:dyDescent="0.25">
      <c r="B27053" s="1"/>
    </row>
    <row r="27054" spans="2:2" x14ac:dyDescent="0.25">
      <c r="B27054" s="1"/>
    </row>
    <row r="27055" spans="2:2" x14ac:dyDescent="0.25">
      <c r="B27055" s="1"/>
    </row>
    <row r="27056" spans="2:2" x14ac:dyDescent="0.25">
      <c r="B27056" s="1"/>
    </row>
    <row r="27057" spans="2:2" x14ac:dyDescent="0.25">
      <c r="B27057" s="1"/>
    </row>
    <row r="27058" spans="2:2" x14ac:dyDescent="0.25">
      <c r="B27058" s="1"/>
    </row>
    <row r="27059" spans="2:2" x14ac:dyDescent="0.25">
      <c r="B27059" s="1"/>
    </row>
    <row r="27060" spans="2:2" x14ac:dyDescent="0.25">
      <c r="B27060" s="1"/>
    </row>
    <row r="27061" spans="2:2" x14ac:dyDescent="0.25">
      <c r="B27061" s="1"/>
    </row>
    <row r="27062" spans="2:2" x14ac:dyDescent="0.25">
      <c r="B27062" s="1"/>
    </row>
    <row r="27063" spans="2:2" x14ac:dyDescent="0.25">
      <c r="B27063" s="1"/>
    </row>
    <row r="27064" spans="2:2" x14ac:dyDescent="0.25">
      <c r="B27064" s="1"/>
    </row>
    <row r="27065" spans="2:2" x14ac:dyDescent="0.25">
      <c r="B27065" s="1"/>
    </row>
    <row r="27066" spans="2:2" x14ac:dyDescent="0.25">
      <c r="B27066" s="1"/>
    </row>
    <row r="27067" spans="2:2" x14ac:dyDescent="0.25">
      <c r="B27067" s="1"/>
    </row>
    <row r="27068" spans="2:2" x14ac:dyDescent="0.25">
      <c r="B27068" s="1"/>
    </row>
    <row r="27069" spans="2:2" x14ac:dyDescent="0.25">
      <c r="B27069" s="1"/>
    </row>
    <row r="27070" spans="2:2" x14ac:dyDescent="0.25">
      <c r="B27070" s="1"/>
    </row>
    <row r="27071" spans="2:2" x14ac:dyDescent="0.25">
      <c r="B27071" s="1"/>
    </row>
    <row r="27072" spans="2:2" x14ac:dyDescent="0.25">
      <c r="B27072" s="1"/>
    </row>
    <row r="27073" spans="2:2" x14ac:dyDescent="0.25">
      <c r="B27073" s="1"/>
    </row>
    <row r="27074" spans="2:2" x14ac:dyDescent="0.25">
      <c r="B27074" s="1"/>
    </row>
    <row r="27075" spans="2:2" x14ac:dyDescent="0.25">
      <c r="B27075" s="1"/>
    </row>
    <row r="27076" spans="2:2" x14ac:dyDescent="0.25">
      <c r="B27076" s="1"/>
    </row>
    <row r="27077" spans="2:2" x14ac:dyDescent="0.25">
      <c r="B27077" s="1"/>
    </row>
    <row r="27078" spans="2:2" x14ac:dyDescent="0.25">
      <c r="B27078" s="1"/>
    </row>
    <row r="27079" spans="2:2" x14ac:dyDescent="0.25">
      <c r="B27079" s="1"/>
    </row>
    <row r="27080" spans="2:2" x14ac:dyDescent="0.25">
      <c r="B27080" s="1"/>
    </row>
    <row r="27081" spans="2:2" x14ac:dyDescent="0.25">
      <c r="B27081" s="1"/>
    </row>
    <row r="27082" spans="2:2" x14ac:dyDescent="0.25">
      <c r="B27082" s="1"/>
    </row>
    <row r="27083" spans="2:2" x14ac:dyDescent="0.25">
      <c r="B27083" s="1"/>
    </row>
    <row r="27084" spans="2:2" x14ac:dyDescent="0.25">
      <c r="B27084" s="1"/>
    </row>
    <row r="27085" spans="2:2" x14ac:dyDescent="0.25">
      <c r="B27085" s="1"/>
    </row>
    <row r="27086" spans="2:2" x14ac:dyDescent="0.25">
      <c r="B27086" s="1"/>
    </row>
    <row r="27087" spans="2:2" x14ac:dyDescent="0.25">
      <c r="B27087" s="1"/>
    </row>
    <row r="27088" spans="2:2" x14ac:dyDescent="0.25">
      <c r="B27088" s="1"/>
    </row>
    <row r="27089" spans="2:2" x14ac:dyDescent="0.25">
      <c r="B27089" s="1"/>
    </row>
    <row r="27090" spans="2:2" x14ac:dyDescent="0.25">
      <c r="B27090" s="1"/>
    </row>
    <row r="27091" spans="2:2" x14ac:dyDescent="0.25">
      <c r="B27091" s="1"/>
    </row>
    <row r="27092" spans="2:2" x14ac:dyDescent="0.25">
      <c r="B27092" s="1"/>
    </row>
    <row r="27093" spans="2:2" x14ac:dyDescent="0.25">
      <c r="B27093" s="1"/>
    </row>
    <row r="27094" spans="2:2" x14ac:dyDescent="0.25">
      <c r="B27094" s="1"/>
    </row>
    <row r="27095" spans="2:2" x14ac:dyDescent="0.25">
      <c r="B27095" s="1"/>
    </row>
    <row r="27096" spans="2:2" x14ac:dyDescent="0.25">
      <c r="B27096" s="1"/>
    </row>
    <row r="27097" spans="2:2" x14ac:dyDescent="0.25">
      <c r="B27097" s="1"/>
    </row>
    <row r="27098" spans="2:2" x14ac:dyDescent="0.25">
      <c r="B27098" s="1"/>
    </row>
    <row r="27099" spans="2:2" x14ac:dyDescent="0.25">
      <c r="B27099" s="1"/>
    </row>
    <row r="27100" spans="2:2" x14ac:dyDescent="0.25">
      <c r="B27100" s="1"/>
    </row>
    <row r="27101" spans="2:2" x14ac:dyDescent="0.25">
      <c r="B27101" s="1"/>
    </row>
    <row r="27102" spans="2:2" x14ac:dyDescent="0.25">
      <c r="B27102" s="1"/>
    </row>
    <row r="27103" spans="2:2" x14ac:dyDescent="0.25">
      <c r="B27103" s="1"/>
    </row>
    <row r="27104" spans="2:2" x14ac:dyDescent="0.25">
      <c r="B27104" s="1"/>
    </row>
    <row r="27105" spans="2:2" x14ac:dyDescent="0.25">
      <c r="B27105" s="1"/>
    </row>
    <row r="27106" spans="2:2" x14ac:dyDescent="0.25">
      <c r="B27106" s="1"/>
    </row>
    <row r="27107" spans="2:2" x14ac:dyDescent="0.25">
      <c r="B27107" s="1"/>
    </row>
    <row r="27108" spans="2:2" x14ac:dyDescent="0.25">
      <c r="B27108" s="1"/>
    </row>
    <row r="27109" spans="2:2" x14ac:dyDescent="0.25">
      <c r="B27109" s="1"/>
    </row>
    <row r="27110" spans="2:2" x14ac:dyDescent="0.25">
      <c r="B27110" s="1"/>
    </row>
    <row r="27111" spans="2:2" x14ac:dyDescent="0.25">
      <c r="B27111" s="1"/>
    </row>
    <row r="27112" spans="2:2" x14ac:dyDescent="0.25">
      <c r="B27112" s="1"/>
    </row>
    <row r="27113" spans="2:2" x14ac:dyDescent="0.25">
      <c r="B27113" s="1"/>
    </row>
    <row r="27114" spans="2:2" x14ac:dyDescent="0.25">
      <c r="B27114" s="1"/>
    </row>
    <row r="27115" spans="2:2" x14ac:dyDescent="0.25">
      <c r="B27115" s="1"/>
    </row>
    <row r="27116" spans="2:2" x14ac:dyDescent="0.25">
      <c r="B27116" s="1"/>
    </row>
    <row r="27117" spans="2:2" x14ac:dyDescent="0.25">
      <c r="B27117" s="1"/>
    </row>
    <row r="27118" spans="2:2" x14ac:dyDescent="0.25">
      <c r="B27118" s="1"/>
    </row>
    <row r="27119" spans="2:2" x14ac:dyDescent="0.25">
      <c r="B27119" s="1"/>
    </row>
    <row r="27120" spans="2:2" x14ac:dyDescent="0.25">
      <c r="B27120" s="1"/>
    </row>
    <row r="27121" spans="2:2" x14ac:dyDescent="0.25">
      <c r="B27121" s="1"/>
    </row>
    <row r="27122" spans="2:2" x14ac:dyDescent="0.25">
      <c r="B27122" s="1"/>
    </row>
    <row r="27123" spans="2:2" x14ac:dyDescent="0.25">
      <c r="B27123" s="1"/>
    </row>
    <row r="27124" spans="2:2" x14ac:dyDescent="0.25">
      <c r="B27124" s="1"/>
    </row>
    <row r="27125" spans="2:2" x14ac:dyDescent="0.25">
      <c r="B27125" s="1"/>
    </row>
    <row r="27126" spans="2:2" x14ac:dyDescent="0.25">
      <c r="B27126" s="1"/>
    </row>
    <row r="27127" spans="2:2" x14ac:dyDescent="0.25">
      <c r="B27127" s="1"/>
    </row>
    <row r="27128" spans="2:2" x14ac:dyDescent="0.25">
      <c r="B27128" s="1"/>
    </row>
    <row r="27129" spans="2:2" x14ac:dyDescent="0.25">
      <c r="B27129" s="1"/>
    </row>
    <row r="27130" spans="2:2" x14ac:dyDescent="0.25">
      <c r="B27130" s="1"/>
    </row>
    <row r="27131" spans="2:2" x14ac:dyDescent="0.25">
      <c r="B27131" s="1"/>
    </row>
    <row r="27132" spans="2:2" x14ac:dyDescent="0.25">
      <c r="B27132" s="1"/>
    </row>
    <row r="27133" spans="2:2" x14ac:dyDescent="0.25">
      <c r="B27133" s="1"/>
    </row>
    <row r="27134" spans="2:2" x14ac:dyDescent="0.25">
      <c r="B27134" s="1"/>
    </row>
    <row r="27135" spans="2:2" x14ac:dyDescent="0.25">
      <c r="B27135" s="1"/>
    </row>
    <row r="27136" spans="2:2" x14ac:dyDescent="0.25">
      <c r="B27136" s="1"/>
    </row>
    <row r="27137" spans="2:2" x14ac:dyDescent="0.25">
      <c r="B27137" s="1"/>
    </row>
    <row r="27138" spans="2:2" x14ac:dyDescent="0.25">
      <c r="B27138" s="1"/>
    </row>
    <row r="27139" spans="2:2" x14ac:dyDescent="0.25">
      <c r="B27139" s="1"/>
    </row>
    <row r="27140" spans="2:2" x14ac:dyDescent="0.25">
      <c r="B27140" s="1"/>
    </row>
    <row r="27141" spans="2:2" x14ac:dyDescent="0.25">
      <c r="B27141" s="1"/>
    </row>
    <row r="27142" spans="2:2" x14ac:dyDescent="0.25">
      <c r="B27142" s="1"/>
    </row>
    <row r="27143" spans="2:2" x14ac:dyDescent="0.25">
      <c r="B27143" s="1"/>
    </row>
    <row r="27144" spans="2:2" x14ac:dyDescent="0.25">
      <c r="B27144" s="1"/>
    </row>
    <row r="27145" spans="2:2" x14ac:dyDescent="0.25">
      <c r="B27145" s="1"/>
    </row>
    <row r="27146" spans="2:2" x14ac:dyDescent="0.25">
      <c r="B27146" s="1"/>
    </row>
    <row r="27147" spans="2:2" x14ac:dyDescent="0.25">
      <c r="B27147" s="1"/>
    </row>
    <row r="27148" spans="2:2" x14ac:dyDescent="0.25">
      <c r="B27148" s="1"/>
    </row>
    <row r="27149" spans="2:2" x14ac:dyDescent="0.25">
      <c r="B27149" s="1"/>
    </row>
    <row r="27150" spans="2:2" x14ac:dyDescent="0.25">
      <c r="B27150" s="1"/>
    </row>
    <row r="27151" spans="2:2" x14ac:dyDescent="0.25">
      <c r="B27151" s="1"/>
    </row>
    <row r="27152" spans="2:2" x14ac:dyDescent="0.25">
      <c r="B27152" s="1"/>
    </row>
    <row r="27153" spans="2:2" x14ac:dyDescent="0.25">
      <c r="B27153" s="1"/>
    </row>
    <row r="27154" spans="2:2" x14ac:dyDescent="0.25">
      <c r="B27154" s="1"/>
    </row>
    <row r="27155" spans="2:2" x14ac:dyDescent="0.25">
      <c r="B27155" s="1"/>
    </row>
    <row r="27156" spans="2:2" x14ac:dyDescent="0.25">
      <c r="B27156" s="1"/>
    </row>
    <row r="27157" spans="2:2" x14ac:dyDescent="0.25">
      <c r="B27157" s="1"/>
    </row>
    <row r="27158" spans="2:2" x14ac:dyDescent="0.25">
      <c r="B27158" s="1"/>
    </row>
    <row r="27159" spans="2:2" x14ac:dyDescent="0.25">
      <c r="B27159" s="1"/>
    </row>
    <row r="27160" spans="2:2" x14ac:dyDescent="0.25">
      <c r="B27160" s="1"/>
    </row>
    <row r="27161" spans="2:2" x14ac:dyDescent="0.25">
      <c r="B27161" s="1"/>
    </row>
    <row r="27162" spans="2:2" x14ac:dyDescent="0.25">
      <c r="B27162" s="1"/>
    </row>
    <row r="27163" spans="2:2" x14ac:dyDescent="0.25">
      <c r="B27163" s="1"/>
    </row>
    <row r="27164" spans="2:2" x14ac:dyDescent="0.25">
      <c r="B27164" s="1"/>
    </row>
    <row r="27165" spans="2:2" x14ac:dyDescent="0.25">
      <c r="B27165" s="1"/>
    </row>
    <row r="27166" spans="2:2" x14ac:dyDescent="0.25">
      <c r="B27166" s="1"/>
    </row>
    <row r="27167" spans="2:2" x14ac:dyDescent="0.25">
      <c r="B27167" s="1"/>
    </row>
    <row r="27168" spans="2:2" x14ac:dyDescent="0.25">
      <c r="B27168" s="1"/>
    </row>
    <row r="27169" spans="2:2" x14ac:dyDescent="0.25">
      <c r="B27169" s="1"/>
    </row>
    <row r="27170" spans="2:2" x14ac:dyDescent="0.25">
      <c r="B27170" s="1"/>
    </row>
    <row r="27171" spans="2:2" x14ac:dyDescent="0.25">
      <c r="B27171" s="1"/>
    </row>
    <row r="27172" spans="2:2" x14ac:dyDescent="0.25">
      <c r="B27172" s="1"/>
    </row>
    <row r="27173" spans="2:2" x14ac:dyDescent="0.25">
      <c r="B27173" s="1"/>
    </row>
    <row r="27174" spans="2:2" x14ac:dyDescent="0.25">
      <c r="B27174" s="1"/>
    </row>
    <row r="27175" spans="2:2" x14ac:dyDescent="0.25">
      <c r="B27175" s="1"/>
    </row>
    <row r="27176" spans="2:2" x14ac:dyDescent="0.25">
      <c r="B27176" s="1"/>
    </row>
    <row r="27177" spans="2:2" x14ac:dyDescent="0.25">
      <c r="B27177" s="1"/>
    </row>
    <row r="27178" spans="2:2" x14ac:dyDescent="0.25">
      <c r="B27178" s="1"/>
    </row>
    <row r="27179" spans="2:2" x14ac:dyDescent="0.25">
      <c r="B27179" s="1"/>
    </row>
    <row r="27180" spans="2:2" x14ac:dyDescent="0.25">
      <c r="B27180" s="1"/>
    </row>
    <row r="27181" spans="2:2" x14ac:dyDescent="0.25">
      <c r="B27181" s="1"/>
    </row>
    <row r="27182" spans="2:2" x14ac:dyDescent="0.25">
      <c r="B27182" s="1"/>
    </row>
    <row r="27183" spans="2:2" x14ac:dyDescent="0.25">
      <c r="B27183" s="1"/>
    </row>
    <row r="27184" spans="2:2" x14ac:dyDescent="0.25">
      <c r="B27184" s="1"/>
    </row>
    <row r="27185" spans="2:2" x14ac:dyDescent="0.25">
      <c r="B27185" s="1"/>
    </row>
    <row r="27186" spans="2:2" x14ac:dyDescent="0.25">
      <c r="B27186" s="1"/>
    </row>
    <row r="27187" spans="2:2" x14ac:dyDescent="0.25">
      <c r="B27187" s="1"/>
    </row>
    <row r="27188" spans="2:2" x14ac:dyDescent="0.25">
      <c r="B27188" s="1"/>
    </row>
    <row r="27189" spans="2:2" x14ac:dyDescent="0.25">
      <c r="B27189" s="1"/>
    </row>
    <row r="27190" spans="2:2" x14ac:dyDescent="0.25">
      <c r="B27190" s="1"/>
    </row>
    <row r="27191" spans="2:2" x14ac:dyDescent="0.25">
      <c r="B27191" s="1"/>
    </row>
    <row r="27192" spans="2:2" x14ac:dyDescent="0.25">
      <c r="B27192" s="1"/>
    </row>
    <row r="27193" spans="2:2" x14ac:dyDescent="0.25">
      <c r="B27193" s="1"/>
    </row>
    <row r="27194" spans="2:2" x14ac:dyDescent="0.25">
      <c r="B27194" s="1"/>
    </row>
    <row r="27195" spans="2:2" x14ac:dyDescent="0.25">
      <c r="B27195" s="1"/>
    </row>
    <row r="27196" spans="2:2" x14ac:dyDescent="0.25">
      <c r="B27196" s="1"/>
    </row>
    <row r="27197" spans="2:2" x14ac:dyDescent="0.25">
      <c r="B27197" s="1"/>
    </row>
    <row r="27198" spans="2:2" x14ac:dyDescent="0.25">
      <c r="B27198" s="1"/>
    </row>
    <row r="27199" spans="2:2" x14ac:dyDescent="0.25">
      <c r="B27199" s="1"/>
    </row>
    <row r="27200" spans="2:2" x14ac:dyDescent="0.25">
      <c r="B27200" s="1"/>
    </row>
    <row r="27201" spans="2:2" x14ac:dyDescent="0.25">
      <c r="B27201" s="1"/>
    </row>
    <row r="27202" spans="2:2" x14ac:dyDescent="0.25">
      <c r="B27202" s="1"/>
    </row>
    <row r="27203" spans="2:2" x14ac:dyDescent="0.25">
      <c r="B27203" s="1"/>
    </row>
    <row r="27204" spans="2:2" x14ac:dyDescent="0.25">
      <c r="B27204" s="1"/>
    </row>
    <row r="27205" spans="2:2" x14ac:dyDescent="0.25">
      <c r="B27205" s="1"/>
    </row>
    <row r="27206" spans="2:2" x14ac:dyDescent="0.25">
      <c r="B27206" s="1"/>
    </row>
    <row r="27207" spans="2:2" x14ac:dyDescent="0.25">
      <c r="B27207" s="1"/>
    </row>
    <row r="27208" spans="2:2" x14ac:dyDescent="0.25">
      <c r="B27208" s="1"/>
    </row>
    <row r="27209" spans="2:2" x14ac:dyDescent="0.25">
      <c r="B27209" s="1"/>
    </row>
    <row r="27210" spans="2:2" x14ac:dyDescent="0.25">
      <c r="B27210" s="1"/>
    </row>
    <row r="27211" spans="2:2" x14ac:dyDescent="0.25">
      <c r="B27211" s="1"/>
    </row>
    <row r="27212" spans="2:2" x14ac:dyDescent="0.25">
      <c r="B27212" s="1"/>
    </row>
    <row r="27213" spans="2:2" x14ac:dyDescent="0.25">
      <c r="B27213" s="1"/>
    </row>
    <row r="27214" spans="2:2" x14ac:dyDescent="0.25">
      <c r="B27214" s="1"/>
    </row>
    <row r="27215" spans="2:2" x14ac:dyDescent="0.25">
      <c r="B27215" s="1"/>
    </row>
    <row r="27216" spans="2:2" x14ac:dyDescent="0.25">
      <c r="B27216" s="1"/>
    </row>
    <row r="27217" spans="2:2" x14ac:dyDescent="0.25">
      <c r="B27217" s="1"/>
    </row>
    <row r="27218" spans="2:2" x14ac:dyDescent="0.25">
      <c r="B27218" s="1"/>
    </row>
    <row r="27219" spans="2:2" x14ac:dyDescent="0.25">
      <c r="B27219" s="1"/>
    </row>
    <row r="27220" spans="2:2" x14ac:dyDescent="0.25">
      <c r="B27220" s="1"/>
    </row>
    <row r="27221" spans="2:2" x14ac:dyDescent="0.25">
      <c r="B27221" s="1"/>
    </row>
    <row r="27222" spans="2:2" x14ac:dyDescent="0.25">
      <c r="B27222" s="1"/>
    </row>
    <row r="27223" spans="2:2" x14ac:dyDescent="0.25">
      <c r="B27223" s="1"/>
    </row>
    <row r="27224" spans="2:2" x14ac:dyDescent="0.25">
      <c r="B27224" s="1"/>
    </row>
    <row r="27225" spans="2:2" x14ac:dyDescent="0.25">
      <c r="B27225" s="1"/>
    </row>
    <row r="27226" spans="2:2" x14ac:dyDescent="0.25">
      <c r="B27226" s="1"/>
    </row>
    <row r="27227" spans="2:2" x14ac:dyDescent="0.25">
      <c r="B27227" s="1"/>
    </row>
    <row r="27228" spans="2:2" x14ac:dyDescent="0.25">
      <c r="B27228" s="1"/>
    </row>
    <row r="27229" spans="2:2" x14ac:dyDescent="0.25">
      <c r="B27229" s="1"/>
    </row>
    <row r="27230" spans="2:2" x14ac:dyDescent="0.25">
      <c r="B27230" s="1"/>
    </row>
    <row r="27231" spans="2:2" x14ac:dyDescent="0.25">
      <c r="B27231" s="1"/>
    </row>
    <row r="27232" spans="2:2" x14ac:dyDescent="0.25">
      <c r="B27232" s="1"/>
    </row>
    <row r="27233" spans="2:2" x14ac:dyDescent="0.25">
      <c r="B27233" s="1"/>
    </row>
    <row r="27234" spans="2:2" x14ac:dyDescent="0.25">
      <c r="B27234" s="1"/>
    </row>
    <row r="27235" spans="2:2" x14ac:dyDescent="0.25">
      <c r="B27235" s="1"/>
    </row>
    <row r="27236" spans="2:2" x14ac:dyDescent="0.25">
      <c r="B27236" s="1"/>
    </row>
    <row r="27237" spans="2:2" x14ac:dyDescent="0.25">
      <c r="B27237" s="1"/>
    </row>
    <row r="27238" spans="2:2" x14ac:dyDescent="0.25">
      <c r="B27238" s="1"/>
    </row>
    <row r="27239" spans="2:2" x14ac:dyDescent="0.25">
      <c r="B27239" s="1"/>
    </row>
    <row r="27240" spans="2:2" x14ac:dyDescent="0.25">
      <c r="B27240" s="1"/>
    </row>
    <row r="27241" spans="2:2" x14ac:dyDescent="0.25">
      <c r="B27241" s="1"/>
    </row>
    <row r="27242" spans="2:2" x14ac:dyDescent="0.25">
      <c r="B27242" s="1"/>
    </row>
    <row r="27243" spans="2:2" x14ac:dyDescent="0.25">
      <c r="B27243" s="1"/>
    </row>
    <row r="27244" spans="2:2" x14ac:dyDescent="0.25">
      <c r="B27244" s="1"/>
    </row>
    <row r="27245" spans="2:2" x14ac:dyDescent="0.25">
      <c r="B27245" s="1"/>
    </row>
    <row r="27246" spans="2:2" x14ac:dyDescent="0.25">
      <c r="B27246" s="1"/>
    </row>
    <row r="27247" spans="2:2" x14ac:dyDescent="0.25">
      <c r="B27247" s="1"/>
    </row>
    <row r="27248" spans="2:2" x14ac:dyDescent="0.25">
      <c r="B27248" s="1"/>
    </row>
    <row r="27249" spans="2:2" x14ac:dyDescent="0.25">
      <c r="B27249" s="1"/>
    </row>
    <row r="27250" spans="2:2" x14ac:dyDescent="0.25">
      <c r="B27250" s="1"/>
    </row>
    <row r="27251" spans="2:2" x14ac:dyDescent="0.25">
      <c r="B27251" s="1"/>
    </row>
    <row r="27252" spans="2:2" x14ac:dyDescent="0.25">
      <c r="B27252" s="1"/>
    </row>
    <row r="27253" spans="2:2" x14ac:dyDescent="0.25">
      <c r="B27253" s="1"/>
    </row>
    <row r="27254" spans="2:2" x14ac:dyDescent="0.25">
      <c r="B27254" s="1"/>
    </row>
    <row r="27255" spans="2:2" x14ac:dyDescent="0.25">
      <c r="B27255" s="1"/>
    </row>
    <row r="27256" spans="2:2" x14ac:dyDescent="0.25">
      <c r="B27256" s="1"/>
    </row>
    <row r="27257" spans="2:2" x14ac:dyDescent="0.25">
      <c r="B27257" s="1"/>
    </row>
    <row r="27258" spans="2:2" x14ac:dyDescent="0.25">
      <c r="B27258" s="1"/>
    </row>
    <row r="27259" spans="2:2" x14ac:dyDescent="0.25">
      <c r="B27259" s="1"/>
    </row>
    <row r="27260" spans="2:2" x14ac:dyDescent="0.25">
      <c r="B27260" s="1"/>
    </row>
    <row r="27261" spans="2:2" x14ac:dyDescent="0.25">
      <c r="B27261" s="1"/>
    </row>
    <row r="27262" spans="2:2" x14ac:dyDescent="0.25">
      <c r="B27262" s="1"/>
    </row>
    <row r="27263" spans="2:2" x14ac:dyDescent="0.25">
      <c r="B27263" s="1"/>
    </row>
    <row r="27264" spans="2:2" x14ac:dyDescent="0.25">
      <c r="B27264" s="1"/>
    </row>
    <row r="27265" spans="2:2" x14ac:dyDescent="0.25">
      <c r="B27265" s="1"/>
    </row>
    <row r="27266" spans="2:2" x14ac:dyDescent="0.25">
      <c r="B27266" s="1"/>
    </row>
    <row r="27267" spans="2:2" x14ac:dyDescent="0.25">
      <c r="B27267" s="1"/>
    </row>
    <row r="27268" spans="2:2" x14ac:dyDescent="0.25">
      <c r="B27268" s="1"/>
    </row>
    <row r="27269" spans="2:2" x14ac:dyDescent="0.25">
      <c r="B27269" s="1"/>
    </row>
    <row r="27270" spans="2:2" x14ac:dyDescent="0.25">
      <c r="B27270" s="1"/>
    </row>
    <row r="27271" spans="2:2" x14ac:dyDescent="0.25">
      <c r="B27271" s="1"/>
    </row>
    <row r="27272" spans="2:2" x14ac:dyDescent="0.25">
      <c r="B27272" s="1"/>
    </row>
    <row r="27273" spans="2:2" x14ac:dyDescent="0.25">
      <c r="B27273" s="1"/>
    </row>
    <row r="27274" spans="2:2" x14ac:dyDescent="0.25">
      <c r="B27274" s="1"/>
    </row>
    <row r="27275" spans="2:2" x14ac:dyDescent="0.25">
      <c r="B27275" s="1"/>
    </row>
    <row r="27276" spans="2:2" x14ac:dyDescent="0.25">
      <c r="B27276" s="1"/>
    </row>
    <row r="27277" spans="2:2" x14ac:dyDescent="0.25">
      <c r="B27277" s="1"/>
    </row>
    <row r="27278" spans="2:2" x14ac:dyDescent="0.25">
      <c r="B27278" s="1"/>
    </row>
    <row r="27279" spans="2:2" x14ac:dyDescent="0.25">
      <c r="B27279" s="1"/>
    </row>
    <row r="27280" spans="2:2" x14ac:dyDescent="0.25">
      <c r="B27280" s="1"/>
    </row>
    <row r="27281" spans="2:2" x14ac:dyDescent="0.25">
      <c r="B27281" s="1"/>
    </row>
    <row r="27282" spans="2:2" x14ac:dyDescent="0.25">
      <c r="B27282" s="1"/>
    </row>
    <row r="27283" spans="2:2" x14ac:dyDescent="0.25">
      <c r="B27283" s="1"/>
    </row>
    <row r="27284" spans="2:2" x14ac:dyDescent="0.25">
      <c r="B27284" s="1"/>
    </row>
    <row r="27285" spans="2:2" x14ac:dyDescent="0.25">
      <c r="B27285" s="1"/>
    </row>
    <row r="27286" spans="2:2" x14ac:dyDescent="0.25">
      <c r="B27286" s="1"/>
    </row>
    <row r="27287" spans="2:2" x14ac:dyDescent="0.25">
      <c r="B27287" s="1"/>
    </row>
    <row r="27288" spans="2:2" x14ac:dyDescent="0.25">
      <c r="B27288" s="1"/>
    </row>
    <row r="27289" spans="2:2" x14ac:dyDescent="0.25">
      <c r="B27289" s="1"/>
    </row>
    <row r="27290" spans="2:2" x14ac:dyDescent="0.25">
      <c r="B27290" s="1"/>
    </row>
    <row r="27291" spans="2:2" x14ac:dyDescent="0.25">
      <c r="B27291" s="1"/>
    </row>
    <row r="27292" spans="2:2" x14ac:dyDescent="0.25">
      <c r="B27292" s="1"/>
    </row>
    <row r="27293" spans="2:2" x14ac:dyDescent="0.25">
      <c r="B27293" s="1"/>
    </row>
    <row r="27294" spans="2:2" x14ac:dyDescent="0.25">
      <c r="B27294" s="1"/>
    </row>
    <row r="27295" spans="2:2" x14ac:dyDescent="0.25">
      <c r="B27295" s="1"/>
    </row>
    <row r="27296" spans="2:2" x14ac:dyDescent="0.25">
      <c r="B27296" s="1"/>
    </row>
    <row r="27297" spans="2:2" x14ac:dyDescent="0.25">
      <c r="B27297" s="1"/>
    </row>
    <row r="27298" spans="2:2" x14ac:dyDescent="0.25">
      <c r="B27298" s="1"/>
    </row>
    <row r="27299" spans="2:2" x14ac:dyDescent="0.25">
      <c r="B27299" s="1"/>
    </row>
    <row r="27300" spans="2:2" x14ac:dyDescent="0.25">
      <c r="B27300" s="1"/>
    </row>
    <row r="27301" spans="2:2" x14ac:dyDescent="0.25">
      <c r="B27301" s="1"/>
    </row>
    <row r="27302" spans="2:2" x14ac:dyDescent="0.25">
      <c r="B27302" s="1"/>
    </row>
    <row r="27303" spans="2:2" x14ac:dyDescent="0.25">
      <c r="B27303" s="1"/>
    </row>
    <row r="27304" spans="2:2" x14ac:dyDescent="0.25">
      <c r="B27304" s="1"/>
    </row>
    <row r="27305" spans="2:2" x14ac:dyDescent="0.25">
      <c r="B27305" s="1"/>
    </row>
    <row r="27306" spans="2:2" x14ac:dyDescent="0.25">
      <c r="B27306" s="1"/>
    </row>
    <row r="27307" spans="2:2" x14ac:dyDescent="0.25">
      <c r="B27307" s="1"/>
    </row>
    <row r="27308" spans="2:2" x14ac:dyDescent="0.25">
      <c r="B27308" s="1"/>
    </row>
    <row r="27309" spans="2:2" x14ac:dyDescent="0.25">
      <c r="B27309" s="1"/>
    </row>
    <row r="27310" spans="2:2" x14ac:dyDescent="0.25">
      <c r="B27310" s="1"/>
    </row>
    <row r="27311" spans="2:2" x14ac:dyDescent="0.25">
      <c r="B27311" s="1"/>
    </row>
    <row r="27312" spans="2:2" x14ac:dyDescent="0.25">
      <c r="B27312" s="1"/>
    </row>
    <row r="27313" spans="2:2" x14ac:dyDescent="0.25">
      <c r="B27313" s="1"/>
    </row>
    <row r="27314" spans="2:2" x14ac:dyDescent="0.25">
      <c r="B27314" s="1"/>
    </row>
    <row r="27315" spans="2:2" x14ac:dyDescent="0.25">
      <c r="B27315" s="1"/>
    </row>
    <row r="27316" spans="2:2" x14ac:dyDescent="0.25">
      <c r="B27316" s="1"/>
    </row>
    <row r="27317" spans="2:2" x14ac:dyDescent="0.25">
      <c r="B27317" s="1"/>
    </row>
    <row r="27318" spans="2:2" x14ac:dyDescent="0.25">
      <c r="B27318" s="1"/>
    </row>
    <row r="27319" spans="2:2" x14ac:dyDescent="0.25">
      <c r="B27319" s="1"/>
    </row>
    <row r="27320" spans="2:2" x14ac:dyDescent="0.25">
      <c r="B27320" s="1"/>
    </row>
    <row r="27321" spans="2:2" x14ac:dyDescent="0.25">
      <c r="B27321" s="1"/>
    </row>
    <row r="27322" spans="2:2" x14ac:dyDescent="0.25">
      <c r="B27322" s="1"/>
    </row>
    <row r="27323" spans="2:2" x14ac:dyDescent="0.25">
      <c r="B27323" s="1"/>
    </row>
    <row r="27324" spans="2:2" x14ac:dyDescent="0.25">
      <c r="B27324" s="1"/>
    </row>
    <row r="27325" spans="2:2" x14ac:dyDescent="0.25">
      <c r="B27325" s="1"/>
    </row>
    <row r="27326" spans="2:2" x14ac:dyDescent="0.25">
      <c r="B27326" s="1"/>
    </row>
    <row r="27327" spans="2:2" x14ac:dyDescent="0.25">
      <c r="B27327" s="1"/>
    </row>
    <row r="27328" spans="2:2" x14ac:dyDescent="0.25">
      <c r="B27328" s="1"/>
    </row>
    <row r="27329" spans="2:2" x14ac:dyDescent="0.25">
      <c r="B27329" s="1"/>
    </row>
    <row r="27330" spans="2:2" x14ac:dyDescent="0.25">
      <c r="B27330" s="1"/>
    </row>
    <row r="27331" spans="2:2" x14ac:dyDescent="0.25">
      <c r="B27331" s="1"/>
    </row>
    <row r="27332" spans="2:2" x14ac:dyDescent="0.25">
      <c r="B27332" s="1"/>
    </row>
    <row r="27333" spans="2:2" x14ac:dyDescent="0.25">
      <c r="B27333" s="1"/>
    </row>
    <row r="27334" spans="2:2" x14ac:dyDescent="0.25">
      <c r="B27334" s="1"/>
    </row>
    <row r="27335" spans="2:2" x14ac:dyDescent="0.25">
      <c r="B27335" s="1"/>
    </row>
    <row r="27336" spans="2:2" x14ac:dyDescent="0.25">
      <c r="B27336" s="1"/>
    </row>
    <row r="27337" spans="2:2" x14ac:dyDescent="0.25">
      <c r="B27337" s="1"/>
    </row>
    <row r="27338" spans="2:2" x14ac:dyDescent="0.25">
      <c r="B27338" s="1"/>
    </row>
    <row r="27339" spans="2:2" x14ac:dyDescent="0.25">
      <c r="B27339" s="1"/>
    </row>
    <row r="27340" spans="2:2" x14ac:dyDescent="0.25">
      <c r="B27340" s="1"/>
    </row>
    <row r="27341" spans="2:2" x14ac:dyDescent="0.25">
      <c r="B27341" s="1"/>
    </row>
    <row r="27342" spans="2:2" x14ac:dyDescent="0.25">
      <c r="B27342" s="1"/>
    </row>
    <row r="27343" spans="2:2" x14ac:dyDescent="0.25">
      <c r="B27343" s="1"/>
    </row>
    <row r="27344" spans="2:2" x14ac:dyDescent="0.25">
      <c r="B27344" s="1"/>
    </row>
    <row r="27345" spans="2:2" x14ac:dyDescent="0.25">
      <c r="B27345" s="1"/>
    </row>
    <row r="27346" spans="2:2" x14ac:dyDescent="0.25">
      <c r="B27346" s="1"/>
    </row>
    <row r="27347" spans="2:2" x14ac:dyDescent="0.25">
      <c r="B27347" s="1"/>
    </row>
    <row r="27348" spans="2:2" x14ac:dyDescent="0.25">
      <c r="B27348" s="1"/>
    </row>
    <row r="27349" spans="2:2" x14ac:dyDescent="0.25">
      <c r="B27349" s="1"/>
    </row>
    <row r="27350" spans="2:2" x14ac:dyDescent="0.25">
      <c r="B27350" s="1"/>
    </row>
    <row r="27351" spans="2:2" x14ac:dyDescent="0.25">
      <c r="B27351" s="1"/>
    </row>
    <row r="27352" spans="2:2" x14ac:dyDescent="0.25">
      <c r="B27352" s="1"/>
    </row>
    <row r="27353" spans="2:2" x14ac:dyDescent="0.25">
      <c r="B27353" s="1"/>
    </row>
    <row r="27354" spans="2:2" x14ac:dyDescent="0.25">
      <c r="B27354" s="1"/>
    </row>
    <row r="27355" spans="2:2" x14ac:dyDescent="0.25">
      <c r="B27355" s="1"/>
    </row>
    <row r="27356" spans="2:2" x14ac:dyDescent="0.25">
      <c r="B27356" s="1"/>
    </row>
    <row r="27357" spans="2:2" x14ac:dyDescent="0.25">
      <c r="B27357" s="1"/>
    </row>
    <row r="27358" spans="2:2" x14ac:dyDescent="0.25">
      <c r="B27358" s="1"/>
    </row>
    <row r="27359" spans="2:2" x14ac:dyDescent="0.25">
      <c r="B27359" s="1"/>
    </row>
    <row r="27360" spans="2:2" x14ac:dyDescent="0.25">
      <c r="B27360" s="1"/>
    </row>
    <row r="27361" spans="2:2" x14ac:dyDescent="0.25">
      <c r="B27361" s="1"/>
    </row>
    <row r="27362" spans="2:2" x14ac:dyDescent="0.25">
      <c r="B27362" s="1"/>
    </row>
    <row r="27363" spans="2:2" x14ac:dyDescent="0.25">
      <c r="B27363" s="1"/>
    </row>
    <row r="27364" spans="2:2" x14ac:dyDescent="0.25">
      <c r="B27364" s="1"/>
    </row>
    <row r="27365" spans="2:2" x14ac:dyDescent="0.25">
      <c r="B27365" s="1"/>
    </row>
    <row r="27366" spans="2:2" x14ac:dyDescent="0.25">
      <c r="B27366" s="1"/>
    </row>
    <row r="27367" spans="2:2" x14ac:dyDescent="0.25">
      <c r="B27367" s="1"/>
    </row>
    <row r="27368" spans="2:2" x14ac:dyDescent="0.25">
      <c r="B27368" s="1"/>
    </row>
    <row r="27369" spans="2:2" x14ac:dyDescent="0.25">
      <c r="B27369" s="1"/>
    </row>
    <row r="27370" spans="2:2" x14ac:dyDescent="0.25">
      <c r="B27370" s="1"/>
    </row>
    <row r="27371" spans="2:2" x14ac:dyDescent="0.25">
      <c r="B27371" s="1"/>
    </row>
    <row r="27372" spans="2:2" x14ac:dyDescent="0.25">
      <c r="B27372" s="1"/>
    </row>
    <row r="27373" spans="2:2" x14ac:dyDescent="0.25">
      <c r="B27373" s="1"/>
    </row>
    <row r="27374" spans="2:2" x14ac:dyDescent="0.25">
      <c r="B27374" s="1"/>
    </row>
    <row r="27375" spans="2:2" x14ac:dyDescent="0.25">
      <c r="B27375" s="1"/>
    </row>
    <row r="27376" spans="2:2" x14ac:dyDescent="0.25">
      <c r="B27376" s="1"/>
    </row>
    <row r="27377" spans="2:2" x14ac:dyDescent="0.25">
      <c r="B27377" s="1"/>
    </row>
    <row r="27378" spans="2:2" x14ac:dyDescent="0.25">
      <c r="B27378" s="1"/>
    </row>
    <row r="27379" spans="2:2" x14ac:dyDescent="0.25">
      <c r="B27379" s="1"/>
    </row>
    <row r="27380" spans="2:2" x14ac:dyDescent="0.25">
      <c r="B27380" s="1"/>
    </row>
    <row r="27381" spans="2:2" x14ac:dyDescent="0.25">
      <c r="B27381" s="1"/>
    </row>
    <row r="27382" spans="2:2" x14ac:dyDescent="0.25">
      <c r="B27382" s="1"/>
    </row>
    <row r="27383" spans="2:2" x14ac:dyDescent="0.25">
      <c r="B27383" s="1"/>
    </row>
    <row r="27384" spans="2:2" x14ac:dyDescent="0.25">
      <c r="B27384" s="1"/>
    </row>
    <row r="27385" spans="2:2" x14ac:dyDescent="0.25">
      <c r="B27385" s="1"/>
    </row>
    <row r="27386" spans="2:2" x14ac:dyDescent="0.25">
      <c r="B27386" s="1"/>
    </row>
    <row r="27387" spans="2:2" x14ac:dyDescent="0.25">
      <c r="B27387" s="1"/>
    </row>
    <row r="27388" spans="2:2" x14ac:dyDescent="0.25">
      <c r="B27388" s="1"/>
    </row>
    <row r="27389" spans="2:2" x14ac:dyDescent="0.25">
      <c r="B27389" s="1"/>
    </row>
    <row r="27390" spans="2:2" x14ac:dyDescent="0.25">
      <c r="B27390" s="1"/>
    </row>
    <row r="27391" spans="2:2" x14ac:dyDescent="0.25">
      <c r="B27391" s="1"/>
    </row>
    <row r="27392" spans="2:2" x14ac:dyDescent="0.25">
      <c r="B27392" s="1"/>
    </row>
    <row r="27393" spans="2:2" x14ac:dyDescent="0.25">
      <c r="B27393" s="1"/>
    </row>
    <row r="27394" spans="2:2" x14ac:dyDescent="0.25">
      <c r="B27394" s="1"/>
    </row>
    <row r="27395" spans="2:2" x14ac:dyDescent="0.25">
      <c r="B27395" s="1"/>
    </row>
    <row r="27396" spans="2:2" x14ac:dyDescent="0.25">
      <c r="B27396" s="1"/>
    </row>
    <row r="27397" spans="2:2" x14ac:dyDescent="0.25">
      <c r="B27397" s="1"/>
    </row>
    <row r="27398" spans="2:2" x14ac:dyDescent="0.25">
      <c r="B27398" s="1"/>
    </row>
    <row r="27399" spans="2:2" x14ac:dyDescent="0.25">
      <c r="B27399" s="1"/>
    </row>
    <row r="27400" spans="2:2" x14ac:dyDescent="0.25">
      <c r="B27400" s="1"/>
    </row>
    <row r="27401" spans="2:2" x14ac:dyDescent="0.25">
      <c r="B27401" s="1"/>
    </row>
    <row r="27402" spans="2:2" x14ac:dyDescent="0.25">
      <c r="B27402" s="1"/>
    </row>
    <row r="27403" spans="2:2" x14ac:dyDescent="0.25">
      <c r="B27403" s="1"/>
    </row>
    <row r="27404" spans="2:2" x14ac:dyDescent="0.25">
      <c r="B27404" s="1"/>
    </row>
    <row r="27405" spans="2:2" x14ac:dyDescent="0.25">
      <c r="B27405" s="1"/>
    </row>
    <row r="27406" spans="2:2" x14ac:dyDescent="0.25">
      <c r="B27406" s="1"/>
    </row>
    <row r="27407" spans="2:2" x14ac:dyDescent="0.25">
      <c r="B27407" s="1"/>
    </row>
    <row r="27408" spans="2:2" x14ac:dyDescent="0.25">
      <c r="B27408" s="1"/>
    </row>
    <row r="27409" spans="2:2" x14ac:dyDescent="0.25">
      <c r="B27409" s="1"/>
    </row>
    <row r="27410" spans="2:2" x14ac:dyDescent="0.25">
      <c r="B27410" s="1"/>
    </row>
    <row r="27411" spans="2:2" x14ac:dyDescent="0.25">
      <c r="B27411" s="1"/>
    </row>
    <row r="27412" spans="2:2" x14ac:dyDescent="0.25">
      <c r="B27412" s="1"/>
    </row>
    <row r="27413" spans="2:2" x14ac:dyDescent="0.25">
      <c r="B27413" s="1"/>
    </row>
    <row r="27414" spans="2:2" x14ac:dyDescent="0.25">
      <c r="B27414" s="1"/>
    </row>
    <row r="27415" spans="2:2" x14ac:dyDescent="0.25">
      <c r="B27415" s="1"/>
    </row>
    <row r="27416" spans="2:2" x14ac:dyDescent="0.25">
      <c r="B27416" s="1"/>
    </row>
    <row r="27417" spans="2:2" x14ac:dyDescent="0.25">
      <c r="B27417" s="1"/>
    </row>
    <row r="27418" spans="2:2" x14ac:dyDescent="0.25">
      <c r="B27418" s="1"/>
    </row>
    <row r="27419" spans="2:2" x14ac:dyDescent="0.25">
      <c r="B27419" s="1"/>
    </row>
    <row r="27420" spans="2:2" x14ac:dyDescent="0.25">
      <c r="B27420" s="1"/>
    </row>
    <row r="27421" spans="2:2" x14ac:dyDescent="0.25">
      <c r="B27421" s="1"/>
    </row>
    <row r="27422" spans="2:2" x14ac:dyDescent="0.25">
      <c r="B27422" s="1"/>
    </row>
    <row r="27423" spans="2:2" x14ac:dyDescent="0.25">
      <c r="B27423" s="1"/>
    </row>
    <row r="27424" spans="2:2" x14ac:dyDescent="0.25">
      <c r="B27424" s="1"/>
    </row>
    <row r="27425" spans="2:2" x14ac:dyDescent="0.25">
      <c r="B27425" s="1"/>
    </row>
    <row r="27426" spans="2:2" x14ac:dyDescent="0.25">
      <c r="B27426" s="1"/>
    </row>
    <row r="27427" spans="2:2" x14ac:dyDescent="0.25">
      <c r="B27427" s="1"/>
    </row>
    <row r="27428" spans="2:2" x14ac:dyDescent="0.25">
      <c r="B27428" s="1"/>
    </row>
    <row r="27429" spans="2:2" x14ac:dyDescent="0.25">
      <c r="B27429" s="1"/>
    </row>
    <row r="27430" spans="2:2" x14ac:dyDescent="0.25">
      <c r="B27430" s="1"/>
    </row>
    <row r="27431" spans="2:2" x14ac:dyDescent="0.25">
      <c r="B27431" s="1"/>
    </row>
    <row r="27432" spans="2:2" x14ac:dyDescent="0.25">
      <c r="B27432" s="1"/>
    </row>
    <row r="27433" spans="2:2" x14ac:dyDescent="0.25">
      <c r="B27433" s="1"/>
    </row>
    <row r="27434" spans="2:2" x14ac:dyDescent="0.25">
      <c r="B27434" s="1"/>
    </row>
    <row r="27435" spans="2:2" x14ac:dyDescent="0.25">
      <c r="B27435" s="1"/>
    </row>
    <row r="27436" spans="2:2" x14ac:dyDescent="0.25">
      <c r="B27436" s="1"/>
    </row>
    <row r="27437" spans="2:2" x14ac:dyDescent="0.25">
      <c r="B27437" s="1"/>
    </row>
    <row r="27438" spans="2:2" x14ac:dyDescent="0.25">
      <c r="B27438" s="1"/>
    </row>
    <row r="27439" spans="2:2" x14ac:dyDescent="0.25">
      <c r="B27439" s="1"/>
    </row>
    <row r="27440" spans="2:2" x14ac:dyDescent="0.25">
      <c r="B27440" s="1"/>
    </row>
    <row r="27441" spans="2:2" x14ac:dyDescent="0.25">
      <c r="B27441" s="1"/>
    </row>
    <row r="27442" spans="2:2" x14ac:dyDescent="0.25">
      <c r="B27442" s="1"/>
    </row>
    <row r="27443" spans="2:2" x14ac:dyDescent="0.25">
      <c r="B27443" s="1"/>
    </row>
    <row r="27444" spans="2:2" x14ac:dyDescent="0.25">
      <c r="B27444" s="1"/>
    </row>
    <row r="27445" spans="2:2" x14ac:dyDescent="0.25">
      <c r="B27445" s="1"/>
    </row>
    <row r="27446" spans="2:2" x14ac:dyDescent="0.25">
      <c r="B27446" s="1"/>
    </row>
    <row r="27447" spans="2:2" x14ac:dyDescent="0.25">
      <c r="B27447" s="1"/>
    </row>
    <row r="27448" spans="2:2" x14ac:dyDescent="0.25">
      <c r="B27448" s="1"/>
    </row>
    <row r="27449" spans="2:2" x14ac:dyDescent="0.25">
      <c r="B27449" s="1"/>
    </row>
    <row r="27450" spans="2:2" x14ac:dyDescent="0.25">
      <c r="B27450" s="1"/>
    </row>
    <row r="27451" spans="2:2" x14ac:dyDescent="0.25">
      <c r="B27451" s="1"/>
    </row>
    <row r="27452" spans="2:2" x14ac:dyDescent="0.25">
      <c r="B27452" s="1"/>
    </row>
    <row r="27453" spans="2:2" x14ac:dyDescent="0.25">
      <c r="B27453" s="1"/>
    </row>
    <row r="27454" spans="2:2" x14ac:dyDescent="0.25">
      <c r="B27454" s="1"/>
    </row>
    <row r="27455" spans="2:2" x14ac:dyDescent="0.25">
      <c r="B27455" s="1"/>
    </row>
    <row r="27456" spans="2:2" x14ac:dyDescent="0.25">
      <c r="B27456" s="1"/>
    </row>
    <row r="27457" spans="2:2" x14ac:dyDescent="0.25">
      <c r="B27457" s="1"/>
    </row>
    <row r="27458" spans="2:2" x14ac:dyDescent="0.25">
      <c r="B27458" s="1"/>
    </row>
    <row r="27459" spans="2:2" x14ac:dyDescent="0.25">
      <c r="B27459" s="1"/>
    </row>
    <row r="27460" spans="2:2" x14ac:dyDescent="0.25">
      <c r="B27460" s="1"/>
    </row>
    <row r="27461" spans="2:2" x14ac:dyDescent="0.25">
      <c r="B27461" s="1"/>
    </row>
    <row r="27462" spans="2:2" x14ac:dyDescent="0.25">
      <c r="B27462" s="1"/>
    </row>
    <row r="27463" spans="2:2" x14ac:dyDescent="0.25">
      <c r="B27463" s="1"/>
    </row>
    <row r="27464" spans="2:2" x14ac:dyDescent="0.25">
      <c r="B27464" s="1"/>
    </row>
    <row r="27465" spans="2:2" x14ac:dyDescent="0.25">
      <c r="B27465" s="1"/>
    </row>
    <row r="27466" spans="2:2" x14ac:dyDescent="0.25">
      <c r="B27466" s="1"/>
    </row>
    <row r="27467" spans="2:2" x14ac:dyDescent="0.25">
      <c r="B27467" s="1"/>
    </row>
    <row r="27468" spans="2:2" x14ac:dyDescent="0.25">
      <c r="B27468" s="1"/>
    </row>
    <row r="27469" spans="2:2" x14ac:dyDescent="0.25">
      <c r="B27469" s="1"/>
    </row>
    <row r="27470" spans="2:2" x14ac:dyDescent="0.25">
      <c r="B27470" s="1"/>
    </row>
    <row r="27471" spans="2:2" x14ac:dyDescent="0.25">
      <c r="B27471" s="1"/>
    </row>
    <row r="27472" spans="2:2" x14ac:dyDescent="0.25">
      <c r="B27472" s="1"/>
    </row>
    <row r="27473" spans="2:2" x14ac:dyDescent="0.25">
      <c r="B27473" s="1"/>
    </row>
    <row r="27474" spans="2:2" x14ac:dyDescent="0.25">
      <c r="B27474" s="1"/>
    </row>
    <row r="27475" spans="2:2" x14ac:dyDescent="0.25">
      <c r="B27475" s="1"/>
    </row>
    <row r="27476" spans="2:2" x14ac:dyDescent="0.25">
      <c r="B27476" s="1"/>
    </row>
    <row r="27477" spans="2:2" x14ac:dyDescent="0.25">
      <c r="B27477" s="1"/>
    </row>
    <row r="27478" spans="2:2" x14ac:dyDescent="0.25">
      <c r="B27478" s="1"/>
    </row>
    <row r="27479" spans="2:2" x14ac:dyDescent="0.25">
      <c r="B27479" s="1"/>
    </row>
    <row r="27480" spans="2:2" x14ac:dyDescent="0.25">
      <c r="B27480" s="1"/>
    </row>
    <row r="27481" spans="2:2" x14ac:dyDescent="0.25">
      <c r="B27481" s="1"/>
    </row>
    <row r="27482" spans="2:2" x14ac:dyDescent="0.25">
      <c r="B27482" s="1"/>
    </row>
    <row r="27483" spans="2:2" x14ac:dyDescent="0.25">
      <c r="B27483" s="1"/>
    </row>
    <row r="27484" spans="2:2" x14ac:dyDescent="0.25">
      <c r="B27484" s="1"/>
    </row>
    <row r="27485" spans="2:2" x14ac:dyDescent="0.25">
      <c r="B27485" s="1"/>
    </row>
    <row r="27486" spans="2:2" x14ac:dyDescent="0.25">
      <c r="B27486" s="1"/>
    </row>
    <row r="27487" spans="2:2" x14ac:dyDescent="0.25">
      <c r="B27487" s="1"/>
    </row>
    <row r="27488" spans="2:2" x14ac:dyDescent="0.25">
      <c r="B27488" s="1"/>
    </row>
    <row r="27489" spans="2:2" x14ac:dyDescent="0.25">
      <c r="B27489" s="1"/>
    </row>
    <row r="27490" spans="2:2" x14ac:dyDescent="0.25">
      <c r="B27490" s="1"/>
    </row>
    <row r="27491" spans="2:2" x14ac:dyDescent="0.25">
      <c r="B27491" s="1"/>
    </row>
    <row r="27492" spans="2:2" x14ac:dyDescent="0.25">
      <c r="B27492" s="1"/>
    </row>
    <row r="27493" spans="2:2" x14ac:dyDescent="0.25">
      <c r="B27493" s="1"/>
    </row>
    <row r="27494" spans="2:2" x14ac:dyDescent="0.25">
      <c r="B27494" s="1"/>
    </row>
    <row r="27495" spans="2:2" x14ac:dyDescent="0.25">
      <c r="B27495" s="1"/>
    </row>
    <row r="27496" spans="2:2" x14ac:dyDescent="0.25">
      <c r="B27496" s="1"/>
    </row>
    <row r="27497" spans="2:2" x14ac:dyDescent="0.25">
      <c r="B27497" s="1"/>
    </row>
    <row r="27498" spans="2:2" x14ac:dyDescent="0.25">
      <c r="B27498" s="1"/>
    </row>
    <row r="27499" spans="2:2" x14ac:dyDescent="0.25">
      <c r="B27499" s="1"/>
    </row>
    <row r="27500" spans="2:2" x14ac:dyDescent="0.25">
      <c r="B27500" s="1"/>
    </row>
    <row r="27501" spans="2:2" x14ac:dyDescent="0.25">
      <c r="B27501" s="1"/>
    </row>
    <row r="27502" spans="2:2" x14ac:dyDescent="0.25">
      <c r="B27502" s="1"/>
    </row>
    <row r="27503" spans="2:2" x14ac:dyDescent="0.25">
      <c r="B27503" s="1"/>
    </row>
    <row r="27504" spans="2:2" x14ac:dyDescent="0.25">
      <c r="B27504" s="1"/>
    </row>
    <row r="27505" spans="2:2" x14ac:dyDescent="0.25">
      <c r="B27505" s="1"/>
    </row>
    <row r="27506" spans="2:2" x14ac:dyDescent="0.25">
      <c r="B27506" s="1"/>
    </row>
    <row r="27507" spans="2:2" x14ac:dyDescent="0.25">
      <c r="B27507" s="1"/>
    </row>
    <row r="27508" spans="2:2" x14ac:dyDescent="0.25">
      <c r="B27508" s="1"/>
    </row>
    <row r="27509" spans="2:2" x14ac:dyDescent="0.25">
      <c r="B27509" s="1"/>
    </row>
    <row r="27510" spans="2:2" x14ac:dyDescent="0.25">
      <c r="B27510" s="1"/>
    </row>
    <row r="27511" spans="2:2" x14ac:dyDescent="0.25">
      <c r="B27511" s="1"/>
    </row>
    <row r="27512" spans="2:2" x14ac:dyDescent="0.25">
      <c r="B27512" s="1"/>
    </row>
    <row r="27513" spans="2:2" x14ac:dyDescent="0.25">
      <c r="B27513" s="1"/>
    </row>
    <row r="27514" spans="2:2" x14ac:dyDescent="0.25">
      <c r="B27514" s="1"/>
    </row>
    <row r="27515" spans="2:2" x14ac:dyDescent="0.25">
      <c r="B27515" s="1"/>
    </row>
    <row r="27516" spans="2:2" x14ac:dyDescent="0.25">
      <c r="B27516" s="1"/>
    </row>
    <row r="27517" spans="2:2" x14ac:dyDescent="0.25">
      <c r="B27517" s="1"/>
    </row>
    <row r="27518" spans="2:2" x14ac:dyDescent="0.25">
      <c r="B27518" s="1"/>
    </row>
    <row r="27519" spans="2:2" x14ac:dyDescent="0.25">
      <c r="B27519" s="1"/>
    </row>
    <row r="27520" spans="2:2" x14ac:dyDescent="0.25">
      <c r="B27520" s="1"/>
    </row>
    <row r="27521" spans="2:2" x14ac:dyDescent="0.25">
      <c r="B27521" s="1"/>
    </row>
    <row r="27522" spans="2:2" x14ac:dyDescent="0.25">
      <c r="B27522" s="1"/>
    </row>
    <row r="27523" spans="2:2" x14ac:dyDescent="0.25">
      <c r="B27523" s="1"/>
    </row>
    <row r="27524" spans="2:2" x14ac:dyDescent="0.25">
      <c r="B27524" s="1"/>
    </row>
    <row r="27525" spans="2:2" x14ac:dyDescent="0.25">
      <c r="B27525" s="1"/>
    </row>
    <row r="27526" spans="2:2" x14ac:dyDescent="0.25">
      <c r="B27526" s="1"/>
    </row>
    <row r="27527" spans="2:2" x14ac:dyDescent="0.25">
      <c r="B27527" s="1"/>
    </row>
    <row r="27528" spans="2:2" x14ac:dyDescent="0.25">
      <c r="B27528" s="1"/>
    </row>
    <row r="27529" spans="2:2" x14ac:dyDescent="0.25">
      <c r="B27529" s="1"/>
    </row>
    <row r="27530" spans="2:2" x14ac:dyDescent="0.25">
      <c r="B27530" s="1"/>
    </row>
    <row r="27531" spans="2:2" x14ac:dyDescent="0.25">
      <c r="B27531" s="1"/>
    </row>
    <row r="27532" spans="2:2" x14ac:dyDescent="0.25">
      <c r="B27532" s="1"/>
    </row>
    <row r="27533" spans="2:2" x14ac:dyDescent="0.25">
      <c r="B27533" s="1"/>
    </row>
    <row r="27534" spans="2:2" x14ac:dyDescent="0.25">
      <c r="B27534" s="1"/>
    </row>
    <row r="27535" spans="2:2" x14ac:dyDescent="0.25">
      <c r="B27535" s="1"/>
    </row>
    <row r="27536" spans="2:2" x14ac:dyDescent="0.25">
      <c r="B27536" s="1"/>
    </row>
    <row r="27537" spans="2:2" x14ac:dyDescent="0.25">
      <c r="B27537" s="1"/>
    </row>
    <row r="27538" spans="2:2" x14ac:dyDescent="0.25">
      <c r="B27538" s="1"/>
    </row>
    <row r="27539" spans="2:2" x14ac:dyDescent="0.25">
      <c r="B27539" s="1"/>
    </row>
    <row r="27540" spans="2:2" x14ac:dyDescent="0.25">
      <c r="B27540" s="1"/>
    </row>
    <row r="27541" spans="2:2" x14ac:dyDescent="0.25">
      <c r="B27541" s="1"/>
    </row>
    <row r="27542" spans="2:2" x14ac:dyDescent="0.25">
      <c r="B27542" s="1"/>
    </row>
    <row r="27543" spans="2:2" x14ac:dyDescent="0.25">
      <c r="B27543" s="1"/>
    </row>
    <row r="27544" spans="2:2" x14ac:dyDescent="0.25">
      <c r="B27544" s="1"/>
    </row>
    <row r="27545" spans="2:2" x14ac:dyDescent="0.25">
      <c r="B27545" s="1"/>
    </row>
    <row r="27546" spans="2:2" x14ac:dyDescent="0.25">
      <c r="B27546" s="1"/>
    </row>
    <row r="27547" spans="2:2" x14ac:dyDescent="0.25">
      <c r="B27547" s="1"/>
    </row>
    <row r="27548" spans="2:2" x14ac:dyDescent="0.25">
      <c r="B27548" s="1"/>
    </row>
    <row r="27549" spans="2:2" x14ac:dyDescent="0.25">
      <c r="B27549" s="1"/>
    </row>
    <row r="27550" spans="2:2" x14ac:dyDescent="0.25">
      <c r="B27550" s="1"/>
    </row>
    <row r="27551" spans="2:2" x14ac:dyDescent="0.25">
      <c r="B27551" s="1"/>
    </row>
    <row r="27552" spans="2:2" x14ac:dyDescent="0.25">
      <c r="B27552" s="1"/>
    </row>
    <row r="27553" spans="2:2" x14ac:dyDescent="0.25">
      <c r="B27553" s="1"/>
    </row>
    <row r="27554" spans="2:2" x14ac:dyDescent="0.25">
      <c r="B27554" s="1"/>
    </row>
    <row r="27555" spans="2:2" x14ac:dyDescent="0.25">
      <c r="B27555" s="1"/>
    </row>
    <row r="27556" spans="2:2" x14ac:dyDescent="0.25">
      <c r="B27556" s="1"/>
    </row>
    <row r="27557" spans="2:2" x14ac:dyDescent="0.25">
      <c r="B27557" s="1"/>
    </row>
    <row r="27558" spans="2:2" x14ac:dyDescent="0.25">
      <c r="B27558" s="1"/>
    </row>
    <row r="27559" spans="2:2" x14ac:dyDescent="0.25">
      <c r="B27559" s="1"/>
    </row>
    <row r="27560" spans="2:2" x14ac:dyDescent="0.25">
      <c r="B27560" s="1"/>
    </row>
    <row r="27561" spans="2:2" x14ac:dyDescent="0.25">
      <c r="B27561" s="1"/>
    </row>
    <row r="27562" spans="2:2" x14ac:dyDescent="0.25">
      <c r="B27562" s="1"/>
    </row>
    <row r="27563" spans="2:2" x14ac:dyDescent="0.25">
      <c r="B27563" s="1"/>
    </row>
    <row r="27564" spans="2:2" x14ac:dyDescent="0.25">
      <c r="B27564" s="1"/>
    </row>
    <row r="27565" spans="2:2" x14ac:dyDescent="0.25">
      <c r="B27565" s="1"/>
    </row>
    <row r="27566" spans="2:2" x14ac:dyDescent="0.25">
      <c r="B27566" s="1"/>
    </row>
    <row r="27567" spans="2:2" x14ac:dyDescent="0.25">
      <c r="B27567" s="1"/>
    </row>
    <row r="27568" spans="2:2" x14ac:dyDescent="0.25">
      <c r="B27568" s="1"/>
    </row>
    <row r="27569" spans="2:2" x14ac:dyDescent="0.25">
      <c r="B27569" s="1"/>
    </row>
    <row r="27570" spans="2:2" x14ac:dyDescent="0.25">
      <c r="B27570" s="1"/>
    </row>
    <row r="27571" spans="2:2" x14ac:dyDescent="0.25">
      <c r="B27571" s="1"/>
    </row>
    <row r="27572" spans="2:2" x14ac:dyDescent="0.25">
      <c r="B27572" s="1"/>
    </row>
    <row r="27573" spans="2:2" x14ac:dyDescent="0.25">
      <c r="B27573" s="1"/>
    </row>
    <row r="27574" spans="2:2" x14ac:dyDescent="0.25">
      <c r="B27574" s="1"/>
    </row>
    <row r="27575" spans="2:2" x14ac:dyDescent="0.25">
      <c r="B27575" s="1"/>
    </row>
    <row r="27576" spans="2:2" x14ac:dyDescent="0.25">
      <c r="B27576" s="1"/>
    </row>
    <row r="27577" spans="2:2" x14ac:dyDescent="0.25">
      <c r="B27577" s="1"/>
    </row>
    <row r="27578" spans="2:2" x14ac:dyDescent="0.25">
      <c r="B27578" s="1"/>
    </row>
    <row r="27579" spans="2:2" x14ac:dyDescent="0.25">
      <c r="B27579" s="1"/>
    </row>
    <row r="27580" spans="2:2" x14ac:dyDescent="0.25">
      <c r="B27580" s="1"/>
    </row>
    <row r="27581" spans="2:2" x14ac:dyDescent="0.25">
      <c r="B27581" s="1"/>
    </row>
    <row r="27582" spans="2:2" x14ac:dyDescent="0.25">
      <c r="B27582" s="1"/>
    </row>
    <row r="27583" spans="2:2" x14ac:dyDescent="0.25">
      <c r="B27583" s="1"/>
    </row>
    <row r="27584" spans="2:2" x14ac:dyDescent="0.25">
      <c r="B27584" s="1"/>
    </row>
    <row r="27585" spans="2:2" x14ac:dyDescent="0.25">
      <c r="B27585" s="1"/>
    </row>
    <row r="27586" spans="2:2" x14ac:dyDescent="0.25">
      <c r="B27586" s="1"/>
    </row>
    <row r="27587" spans="2:2" x14ac:dyDescent="0.25">
      <c r="B27587" s="1"/>
    </row>
    <row r="27588" spans="2:2" x14ac:dyDescent="0.25">
      <c r="B27588" s="1"/>
    </row>
    <row r="27589" spans="2:2" x14ac:dyDescent="0.25">
      <c r="B27589" s="1"/>
    </row>
    <row r="27590" spans="2:2" x14ac:dyDescent="0.25">
      <c r="B27590" s="1"/>
    </row>
    <row r="27591" spans="2:2" x14ac:dyDescent="0.25">
      <c r="B27591" s="1"/>
    </row>
    <row r="27592" spans="2:2" x14ac:dyDescent="0.25">
      <c r="B27592" s="1"/>
    </row>
    <row r="27593" spans="2:2" x14ac:dyDescent="0.25">
      <c r="B27593" s="1"/>
    </row>
    <row r="27594" spans="2:2" x14ac:dyDescent="0.25">
      <c r="B27594" s="1"/>
    </row>
    <row r="27595" spans="2:2" x14ac:dyDescent="0.25">
      <c r="B27595" s="1"/>
    </row>
    <row r="27596" spans="2:2" x14ac:dyDescent="0.25">
      <c r="B27596" s="1"/>
    </row>
    <row r="27597" spans="2:2" x14ac:dyDescent="0.25">
      <c r="B27597" s="1"/>
    </row>
    <row r="27598" spans="2:2" x14ac:dyDescent="0.25">
      <c r="B27598" s="1"/>
    </row>
    <row r="27599" spans="2:2" x14ac:dyDescent="0.25">
      <c r="B27599" s="1"/>
    </row>
    <row r="27600" spans="2:2" x14ac:dyDescent="0.25">
      <c r="B27600" s="1"/>
    </row>
    <row r="27601" spans="2:2" x14ac:dyDescent="0.25">
      <c r="B27601" s="1"/>
    </row>
    <row r="27602" spans="2:2" x14ac:dyDescent="0.25">
      <c r="B27602" s="1"/>
    </row>
    <row r="27603" spans="2:2" x14ac:dyDescent="0.25">
      <c r="B27603" s="1"/>
    </row>
    <row r="27604" spans="2:2" x14ac:dyDescent="0.25">
      <c r="B27604" s="1"/>
    </row>
    <row r="27605" spans="2:2" x14ac:dyDescent="0.25">
      <c r="B27605" s="1"/>
    </row>
    <row r="27606" spans="2:2" x14ac:dyDescent="0.25">
      <c r="B27606" s="1"/>
    </row>
    <row r="27607" spans="2:2" x14ac:dyDescent="0.25">
      <c r="B27607" s="1"/>
    </row>
    <row r="27608" spans="2:2" x14ac:dyDescent="0.25">
      <c r="B27608" s="1"/>
    </row>
    <row r="27609" spans="2:2" x14ac:dyDescent="0.25">
      <c r="B27609" s="1"/>
    </row>
    <row r="27610" spans="2:2" x14ac:dyDescent="0.25">
      <c r="B27610" s="1"/>
    </row>
    <row r="27611" spans="2:2" x14ac:dyDescent="0.25">
      <c r="B27611" s="1"/>
    </row>
    <row r="27612" spans="2:2" x14ac:dyDescent="0.25">
      <c r="B27612" s="1"/>
    </row>
    <row r="27613" spans="2:2" x14ac:dyDescent="0.25">
      <c r="B27613" s="1"/>
    </row>
    <row r="27614" spans="2:2" x14ac:dyDescent="0.25">
      <c r="B27614" s="1"/>
    </row>
    <row r="27615" spans="2:2" x14ac:dyDescent="0.25">
      <c r="B27615" s="1"/>
    </row>
    <row r="27616" spans="2:2" x14ac:dyDescent="0.25">
      <c r="B27616" s="1"/>
    </row>
    <row r="27617" spans="2:2" x14ac:dyDescent="0.25">
      <c r="B27617" s="1"/>
    </row>
    <row r="27618" spans="2:2" x14ac:dyDescent="0.25">
      <c r="B27618" s="1"/>
    </row>
    <row r="27619" spans="2:2" x14ac:dyDescent="0.25">
      <c r="B27619" s="1"/>
    </row>
    <row r="27620" spans="2:2" x14ac:dyDescent="0.25">
      <c r="B27620" s="1"/>
    </row>
    <row r="27621" spans="2:2" x14ac:dyDescent="0.25">
      <c r="B27621" s="1"/>
    </row>
    <row r="27622" spans="2:2" x14ac:dyDescent="0.25">
      <c r="B27622" s="1"/>
    </row>
    <row r="27623" spans="2:2" x14ac:dyDescent="0.25">
      <c r="B27623" s="1"/>
    </row>
    <row r="27624" spans="2:2" x14ac:dyDescent="0.25">
      <c r="B27624" s="1"/>
    </row>
    <row r="27625" spans="2:2" x14ac:dyDescent="0.25">
      <c r="B27625" s="1"/>
    </row>
    <row r="27626" spans="2:2" x14ac:dyDescent="0.25">
      <c r="B27626" s="1"/>
    </row>
    <row r="27627" spans="2:2" x14ac:dyDescent="0.25">
      <c r="B27627" s="1"/>
    </row>
    <row r="27628" spans="2:2" x14ac:dyDescent="0.25">
      <c r="B27628" s="1"/>
    </row>
    <row r="27629" spans="2:2" x14ac:dyDescent="0.25">
      <c r="B27629" s="1"/>
    </row>
    <row r="27630" spans="2:2" x14ac:dyDescent="0.25">
      <c r="B27630" s="1"/>
    </row>
    <row r="27631" spans="2:2" x14ac:dyDescent="0.25">
      <c r="B27631" s="1"/>
    </row>
    <row r="27632" spans="2:2" x14ac:dyDescent="0.25">
      <c r="B27632" s="1"/>
    </row>
    <row r="27633" spans="2:2" x14ac:dyDescent="0.25">
      <c r="B27633" s="1"/>
    </row>
    <row r="27634" spans="2:2" x14ac:dyDescent="0.25">
      <c r="B27634" s="1"/>
    </row>
    <row r="27635" spans="2:2" x14ac:dyDescent="0.25">
      <c r="B27635" s="1"/>
    </row>
    <row r="27636" spans="2:2" x14ac:dyDescent="0.25">
      <c r="B27636" s="1"/>
    </row>
    <row r="27637" spans="2:2" x14ac:dyDescent="0.25">
      <c r="B27637" s="1"/>
    </row>
    <row r="27638" spans="2:2" x14ac:dyDescent="0.25">
      <c r="B27638" s="1"/>
    </row>
    <row r="27639" spans="2:2" x14ac:dyDescent="0.25">
      <c r="B27639" s="1"/>
    </row>
    <row r="27640" spans="2:2" x14ac:dyDescent="0.25">
      <c r="B27640" s="1"/>
    </row>
    <row r="27641" spans="2:2" x14ac:dyDescent="0.25">
      <c r="B27641" s="1"/>
    </row>
    <row r="27642" spans="2:2" x14ac:dyDescent="0.25">
      <c r="B27642" s="1"/>
    </row>
    <row r="27643" spans="2:2" x14ac:dyDescent="0.25">
      <c r="B27643" s="1"/>
    </row>
    <row r="27644" spans="2:2" x14ac:dyDescent="0.25">
      <c r="B27644" s="1"/>
    </row>
    <row r="27645" spans="2:2" x14ac:dyDescent="0.25">
      <c r="B27645" s="1"/>
    </row>
    <row r="27646" spans="2:2" x14ac:dyDescent="0.25">
      <c r="B27646" s="1"/>
    </row>
    <row r="27647" spans="2:2" x14ac:dyDescent="0.25">
      <c r="B27647" s="1"/>
    </row>
    <row r="27648" spans="2:2" x14ac:dyDescent="0.25">
      <c r="B27648" s="1"/>
    </row>
    <row r="27649" spans="2:2" x14ac:dyDescent="0.25">
      <c r="B27649" s="1"/>
    </row>
    <row r="27650" spans="2:2" x14ac:dyDescent="0.25">
      <c r="B27650" s="1"/>
    </row>
    <row r="27651" spans="2:2" x14ac:dyDescent="0.25">
      <c r="B27651" s="1"/>
    </row>
    <row r="27652" spans="2:2" x14ac:dyDescent="0.25">
      <c r="B27652" s="1"/>
    </row>
    <row r="27653" spans="2:2" x14ac:dyDescent="0.25">
      <c r="B27653" s="1"/>
    </row>
    <row r="27654" spans="2:2" x14ac:dyDescent="0.25">
      <c r="B27654" s="1"/>
    </row>
    <row r="27655" spans="2:2" x14ac:dyDescent="0.25">
      <c r="B27655" s="1"/>
    </row>
    <row r="27656" spans="2:2" x14ac:dyDescent="0.25">
      <c r="B27656" s="1"/>
    </row>
    <row r="27657" spans="2:2" x14ac:dyDescent="0.25">
      <c r="B27657" s="1"/>
    </row>
    <row r="27658" spans="2:2" x14ac:dyDescent="0.25">
      <c r="B27658" s="1"/>
    </row>
    <row r="27659" spans="2:2" x14ac:dyDescent="0.25">
      <c r="B27659" s="1"/>
    </row>
    <row r="27660" spans="2:2" x14ac:dyDescent="0.25">
      <c r="B27660" s="1"/>
    </row>
    <row r="27661" spans="2:2" x14ac:dyDescent="0.25">
      <c r="B27661" s="1"/>
    </row>
    <row r="27662" spans="2:2" x14ac:dyDescent="0.25">
      <c r="B27662" s="1"/>
    </row>
    <row r="27663" spans="2:2" x14ac:dyDescent="0.25">
      <c r="B27663" s="1"/>
    </row>
    <row r="27664" spans="2:2" x14ac:dyDescent="0.25">
      <c r="B27664" s="1"/>
    </row>
    <row r="27665" spans="2:2" x14ac:dyDescent="0.25">
      <c r="B27665" s="1"/>
    </row>
    <row r="27666" spans="2:2" x14ac:dyDescent="0.25">
      <c r="B27666" s="1"/>
    </row>
    <row r="27667" spans="2:2" x14ac:dyDescent="0.25">
      <c r="B27667" s="1"/>
    </row>
    <row r="27668" spans="2:2" x14ac:dyDescent="0.25">
      <c r="B27668" s="1"/>
    </row>
    <row r="27669" spans="2:2" x14ac:dyDescent="0.25">
      <c r="B27669" s="1"/>
    </row>
    <row r="27670" spans="2:2" x14ac:dyDescent="0.25">
      <c r="B27670" s="1"/>
    </row>
    <row r="27671" spans="2:2" x14ac:dyDescent="0.25">
      <c r="B27671" s="1"/>
    </row>
    <row r="27672" spans="2:2" x14ac:dyDescent="0.25">
      <c r="B27672" s="1"/>
    </row>
    <row r="27673" spans="2:2" x14ac:dyDescent="0.25">
      <c r="B27673" s="1"/>
    </row>
    <row r="27674" spans="2:2" x14ac:dyDescent="0.25">
      <c r="B27674" s="1"/>
    </row>
    <row r="27675" spans="2:2" x14ac:dyDescent="0.25">
      <c r="B27675" s="1"/>
    </row>
    <row r="27676" spans="2:2" x14ac:dyDescent="0.25">
      <c r="B27676" s="1"/>
    </row>
    <row r="27677" spans="2:2" x14ac:dyDescent="0.25">
      <c r="B27677" s="1"/>
    </row>
    <row r="27678" spans="2:2" x14ac:dyDescent="0.25">
      <c r="B27678" s="1"/>
    </row>
    <row r="27679" spans="2:2" x14ac:dyDescent="0.25">
      <c r="B27679" s="1"/>
    </row>
    <row r="27680" spans="2:2" x14ac:dyDescent="0.25">
      <c r="B27680" s="1"/>
    </row>
    <row r="27681" spans="2:2" x14ac:dyDescent="0.25">
      <c r="B27681" s="1"/>
    </row>
    <row r="27682" spans="2:2" x14ac:dyDescent="0.25">
      <c r="B27682" s="1"/>
    </row>
    <row r="27683" spans="2:2" x14ac:dyDescent="0.25">
      <c r="B27683" s="1"/>
    </row>
    <row r="27684" spans="2:2" x14ac:dyDescent="0.25">
      <c r="B27684" s="1"/>
    </row>
    <row r="27685" spans="2:2" x14ac:dyDescent="0.25">
      <c r="B27685" s="1"/>
    </row>
    <row r="27686" spans="2:2" x14ac:dyDescent="0.25">
      <c r="B27686" s="1"/>
    </row>
    <row r="27687" spans="2:2" x14ac:dyDescent="0.25">
      <c r="B27687" s="1"/>
    </row>
    <row r="27688" spans="2:2" x14ac:dyDescent="0.25">
      <c r="B27688" s="1"/>
    </row>
    <row r="27689" spans="2:2" x14ac:dyDescent="0.25">
      <c r="B27689" s="1"/>
    </row>
    <row r="27690" spans="2:2" x14ac:dyDescent="0.25">
      <c r="B27690" s="1"/>
    </row>
    <row r="27691" spans="2:2" x14ac:dyDescent="0.25">
      <c r="B27691" s="1"/>
    </row>
    <row r="27692" spans="2:2" x14ac:dyDescent="0.25">
      <c r="B27692" s="1"/>
    </row>
    <row r="27693" spans="2:2" x14ac:dyDescent="0.25">
      <c r="B27693" s="1"/>
    </row>
    <row r="27694" spans="2:2" x14ac:dyDescent="0.25">
      <c r="B27694" s="1"/>
    </row>
    <row r="27695" spans="2:2" x14ac:dyDescent="0.25">
      <c r="B27695" s="1"/>
    </row>
    <row r="27696" spans="2:2" x14ac:dyDescent="0.25">
      <c r="B27696" s="1"/>
    </row>
    <row r="27697" spans="2:2" x14ac:dyDescent="0.25">
      <c r="B27697" s="1"/>
    </row>
    <row r="27698" spans="2:2" x14ac:dyDescent="0.25">
      <c r="B27698" s="1"/>
    </row>
    <row r="27699" spans="2:2" x14ac:dyDescent="0.25">
      <c r="B27699" s="1"/>
    </row>
    <row r="27700" spans="2:2" x14ac:dyDescent="0.25">
      <c r="B27700" s="1"/>
    </row>
    <row r="27701" spans="2:2" x14ac:dyDescent="0.25">
      <c r="B27701" s="1"/>
    </row>
    <row r="27702" spans="2:2" x14ac:dyDescent="0.25">
      <c r="B27702" s="1"/>
    </row>
    <row r="27703" spans="2:2" x14ac:dyDescent="0.25">
      <c r="B27703" s="1"/>
    </row>
    <row r="27704" spans="2:2" x14ac:dyDescent="0.25">
      <c r="B27704" s="1"/>
    </row>
    <row r="27705" spans="2:2" x14ac:dyDescent="0.25">
      <c r="B27705" s="1"/>
    </row>
    <row r="27706" spans="2:2" x14ac:dyDescent="0.25">
      <c r="B27706" s="1"/>
    </row>
    <row r="27707" spans="2:2" x14ac:dyDescent="0.25">
      <c r="B27707" s="1"/>
    </row>
    <row r="27708" spans="2:2" x14ac:dyDescent="0.25">
      <c r="B27708" s="1"/>
    </row>
    <row r="27709" spans="2:2" x14ac:dyDescent="0.25">
      <c r="B27709" s="1"/>
    </row>
    <row r="27710" spans="2:2" x14ac:dyDescent="0.25">
      <c r="B27710" s="1"/>
    </row>
    <row r="27711" spans="2:2" x14ac:dyDescent="0.25">
      <c r="B27711" s="1"/>
    </row>
    <row r="27712" spans="2:2" x14ac:dyDescent="0.25">
      <c r="B27712" s="1"/>
    </row>
    <row r="27713" spans="2:2" x14ac:dyDescent="0.25">
      <c r="B27713" s="1"/>
    </row>
    <row r="27714" spans="2:2" x14ac:dyDescent="0.25">
      <c r="B27714" s="1"/>
    </row>
    <row r="27715" spans="2:2" x14ac:dyDescent="0.25">
      <c r="B27715" s="1"/>
    </row>
    <row r="27716" spans="2:2" x14ac:dyDescent="0.25">
      <c r="B27716" s="1"/>
    </row>
    <row r="27717" spans="2:2" x14ac:dyDescent="0.25">
      <c r="B27717" s="1"/>
    </row>
    <row r="27718" spans="2:2" x14ac:dyDescent="0.25">
      <c r="B27718" s="1"/>
    </row>
    <row r="27719" spans="2:2" x14ac:dyDescent="0.25">
      <c r="B27719" s="1"/>
    </row>
    <row r="27720" spans="2:2" x14ac:dyDescent="0.25">
      <c r="B27720" s="1"/>
    </row>
    <row r="27721" spans="2:2" x14ac:dyDescent="0.25">
      <c r="B27721" s="1"/>
    </row>
    <row r="27722" spans="2:2" x14ac:dyDescent="0.25">
      <c r="B27722" s="1"/>
    </row>
    <row r="27723" spans="2:2" x14ac:dyDescent="0.25">
      <c r="B27723" s="1"/>
    </row>
    <row r="27724" spans="2:2" x14ac:dyDescent="0.25">
      <c r="B27724" s="1"/>
    </row>
    <row r="27725" spans="2:2" x14ac:dyDescent="0.25">
      <c r="B27725" s="1"/>
    </row>
    <row r="27726" spans="2:2" x14ac:dyDescent="0.25">
      <c r="B27726" s="1"/>
    </row>
    <row r="27727" spans="2:2" x14ac:dyDescent="0.25">
      <c r="B27727" s="1"/>
    </row>
    <row r="27728" spans="2:2" x14ac:dyDescent="0.25">
      <c r="B27728" s="1"/>
    </row>
    <row r="27729" spans="2:2" x14ac:dyDescent="0.25">
      <c r="B27729" s="1"/>
    </row>
    <row r="27730" spans="2:2" x14ac:dyDescent="0.25">
      <c r="B27730" s="1"/>
    </row>
    <row r="27731" spans="2:2" x14ac:dyDescent="0.25">
      <c r="B27731" s="1"/>
    </row>
    <row r="27732" spans="2:2" x14ac:dyDescent="0.25">
      <c r="B27732" s="1"/>
    </row>
    <row r="27733" spans="2:2" x14ac:dyDescent="0.25">
      <c r="B27733" s="1"/>
    </row>
    <row r="27734" spans="2:2" x14ac:dyDescent="0.25">
      <c r="B27734" s="1"/>
    </row>
    <row r="27735" spans="2:2" x14ac:dyDescent="0.25">
      <c r="B27735" s="1"/>
    </row>
    <row r="27736" spans="2:2" x14ac:dyDescent="0.25">
      <c r="B27736" s="1"/>
    </row>
    <row r="27737" spans="2:2" x14ac:dyDescent="0.25">
      <c r="B27737" s="1"/>
    </row>
    <row r="27738" spans="2:2" x14ac:dyDescent="0.25">
      <c r="B27738" s="1"/>
    </row>
    <row r="27739" spans="2:2" x14ac:dyDescent="0.25">
      <c r="B27739" s="1"/>
    </row>
    <row r="27740" spans="2:2" x14ac:dyDescent="0.25">
      <c r="B27740" s="1"/>
    </row>
    <row r="27741" spans="2:2" x14ac:dyDescent="0.25">
      <c r="B27741" s="1"/>
    </row>
    <row r="27742" spans="2:2" x14ac:dyDescent="0.25">
      <c r="B27742" s="1"/>
    </row>
    <row r="27743" spans="2:2" x14ac:dyDescent="0.25">
      <c r="B27743" s="1"/>
    </row>
    <row r="27744" spans="2:2" x14ac:dyDescent="0.25">
      <c r="B27744" s="1"/>
    </row>
    <row r="27745" spans="2:2" x14ac:dyDescent="0.25">
      <c r="B27745" s="1"/>
    </row>
    <row r="27746" spans="2:2" x14ac:dyDescent="0.25">
      <c r="B27746" s="1"/>
    </row>
    <row r="27747" spans="2:2" x14ac:dyDescent="0.25">
      <c r="B27747" s="1"/>
    </row>
    <row r="27748" spans="2:2" x14ac:dyDescent="0.25">
      <c r="B27748" s="1"/>
    </row>
    <row r="27749" spans="2:2" x14ac:dyDescent="0.25">
      <c r="B27749" s="1"/>
    </row>
    <row r="27750" spans="2:2" x14ac:dyDescent="0.25">
      <c r="B27750" s="1"/>
    </row>
    <row r="27751" spans="2:2" x14ac:dyDescent="0.25">
      <c r="B27751" s="1"/>
    </row>
    <row r="27752" spans="2:2" x14ac:dyDescent="0.25">
      <c r="B27752" s="1"/>
    </row>
    <row r="27753" spans="2:2" x14ac:dyDescent="0.25">
      <c r="B27753" s="1"/>
    </row>
    <row r="27754" spans="2:2" x14ac:dyDescent="0.25">
      <c r="B27754" s="1"/>
    </row>
    <row r="27755" spans="2:2" x14ac:dyDescent="0.25">
      <c r="B27755" s="1"/>
    </row>
    <row r="27756" spans="2:2" x14ac:dyDescent="0.25">
      <c r="B27756" s="1"/>
    </row>
    <row r="27757" spans="2:2" x14ac:dyDescent="0.25">
      <c r="B27757" s="1"/>
    </row>
    <row r="27758" spans="2:2" x14ac:dyDescent="0.25">
      <c r="B27758" s="1"/>
    </row>
    <row r="27759" spans="2:2" x14ac:dyDescent="0.25">
      <c r="B27759" s="1"/>
    </row>
    <row r="27760" spans="2:2" x14ac:dyDescent="0.25">
      <c r="B27760" s="1"/>
    </row>
    <row r="27761" spans="2:2" x14ac:dyDescent="0.25">
      <c r="B27761" s="1"/>
    </row>
    <row r="27762" spans="2:2" x14ac:dyDescent="0.25">
      <c r="B27762" s="1"/>
    </row>
    <row r="27763" spans="2:2" x14ac:dyDescent="0.25">
      <c r="B27763" s="1"/>
    </row>
    <row r="27764" spans="2:2" x14ac:dyDescent="0.25">
      <c r="B27764" s="1"/>
    </row>
    <row r="27765" spans="2:2" x14ac:dyDescent="0.25">
      <c r="B27765" s="1"/>
    </row>
    <row r="27766" spans="2:2" x14ac:dyDescent="0.25">
      <c r="B27766" s="1"/>
    </row>
    <row r="27767" spans="2:2" x14ac:dyDescent="0.25">
      <c r="B27767" s="1"/>
    </row>
    <row r="27768" spans="2:2" x14ac:dyDescent="0.25">
      <c r="B27768" s="1"/>
    </row>
    <row r="27769" spans="2:2" x14ac:dyDescent="0.25">
      <c r="B27769" s="1"/>
    </row>
    <row r="27770" spans="2:2" x14ac:dyDescent="0.25">
      <c r="B27770" s="1"/>
    </row>
    <row r="27771" spans="2:2" x14ac:dyDescent="0.25">
      <c r="B27771" s="1"/>
    </row>
    <row r="27772" spans="2:2" x14ac:dyDescent="0.25">
      <c r="B27772" s="1"/>
    </row>
    <row r="27773" spans="2:2" x14ac:dyDescent="0.25">
      <c r="B27773" s="1"/>
    </row>
    <row r="27774" spans="2:2" x14ac:dyDescent="0.25">
      <c r="B27774" s="1"/>
    </row>
    <row r="27775" spans="2:2" x14ac:dyDescent="0.25">
      <c r="B27775" s="1"/>
    </row>
    <row r="27776" spans="2:2" x14ac:dyDescent="0.25">
      <c r="B27776" s="1"/>
    </row>
    <row r="27777" spans="2:2" x14ac:dyDescent="0.25">
      <c r="B27777" s="1"/>
    </row>
    <row r="27778" spans="2:2" x14ac:dyDescent="0.25">
      <c r="B27778" s="1"/>
    </row>
    <row r="27779" spans="2:2" x14ac:dyDescent="0.25">
      <c r="B27779" s="1"/>
    </row>
    <row r="27780" spans="2:2" x14ac:dyDescent="0.25">
      <c r="B27780" s="1"/>
    </row>
    <row r="27781" spans="2:2" x14ac:dyDescent="0.25">
      <c r="B27781" s="1"/>
    </row>
    <row r="27782" spans="2:2" x14ac:dyDescent="0.25">
      <c r="B27782" s="1"/>
    </row>
    <row r="27783" spans="2:2" x14ac:dyDescent="0.25">
      <c r="B27783" s="1"/>
    </row>
    <row r="27784" spans="2:2" x14ac:dyDescent="0.25">
      <c r="B27784" s="1"/>
    </row>
    <row r="27785" spans="2:2" x14ac:dyDescent="0.25">
      <c r="B27785" s="1"/>
    </row>
    <row r="27786" spans="2:2" x14ac:dyDescent="0.25">
      <c r="B27786" s="1"/>
    </row>
    <row r="27787" spans="2:2" x14ac:dyDescent="0.25">
      <c r="B27787" s="1"/>
    </row>
    <row r="27788" spans="2:2" x14ac:dyDescent="0.25">
      <c r="B27788" s="1"/>
    </row>
    <row r="27789" spans="2:2" x14ac:dyDescent="0.25">
      <c r="B27789" s="1"/>
    </row>
    <row r="27790" spans="2:2" x14ac:dyDescent="0.25">
      <c r="B27790" s="1"/>
    </row>
    <row r="27791" spans="2:2" x14ac:dyDescent="0.25">
      <c r="B27791" s="1"/>
    </row>
    <row r="27792" spans="2:2" x14ac:dyDescent="0.25">
      <c r="B27792" s="1"/>
    </row>
    <row r="27793" spans="2:2" x14ac:dyDescent="0.25">
      <c r="B27793" s="1"/>
    </row>
    <row r="27794" spans="2:2" x14ac:dyDescent="0.25">
      <c r="B27794" s="1"/>
    </row>
    <row r="27795" spans="2:2" x14ac:dyDescent="0.25">
      <c r="B27795" s="1"/>
    </row>
    <row r="27796" spans="2:2" x14ac:dyDescent="0.25">
      <c r="B27796" s="1"/>
    </row>
    <row r="27797" spans="2:2" x14ac:dyDescent="0.25">
      <c r="B27797" s="1"/>
    </row>
    <row r="27798" spans="2:2" x14ac:dyDescent="0.25">
      <c r="B27798" s="1"/>
    </row>
    <row r="27799" spans="2:2" x14ac:dyDescent="0.25">
      <c r="B27799" s="1"/>
    </row>
    <row r="27800" spans="2:2" x14ac:dyDescent="0.25">
      <c r="B27800" s="1"/>
    </row>
    <row r="27801" spans="2:2" x14ac:dyDescent="0.25">
      <c r="B27801" s="1"/>
    </row>
    <row r="27802" spans="2:2" x14ac:dyDescent="0.25">
      <c r="B27802" s="1"/>
    </row>
    <row r="27803" spans="2:2" x14ac:dyDescent="0.25">
      <c r="B27803" s="1"/>
    </row>
    <row r="27804" spans="2:2" x14ac:dyDescent="0.25">
      <c r="B27804" s="1"/>
    </row>
    <row r="27805" spans="2:2" x14ac:dyDescent="0.25">
      <c r="B27805" s="1"/>
    </row>
    <row r="27806" spans="2:2" x14ac:dyDescent="0.25">
      <c r="B27806" s="1"/>
    </row>
    <row r="27807" spans="2:2" x14ac:dyDescent="0.25">
      <c r="B27807" s="1"/>
    </row>
    <row r="27808" spans="2:2" x14ac:dyDescent="0.25">
      <c r="B27808" s="1"/>
    </row>
    <row r="27809" spans="2:2" x14ac:dyDescent="0.25">
      <c r="B27809" s="1"/>
    </row>
    <row r="27810" spans="2:2" x14ac:dyDescent="0.25">
      <c r="B27810" s="1"/>
    </row>
    <row r="27811" spans="2:2" x14ac:dyDescent="0.25">
      <c r="B27811" s="1"/>
    </row>
    <row r="27812" spans="2:2" x14ac:dyDescent="0.25">
      <c r="B27812" s="1"/>
    </row>
    <row r="27813" spans="2:2" x14ac:dyDescent="0.25">
      <c r="B27813" s="1"/>
    </row>
    <row r="27814" spans="2:2" x14ac:dyDescent="0.25">
      <c r="B27814" s="1"/>
    </row>
    <row r="27815" spans="2:2" x14ac:dyDescent="0.25">
      <c r="B27815" s="1"/>
    </row>
    <row r="27816" spans="2:2" x14ac:dyDescent="0.25">
      <c r="B27816" s="1"/>
    </row>
    <row r="27817" spans="2:2" x14ac:dyDescent="0.25">
      <c r="B27817" s="1"/>
    </row>
    <row r="27818" spans="2:2" x14ac:dyDescent="0.25">
      <c r="B27818" s="1"/>
    </row>
    <row r="27819" spans="2:2" x14ac:dyDescent="0.25">
      <c r="B27819" s="1"/>
    </row>
    <row r="27820" spans="2:2" x14ac:dyDescent="0.25">
      <c r="B27820" s="1"/>
    </row>
    <row r="27821" spans="2:2" x14ac:dyDescent="0.25">
      <c r="B27821" s="1"/>
    </row>
    <row r="27822" spans="2:2" x14ac:dyDescent="0.25">
      <c r="B27822" s="1"/>
    </row>
    <row r="27823" spans="2:2" x14ac:dyDescent="0.25">
      <c r="B27823" s="1"/>
    </row>
    <row r="27824" spans="2:2" x14ac:dyDescent="0.25">
      <c r="B27824" s="1"/>
    </row>
    <row r="27825" spans="2:2" x14ac:dyDescent="0.25">
      <c r="B27825" s="1"/>
    </row>
    <row r="27826" spans="2:2" x14ac:dyDescent="0.25">
      <c r="B27826" s="1"/>
    </row>
    <row r="27827" spans="2:2" x14ac:dyDescent="0.25">
      <c r="B27827" s="1"/>
    </row>
    <row r="27828" spans="2:2" x14ac:dyDescent="0.25">
      <c r="B27828" s="1"/>
    </row>
    <row r="27829" spans="2:2" x14ac:dyDescent="0.25">
      <c r="B27829" s="1"/>
    </row>
    <row r="27830" spans="2:2" x14ac:dyDescent="0.25">
      <c r="B27830" s="1"/>
    </row>
    <row r="27831" spans="2:2" x14ac:dyDescent="0.25">
      <c r="B27831" s="1"/>
    </row>
    <row r="27832" spans="2:2" x14ac:dyDescent="0.25">
      <c r="B27832" s="1"/>
    </row>
    <row r="27833" spans="2:2" x14ac:dyDescent="0.25">
      <c r="B27833" s="1"/>
    </row>
    <row r="27834" spans="2:2" x14ac:dyDescent="0.25">
      <c r="B27834" s="1"/>
    </row>
    <row r="27835" spans="2:2" x14ac:dyDescent="0.25">
      <c r="B27835" s="1"/>
    </row>
    <row r="27836" spans="2:2" x14ac:dyDescent="0.25">
      <c r="B27836" s="1"/>
    </row>
    <row r="27837" spans="2:2" x14ac:dyDescent="0.25">
      <c r="B27837" s="1"/>
    </row>
    <row r="27838" spans="2:2" x14ac:dyDescent="0.25">
      <c r="B27838" s="1"/>
    </row>
    <row r="27839" spans="2:2" x14ac:dyDescent="0.25">
      <c r="B27839" s="1"/>
    </row>
    <row r="27840" spans="2:2" x14ac:dyDescent="0.25">
      <c r="B27840" s="1"/>
    </row>
    <row r="27841" spans="2:2" x14ac:dyDescent="0.25">
      <c r="B27841" s="1"/>
    </row>
    <row r="27842" spans="2:2" x14ac:dyDescent="0.25">
      <c r="B27842" s="1"/>
    </row>
    <row r="27843" spans="2:2" x14ac:dyDescent="0.25">
      <c r="B27843" s="1"/>
    </row>
    <row r="27844" spans="2:2" x14ac:dyDescent="0.25">
      <c r="B27844" s="1"/>
    </row>
    <row r="27845" spans="2:2" x14ac:dyDescent="0.25">
      <c r="B27845" s="1"/>
    </row>
    <row r="27846" spans="2:2" x14ac:dyDescent="0.25">
      <c r="B27846" s="1"/>
    </row>
    <row r="27847" spans="2:2" x14ac:dyDescent="0.25">
      <c r="B27847" s="1"/>
    </row>
    <row r="27848" spans="2:2" x14ac:dyDescent="0.25">
      <c r="B27848" s="1"/>
    </row>
    <row r="27849" spans="2:2" x14ac:dyDescent="0.25">
      <c r="B27849" s="1"/>
    </row>
    <row r="27850" spans="2:2" x14ac:dyDescent="0.25">
      <c r="B27850" s="1"/>
    </row>
    <row r="27851" spans="2:2" x14ac:dyDescent="0.25">
      <c r="B27851" s="1"/>
    </row>
    <row r="27852" spans="2:2" x14ac:dyDescent="0.25">
      <c r="B27852" s="1"/>
    </row>
    <row r="27853" spans="2:2" x14ac:dyDescent="0.25">
      <c r="B27853" s="1"/>
    </row>
    <row r="27854" spans="2:2" x14ac:dyDescent="0.25">
      <c r="B27854" s="1"/>
    </row>
    <row r="27855" spans="2:2" x14ac:dyDescent="0.25">
      <c r="B27855" s="1"/>
    </row>
    <row r="27856" spans="2:2" x14ac:dyDescent="0.25">
      <c r="B27856" s="1"/>
    </row>
    <row r="27857" spans="2:2" x14ac:dyDescent="0.25">
      <c r="B27857" s="1"/>
    </row>
    <row r="27858" spans="2:2" x14ac:dyDescent="0.25">
      <c r="B27858" s="1"/>
    </row>
    <row r="27859" spans="2:2" x14ac:dyDescent="0.25">
      <c r="B27859" s="1"/>
    </row>
    <row r="27860" spans="2:2" x14ac:dyDescent="0.25">
      <c r="B27860" s="1"/>
    </row>
    <row r="27861" spans="2:2" x14ac:dyDescent="0.25">
      <c r="B27861" s="1"/>
    </row>
    <row r="27862" spans="2:2" x14ac:dyDescent="0.25">
      <c r="B27862" s="1"/>
    </row>
    <row r="27863" spans="2:2" x14ac:dyDescent="0.25">
      <c r="B27863" s="1"/>
    </row>
    <row r="27864" spans="2:2" x14ac:dyDescent="0.25">
      <c r="B27864" s="1"/>
    </row>
    <row r="27865" spans="2:2" x14ac:dyDescent="0.25">
      <c r="B27865" s="1"/>
    </row>
    <row r="27866" spans="2:2" x14ac:dyDescent="0.25">
      <c r="B27866" s="1"/>
    </row>
    <row r="27867" spans="2:2" x14ac:dyDescent="0.25">
      <c r="B27867" s="1"/>
    </row>
    <row r="27868" spans="2:2" x14ac:dyDescent="0.25">
      <c r="B27868" s="1"/>
    </row>
    <row r="27869" spans="2:2" x14ac:dyDescent="0.25">
      <c r="B27869" s="1"/>
    </row>
    <row r="27870" spans="2:2" x14ac:dyDescent="0.25">
      <c r="B27870" s="1"/>
    </row>
    <row r="27871" spans="2:2" x14ac:dyDescent="0.25">
      <c r="B27871" s="1"/>
    </row>
    <row r="27872" spans="2:2" x14ac:dyDescent="0.25">
      <c r="B27872" s="1"/>
    </row>
    <row r="27873" spans="2:2" x14ac:dyDescent="0.25">
      <c r="B27873" s="1"/>
    </row>
    <row r="27874" spans="2:2" x14ac:dyDescent="0.25">
      <c r="B27874" s="1"/>
    </row>
    <row r="27875" spans="2:2" x14ac:dyDescent="0.25">
      <c r="B27875" s="1"/>
    </row>
    <row r="27876" spans="2:2" x14ac:dyDescent="0.25">
      <c r="B27876" s="1"/>
    </row>
    <row r="27877" spans="2:2" x14ac:dyDescent="0.25">
      <c r="B27877" s="1"/>
    </row>
    <row r="27878" spans="2:2" x14ac:dyDescent="0.25">
      <c r="B27878" s="1"/>
    </row>
    <row r="27879" spans="2:2" x14ac:dyDescent="0.25">
      <c r="B27879" s="1"/>
    </row>
    <row r="27880" spans="2:2" x14ac:dyDescent="0.25">
      <c r="B27880" s="1"/>
    </row>
    <row r="27881" spans="2:2" x14ac:dyDescent="0.25">
      <c r="B27881" s="1"/>
    </row>
    <row r="27882" spans="2:2" x14ac:dyDescent="0.25">
      <c r="B27882" s="1"/>
    </row>
    <row r="27883" spans="2:2" x14ac:dyDescent="0.25">
      <c r="B27883" s="1"/>
    </row>
    <row r="27884" spans="2:2" x14ac:dyDescent="0.25">
      <c r="B27884" s="1"/>
    </row>
    <row r="27885" spans="2:2" x14ac:dyDescent="0.25">
      <c r="B27885" s="1"/>
    </row>
    <row r="27886" spans="2:2" x14ac:dyDescent="0.25">
      <c r="B27886" s="1"/>
    </row>
    <row r="27887" spans="2:2" x14ac:dyDescent="0.25">
      <c r="B27887" s="1"/>
    </row>
    <row r="27888" spans="2:2" x14ac:dyDescent="0.25">
      <c r="B27888" s="1"/>
    </row>
    <row r="27889" spans="2:2" x14ac:dyDescent="0.25">
      <c r="B27889" s="1"/>
    </row>
    <row r="27890" spans="2:2" x14ac:dyDescent="0.25">
      <c r="B27890" s="1"/>
    </row>
    <row r="27891" spans="2:2" x14ac:dyDescent="0.25">
      <c r="B27891" s="1"/>
    </row>
    <row r="27892" spans="2:2" x14ac:dyDescent="0.25">
      <c r="B27892" s="1"/>
    </row>
    <row r="27893" spans="2:2" x14ac:dyDescent="0.25">
      <c r="B27893" s="1"/>
    </row>
    <row r="27894" spans="2:2" x14ac:dyDescent="0.25">
      <c r="B27894" s="1"/>
    </row>
    <row r="27895" spans="2:2" x14ac:dyDescent="0.25">
      <c r="B27895" s="1"/>
    </row>
    <row r="27896" spans="2:2" x14ac:dyDescent="0.25">
      <c r="B27896" s="1"/>
    </row>
    <row r="27897" spans="2:2" x14ac:dyDescent="0.25">
      <c r="B27897" s="1"/>
    </row>
    <row r="27898" spans="2:2" x14ac:dyDescent="0.25">
      <c r="B27898" s="1"/>
    </row>
    <row r="27899" spans="2:2" x14ac:dyDescent="0.25">
      <c r="B27899" s="1"/>
    </row>
    <row r="27900" spans="2:2" x14ac:dyDescent="0.25">
      <c r="B27900" s="1"/>
    </row>
    <row r="27901" spans="2:2" x14ac:dyDescent="0.25">
      <c r="B27901" s="1"/>
    </row>
    <row r="27902" spans="2:2" x14ac:dyDescent="0.25">
      <c r="B27902" s="1"/>
    </row>
    <row r="27903" spans="2:2" x14ac:dyDescent="0.25">
      <c r="B27903" s="1"/>
    </row>
    <row r="27904" spans="2:2" x14ac:dyDescent="0.25">
      <c r="B27904" s="1"/>
    </row>
    <row r="27905" spans="2:2" x14ac:dyDescent="0.25">
      <c r="B27905" s="1"/>
    </row>
    <row r="27906" spans="2:2" x14ac:dyDescent="0.25">
      <c r="B27906" s="1"/>
    </row>
    <row r="27907" spans="2:2" x14ac:dyDescent="0.25">
      <c r="B27907" s="1"/>
    </row>
    <row r="27908" spans="2:2" x14ac:dyDescent="0.25">
      <c r="B27908" s="1"/>
    </row>
    <row r="27909" spans="2:2" x14ac:dyDescent="0.25">
      <c r="B27909" s="1"/>
    </row>
    <row r="27910" spans="2:2" x14ac:dyDescent="0.25">
      <c r="B27910" s="1"/>
    </row>
    <row r="27911" spans="2:2" x14ac:dyDescent="0.25">
      <c r="B27911" s="1"/>
    </row>
    <row r="27912" spans="2:2" x14ac:dyDescent="0.25">
      <c r="B27912" s="1"/>
    </row>
    <row r="27913" spans="2:2" x14ac:dyDescent="0.25">
      <c r="B27913" s="1"/>
    </row>
    <row r="27914" spans="2:2" x14ac:dyDescent="0.25">
      <c r="B27914" s="1"/>
    </row>
    <row r="27915" spans="2:2" x14ac:dyDescent="0.25">
      <c r="B27915" s="1"/>
    </row>
    <row r="27916" spans="2:2" x14ac:dyDescent="0.25">
      <c r="B27916" s="1"/>
    </row>
    <row r="27917" spans="2:2" x14ac:dyDescent="0.25">
      <c r="B27917" s="1"/>
    </row>
    <row r="27918" spans="2:2" x14ac:dyDescent="0.25">
      <c r="B27918" s="1"/>
    </row>
    <row r="27919" spans="2:2" x14ac:dyDescent="0.25">
      <c r="B27919" s="1"/>
    </row>
    <row r="27920" spans="2:2" x14ac:dyDescent="0.25">
      <c r="B27920" s="1"/>
    </row>
    <row r="27921" spans="2:2" x14ac:dyDescent="0.25">
      <c r="B27921" s="1"/>
    </row>
    <row r="27922" spans="2:2" x14ac:dyDescent="0.25">
      <c r="B27922" s="1"/>
    </row>
    <row r="27923" spans="2:2" x14ac:dyDescent="0.25">
      <c r="B27923" s="1"/>
    </row>
    <row r="27924" spans="2:2" x14ac:dyDescent="0.25">
      <c r="B27924" s="1"/>
    </row>
    <row r="27925" spans="2:2" x14ac:dyDescent="0.25">
      <c r="B27925" s="1"/>
    </row>
    <row r="27926" spans="2:2" x14ac:dyDescent="0.25">
      <c r="B27926" s="1"/>
    </row>
    <row r="27927" spans="2:2" x14ac:dyDescent="0.25">
      <c r="B27927" s="1"/>
    </row>
    <row r="27928" spans="2:2" x14ac:dyDescent="0.25">
      <c r="B27928" s="1"/>
    </row>
    <row r="27929" spans="2:2" x14ac:dyDescent="0.25">
      <c r="B27929" s="1"/>
    </row>
    <row r="27930" spans="2:2" x14ac:dyDescent="0.25">
      <c r="B27930" s="1"/>
    </row>
    <row r="27931" spans="2:2" x14ac:dyDescent="0.25">
      <c r="B27931" s="1"/>
    </row>
    <row r="27932" spans="2:2" x14ac:dyDescent="0.25">
      <c r="B27932" s="1"/>
    </row>
    <row r="27933" spans="2:2" x14ac:dyDescent="0.25">
      <c r="B27933" s="1"/>
    </row>
    <row r="27934" spans="2:2" x14ac:dyDescent="0.25">
      <c r="B27934" s="1"/>
    </row>
    <row r="27935" spans="2:2" x14ac:dyDescent="0.25">
      <c r="B27935" s="1"/>
    </row>
    <row r="27936" spans="2:2" x14ac:dyDescent="0.25">
      <c r="B27936" s="1"/>
    </row>
    <row r="27937" spans="2:2" x14ac:dyDescent="0.25">
      <c r="B27937" s="1"/>
    </row>
    <row r="27938" spans="2:2" x14ac:dyDescent="0.25">
      <c r="B27938" s="1"/>
    </row>
    <row r="27939" spans="2:2" x14ac:dyDescent="0.25">
      <c r="B27939" s="1"/>
    </row>
    <row r="27940" spans="2:2" x14ac:dyDescent="0.25">
      <c r="B27940" s="1"/>
    </row>
    <row r="27941" spans="2:2" x14ac:dyDescent="0.25">
      <c r="B27941" s="1"/>
    </row>
    <row r="27942" spans="2:2" x14ac:dyDescent="0.25">
      <c r="B27942" s="1"/>
    </row>
    <row r="27943" spans="2:2" x14ac:dyDescent="0.25">
      <c r="B27943" s="1"/>
    </row>
    <row r="27944" spans="2:2" x14ac:dyDescent="0.25">
      <c r="B27944" s="1"/>
    </row>
    <row r="27945" spans="2:2" x14ac:dyDescent="0.25">
      <c r="B27945" s="1"/>
    </row>
    <row r="27946" spans="2:2" x14ac:dyDescent="0.25">
      <c r="B27946" s="1"/>
    </row>
    <row r="27947" spans="2:2" x14ac:dyDescent="0.25">
      <c r="B27947" s="1"/>
    </row>
    <row r="27948" spans="2:2" x14ac:dyDescent="0.25">
      <c r="B27948" s="1"/>
    </row>
    <row r="27949" spans="2:2" x14ac:dyDescent="0.25">
      <c r="B27949" s="1"/>
    </row>
    <row r="27950" spans="2:2" x14ac:dyDescent="0.25">
      <c r="B27950" s="1"/>
    </row>
    <row r="27951" spans="2:2" x14ac:dyDescent="0.25">
      <c r="B27951" s="1"/>
    </row>
    <row r="27952" spans="2:2" x14ac:dyDescent="0.25">
      <c r="B27952" s="1"/>
    </row>
    <row r="27953" spans="2:2" x14ac:dyDescent="0.25">
      <c r="B27953" s="1"/>
    </row>
    <row r="27954" spans="2:2" x14ac:dyDescent="0.25">
      <c r="B27954" s="1"/>
    </row>
    <row r="27955" spans="2:2" x14ac:dyDescent="0.25">
      <c r="B27955" s="1"/>
    </row>
    <row r="27956" spans="2:2" x14ac:dyDescent="0.25">
      <c r="B27956" s="1"/>
    </row>
    <row r="27957" spans="2:2" x14ac:dyDescent="0.25">
      <c r="B27957" s="1"/>
    </row>
    <row r="27958" spans="2:2" x14ac:dyDescent="0.25">
      <c r="B27958" s="1"/>
    </row>
    <row r="27959" spans="2:2" x14ac:dyDescent="0.25">
      <c r="B27959" s="1"/>
    </row>
    <row r="27960" spans="2:2" x14ac:dyDescent="0.25">
      <c r="B27960" s="1"/>
    </row>
    <row r="27961" spans="2:2" x14ac:dyDescent="0.25">
      <c r="B27961" s="1"/>
    </row>
    <row r="27962" spans="2:2" x14ac:dyDescent="0.25">
      <c r="B27962" s="1"/>
    </row>
    <row r="27963" spans="2:2" x14ac:dyDescent="0.25">
      <c r="B27963" s="1"/>
    </row>
    <row r="27964" spans="2:2" x14ac:dyDescent="0.25">
      <c r="B27964" s="1"/>
    </row>
    <row r="27965" spans="2:2" x14ac:dyDescent="0.25">
      <c r="B27965" s="1"/>
    </row>
    <row r="27966" spans="2:2" x14ac:dyDescent="0.25">
      <c r="B27966" s="1"/>
    </row>
    <row r="27967" spans="2:2" x14ac:dyDescent="0.25">
      <c r="B27967" s="1"/>
    </row>
    <row r="27968" spans="2:2" x14ac:dyDescent="0.25">
      <c r="B27968" s="1"/>
    </row>
    <row r="27969" spans="2:2" x14ac:dyDescent="0.25">
      <c r="B27969" s="1"/>
    </row>
    <row r="27970" spans="2:2" x14ac:dyDescent="0.25">
      <c r="B27970" s="1"/>
    </row>
    <row r="27971" spans="2:2" x14ac:dyDescent="0.25">
      <c r="B27971" s="1"/>
    </row>
    <row r="27972" spans="2:2" x14ac:dyDescent="0.25">
      <c r="B27972" s="1"/>
    </row>
    <row r="27973" spans="2:2" x14ac:dyDescent="0.25">
      <c r="B27973" s="1"/>
    </row>
    <row r="27974" spans="2:2" x14ac:dyDescent="0.25">
      <c r="B27974" s="1"/>
    </row>
    <row r="27975" spans="2:2" x14ac:dyDescent="0.25">
      <c r="B27975" s="1"/>
    </row>
    <row r="27976" spans="2:2" x14ac:dyDescent="0.25">
      <c r="B27976" s="1"/>
    </row>
    <row r="27977" spans="2:2" x14ac:dyDescent="0.25">
      <c r="B27977" s="1"/>
    </row>
    <row r="27978" spans="2:2" x14ac:dyDescent="0.25">
      <c r="B27978" s="1"/>
    </row>
    <row r="27979" spans="2:2" x14ac:dyDescent="0.25">
      <c r="B27979" s="1"/>
    </row>
    <row r="27980" spans="2:2" x14ac:dyDescent="0.25">
      <c r="B27980" s="1"/>
    </row>
    <row r="27981" spans="2:2" x14ac:dyDescent="0.25">
      <c r="B27981" s="1"/>
    </row>
    <row r="27982" spans="2:2" x14ac:dyDescent="0.25">
      <c r="B27982" s="1"/>
    </row>
    <row r="27983" spans="2:2" x14ac:dyDescent="0.25">
      <c r="B27983" s="1"/>
    </row>
    <row r="27984" spans="2:2" x14ac:dyDescent="0.25">
      <c r="B27984" s="1"/>
    </row>
    <row r="27985" spans="2:2" x14ac:dyDescent="0.25">
      <c r="B27985" s="1"/>
    </row>
    <row r="27986" spans="2:2" x14ac:dyDescent="0.25">
      <c r="B27986" s="1"/>
    </row>
    <row r="27987" spans="2:2" x14ac:dyDescent="0.25">
      <c r="B27987" s="1"/>
    </row>
    <row r="27988" spans="2:2" x14ac:dyDescent="0.25">
      <c r="B27988" s="1"/>
    </row>
    <row r="27989" spans="2:2" x14ac:dyDescent="0.25">
      <c r="B27989" s="1"/>
    </row>
    <row r="27990" spans="2:2" x14ac:dyDescent="0.25">
      <c r="B27990" s="1"/>
    </row>
    <row r="27991" spans="2:2" x14ac:dyDescent="0.25">
      <c r="B27991" s="1"/>
    </row>
    <row r="27992" spans="2:2" x14ac:dyDescent="0.25">
      <c r="B27992" s="1"/>
    </row>
    <row r="27993" spans="2:2" x14ac:dyDescent="0.25">
      <c r="B27993" s="1"/>
    </row>
    <row r="27994" spans="2:2" x14ac:dyDescent="0.25">
      <c r="B27994" s="1"/>
    </row>
    <row r="27995" spans="2:2" x14ac:dyDescent="0.25">
      <c r="B27995" s="1"/>
    </row>
    <row r="27996" spans="2:2" x14ac:dyDescent="0.25">
      <c r="B27996" s="1"/>
    </row>
    <row r="27997" spans="2:2" x14ac:dyDescent="0.25">
      <c r="B27997" s="1"/>
    </row>
    <row r="27998" spans="2:2" x14ac:dyDescent="0.25">
      <c r="B27998" s="1"/>
    </row>
    <row r="27999" spans="2:2" x14ac:dyDescent="0.25">
      <c r="B27999" s="1"/>
    </row>
    <row r="28000" spans="2:2" x14ac:dyDescent="0.25">
      <c r="B28000" s="1"/>
    </row>
    <row r="28001" spans="2:2" x14ac:dyDescent="0.25">
      <c r="B28001" s="1"/>
    </row>
    <row r="28002" spans="2:2" x14ac:dyDescent="0.25">
      <c r="B28002" s="1"/>
    </row>
    <row r="28003" spans="2:2" x14ac:dyDescent="0.25">
      <c r="B28003" s="1"/>
    </row>
    <row r="28004" spans="2:2" x14ac:dyDescent="0.25">
      <c r="B28004" s="1"/>
    </row>
    <row r="28005" spans="2:2" x14ac:dyDescent="0.25">
      <c r="B28005" s="1"/>
    </row>
    <row r="28006" spans="2:2" x14ac:dyDescent="0.25">
      <c r="B28006" s="1"/>
    </row>
    <row r="28007" spans="2:2" x14ac:dyDescent="0.25">
      <c r="B28007" s="1"/>
    </row>
    <row r="28008" spans="2:2" x14ac:dyDescent="0.25">
      <c r="B28008" s="1"/>
    </row>
    <row r="28009" spans="2:2" x14ac:dyDescent="0.25">
      <c r="B28009" s="1"/>
    </row>
    <row r="28010" spans="2:2" x14ac:dyDescent="0.25">
      <c r="B28010" s="1"/>
    </row>
    <row r="28011" spans="2:2" x14ac:dyDescent="0.25">
      <c r="B28011" s="1"/>
    </row>
    <row r="28012" spans="2:2" x14ac:dyDescent="0.25">
      <c r="B28012" s="1"/>
    </row>
    <row r="28013" spans="2:2" x14ac:dyDescent="0.25">
      <c r="B28013" s="1"/>
    </row>
    <row r="28014" spans="2:2" x14ac:dyDescent="0.25">
      <c r="B28014" s="1"/>
    </row>
    <row r="28015" spans="2:2" x14ac:dyDescent="0.25">
      <c r="B28015" s="1"/>
    </row>
    <row r="28016" spans="2:2" x14ac:dyDescent="0.25">
      <c r="B28016" s="1"/>
    </row>
    <row r="28017" spans="2:2" x14ac:dyDescent="0.25">
      <c r="B28017" s="1"/>
    </row>
    <row r="28018" spans="2:2" x14ac:dyDescent="0.25">
      <c r="B28018" s="1"/>
    </row>
    <row r="28019" spans="2:2" x14ac:dyDescent="0.25">
      <c r="B28019" s="1"/>
    </row>
    <row r="28020" spans="2:2" x14ac:dyDescent="0.25">
      <c r="B28020" s="1"/>
    </row>
    <row r="28021" spans="2:2" x14ac:dyDescent="0.25">
      <c r="B28021" s="1"/>
    </row>
    <row r="28022" spans="2:2" x14ac:dyDescent="0.25">
      <c r="B28022" s="1"/>
    </row>
    <row r="28023" spans="2:2" x14ac:dyDescent="0.25">
      <c r="B28023" s="1"/>
    </row>
    <row r="28024" spans="2:2" x14ac:dyDescent="0.25">
      <c r="B28024" s="1"/>
    </row>
    <row r="28025" spans="2:2" x14ac:dyDescent="0.25">
      <c r="B28025" s="1"/>
    </row>
    <row r="28026" spans="2:2" x14ac:dyDescent="0.25">
      <c r="B28026" s="1"/>
    </row>
    <row r="28027" spans="2:2" x14ac:dyDescent="0.25">
      <c r="B28027" s="1"/>
    </row>
    <row r="28028" spans="2:2" x14ac:dyDescent="0.25">
      <c r="B28028" s="1"/>
    </row>
    <row r="28029" spans="2:2" x14ac:dyDescent="0.25">
      <c r="B28029" s="1"/>
    </row>
    <row r="28030" spans="2:2" x14ac:dyDescent="0.25">
      <c r="B28030" s="1"/>
    </row>
    <row r="28031" spans="2:2" x14ac:dyDescent="0.25">
      <c r="B28031" s="1"/>
    </row>
    <row r="28032" spans="2:2" x14ac:dyDescent="0.25">
      <c r="B28032" s="1"/>
    </row>
    <row r="28033" spans="2:2" x14ac:dyDescent="0.25">
      <c r="B28033" s="1"/>
    </row>
    <row r="28034" spans="2:2" x14ac:dyDescent="0.25">
      <c r="B28034" s="1"/>
    </row>
    <row r="28035" spans="2:2" x14ac:dyDescent="0.25">
      <c r="B28035" s="1"/>
    </row>
    <row r="28036" spans="2:2" x14ac:dyDescent="0.25">
      <c r="B28036" s="1"/>
    </row>
    <row r="28037" spans="2:2" x14ac:dyDescent="0.25">
      <c r="B28037" s="1"/>
    </row>
    <row r="28038" spans="2:2" x14ac:dyDescent="0.25">
      <c r="B28038" s="1"/>
    </row>
    <row r="28039" spans="2:2" x14ac:dyDescent="0.25">
      <c r="B28039" s="1"/>
    </row>
    <row r="28040" spans="2:2" x14ac:dyDescent="0.25">
      <c r="B28040" s="1"/>
    </row>
    <row r="28041" spans="2:2" x14ac:dyDescent="0.25">
      <c r="B28041" s="1"/>
    </row>
    <row r="28042" spans="2:2" x14ac:dyDescent="0.25">
      <c r="B28042" s="1"/>
    </row>
    <row r="28043" spans="2:2" x14ac:dyDescent="0.25">
      <c r="B28043" s="1"/>
    </row>
    <row r="28044" spans="2:2" x14ac:dyDescent="0.25">
      <c r="B28044" s="1"/>
    </row>
    <row r="28045" spans="2:2" x14ac:dyDescent="0.25">
      <c r="B28045" s="1"/>
    </row>
    <row r="28046" spans="2:2" x14ac:dyDescent="0.25">
      <c r="B28046" s="1"/>
    </row>
    <row r="28047" spans="2:2" x14ac:dyDescent="0.25">
      <c r="B28047" s="1"/>
    </row>
    <row r="28048" spans="2:2" x14ac:dyDescent="0.25">
      <c r="B28048" s="1"/>
    </row>
    <row r="28049" spans="2:2" x14ac:dyDescent="0.25">
      <c r="B28049" s="1"/>
    </row>
    <row r="28050" spans="2:2" x14ac:dyDescent="0.25">
      <c r="B28050" s="1"/>
    </row>
    <row r="28051" spans="2:2" x14ac:dyDescent="0.25">
      <c r="B28051" s="1"/>
    </row>
    <row r="28052" spans="2:2" x14ac:dyDescent="0.25">
      <c r="B28052" s="1"/>
    </row>
    <row r="28053" spans="2:2" x14ac:dyDescent="0.25">
      <c r="B28053" s="1"/>
    </row>
    <row r="28054" spans="2:2" x14ac:dyDescent="0.25">
      <c r="B28054" s="1"/>
    </row>
    <row r="28055" spans="2:2" x14ac:dyDescent="0.25">
      <c r="B28055" s="1"/>
    </row>
    <row r="28056" spans="2:2" x14ac:dyDescent="0.25">
      <c r="B28056" s="1"/>
    </row>
    <row r="28057" spans="2:2" x14ac:dyDescent="0.25">
      <c r="B28057" s="1"/>
    </row>
    <row r="28058" spans="2:2" x14ac:dyDescent="0.25">
      <c r="B28058" s="1"/>
    </row>
    <row r="28059" spans="2:2" x14ac:dyDescent="0.25">
      <c r="B28059" s="1"/>
    </row>
    <row r="28060" spans="2:2" x14ac:dyDescent="0.25">
      <c r="B28060" s="1"/>
    </row>
    <row r="28061" spans="2:2" x14ac:dyDescent="0.25">
      <c r="B28061" s="1"/>
    </row>
    <row r="28062" spans="2:2" x14ac:dyDescent="0.25">
      <c r="B28062" s="1"/>
    </row>
    <row r="28063" spans="2:2" x14ac:dyDescent="0.25">
      <c r="B28063" s="1"/>
    </row>
    <row r="28064" spans="2:2" x14ac:dyDescent="0.25">
      <c r="B28064" s="1"/>
    </row>
    <row r="28065" spans="2:2" x14ac:dyDescent="0.25">
      <c r="B28065" s="1"/>
    </row>
    <row r="28066" spans="2:2" x14ac:dyDescent="0.25">
      <c r="B28066" s="1"/>
    </row>
    <row r="28067" spans="2:2" x14ac:dyDescent="0.25">
      <c r="B28067" s="1"/>
    </row>
    <row r="28068" spans="2:2" x14ac:dyDescent="0.25">
      <c r="B28068" s="1"/>
    </row>
    <row r="28069" spans="2:2" x14ac:dyDescent="0.25">
      <c r="B28069" s="1"/>
    </row>
    <row r="28070" spans="2:2" x14ac:dyDescent="0.25">
      <c r="B28070" s="1"/>
    </row>
    <row r="28071" spans="2:2" x14ac:dyDescent="0.25">
      <c r="B28071" s="1"/>
    </row>
    <row r="28072" spans="2:2" x14ac:dyDescent="0.25">
      <c r="B28072" s="1"/>
    </row>
    <row r="28073" spans="2:2" x14ac:dyDescent="0.25">
      <c r="B28073" s="1"/>
    </row>
    <row r="28074" spans="2:2" x14ac:dyDescent="0.25">
      <c r="B28074" s="1"/>
    </row>
    <row r="28075" spans="2:2" x14ac:dyDescent="0.25">
      <c r="B28075" s="1"/>
    </row>
    <row r="28076" spans="2:2" x14ac:dyDescent="0.25">
      <c r="B28076" s="1"/>
    </row>
    <row r="28077" spans="2:2" x14ac:dyDescent="0.25">
      <c r="B28077" s="1"/>
    </row>
    <row r="28078" spans="2:2" x14ac:dyDescent="0.25">
      <c r="B28078" s="1"/>
    </row>
    <row r="28079" spans="2:2" x14ac:dyDescent="0.25">
      <c r="B28079" s="1"/>
    </row>
    <row r="28080" spans="2:2" x14ac:dyDescent="0.25">
      <c r="B28080" s="1"/>
    </row>
    <row r="28081" spans="2:2" x14ac:dyDescent="0.25">
      <c r="B28081" s="1"/>
    </row>
    <row r="28082" spans="2:2" x14ac:dyDescent="0.25">
      <c r="B28082" s="1"/>
    </row>
    <row r="28083" spans="2:2" x14ac:dyDescent="0.25">
      <c r="B28083" s="1"/>
    </row>
    <row r="28084" spans="2:2" x14ac:dyDescent="0.25">
      <c r="B28084" s="1"/>
    </row>
    <row r="28085" spans="2:2" x14ac:dyDescent="0.25">
      <c r="B28085" s="1"/>
    </row>
    <row r="28086" spans="2:2" x14ac:dyDescent="0.25">
      <c r="B28086" s="1"/>
    </row>
    <row r="28087" spans="2:2" x14ac:dyDescent="0.25">
      <c r="B28087" s="1"/>
    </row>
    <row r="28088" spans="2:2" x14ac:dyDescent="0.25">
      <c r="B28088" s="1"/>
    </row>
    <row r="28089" spans="2:2" x14ac:dyDescent="0.25">
      <c r="B28089" s="1"/>
    </row>
    <row r="28090" spans="2:2" x14ac:dyDescent="0.25">
      <c r="B28090" s="1"/>
    </row>
    <row r="28091" spans="2:2" x14ac:dyDescent="0.25">
      <c r="B28091" s="1"/>
    </row>
    <row r="28092" spans="2:2" x14ac:dyDescent="0.25">
      <c r="B28092" s="1"/>
    </row>
    <row r="28093" spans="2:2" x14ac:dyDescent="0.25">
      <c r="B28093" s="1"/>
    </row>
    <row r="28094" spans="2:2" x14ac:dyDescent="0.25">
      <c r="B28094" s="1"/>
    </row>
    <row r="28095" spans="2:2" x14ac:dyDescent="0.25">
      <c r="B28095" s="1"/>
    </row>
    <row r="28096" spans="2:2" x14ac:dyDescent="0.25">
      <c r="B28096" s="1"/>
    </row>
    <row r="28097" spans="2:2" x14ac:dyDescent="0.25">
      <c r="B28097" s="1"/>
    </row>
    <row r="28098" spans="2:2" x14ac:dyDescent="0.25">
      <c r="B28098" s="1"/>
    </row>
    <row r="28099" spans="2:2" x14ac:dyDescent="0.25">
      <c r="B28099" s="1"/>
    </row>
    <row r="28100" spans="2:2" x14ac:dyDescent="0.25">
      <c r="B28100" s="1"/>
    </row>
    <row r="28101" spans="2:2" x14ac:dyDescent="0.25">
      <c r="B28101" s="1"/>
    </row>
    <row r="28102" spans="2:2" x14ac:dyDescent="0.25">
      <c r="B28102" s="1"/>
    </row>
    <row r="28103" spans="2:2" x14ac:dyDescent="0.25">
      <c r="B28103" s="1"/>
    </row>
    <row r="28104" spans="2:2" x14ac:dyDescent="0.25">
      <c r="B28104" s="1"/>
    </row>
    <row r="28105" spans="2:2" x14ac:dyDescent="0.25">
      <c r="B28105" s="1"/>
    </row>
    <row r="28106" spans="2:2" x14ac:dyDescent="0.25">
      <c r="B28106" s="1"/>
    </row>
    <row r="28107" spans="2:2" x14ac:dyDescent="0.25">
      <c r="B28107" s="1"/>
    </row>
    <row r="28108" spans="2:2" x14ac:dyDescent="0.25">
      <c r="B28108" s="1"/>
    </row>
    <row r="28109" spans="2:2" x14ac:dyDescent="0.25">
      <c r="B28109" s="1"/>
    </row>
    <row r="28110" spans="2:2" x14ac:dyDescent="0.25">
      <c r="B28110" s="1"/>
    </row>
    <row r="28111" spans="2:2" x14ac:dyDescent="0.25">
      <c r="B28111" s="1"/>
    </row>
    <row r="28112" spans="2:2" x14ac:dyDescent="0.25">
      <c r="B28112" s="1"/>
    </row>
    <row r="28113" spans="2:2" x14ac:dyDescent="0.25">
      <c r="B28113" s="1"/>
    </row>
    <row r="28114" spans="2:2" x14ac:dyDescent="0.25">
      <c r="B28114" s="1"/>
    </row>
    <row r="28115" spans="2:2" x14ac:dyDescent="0.25">
      <c r="B28115" s="1"/>
    </row>
    <row r="28116" spans="2:2" x14ac:dyDescent="0.25">
      <c r="B28116" s="1"/>
    </row>
    <row r="28117" spans="2:2" x14ac:dyDescent="0.25">
      <c r="B28117" s="1"/>
    </row>
    <row r="28118" spans="2:2" x14ac:dyDescent="0.25">
      <c r="B28118" s="1"/>
    </row>
    <row r="28119" spans="2:2" x14ac:dyDescent="0.25">
      <c r="B28119" s="1"/>
    </row>
    <row r="28120" spans="2:2" x14ac:dyDescent="0.25">
      <c r="B28120" s="1"/>
    </row>
    <row r="28121" spans="2:2" x14ac:dyDescent="0.25">
      <c r="B28121" s="1"/>
    </row>
    <row r="28122" spans="2:2" x14ac:dyDescent="0.25">
      <c r="B28122" s="1"/>
    </row>
    <row r="28123" spans="2:2" x14ac:dyDescent="0.25">
      <c r="B28123" s="1"/>
    </row>
    <row r="28124" spans="2:2" x14ac:dyDescent="0.25">
      <c r="B28124" s="1"/>
    </row>
    <row r="28125" spans="2:2" x14ac:dyDescent="0.25">
      <c r="B28125" s="1"/>
    </row>
    <row r="28126" spans="2:2" x14ac:dyDescent="0.25">
      <c r="B28126" s="1"/>
    </row>
    <row r="28127" spans="2:2" x14ac:dyDescent="0.25">
      <c r="B28127" s="1"/>
    </row>
    <row r="28128" spans="2:2" x14ac:dyDescent="0.25">
      <c r="B28128" s="1"/>
    </row>
    <row r="28129" spans="2:2" x14ac:dyDescent="0.25">
      <c r="B28129" s="1"/>
    </row>
    <row r="28130" spans="2:2" x14ac:dyDescent="0.25">
      <c r="B28130" s="1"/>
    </row>
    <row r="28131" spans="2:2" x14ac:dyDescent="0.25">
      <c r="B28131" s="1"/>
    </row>
    <row r="28132" spans="2:2" x14ac:dyDescent="0.25">
      <c r="B28132" s="1"/>
    </row>
    <row r="28133" spans="2:2" x14ac:dyDescent="0.25">
      <c r="B28133" s="1"/>
    </row>
    <row r="28134" spans="2:2" x14ac:dyDescent="0.25">
      <c r="B28134" s="1"/>
    </row>
    <row r="28135" spans="2:2" x14ac:dyDescent="0.25">
      <c r="B28135" s="1"/>
    </row>
    <row r="28136" spans="2:2" x14ac:dyDescent="0.25">
      <c r="B28136" s="1"/>
    </row>
    <row r="28137" spans="2:2" x14ac:dyDescent="0.25">
      <c r="B28137" s="1"/>
    </row>
    <row r="28138" spans="2:2" x14ac:dyDescent="0.25">
      <c r="B28138" s="1"/>
    </row>
    <row r="28139" spans="2:2" x14ac:dyDescent="0.25">
      <c r="B28139" s="1"/>
    </row>
    <row r="28140" spans="2:2" x14ac:dyDescent="0.25">
      <c r="B28140" s="1"/>
    </row>
    <row r="28141" spans="2:2" x14ac:dyDescent="0.25">
      <c r="B28141" s="1"/>
    </row>
    <row r="28142" spans="2:2" x14ac:dyDescent="0.25">
      <c r="B28142" s="1"/>
    </row>
    <row r="28143" spans="2:2" x14ac:dyDescent="0.25">
      <c r="B28143" s="1"/>
    </row>
    <row r="28144" spans="2:2" x14ac:dyDescent="0.25">
      <c r="B28144" s="1"/>
    </row>
    <row r="28145" spans="2:2" x14ac:dyDescent="0.25">
      <c r="B28145" s="1"/>
    </row>
    <row r="28146" spans="2:2" x14ac:dyDescent="0.25">
      <c r="B28146" s="1"/>
    </row>
    <row r="28147" spans="2:2" x14ac:dyDescent="0.25">
      <c r="B28147" s="1"/>
    </row>
    <row r="28148" spans="2:2" x14ac:dyDescent="0.25">
      <c r="B28148" s="1"/>
    </row>
    <row r="28149" spans="2:2" x14ac:dyDescent="0.25">
      <c r="B28149" s="1"/>
    </row>
    <row r="28150" spans="2:2" x14ac:dyDescent="0.25">
      <c r="B28150" s="1"/>
    </row>
    <row r="28151" spans="2:2" x14ac:dyDescent="0.25">
      <c r="B28151" s="1"/>
    </row>
    <row r="28152" spans="2:2" x14ac:dyDescent="0.25">
      <c r="B28152" s="1"/>
    </row>
    <row r="28153" spans="2:2" x14ac:dyDescent="0.25">
      <c r="B28153" s="1"/>
    </row>
    <row r="28154" spans="2:2" x14ac:dyDescent="0.25">
      <c r="B28154" s="1"/>
    </row>
    <row r="28155" spans="2:2" x14ac:dyDescent="0.25">
      <c r="B28155" s="1"/>
    </row>
    <row r="28156" spans="2:2" x14ac:dyDescent="0.25">
      <c r="B28156" s="1"/>
    </row>
    <row r="28157" spans="2:2" x14ac:dyDescent="0.25">
      <c r="B28157" s="1"/>
    </row>
    <row r="28158" spans="2:2" x14ac:dyDescent="0.25">
      <c r="B28158" s="1"/>
    </row>
    <row r="28159" spans="2:2" x14ac:dyDescent="0.25">
      <c r="B28159" s="1"/>
    </row>
    <row r="28160" spans="2:2" x14ac:dyDescent="0.25">
      <c r="B28160" s="1"/>
    </row>
    <row r="28161" spans="2:2" x14ac:dyDescent="0.25">
      <c r="B28161" s="1"/>
    </row>
    <row r="28162" spans="2:2" x14ac:dyDescent="0.25">
      <c r="B28162" s="1"/>
    </row>
    <row r="28163" spans="2:2" x14ac:dyDescent="0.25">
      <c r="B28163" s="1"/>
    </row>
    <row r="28164" spans="2:2" x14ac:dyDescent="0.25">
      <c r="B28164" s="1"/>
    </row>
    <row r="28165" spans="2:2" x14ac:dyDescent="0.25">
      <c r="B28165" s="1"/>
    </row>
    <row r="28166" spans="2:2" x14ac:dyDescent="0.25">
      <c r="B28166" s="1"/>
    </row>
    <row r="28167" spans="2:2" x14ac:dyDescent="0.25">
      <c r="B28167" s="1"/>
    </row>
    <row r="28168" spans="2:2" x14ac:dyDescent="0.25">
      <c r="B28168" s="1"/>
    </row>
    <row r="28169" spans="2:2" x14ac:dyDescent="0.25">
      <c r="B28169" s="1"/>
    </row>
    <row r="28170" spans="2:2" x14ac:dyDescent="0.25">
      <c r="B28170" s="1"/>
    </row>
    <row r="28171" spans="2:2" x14ac:dyDescent="0.25">
      <c r="B28171" s="1"/>
    </row>
    <row r="28172" spans="2:2" x14ac:dyDescent="0.25">
      <c r="B28172" s="1"/>
    </row>
    <row r="28173" spans="2:2" x14ac:dyDescent="0.25">
      <c r="B28173" s="1"/>
    </row>
    <row r="28174" spans="2:2" x14ac:dyDescent="0.25">
      <c r="B28174" s="1"/>
    </row>
    <row r="28175" spans="2:2" x14ac:dyDescent="0.25">
      <c r="B28175" s="1"/>
    </row>
    <row r="28176" spans="2:2" x14ac:dyDescent="0.25">
      <c r="B28176" s="1"/>
    </row>
    <row r="28177" spans="2:2" x14ac:dyDescent="0.25">
      <c r="B28177" s="1"/>
    </row>
    <row r="28178" spans="2:2" x14ac:dyDescent="0.25">
      <c r="B28178" s="1"/>
    </row>
    <row r="28179" spans="2:2" x14ac:dyDescent="0.25">
      <c r="B28179" s="1"/>
    </row>
    <row r="28180" spans="2:2" x14ac:dyDescent="0.25">
      <c r="B28180" s="1"/>
    </row>
    <row r="28181" spans="2:2" x14ac:dyDescent="0.25">
      <c r="B28181" s="1"/>
    </row>
    <row r="28182" spans="2:2" x14ac:dyDescent="0.25">
      <c r="B28182" s="1"/>
    </row>
    <row r="28183" spans="2:2" x14ac:dyDescent="0.25">
      <c r="B28183" s="1"/>
    </row>
    <row r="28184" spans="2:2" x14ac:dyDescent="0.25">
      <c r="B28184" s="1"/>
    </row>
    <row r="28185" spans="2:2" x14ac:dyDescent="0.25">
      <c r="B28185" s="1"/>
    </row>
    <row r="28186" spans="2:2" x14ac:dyDescent="0.25">
      <c r="B28186" s="1"/>
    </row>
    <row r="28187" spans="2:2" x14ac:dyDescent="0.25">
      <c r="B28187" s="1"/>
    </row>
    <row r="28188" spans="2:2" x14ac:dyDescent="0.25">
      <c r="B28188" s="1"/>
    </row>
    <row r="28189" spans="2:2" x14ac:dyDescent="0.25">
      <c r="B28189" s="1"/>
    </row>
    <row r="28190" spans="2:2" x14ac:dyDescent="0.25">
      <c r="B28190" s="1"/>
    </row>
    <row r="28191" spans="2:2" x14ac:dyDescent="0.25">
      <c r="B28191" s="1"/>
    </row>
    <row r="28192" spans="2:2" x14ac:dyDescent="0.25">
      <c r="B28192" s="1"/>
    </row>
    <row r="28193" spans="2:2" x14ac:dyDescent="0.25">
      <c r="B28193" s="1"/>
    </row>
    <row r="28194" spans="2:2" x14ac:dyDescent="0.25">
      <c r="B28194" s="1"/>
    </row>
    <row r="28195" spans="2:2" x14ac:dyDescent="0.25">
      <c r="B28195" s="1"/>
    </row>
    <row r="28196" spans="2:2" x14ac:dyDescent="0.25">
      <c r="B28196" s="1"/>
    </row>
    <row r="28197" spans="2:2" x14ac:dyDescent="0.25">
      <c r="B28197" s="1"/>
    </row>
    <row r="28198" spans="2:2" x14ac:dyDescent="0.25">
      <c r="B28198" s="1"/>
    </row>
    <row r="28199" spans="2:2" x14ac:dyDescent="0.25">
      <c r="B28199" s="1"/>
    </row>
    <row r="28200" spans="2:2" x14ac:dyDescent="0.25">
      <c r="B28200" s="1"/>
    </row>
    <row r="28201" spans="2:2" x14ac:dyDescent="0.25">
      <c r="B28201" s="1"/>
    </row>
    <row r="28202" spans="2:2" x14ac:dyDescent="0.25">
      <c r="B28202" s="1"/>
    </row>
    <row r="28203" spans="2:2" x14ac:dyDescent="0.25">
      <c r="B28203" s="1"/>
    </row>
    <row r="28204" spans="2:2" x14ac:dyDescent="0.25">
      <c r="B28204" s="1"/>
    </row>
    <row r="28205" spans="2:2" x14ac:dyDescent="0.25">
      <c r="B28205" s="1"/>
    </row>
    <row r="28206" spans="2:2" x14ac:dyDescent="0.25">
      <c r="B28206" s="1"/>
    </row>
    <row r="28207" spans="2:2" x14ac:dyDescent="0.25">
      <c r="B28207" s="1"/>
    </row>
    <row r="28208" spans="2:2" x14ac:dyDescent="0.25">
      <c r="B28208" s="1"/>
    </row>
    <row r="28209" spans="2:2" x14ac:dyDescent="0.25">
      <c r="B28209" s="1"/>
    </row>
    <row r="28210" spans="2:2" x14ac:dyDescent="0.25">
      <c r="B28210" s="1"/>
    </row>
    <row r="28211" spans="2:2" x14ac:dyDescent="0.25">
      <c r="B28211" s="1"/>
    </row>
    <row r="28212" spans="2:2" x14ac:dyDescent="0.25">
      <c r="B28212" s="1"/>
    </row>
    <row r="28213" spans="2:2" x14ac:dyDescent="0.25">
      <c r="B28213" s="1"/>
    </row>
    <row r="28214" spans="2:2" x14ac:dyDescent="0.25">
      <c r="B28214" s="1"/>
    </row>
    <row r="28215" spans="2:2" x14ac:dyDescent="0.25">
      <c r="B28215" s="1"/>
    </row>
    <row r="28216" spans="2:2" x14ac:dyDescent="0.25">
      <c r="B28216" s="1"/>
    </row>
    <row r="28217" spans="2:2" x14ac:dyDescent="0.25">
      <c r="B28217" s="1"/>
    </row>
    <row r="28218" spans="2:2" x14ac:dyDescent="0.25">
      <c r="B28218" s="1"/>
    </row>
    <row r="28219" spans="2:2" x14ac:dyDescent="0.25">
      <c r="B28219" s="1"/>
    </row>
    <row r="28220" spans="2:2" x14ac:dyDescent="0.25">
      <c r="B28220" s="1"/>
    </row>
    <row r="28221" spans="2:2" x14ac:dyDescent="0.25">
      <c r="B28221" s="1"/>
    </row>
    <row r="28222" spans="2:2" x14ac:dyDescent="0.25">
      <c r="B28222" s="1"/>
    </row>
    <row r="28223" spans="2:2" x14ac:dyDescent="0.25">
      <c r="B28223" s="1"/>
    </row>
    <row r="28224" spans="2:2" x14ac:dyDescent="0.25">
      <c r="B28224" s="1"/>
    </row>
    <row r="28225" spans="2:2" x14ac:dyDescent="0.25">
      <c r="B28225" s="1"/>
    </row>
    <row r="28226" spans="2:2" x14ac:dyDescent="0.25">
      <c r="B28226" s="1"/>
    </row>
    <row r="28227" spans="2:2" x14ac:dyDescent="0.25">
      <c r="B28227" s="1"/>
    </row>
    <row r="28228" spans="2:2" x14ac:dyDescent="0.25">
      <c r="B28228" s="1"/>
    </row>
    <row r="28229" spans="2:2" x14ac:dyDescent="0.25">
      <c r="B28229" s="1"/>
    </row>
    <row r="28230" spans="2:2" x14ac:dyDescent="0.25">
      <c r="B28230" s="1"/>
    </row>
    <row r="28231" spans="2:2" x14ac:dyDescent="0.25">
      <c r="B28231" s="1"/>
    </row>
    <row r="28232" spans="2:2" x14ac:dyDescent="0.25">
      <c r="B28232" s="1"/>
    </row>
    <row r="28233" spans="2:2" x14ac:dyDescent="0.25">
      <c r="B28233" s="1"/>
    </row>
    <row r="28234" spans="2:2" x14ac:dyDescent="0.25">
      <c r="B28234" s="1"/>
    </row>
    <row r="28235" spans="2:2" x14ac:dyDescent="0.25">
      <c r="B28235" s="1"/>
    </row>
    <row r="28236" spans="2:2" x14ac:dyDescent="0.25">
      <c r="B28236" s="1"/>
    </row>
    <row r="28237" spans="2:2" x14ac:dyDescent="0.25">
      <c r="B28237" s="1"/>
    </row>
    <row r="28238" spans="2:2" x14ac:dyDescent="0.25">
      <c r="B28238" s="1"/>
    </row>
    <row r="28239" spans="2:2" x14ac:dyDescent="0.25">
      <c r="B28239" s="1"/>
    </row>
    <row r="28240" spans="2:2" x14ac:dyDescent="0.25">
      <c r="B28240" s="1"/>
    </row>
    <row r="28241" spans="2:2" x14ac:dyDescent="0.25">
      <c r="B28241" s="1"/>
    </row>
    <row r="28242" spans="2:2" x14ac:dyDescent="0.25">
      <c r="B28242" s="1"/>
    </row>
    <row r="28243" spans="2:2" x14ac:dyDescent="0.25">
      <c r="B28243" s="1"/>
    </row>
    <row r="28244" spans="2:2" x14ac:dyDescent="0.25">
      <c r="B28244" s="1"/>
    </row>
    <row r="28245" spans="2:2" x14ac:dyDescent="0.25">
      <c r="B28245" s="1"/>
    </row>
    <row r="28246" spans="2:2" x14ac:dyDescent="0.25">
      <c r="B28246" s="1"/>
    </row>
    <row r="28247" spans="2:2" x14ac:dyDescent="0.25">
      <c r="B28247" s="1"/>
    </row>
    <row r="28248" spans="2:2" x14ac:dyDescent="0.25">
      <c r="B28248" s="1"/>
    </row>
    <row r="28249" spans="2:2" x14ac:dyDescent="0.25">
      <c r="B28249" s="1"/>
    </row>
    <row r="28250" spans="2:2" x14ac:dyDescent="0.25">
      <c r="B28250" s="1"/>
    </row>
    <row r="28251" spans="2:2" x14ac:dyDescent="0.25">
      <c r="B28251" s="1"/>
    </row>
    <row r="28252" spans="2:2" x14ac:dyDescent="0.25">
      <c r="B28252" s="1"/>
    </row>
    <row r="28253" spans="2:2" x14ac:dyDescent="0.25">
      <c r="B28253" s="1"/>
    </row>
    <row r="28254" spans="2:2" x14ac:dyDescent="0.25">
      <c r="B28254" s="1"/>
    </row>
    <row r="28255" spans="2:2" x14ac:dyDescent="0.25">
      <c r="B28255" s="1"/>
    </row>
    <row r="28256" spans="2:2" x14ac:dyDescent="0.25">
      <c r="B28256" s="1"/>
    </row>
    <row r="28257" spans="2:2" x14ac:dyDescent="0.25">
      <c r="B28257" s="1"/>
    </row>
    <row r="28258" spans="2:2" x14ac:dyDescent="0.25">
      <c r="B28258" s="1"/>
    </row>
    <row r="28259" spans="2:2" x14ac:dyDescent="0.25">
      <c r="B28259" s="1"/>
    </row>
    <row r="28260" spans="2:2" x14ac:dyDescent="0.25">
      <c r="B28260" s="1"/>
    </row>
    <row r="28261" spans="2:2" x14ac:dyDescent="0.25">
      <c r="B28261" s="1"/>
    </row>
    <row r="28262" spans="2:2" x14ac:dyDescent="0.25">
      <c r="B28262" s="1"/>
    </row>
    <row r="28263" spans="2:2" x14ac:dyDescent="0.25">
      <c r="B28263" s="1"/>
    </row>
    <row r="28264" spans="2:2" x14ac:dyDescent="0.25">
      <c r="B28264" s="1"/>
    </row>
    <row r="28265" spans="2:2" x14ac:dyDescent="0.25">
      <c r="B28265" s="1"/>
    </row>
    <row r="28266" spans="2:2" x14ac:dyDescent="0.25">
      <c r="B28266" s="1"/>
    </row>
    <row r="28267" spans="2:2" x14ac:dyDescent="0.25">
      <c r="B28267" s="1"/>
    </row>
    <row r="28268" spans="2:2" x14ac:dyDescent="0.25">
      <c r="B28268" s="1"/>
    </row>
    <row r="28269" spans="2:2" x14ac:dyDescent="0.25">
      <c r="B28269" s="1"/>
    </row>
    <row r="28270" spans="2:2" x14ac:dyDescent="0.25">
      <c r="B28270" s="1"/>
    </row>
    <row r="28271" spans="2:2" x14ac:dyDescent="0.25">
      <c r="B28271" s="1"/>
    </row>
    <row r="28272" spans="2:2" x14ac:dyDescent="0.25">
      <c r="B28272" s="1"/>
    </row>
    <row r="28273" spans="2:2" x14ac:dyDescent="0.25">
      <c r="B28273" s="1"/>
    </row>
    <row r="28274" spans="2:2" x14ac:dyDescent="0.25">
      <c r="B28274" s="1"/>
    </row>
    <row r="28275" spans="2:2" x14ac:dyDescent="0.25">
      <c r="B28275" s="1"/>
    </row>
    <row r="28276" spans="2:2" x14ac:dyDescent="0.25">
      <c r="B28276" s="1"/>
    </row>
    <row r="28277" spans="2:2" x14ac:dyDescent="0.25">
      <c r="B28277" s="1"/>
    </row>
    <row r="28278" spans="2:2" x14ac:dyDescent="0.25">
      <c r="B28278" s="1"/>
    </row>
    <row r="28279" spans="2:2" x14ac:dyDescent="0.25">
      <c r="B28279" s="1"/>
    </row>
    <row r="28280" spans="2:2" x14ac:dyDescent="0.25">
      <c r="B28280" s="1"/>
    </row>
    <row r="28281" spans="2:2" x14ac:dyDescent="0.25">
      <c r="B28281" s="1"/>
    </row>
    <row r="28282" spans="2:2" x14ac:dyDescent="0.25">
      <c r="B28282" s="1"/>
    </row>
    <row r="28283" spans="2:2" x14ac:dyDescent="0.25">
      <c r="B28283" s="1"/>
    </row>
    <row r="28284" spans="2:2" x14ac:dyDescent="0.25">
      <c r="B28284" s="1"/>
    </row>
    <row r="28285" spans="2:2" x14ac:dyDescent="0.25">
      <c r="B28285" s="1"/>
    </row>
    <row r="28286" spans="2:2" x14ac:dyDescent="0.25">
      <c r="B28286" s="1"/>
    </row>
    <row r="28287" spans="2:2" x14ac:dyDescent="0.25">
      <c r="B28287" s="1"/>
    </row>
    <row r="28288" spans="2:2" x14ac:dyDescent="0.25">
      <c r="B28288" s="1"/>
    </row>
    <row r="28289" spans="2:2" x14ac:dyDescent="0.25">
      <c r="B28289" s="1"/>
    </row>
    <row r="28290" spans="2:2" x14ac:dyDescent="0.25">
      <c r="B28290" s="1"/>
    </row>
    <row r="28291" spans="2:2" x14ac:dyDescent="0.25">
      <c r="B28291" s="1"/>
    </row>
    <row r="28292" spans="2:2" x14ac:dyDescent="0.25">
      <c r="B28292" s="1"/>
    </row>
    <row r="28293" spans="2:2" x14ac:dyDescent="0.25">
      <c r="B28293" s="1"/>
    </row>
    <row r="28294" spans="2:2" x14ac:dyDescent="0.25">
      <c r="B28294" s="1"/>
    </row>
    <row r="28295" spans="2:2" x14ac:dyDescent="0.25">
      <c r="B28295" s="1"/>
    </row>
    <row r="28296" spans="2:2" x14ac:dyDescent="0.25">
      <c r="B28296" s="1"/>
    </row>
    <row r="28297" spans="2:2" x14ac:dyDescent="0.25">
      <c r="B28297" s="1"/>
    </row>
    <row r="28298" spans="2:2" x14ac:dyDescent="0.25">
      <c r="B28298" s="1"/>
    </row>
    <row r="28299" spans="2:2" x14ac:dyDescent="0.25">
      <c r="B28299" s="1"/>
    </row>
    <row r="28300" spans="2:2" x14ac:dyDescent="0.25">
      <c r="B28300" s="1"/>
    </row>
    <row r="28301" spans="2:2" x14ac:dyDescent="0.25">
      <c r="B28301" s="1"/>
    </row>
    <row r="28302" spans="2:2" x14ac:dyDescent="0.25">
      <c r="B28302" s="1"/>
    </row>
    <row r="28303" spans="2:2" x14ac:dyDescent="0.25">
      <c r="B28303" s="1"/>
    </row>
    <row r="28304" spans="2:2" x14ac:dyDescent="0.25">
      <c r="B28304" s="1"/>
    </row>
    <row r="28305" spans="2:2" x14ac:dyDescent="0.25">
      <c r="B28305" s="1"/>
    </row>
    <row r="28306" spans="2:2" x14ac:dyDescent="0.25">
      <c r="B28306" s="1"/>
    </row>
    <row r="28307" spans="2:2" x14ac:dyDescent="0.25">
      <c r="B28307" s="1"/>
    </row>
    <row r="28308" spans="2:2" x14ac:dyDescent="0.25">
      <c r="B28308" s="1"/>
    </row>
    <row r="28309" spans="2:2" x14ac:dyDescent="0.25">
      <c r="B28309" s="1"/>
    </row>
    <row r="28310" spans="2:2" x14ac:dyDescent="0.25">
      <c r="B28310" s="1"/>
    </row>
    <row r="28311" spans="2:2" x14ac:dyDescent="0.25">
      <c r="B28311" s="1"/>
    </row>
    <row r="28312" spans="2:2" x14ac:dyDescent="0.25">
      <c r="B28312" s="1"/>
    </row>
    <row r="28313" spans="2:2" x14ac:dyDescent="0.25">
      <c r="B28313" s="1"/>
    </row>
    <row r="28314" spans="2:2" x14ac:dyDescent="0.25">
      <c r="B28314" s="1"/>
    </row>
    <row r="28315" spans="2:2" x14ac:dyDescent="0.25">
      <c r="B28315" s="1"/>
    </row>
    <row r="28316" spans="2:2" x14ac:dyDescent="0.25">
      <c r="B28316" s="1"/>
    </row>
    <row r="28317" spans="2:2" x14ac:dyDescent="0.25">
      <c r="B28317" s="1"/>
    </row>
    <row r="28318" spans="2:2" x14ac:dyDescent="0.25">
      <c r="B28318" s="1"/>
    </row>
    <row r="28319" spans="2:2" x14ac:dyDescent="0.25">
      <c r="B28319" s="1"/>
    </row>
    <row r="28320" spans="2:2" x14ac:dyDescent="0.25">
      <c r="B28320" s="1"/>
    </row>
    <row r="28321" spans="2:2" x14ac:dyDescent="0.25">
      <c r="B28321" s="1"/>
    </row>
    <row r="28322" spans="2:2" x14ac:dyDescent="0.25">
      <c r="B28322" s="1"/>
    </row>
    <row r="28323" spans="2:2" x14ac:dyDescent="0.25">
      <c r="B28323" s="1"/>
    </row>
    <row r="28324" spans="2:2" x14ac:dyDescent="0.25">
      <c r="B28324" s="1"/>
    </row>
    <row r="28325" spans="2:2" x14ac:dyDescent="0.25">
      <c r="B28325" s="1"/>
    </row>
    <row r="28326" spans="2:2" x14ac:dyDescent="0.25">
      <c r="B28326" s="1"/>
    </row>
    <row r="28327" spans="2:2" x14ac:dyDescent="0.25">
      <c r="B28327" s="1"/>
    </row>
    <row r="28328" spans="2:2" x14ac:dyDescent="0.25">
      <c r="B28328" s="1"/>
    </row>
    <row r="28329" spans="2:2" x14ac:dyDescent="0.25">
      <c r="B28329" s="1"/>
    </row>
    <row r="28330" spans="2:2" x14ac:dyDescent="0.25">
      <c r="B28330" s="1"/>
    </row>
    <row r="28331" spans="2:2" x14ac:dyDescent="0.25">
      <c r="B28331" s="1"/>
    </row>
    <row r="28332" spans="2:2" x14ac:dyDescent="0.25">
      <c r="B28332" s="1"/>
    </row>
    <row r="28333" spans="2:2" x14ac:dyDescent="0.25">
      <c r="B28333" s="1"/>
    </row>
    <row r="28334" spans="2:2" x14ac:dyDescent="0.25">
      <c r="B28334" s="1"/>
    </row>
    <row r="28335" spans="2:2" x14ac:dyDescent="0.25">
      <c r="B28335" s="1"/>
    </row>
    <row r="28336" spans="2:2" x14ac:dyDescent="0.25">
      <c r="B28336" s="1"/>
    </row>
    <row r="28337" spans="2:2" x14ac:dyDescent="0.25">
      <c r="B28337" s="1"/>
    </row>
    <row r="28338" spans="2:2" x14ac:dyDescent="0.25">
      <c r="B28338" s="1"/>
    </row>
    <row r="28339" spans="2:2" x14ac:dyDescent="0.25">
      <c r="B28339" s="1"/>
    </row>
    <row r="28340" spans="2:2" x14ac:dyDescent="0.25">
      <c r="B28340" s="1"/>
    </row>
    <row r="28341" spans="2:2" x14ac:dyDescent="0.25">
      <c r="B28341" s="1"/>
    </row>
    <row r="28342" spans="2:2" x14ac:dyDescent="0.25">
      <c r="B28342" s="1"/>
    </row>
    <row r="28343" spans="2:2" x14ac:dyDescent="0.25">
      <c r="B28343" s="1"/>
    </row>
    <row r="28344" spans="2:2" x14ac:dyDescent="0.25">
      <c r="B28344" s="1"/>
    </row>
    <row r="28345" spans="2:2" x14ac:dyDescent="0.25">
      <c r="B28345" s="1"/>
    </row>
    <row r="28346" spans="2:2" x14ac:dyDescent="0.25">
      <c r="B28346" s="1"/>
    </row>
    <row r="28347" spans="2:2" x14ac:dyDescent="0.25">
      <c r="B28347" s="1"/>
    </row>
    <row r="28348" spans="2:2" x14ac:dyDescent="0.25">
      <c r="B28348" s="1"/>
    </row>
    <row r="28349" spans="2:2" x14ac:dyDescent="0.25">
      <c r="B28349" s="1"/>
    </row>
    <row r="28350" spans="2:2" x14ac:dyDescent="0.25">
      <c r="B28350" s="1"/>
    </row>
    <row r="28351" spans="2:2" x14ac:dyDescent="0.25">
      <c r="B28351" s="1"/>
    </row>
    <row r="28352" spans="2:2" x14ac:dyDescent="0.25">
      <c r="B28352" s="1"/>
    </row>
    <row r="28353" spans="2:2" x14ac:dyDescent="0.25">
      <c r="B28353" s="1"/>
    </row>
    <row r="28354" spans="2:2" x14ac:dyDescent="0.25">
      <c r="B28354" s="1"/>
    </row>
    <row r="28355" spans="2:2" x14ac:dyDescent="0.25">
      <c r="B28355" s="1"/>
    </row>
    <row r="28356" spans="2:2" x14ac:dyDescent="0.25">
      <c r="B28356" s="1"/>
    </row>
    <row r="28357" spans="2:2" x14ac:dyDescent="0.25">
      <c r="B28357" s="1"/>
    </row>
    <row r="28358" spans="2:2" x14ac:dyDescent="0.25">
      <c r="B28358" s="1"/>
    </row>
    <row r="28359" spans="2:2" x14ac:dyDescent="0.25">
      <c r="B28359" s="1"/>
    </row>
    <row r="28360" spans="2:2" x14ac:dyDescent="0.25">
      <c r="B28360" s="1"/>
    </row>
    <row r="28361" spans="2:2" x14ac:dyDescent="0.25">
      <c r="B28361" s="1"/>
    </row>
    <row r="28362" spans="2:2" x14ac:dyDescent="0.25">
      <c r="B28362" s="1"/>
    </row>
    <row r="28363" spans="2:2" x14ac:dyDescent="0.25">
      <c r="B28363" s="1"/>
    </row>
    <row r="28364" spans="2:2" x14ac:dyDescent="0.25">
      <c r="B28364" s="1"/>
    </row>
    <row r="28365" spans="2:2" x14ac:dyDescent="0.25">
      <c r="B28365" s="1"/>
    </row>
    <row r="28366" spans="2:2" x14ac:dyDescent="0.25">
      <c r="B28366" s="1"/>
    </row>
    <row r="28367" spans="2:2" x14ac:dyDescent="0.25">
      <c r="B28367" s="1"/>
    </row>
    <row r="28368" spans="2:2" x14ac:dyDescent="0.25">
      <c r="B28368" s="1"/>
    </row>
    <row r="28369" spans="2:2" x14ac:dyDescent="0.25">
      <c r="B28369" s="1"/>
    </row>
    <row r="28370" spans="2:2" x14ac:dyDescent="0.25">
      <c r="B28370" s="1"/>
    </row>
    <row r="28371" spans="2:2" x14ac:dyDescent="0.25">
      <c r="B28371" s="1"/>
    </row>
    <row r="28372" spans="2:2" x14ac:dyDescent="0.25">
      <c r="B28372" s="1"/>
    </row>
    <row r="28373" spans="2:2" x14ac:dyDescent="0.25">
      <c r="B28373" s="1"/>
    </row>
    <row r="28374" spans="2:2" x14ac:dyDescent="0.25">
      <c r="B28374" s="1"/>
    </row>
    <row r="28375" spans="2:2" x14ac:dyDescent="0.25">
      <c r="B28375" s="1"/>
    </row>
    <row r="28376" spans="2:2" x14ac:dyDescent="0.25">
      <c r="B28376" s="1"/>
    </row>
    <row r="28377" spans="2:2" x14ac:dyDescent="0.25">
      <c r="B28377" s="1"/>
    </row>
    <row r="28378" spans="2:2" x14ac:dyDescent="0.25">
      <c r="B28378" s="1"/>
    </row>
    <row r="28379" spans="2:2" x14ac:dyDescent="0.25">
      <c r="B28379" s="1"/>
    </row>
    <row r="28380" spans="2:2" x14ac:dyDescent="0.25">
      <c r="B28380" s="1"/>
    </row>
    <row r="28381" spans="2:2" x14ac:dyDescent="0.25">
      <c r="B28381" s="1"/>
    </row>
    <row r="28382" spans="2:2" x14ac:dyDescent="0.25">
      <c r="B28382" s="1"/>
    </row>
    <row r="28383" spans="2:2" x14ac:dyDescent="0.25">
      <c r="B28383" s="1"/>
    </row>
    <row r="28384" spans="2:2" x14ac:dyDescent="0.25">
      <c r="B28384" s="1"/>
    </row>
    <row r="28385" spans="2:2" x14ac:dyDescent="0.25">
      <c r="B28385" s="1"/>
    </row>
    <row r="28386" spans="2:2" x14ac:dyDescent="0.25">
      <c r="B28386" s="1"/>
    </row>
    <row r="28387" spans="2:2" x14ac:dyDescent="0.25">
      <c r="B28387" s="1"/>
    </row>
    <row r="28388" spans="2:2" x14ac:dyDescent="0.25">
      <c r="B28388" s="1"/>
    </row>
    <row r="28389" spans="2:2" x14ac:dyDescent="0.25">
      <c r="B28389" s="1"/>
    </row>
    <row r="28390" spans="2:2" x14ac:dyDescent="0.25">
      <c r="B28390" s="1"/>
    </row>
    <row r="28391" spans="2:2" x14ac:dyDescent="0.25">
      <c r="B28391" s="1"/>
    </row>
    <row r="28392" spans="2:2" x14ac:dyDescent="0.25">
      <c r="B28392" s="1"/>
    </row>
    <row r="28393" spans="2:2" x14ac:dyDescent="0.25">
      <c r="B28393" s="1"/>
    </row>
    <row r="28394" spans="2:2" x14ac:dyDescent="0.25">
      <c r="B28394" s="1"/>
    </row>
    <row r="28395" spans="2:2" x14ac:dyDescent="0.25">
      <c r="B28395" s="1"/>
    </row>
    <row r="28396" spans="2:2" x14ac:dyDescent="0.25">
      <c r="B28396" s="1"/>
    </row>
    <row r="28397" spans="2:2" x14ac:dyDescent="0.25">
      <c r="B28397" s="1"/>
    </row>
    <row r="28398" spans="2:2" x14ac:dyDescent="0.25">
      <c r="B28398" s="1"/>
    </row>
    <row r="28399" spans="2:2" x14ac:dyDescent="0.25">
      <c r="B28399" s="1"/>
    </row>
    <row r="28400" spans="2:2" x14ac:dyDescent="0.25">
      <c r="B28400" s="1"/>
    </row>
    <row r="28401" spans="2:2" x14ac:dyDescent="0.25">
      <c r="B28401" s="1"/>
    </row>
    <row r="28402" spans="2:2" x14ac:dyDescent="0.25">
      <c r="B28402" s="1"/>
    </row>
    <row r="28403" spans="2:2" x14ac:dyDescent="0.25">
      <c r="B28403" s="1"/>
    </row>
    <row r="28404" spans="2:2" x14ac:dyDescent="0.25">
      <c r="B28404" s="1"/>
    </row>
    <row r="28405" spans="2:2" x14ac:dyDescent="0.25">
      <c r="B28405" s="1"/>
    </row>
    <row r="28406" spans="2:2" x14ac:dyDescent="0.25">
      <c r="B28406" s="1"/>
    </row>
    <row r="28407" spans="2:2" x14ac:dyDescent="0.25">
      <c r="B28407" s="1"/>
    </row>
    <row r="28408" spans="2:2" x14ac:dyDescent="0.25">
      <c r="B28408" s="1"/>
    </row>
    <row r="28409" spans="2:2" x14ac:dyDescent="0.25">
      <c r="B28409" s="1"/>
    </row>
    <row r="28410" spans="2:2" x14ac:dyDescent="0.25">
      <c r="B28410" s="1"/>
    </row>
    <row r="28411" spans="2:2" x14ac:dyDescent="0.25">
      <c r="B28411" s="1"/>
    </row>
    <row r="28412" spans="2:2" x14ac:dyDescent="0.25">
      <c r="B28412" s="1"/>
    </row>
    <row r="28413" spans="2:2" x14ac:dyDescent="0.25">
      <c r="B28413" s="1"/>
    </row>
    <row r="28414" spans="2:2" x14ac:dyDescent="0.25">
      <c r="B28414" s="1"/>
    </row>
    <row r="28415" spans="2:2" x14ac:dyDescent="0.25">
      <c r="B28415" s="1"/>
    </row>
    <row r="28416" spans="2:2" x14ac:dyDescent="0.25">
      <c r="B28416" s="1"/>
    </row>
    <row r="28417" spans="2:2" x14ac:dyDescent="0.25">
      <c r="B28417" s="1"/>
    </row>
    <row r="28418" spans="2:2" x14ac:dyDescent="0.25">
      <c r="B28418" s="1"/>
    </row>
    <row r="28419" spans="2:2" x14ac:dyDescent="0.25">
      <c r="B28419" s="1"/>
    </row>
    <row r="28420" spans="2:2" x14ac:dyDescent="0.25">
      <c r="B28420" s="1"/>
    </row>
    <row r="28421" spans="2:2" x14ac:dyDescent="0.25">
      <c r="B28421" s="1"/>
    </row>
    <row r="28422" spans="2:2" x14ac:dyDescent="0.25">
      <c r="B28422" s="1"/>
    </row>
    <row r="28423" spans="2:2" x14ac:dyDescent="0.25">
      <c r="B28423" s="1"/>
    </row>
    <row r="28424" spans="2:2" x14ac:dyDescent="0.25">
      <c r="B28424" s="1"/>
    </row>
    <row r="28425" spans="2:2" x14ac:dyDescent="0.25">
      <c r="B28425" s="1"/>
    </row>
    <row r="28426" spans="2:2" x14ac:dyDescent="0.25">
      <c r="B28426" s="1"/>
    </row>
    <row r="28427" spans="2:2" x14ac:dyDescent="0.25">
      <c r="B28427" s="1"/>
    </row>
    <row r="28428" spans="2:2" x14ac:dyDescent="0.25">
      <c r="B28428" s="1"/>
    </row>
    <row r="28429" spans="2:2" x14ac:dyDescent="0.25">
      <c r="B28429" s="1"/>
    </row>
    <row r="28430" spans="2:2" x14ac:dyDescent="0.25">
      <c r="B28430" s="1"/>
    </row>
    <row r="28431" spans="2:2" x14ac:dyDescent="0.25">
      <c r="B28431" s="1"/>
    </row>
    <row r="28432" spans="2:2" x14ac:dyDescent="0.25">
      <c r="B28432" s="1"/>
    </row>
    <row r="28433" spans="2:2" x14ac:dyDescent="0.25">
      <c r="B28433" s="1"/>
    </row>
    <row r="28434" spans="2:2" x14ac:dyDescent="0.25">
      <c r="B28434" s="1"/>
    </row>
    <row r="28435" spans="2:2" x14ac:dyDescent="0.25">
      <c r="B28435" s="1"/>
    </row>
    <row r="28436" spans="2:2" x14ac:dyDescent="0.25">
      <c r="B28436" s="1"/>
    </row>
    <row r="28437" spans="2:2" x14ac:dyDescent="0.25">
      <c r="B28437" s="1"/>
    </row>
    <row r="28438" spans="2:2" x14ac:dyDescent="0.25">
      <c r="B28438" s="1"/>
    </row>
    <row r="28439" spans="2:2" x14ac:dyDescent="0.25">
      <c r="B28439" s="1"/>
    </row>
    <row r="28440" spans="2:2" x14ac:dyDescent="0.25">
      <c r="B28440" s="1"/>
    </row>
    <row r="28441" spans="2:2" x14ac:dyDescent="0.25">
      <c r="B28441" s="1"/>
    </row>
    <row r="28442" spans="2:2" x14ac:dyDescent="0.25">
      <c r="B28442" s="1"/>
    </row>
    <row r="28443" spans="2:2" x14ac:dyDescent="0.25">
      <c r="B28443" s="1"/>
    </row>
    <row r="28444" spans="2:2" x14ac:dyDescent="0.25">
      <c r="B28444" s="1"/>
    </row>
    <row r="28445" spans="2:2" x14ac:dyDescent="0.25">
      <c r="B28445" s="1"/>
    </row>
    <row r="28446" spans="2:2" x14ac:dyDescent="0.25">
      <c r="B28446" s="1"/>
    </row>
    <row r="28447" spans="2:2" x14ac:dyDescent="0.25">
      <c r="B28447" s="1"/>
    </row>
    <row r="28448" spans="2:2" x14ac:dyDescent="0.25">
      <c r="B28448" s="1"/>
    </row>
    <row r="28449" spans="2:2" x14ac:dyDescent="0.25">
      <c r="B28449" s="1"/>
    </row>
    <row r="28450" spans="2:2" x14ac:dyDescent="0.25">
      <c r="B28450" s="1"/>
    </row>
    <row r="28451" spans="2:2" x14ac:dyDescent="0.25">
      <c r="B28451" s="1"/>
    </row>
    <row r="28452" spans="2:2" x14ac:dyDescent="0.25">
      <c r="B28452" s="1"/>
    </row>
    <row r="28453" spans="2:2" x14ac:dyDescent="0.25">
      <c r="B28453" s="1"/>
    </row>
    <row r="28454" spans="2:2" x14ac:dyDescent="0.25">
      <c r="B28454" s="1"/>
    </row>
    <row r="28455" spans="2:2" x14ac:dyDescent="0.25">
      <c r="B28455" s="1"/>
    </row>
    <row r="28456" spans="2:2" x14ac:dyDescent="0.25">
      <c r="B28456" s="1"/>
    </row>
    <row r="28457" spans="2:2" x14ac:dyDescent="0.25">
      <c r="B28457" s="1"/>
    </row>
    <row r="28458" spans="2:2" x14ac:dyDescent="0.25">
      <c r="B28458" s="1"/>
    </row>
    <row r="28459" spans="2:2" x14ac:dyDescent="0.25">
      <c r="B28459" s="1"/>
    </row>
    <row r="28460" spans="2:2" x14ac:dyDescent="0.25">
      <c r="B28460" s="1"/>
    </row>
    <row r="28461" spans="2:2" x14ac:dyDescent="0.25">
      <c r="B28461" s="1"/>
    </row>
    <row r="28462" spans="2:2" x14ac:dyDescent="0.25">
      <c r="B28462" s="1"/>
    </row>
    <row r="28463" spans="2:2" x14ac:dyDescent="0.25">
      <c r="B28463" s="1"/>
    </row>
    <row r="28464" spans="2:2" x14ac:dyDescent="0.25">
      <c r="B28464" s="1"/>
    </row>
    <row r="28465" spans="2:2" x14ac:dyDescent="0.25">
      <c r="B28465" s="1"/>
    </row>
    <row r="28466" spans="2:2" x14ac:dyDescent="0.25">
      <c r="B28466" s="1"/>
    </row>
    <row r="28467" spans="2:2" x14ac:dyDescent="0.25">
      <c r="B28467" s="1"/>
    </row>
    <row r="28468" spans="2:2" x14ac:dyDescent="0.25">
      <c r="B28468" s="1"/>
    </row>
    <row r="28469" spans="2:2" x14ac:dyDescent="0.25">
      <c r="B28469" s="1"/>
    </row>
    <row r="28470" spans="2:2" x14ac:dyDescent="0.25">
      <c r="B28470" s="1"/>
    </row>
    <row r="28471" spans="2:2" x14ac:dyDescent="0.25">
      <c r="B28471" s="1"/>
    </row>
    <row r="28472" spans="2:2" x14ac:dyDescent="0.25">
      <c r="B28472" s="1"/>
    </row>
    <row r="28473" spans="2:2" x14ac:dyDescent="0.25">
      <c r="B28473" s="1"/>
    </row>
    <row r="28474" spans="2:2" x14ac:dyDescent="0.25">
      <c r="B28474" s="1"/>
    </row>
    <row r="28475" spans="2:2" x14ac:dyDescent="0.25">
      <c r="B28475" s="1"/>
    </row>
    <row r="28476" spans="2:2" x14ac:dyDescent="0.25">
      <c r="B28476" s="1"/>
    </row>
    <row r="28477" spans="2:2" x14ac:dyDescent="0.25">
      <c r="B28477" s="1"/>
    </row>
    <row r="28478" spans="2:2" x14ac:dyDescent="0.25">
      <c r="B28478" s="1"/>
    </row>
    <row r="28479" spans="2:2" x14ac:dyDescent="0.25">
      <c r="B28479" s="1"/>
    </row>
    <row r="28480" spans="2:2" x14ac:dyDescent="0.25">
      <c r="B28480" s="1"/>
    </row>
    <row r="28481" spans="2:2" x14ac:dyDescent="0.25">
      <c r="B28481" s="1"/>
    </row>
    <row r="28482" spans="2:2" x14ac:dyDescent="0.25">
      <c r="B28482" s="1"/>
    </row>
    <row r="28483" spans="2:2" x14ac:dyDescent="0.25">
      <c r="B28483" s="1"/>
    </row>
    <row r="28484" spans="2:2" x14ac:dyDescent="0.25">
      <c r="B28484" s="1"/>
    </row>
    <row r="28485" spans="2:2" x14ac:dyDescent="0.25">
      <c r="B28485" s="1"/>
    </row>
    <row r="28486" spans="2:2" x14ac:dyDescent="0.25">
      <c r="B28486" s="1"/>
    </row>
    <row r="28487" spans="2:2" x14ac:dyDescent="0.25">
      <c r="B28487" s="1"/>
    </row>
    <row r="28488" spans="2:2" x14ac:dyDescent="0.25">
      <c r="B28488" s="1"/>
    </row>
    <row r="28489" spans="2:2" x14ac:dyDescent="0.25">
      <c r="B28489" s="1"/>
    </row>
    <row r="28490" spans="2:2" x14ac:dyDescent="0.25">
      <c r="B28490" s="1"/>
    </row>
    <row r="28491" spans="2:2" x14ac:dyDescent="0.25">
      <c r="B28491" s="1"/>
    </row>
    <row r="28492" spans="2:2" x14ac:dyDescent="0.25">
      <c r="B28492" s="1"/>
    </row>
    <row r="28493" spans="2:2" x14ac:dyDescent="0.25">
      <c r="B28493" s="1"/>
    </row>
    <row r="28494" spans="2:2" x14ac:dyDescent="0.25">
      <c r="B28494" s="1"/>
    </row>
    <row r="28495" spans="2:2" x14ac:dyDescent="0.25">
      <c r="B28495" s="1"/>
    </row>
    <row r="28496" spans="2:2" x14ac:dyDescent="0.25">
      <c r="B28496" s="1"/>
    </row>
    <row r="28497" spans="2:2" x14ac:dyDescent="0.25">
      <c r="B28497" s="1"/>
    </row>
    <row r="28498" spans="2:2" x14ac:dyDescent="0.25">
      <c r="B28498" s="1"/>
    </row>
    <row r="28499" spans="2:2" x14ac:dyDescent="0.25">
      <c r="B28499" s="1"/>
    </row>
    <row r="28500" spans="2:2" x14ac:dyDescent="0.25">
      <c r="B28500" s="1"/>
    </row>
    <row r="28501" spans="2:2" x14ac:dyDescent="0.25">
      <c r="B28501" s="1"/>
    </row>
    <row r="28502" spans="2:2" x14ac:dyDescent="0.25">
      <c r="B28502" s="1"/>
    </row>
    <row r="28503" spans="2:2" x14ac:dyDescent="0.25">
      <c r="B28503" s="1"/>
    </row>
    <row r="28504" spans="2:2" x14ac:dyDescent="0.25">
      <c r="B28504" s="1"/>
    </row>
    <row r="28505" spans="2:2" x14ac:dyDescent="0.25">
      <c r="B28505" s="1"/>
    </row>
    <row r="28506" spans="2:2" x14ac:dyDescent="0.25">
      <c r="B28506" s="1"/>
    </row>
    <row r="28507" spans="2:2" x14ac:dyDescent="0.25">
      <c r="B28507" s="1"/>
    </row>
    <row r="28508" spans="2:2" x14ac:dyDescent="0.25">
      <c r="B28508" s="1"/>
    </row>
    <row r="28509" spans="2:2" x14ac:dyDescent="0.25">
      <c r="B28509" s="1"/>
    </row>
    <row r="28510" spans="2:2" x14ac:dyDescent="0.25">
      <c r="B28510" s="1"/>
    </row>
    <row r="28511" spans="2:2" x14ac:dyDescent="0.25">
      <c r="B28511" s="1"/>
    </row>
    <row r="28512" spans="2:2" x14ac:dyDescent="0.25">
      <c r="B28512" s="1"/>
    </row>
    <row r="28513" spans="2:2" x14ac:dyDescent="0.25">
      <c r="B28513" s="1"/>
    </row>
    <row r="28514" spans="2:2" x14ac:dyDescent="0.25">
      <c r="B28514" s="1"/>
    </row>
    <row r="28515" spans="2:2" x14ac:dyDescent="0.25">
      <c r="B28515" s="1"/>
    </row>
    <row r="28516" spans="2:2" x14ac:dyDescent="0.25">
      <c r="B28516" s="1"/>
    </row>
    <row r="28517" spans="2:2" x14ac:dyDescent="0.25">
      <c r="B28517" s="1"/>
    </row>
    <row r="28518" spans="2:2" x14ac:dyDescent="0.25">
      <c r="B28518" s="1"/>
    </row>
    <row r="28519" spans="2:2" x14ac:dyDescent="0.25">
      <c r="B28519" s="1"/>
    </row>
    <row r="28520" spans="2:2" x14ac:dyDescent="0.25">
      <c r="B28520" s="1"/>
    </row>
    <row r="28521" spans="2:2" x14ac:dyDescent="0.25">
      <c r="B28521" s="1"/>
    </row>
    <row r="28522" spans="2:2" x14ac:dyDescent="0.25">
      <c r="B28522" s="1"/>
    </row>
    <row r="28523" spans="2:2" x14ac:dyDescent="0.25">
      <c r="B28523" s="1"/>
    </row>
    <row r="28524" spans="2:2" x14ac:dyDescent="0.25">
      <c r="B28524" s="1"/>
    </row>
    <row r="28525" spans="2:2" x14ac:dyDescent="0.25">
      <c r="B28525" s="1"/>
    </row>
    <row r="28526" spans="2:2" x14ac:dyDescent="0.25">
      <c r="B28526" s="1"/>
    </row>
    <row r="28527" spans="2:2" x14ac:dyDescent="0.25">
      <c r="B28527" s="1"/>
    </row>
    <row r="28528" spans="2:2" x14ac:dyDescent="0.25">
      <c r="B28528" s="1"/>
    </row>
    <row r="28529" spans="2:2" x14ac:dyDescent="0.25">
      <c r="B28529" s="1"/>
    </row>
    <row r="28530" spans="2:2" x14ac:dyDescent="0.25">
      <c r="B28530" s="1"/>
    </row>
    <row r="28531" spans="2:2" x14ac:dyDescent="0.25">
      <c r="B28531" s="1"/>
    </row>
    <row r="28532" spans="2:2" x14ac:dyDescent="0.25">
      <c r="B28532" s="1"/>
    </row>
    <row r="28533" spans="2:2" x14ac:dyDescent="0.25">
      <c r="B28533" s="1"/>
    </row>
    <row r="28534" spans="2:2" x14ac:dyDescent="0.25">
      <c r="B28534" s="1"/>
    </row>
    <row r="28535" spans="2:2" x14ac:dyDescent="0.25">
      <c r="B28535" s="1"/>
    </row>
    <row r="28536" spans="2:2" x14ac:dyDescent="0.25">
      <c r="B28536" s="1"/>
    </row>
    <row r="28537" spans="2:2" x14ac:dyDescent="0.25">
      <c r="B28537" s="1"/>
    </row>
    <row r="28538" spans="2:2" x14ac:dyDescent="0.25">
      <c r="B28538" s="1"/>
    </row>
    <row r="28539" spans="2:2" x14ac:dyDescent="0.25">
      <c r="B28539" s="1"/>
    </row>
    <row r="28540" spans="2:2" x14ac:dyDescent="0.25">
      <c r="B28540" s="1"/>
    </row>
    <row r="28541" spans="2:2" x14ac:dyDescent="0.25">
      <c r="B28541" s="1"/>
    </row>
    <row r="28542" spans="2:2" x14ac:dyDescent="0.25">
      <c r="B28542" s="1"/>
    </row>
    <row r="28543" spans="2:2" x14ac:dyDescent="0.25">
      <c r="B28543" s="1"/>
    </row>
    <row r="28544" spans="2:2" x14ac:dyDescent="0.25">
      <c r="B28544" s="1"/>
    </row>
    <row r="28545" spans="2:2" x14ac:dyDescent="0.25">
      <c r="B28545" s="1"/>
    </row>
    <row r="28546" spans="2:2" x14ac:dyDescent="0.25">
      <c r="B28546" s="1"/>
    </row>
    <row r="28547" spans="2:2" x14ac:dyDescent="0.25">
      <c r="B28547" s="1"/>
    </row>
    <row r="28548" spans="2:2" x14ac:dyDescent="0.25">
      <c r="B28548" s="1"/>
    </row>
    <row r="28549" spans="2:2" x14ac:dyDescent="0.25">
      <c r="B28549" s="1"/>
    </row>
    <row r="28550" spans="2:2" x14ac:dyDescent="0.25">
      <c r="B28550" s="1"/>
    </row>
    <row r="28551" spans="2:2" x14ac:dyDescent="0.25">
      <c r="B28551" s="1"/>
    </row>
    <row r="28552" spans="2:2" x14ac:dyDescent="0.25">
      <c r="B28552" s="1"/>
    </row>
    <row r="28553" spans="2:2" x14ac:dyDescent="0.25">
      <c r="B28553" s="1"/>
    </row>
    <row r="28554" spans="2:2" x14ac:dyDescent="0.25">
      <c r="B28554" s="1"/>
    </row>
    <row r="28555" spans="2:2" x14ac:dyDescent="0.25">
      <c r="B28555" s="1"/>
    </row>
    <row r="28556" spans="2:2" x14ac:dyDescent="0.25">
      <c r="B28556" s="1"/>
    </row>
    <row r="28557" spans="2:2" x14ac:dyDescent="0.25">
      <c r="B28557" s="1"/>
    </row>
    <row r="28558" spans="2:2" x14ac:dyDescent="0.25">
      <c r="B28558" s="1"/>
    </row>
    <row r="28559" spans="2:2" x14ac:dyDescent="0.25">
      <c r="B28559" s="1"/>
    </row>
    <row r="28560" spans="2:2" x14ac:dyDescent="0.25">
      <c r="B28560" s="1"/>
    </row>
    <row r="28561" spans="2:2" x14ac:dyDescent="0.25">
      <c r="B28561" s="1"/>
    </row>
    <row r="28562" spans="2:2" x14ac:dyDescent="0.25">
      <c r="B28562" s="1"/>
    </row>
    <row r="28563" spans="2:2" x14ac:dyDescent="0.25">
      <c r="B28563" s="1"/>
    </row>
    <row r="28564" spans="2:2" x14ac:dyDescent="0.25">
      <c r="B28564" s="1"/>
    </row>
    <row r="28565" spans="2:2" x14ac:dyDescent="0.25">
      <c r="B28565" s="1"/>
    </row>
    <row r="28566" spans="2:2" x14ac:dyDescent="0.25">
      <c r="B28566" s="1"/>
    </row>
    <row r="28567" spans="2:2" x14ac:dyDescent="0.25">
      <c r="B28567" s="1"/>
    </row>
    <row r="28568" spans="2:2" x14ac:dyDescent="0.25">
      <c r="B28568" s="1"/>
    </row>
    <row r="28569" spans="2:2" x14ac:dyDescent="0.25">
      <c r="B28569" s="1"/>
    </row>
    <row r="28570" spans="2:2" x14ac:dyDescent="0.25">
      <c r="B28570" s="1"/>
    </row>
    <row r="28571" spans="2:2" x14ac:dyDescent="0.25">
      <c r="B28571" s="1"/>
    </row>
    <row r="28572" spans="2:2" x14ac:dyDescent="0.25">
      <c r="B28572" s="1"/>
    </row>
    <row r="28573" spans="2:2" x14ac:dyDescent="0.25">
      <c r="B28573" s="1"/>
    </row>
    <row r="28574" spans="2:2" x14ac:dyDescent="0.25">
      <c r="B28574" s="1"/>
    </row>
    <row r="28575" spans="2:2" x14ac:dyDescent="0.25">
      <c r="B28575" s="1"/>
    </row>
    <row r="28576" spans="2:2" x14ac:dyDescent="0.25">
      <c r="B28576" s="1"/>
    </row>
    <row r="28577" spans="2:2" x14ac:dyDescent="0.25">
      <c r="B28577" s="1"/>
    </row>
    <row r="28578" spans="2:2" x14ac:dyDescent="0.25">
      <c r="B28578" s="1"/>
    </row>
    <row r="28579" spans="2:2" x14ac:dyDescent="0.25">
      <c r="B28579" s="1"/>
    </row>
    <row r="28580" spans="2:2" x14ac:dyDescent="0.25">
      <c r="B28580" s="1"/>
    </row>
    <row r="28581" spans="2:2" x14ac:dyDescent="0.25">
      <c r="B28581" s="1"/>
    </row>
    <row r="28582" spans="2:2" x14ac:dyDescent="0.25">
      <c r="B28582" s="1"/>
    </row>
    <row r="28583" spans="2:2" x14ac:dyDescent="0.25">
      <c r="B28583" s="1"/>
    </row>
    <row r="28584" spans="2:2" x14ac:dyDescent="0.25">
      <c r="B28584" s="1"/>
    </row>
    <row r="28585" spans="2:2" x14ac:dyDescent="0.25">
      <c r="B28585" s="1"/>
    </row>
    <row r="28586" spans="2:2" x14ac:dyDescent="0.25">
      <c r="B28586" s="1"/>
    </row>
    <row r="28587" spans="2:2" x14ac:dyDescent="0.25">
      <c r="B28587" s="1"/>
    </row>
    <row r="28588" spans="2:2" x14ac:dyDescent="0.25">
      <c r="B28588" s="1"/>
    </row>
    <row r="28589" spans="2:2" x14ac:dyDescent="0.25">
      <c r="B28589" s="1"/>
    </row>
    <row r="28590" spans="2:2" x14ac:dyDescent="0.25">
      <c r="B28590" s="1"/>
    </row>
    <row r="28591" spans="2:2" x14ac:dyDescent="0.25">
      <c r="B28591" s="1"/>
    </row>
    <row r="28592" spans="2:2" x14ac:dyDescent="0.25">
      <c r="B28592" s="1"/>
    </row>
    <row r="28593" spans="2:2" x14ac:dyDescent="0.25">
      <c r="B28593" s="1"/>
    </row>
    <row r="28594" spans="2:2" x14ac:dyDescent="0.25">
      <c r="B28594" s="1"/>
    </row>
    <row r="28595" spans="2:2" x14ac:dyDescent="0.25">
      <c r="B28595" s="1"/>
    </row>
    <row r="28596" spans="2:2" x14ac:dyDescent="0.25">
      <c r="B28596" s="1"/>
    </row>
    <row r="28597" spans="2:2" x14ac:dyDescent="0.25">
      <c r="B28597" s="1"/>
    </row>
    <row r="28598" spans="2:2" x14ac:dyDescent="0.25">
      <c r="B28598" s="1"/>
    </row>
    <row r="28599" spans="2:2" x14ac:dyDescent="0.25">
      <c r="B28599" s="1"/>
    </row>
    <row r="28600" spans="2:2" x14ac:dyDescent="0.25">
      <c r="B28600" s="1"/>
    </row>
    <row r="28601" spans="2:2" x14ac:dyDescent="0.25">
      <c r="B28601" s="1"/>
    </row>
    <row r="28602" spans="2:2" x14ac:dyDescent="0.25">
      <c r="B28602" s="1"/>
    </row>
    <row r="28603" spans="2:2" x14ac:dyDescent="0.25">
      <c r="B28603" s="1"/>
    </row>
    <row r="28604" spans="2:2" x14ac:dyDescent="0.25">
      <c r="B28604" s="1"/>
    </row>
    <row r="28605" spans="2:2" x14ac:dyDescent="0.25">
      <c r="B28605" s="1"/>
    </row>
    <row r="28606" spans="2:2" x14ac:dyDescent="0.25">
      <c r="B28606" s="1"/>
    </row>
    <row r="28607" spans="2:2" x14ac:dyDescent="0.25">
      <c r="B28607" s="1"/>
    </row>
    <row r="28608" spans="2:2" x14ac:dyDescent="0.25">
      <c r="B28608" s="1"/>
    </row>
    <row r="28609" spans="2:2" x14ac:dyDescent="0.25">
      <c r="B28609" s="1"/>
    </row>
    <row r="28610" spans="2:2" x14ac:dyDescent="0.25">
      <c r="B28610" s="1"/>
    </row>
    <row r="28611" spans="2:2" x14ac:dyDescent="0.25">
      <c r="B28611" s="1"/>
    </row>
    <row r="28612" spans="2:2" x14ac:dyDescent="0.25">
      <c r="B28612" s="1"/>
    </row>
    <row r="28613" spans="2:2" x14ac:dyDescent="0.25">
      <c r="B28613" s="1"/>
    </row>
    <row r="28614" spans="2:2" x14ac:dyDescent="0.25">
      <c r="B28614" s="1"/>
    </row>
    <row r="28615" spans="2:2" x14ac:dyDescent="0.25">
      <c r="B28615" s="1"/>
    </row>
    <row r="28616" spans="2:2" x14ac:dyDescent="0.25">
      <c r="B28616" s="1"/>
    </row>
    <row r="28617" spans="2:2" x14ac:dyDescent="0.25">
      <c r="B28617" s="1"/>
    </row>
    <row r="28618" spans="2:2" x14ac:dyDescent="0.25">
      <c r="B28618" s="1"/>
    </row>
    <row r="28619" spans="2:2" x14ac:dyDescent="0.25">
      <c r="B28619" s="1"/>
    </row>
    <row r="28620" spans="2:2" x14ac:dyDescent="0.25">
      <c r="B28620" s="1"/>
    </row>
    <row r="28621" spans="2:2" x14ac:dyDescent="0.25">
      <c r="B28621" s="1"/>
    </row>
    <row r="28622" spans="2:2" x14ac:dyDescent="0.25">
      <c r="B28622" s="1"/>
    </row>
    <row r="28623" spans="2:2" x14ac:dyDescent="0.25">
      <c r="B28623" s="1"/>
    </row>
    <row r="28624" spans="2:2" x14ac:dyDescent="0.25">
      <c r="B28624" s="1"/>
    </row>
    <row r="28625" spans="2:2" x14ac:dyDescent="0.25">
      <c r="B28625" s="1"/>
    </row>
    <row r="28626" spans="2:2" x14ac:dyDescent="0.25">
      <c r="B28626" s="1"/>
    </row>
    <row r="28627" spans="2:2" x14ac:dyDescent="0.25">
      <c r="B28627" s="1"/>
    </row>
    <row r="28628" spans="2:2" x14ac:dyDescent="0.25">
      <c r="B28628" s="1"/>
    </row>
    <row r="28629" spans="2:2" x14ac:dyDescent="0.25">
      <c r="B28629" s="1"/>
    </row>
    <row r="28630" spans="2:2" x14ac:dyDescent="0.25">
      <c r="B28630" s="1"/>
    </row>
    <row r="28631" spans="2:2" x14ac:dyDescent="0.25">
      <c r="B28631" s="1"/>
    </row>
    <row r="28632" spans="2:2" x14ac:dyDescent="0.25">
      <c r="B28632" s="1"/>
    </row>
    <row r="28633" spans="2:2" x14ac:dyDescent="0.25">
      <c r="B28633" s="1"/>
    </row>
    <row r="28634" spans="2:2" x14ac:dyDescent="0.25">
      <c r="B28634" s="1"/>
    </row>
    <row r="28635" spans="2:2" x14ac:dyDescent="0.25">
      <c r="B28635" s="1"/>
    </row>
    <row r="28636" spans="2:2" x14ac:dyDescent="0.25">
      <c r="B28636" s="1"/>
    </row>
    <row r="28637" spans="2:2" x14ac:dyDescent="0.25">
      <c r="B28637" s="1"/>
    </row>
    <row r="28638" spans="2:2" x14ac:dyDescent="0.25">
      <c r="B28638" s="1"/>
    </row>
    <row r="28639" spans="2:2" x14ac:dyDescent="0.25">
      <c r="B28639" s="1"/>
    </row>
    <row r="28640" spans="2:2" x14ac:dyDescent="0.25">
      <c r="B28640" s="1"/>
    </row>
    <row r="28641" spans="2:2" x14ac:dyDescent="0.25">
      <c r="B28641" s="1"/>
    </row>
    <row r="28642" spans="2:2" x14ac:dyDescent="0.25">
      <c r="B28642" s="1"/>
    </row>
    <row r="28643" spans="2:2" x14ac:dyDescent="0.25">
      <c r="B28643" s="1"/>
    </row>
    <row r="28644" spans="2:2" x14ac:dyDescent="0.25">
      <c r="B28644" s="1"/>
    </row>
    <row r="28645" spans="2:2" x14ac:dyDescent="0.25">
      <c r="B28645" s="1"/>
    </row>
    <row r="28646" spans="2:2" x14ac:dyDescent="0.25">
      <c r="B28646" s="1"/>
    </row>
    <row r="28647" spans="2:2" x14ac:dyDescent="0.25">
      <c r="B28647" s="1"/>
    </row>
    <row r="28648" spans="2:2" x14ac:dyDescent="0.25">
      <c r="B28648" s="1"/>
    </row>
    <row r="28649" spans="2:2" x14ac:dyDescent="0.25">
      <c r="B28649" s="1"/>
    </row>
    <row r="28650" spans="2:2" x14ac:dyDescent="0.25">
      <c r="B28650" s="1"/>
    </row>
    <row r="28651" spans="2:2" x14ac:dyDescent="0.25">
      <c r="B28651" s="1"/>
    </row>
    <row r="28652" spans="2:2" x14ac:dyDescent="0.25">
      <c r="B28652" s="1"/>
    </row>
    <row r="28653" spans="2:2" x14ac:dyDescent="0.25">
      <c r="B28653" s="1"/>
    </row>
    <row r="28654" spans="2:2" x14ac:dyDescent="0.25">
      <c r="B28654" s="1"/>
    </row>
    <row r="28655" spans="2:2" x14ac:dyDescent="0.25">
      <c r="B28655" s="1"/>
    </row>
    <row r="28656" spans="2:2" x14ac:dyDescent="0.25">
      <c r="B28656" s="1"/>
    </row>
    <row r="28657" spans="2:2" x14ac:dyDescent="0.25">
      <c r="B28657" s="1"/>
    </row>
    <row r="28658" spans="2:2" x14ac:dyDescent="0.25">
      <c r="B28658" s="1"/>
    </row>
    <row r="28659" spans="2:2" x14ac:dyDescent="0.25">
      <c r="B28659" s="1"/>
    </row>
    <row r="28660" spans="2:2" x14ac:dyDescent="0.25">
      <c r="B28660" s="1"/>
    </row>
    <row r="28661" spans="2:2" x14ac:dyDescent="0.25">
      <c r="B28661" s="1"/>
    </row>
    <row r="28662" spans="2:2" x14ac:dyDescent="0.25">
      <c r="B28662" s="1"/>
    </row>
    <row r="28663" spans="2:2" x14ac:dyDescent="0.25">
      <c r="B28663" s="1"/>
    </row>
    <row r="28664" spans="2:2" x14ac:dyDescent="0.25">
      <c r="B28664" s="1"/>
    </row>
    <row r="28665" spans="2:2" x14ac:dyDescent="0.25">
      <c r="B28665" s="1"/>
    </row>
    <row r="28666" spans="2:2" x14ac:dyDescent="0.25">
      <c r="B28666" s="1"/>
    </row>
    <row r="28667" spans="2:2" x14ac:dyDescent="0.25">
      <c r="B28667" s="1"/>
    </row>
    <row r="28668" spans="2:2" x14ac:dyDescent="0.25">
      <c r="B28668" s="1"/>
    </row>
    <row r="28669" spans="2:2" x14ac:dyDescent="0.25">
      <c r="B28669" s="1"/>
    </row>
    <row r="28670" spans="2:2" x14ac:dyDescent="0.25">
      <c r="B28670" s="1"/>
    </row>
    <row r="28671" spans="2:2" x14ac:dyDescent="0.25">
      <c r="B28671" s="1"/>
    </row>
    <row r="28672" spans="2:2" x14ac:dyDescent="0.25">
      <c r="B28672" s="1"/>
    </row>
    <row r="28673" spans="2:2" x14ac:dyDescent="0.25">
      <c r="B28673" s="1"/>
    </row>
    <row r="28674" spans="2:2" x14ac:dyDescent="0.25">
      <c r="B28674" s="1"/>
    </row>
    <row r="28675" spans="2:2" x14ac:dyDescent="0.25">
      <c r="B28675" s="1"/>
    </row>
    <row r="28676" spans="2:2" x14ac:dyDescent="0.25">
      <c r="B28676" s="1"/>
    </row>
    <row r="28677" spans="2:2" x14ac:dyDescent="0.25">
      <c r="B28677" s="1"/>
    </row>
    <row r="28678" spans="2:2" x14ac:dyDescent="0.25">
      <c r="B28678" s="1"/>
    </row>
    <row r="28679" spans="2:2" x14ac:dyDescent="0.25">
      <c r="B28679" s="1"/>
    </row>
    <row r="28680" spans="2:2" x14ac:dyDescent="0.25">
      <c r="B28680" s="1"/>
    </row>
    <row r="28681" spans="2:2" x14ac:dyDescent="0.25">
      <c r="B28681" s="1"/>
    </row>
    <row r="28682" spans="2:2" x14ac:dyDescent="0.25">
      <c r="B28682" s="1"/>
    </row>
    <row r="28683" spans="2:2" x14ac:dyDescent="0.25">
      <c r="B28683" s="1"/>
    </row>
    <row r="28684" spans="2:2" x14ac:dyDescent="0.25">
      <c r="B28684" s="1"/>
    </row>
    <row r="28685" spans="2:2" x14ac:dyDescent="0.25">
      <c r="B28685" s="1"/>
    </row>
    <row r="28686" spans="2:2" x14ac:dyDescent="0.25">
      <c r="B28686" s="1"/>
    </row>
    <row r="28687" spans="2:2" x14ac:dyDescent="0.25">
      <c r="B28687" s="1"/>
    </row>
    <row r="28688" spans="2:2" x14ac:dyDescent="0.25">
      <c r="B28688" s="1"/>
    </row>
    <row r="28689" spans="2:2" x14ac:dyDescent="0.25">
      <c r="B28689" s="1"/>
    </row>
    <row r="28690" spans="2:2" x14ac:dyDescent="0.25">
      <c r="B28690" s="1"/>
    </row>
    <row r="28691" spans="2:2" x14ac:dyDescent="0.25">
      <c r="B28691" s="1"/>
    </row>
    <row r="28692" spans="2:2" x14ac:dyDescent="0.25">
      <c r="B28692" s="1"/>
    </row>
    <row r="28693" spans="2:2" x14ac:dyDescent="0.25">
      <c r="B28693" s="1"/>
    </row>
    <row r="28694" spans="2:2" x14ac:dyDescent="0.25">
      <c r="B28694" s="1"/>
    </row>
    <row r="28695" spans="2:2" x14ac:dyDescent="0.25">
      <c r="B28695" s="1"/>
    </row>
    <row r="28696" spans="2:2" x14ac:dyDescent="0.25">
      <c r="B28696" s="1"/>
    </row>
    <row r="28697" spans="2:2" x14ac:dyDescent="0.25">
      <c r="B28697" s="1"/>
    </row>
    <row r="28698" spans="2:2" x14ac:dyDescent="0.25">
      <c r="B28698" s="1"/>
    </row>
    <row r="28699" spans="2:2" x14ac:dyDescent="0.25">
      <c r="B28699" s="1"/>
    </row>
    <row r="28700" spans="2:2" x14ac:dyDescent="0.25">
      <c r="B28700" s="1"/>
    </row>
    <row r="28701" spans="2:2" x14ac:dyDescent="0.25">
      <c r="B28701" s="1"/>
    </row>
    <row r="28702" spans="2:2" x14ac:dyDescent="0.25">
      <c r="B28702" s="1"/>
    </row>
    <row r="28703" spans="2:2" x14ac:dyDescent="0.25">
      <c r="B28703" s="1"/>
    </row>
    <row r="28704" spans="2:2" x14ac:dyDescent="0.25">
      <c r="B28704" s="1"/>
    </row>
    <row r="28705" spans="2:2" x14ac:dyDescent="0.25">
      <c r="B28705" s="1"/>
    </row>
    <row r="28706" spans="2:2" x14ac:dyDescent="0.25">
      <c r="B28706" s="1"/>
    </row>
    <row r="28707" spans="2:2" x14ac:dyDescent="0.25">
      <c r="B28707" s="1"/>
    </row>
    <row r="28708" spans="2:2" x14ac:dyDescent="0.25">
      <c r="B28708" s="1"/>
    </row>
    <row r="28709" spans="2:2" x14ac:dyDescent="0.25">
      <c r="B28709" s="1"/>
    </row>
    <row r="28710" spans="2:2" x14ac:dyDescent="0.25">
      <c r="B28710" s="1"/>
    </row>
    <row r="28711" spans="2:2" x14ac:dyDescent="0.25">
      <c r="B28711" s="1"/>
    </row>
    <row r="28712" spans="2:2" x14ac:dyDescent="0.25">
      <c r="B28712" s="1"/>
    </row>
    <row r="28713" spans="2:2" x14ac:dyDescent="0.25">
      <c r="B28713" s="1"/>
    </row>
    <row r="28714" spans="2:2" x14ac:dyDescent="0.25">
      <c r="B28714" s="1"/>
    </row>
    <row r="28715" spans="2:2" x14ac:dyDescent="0.25">
      <c r="B28715" s="1"/>
    </row>
    <row r="28716" spans="2:2" x14ac:dyDescent="0.25">
      <c r="B28716" s="1"/>
    </row>
    <row r="28717" spans="2:2" x14ac:dyDescent="0.25">
      <c r="B28717" s="1"/>
    </row>
    <row r="28718" spans="2:2" x14ac:dyDescent="0.25">
      <c r="B28718" s="1"/>
    </row>
    <row r="28719" spans="2:2" x14ac:dyDescent="0.25">
      <c r="B28719" s="1"/>
    </row>
    <row r="28720" spans="2:2" x14ac:dyDescent="0.25">
      <c r="B28720" s="1"/>
    </row>
    <row r="28721" spans="2:2" x14ac:dyDescent="0.25">
      <c r="B28721" s="1"/>
    </row>
    <row r="28722" spans="2:2" x14ac:dyDescent="0.25">
      <c r="B28722" s="1"/>
    </row>
    <row r="28723" spans="2:2" x14ac:dyDescent="0.25">
      <c r="B28723" s="1"/>
    </row>
    <row r="28724" spans="2:2" x14ac:dyDescent="0.25">
      <c r="B28724" s="1"/>
    </row>
    <row r="28725" spans="2:2" x14ac:dyDescent="0.25">
      <c r="B28725" s="1"/>
    </row>
    <row r="28726" spans="2:2" x14ac:dyDescent="0.25">
      <c r="B28726" s="1"/>
    </row>
    <row r="28727" spans="2:2" x14ac:dyDescent="0.25">
      <c r="B28727" s="1"/>
    </row>
    <row r="28728" spans="2:2" x14ac:dyDescent="0.25">
      <c r="B28728" s="1"/>
    </row>
    <row r="28729" spans="2:2" x14ac:dyDescent="0.25">
      <c r="B28729" s="1"/>
    </row>
    <row r="28730" spans="2:2" x14ac:dyDescent="0.25">
      <c r="B28730" s="1"/>
    </row>
    <row r="28731" spans="2:2" x14ac:dyDescent="0.25">
      <c r="B28731" s="1"/>
    </row>
    <row r="28732" spans="2:2" x14ac:dyDescent="0.25">
      <c r="B28732" s="1"/>
    </row>
    <row r="28733" spans="2:2" x14ac:dyDescent="0.25">
      <c r="B28733" s="1"/>
    </row>
    <row r="28734" spans="2:2" x14ac:dyDescent="0.25">
      <c r="B28734" s="1"/>
    </row>
    <row r="28735" spans="2:2" x14ac:dyDescent="0.25">
      <c r="B28735" s="1"/>
    </row>
    <row r="28736" spans="2:2" x14ac:dyDescent="0.25">
      <c r="B28736" s="1"/>
    </row>
    <row r="28737" spans="2:2" x14ac:dyDescent="0.25">
      <c r="B28737" s="1"/>
    </row>
    <row r="28738" spans="2:2" x14ac:dyDescent="0.25">
      <c r="B28738" s="1"/>
    </row>
    <row r="28739" spans="2:2" x14ac:dyDescent="0.25">
      <c r="B28739" s="1"/>
    </row>
    <row r="28740" spans="2:2" x14ac:dyDescent="0.25">
      <c r="B28740" s="1"/>
    </row>
    <row r="28741" spans="2:2" x14ac:dyDescent="0.25">
      <c r="B28741" s="1"/>
    </row>
    <row r="28742" spans="2:2" x14ac:dyDescent="0.25">
      <c r="B28742" s="1"/>
    </row>
    <row r="28743" spans="2:2" x14ac:dyDescent="0.25">
      <c r="B28743" s="1"/>
    </row>
    <row r="28744" spans="2:2" x14ac:dyDescent="0.25">
      <c r="B28744" s="1"/>
    </row>
    <row r="28745" spans="2:2" x14ac:dyDescent="0.25">
      <c r="B28745" s="1"/>
    </row>
    <row r="28746" spans="2:2" x14ac:dyDescent="0.25">
      <c r="B28746" s="1"/>
    </row>
    <row r="28747" spans="2:2" x14ac:dyDescent="0.25">
      <c r="B28747" s="1"/>
    </row>
    <row r="28748" spans="2:2" x14ac:dyDescent="0.25">
      <c r="B28748" s="1"/>
    </row>
    <row r="28749" spans="2:2" x14ac:dyDescent="0.25">
      <c r="B28749" s="1"/>
    </row>
    <row r="28750" spans="2:2" x14ac:dyDescent="0.25">
      <c r="B28750" s="1"/>
    </row>
    <row r="28751" spans="2:2" x14ac:dyDescent="0.25">
      <c r="B28751" s="1"/>
    </row>
    <row r="28752" spans="2:2" x14ac:dyDescent="0.25">
      <c r="B28752" s="1"/>
    </row>
    <row r="28753" spans="2:2" x14ac:dyDescent="0.25">
      <c r="B28753" s="1"/>
    </row>
    <row r="28754" spans="2:2" x14ac:dyDescent="0.25">
      <c r="B28754" s="1"/>
    </row>
    <row r="28755" spans="2:2" x14ac:dyDescent="0.25">
      <c r="B28755" s="1"/>
    </row>
    <row r="28756" spans="2:2" x14ac:dyDescent="0.25">
      <c r="B28756" s="1"/>
    </row>
    <row r="28757" spans="2:2" x14ac:dyDescent="0.25">
      <c r="B28757" s="1"/>
    </row>
    <row r="28758" spans="2:2" x14ac:dyDescent="0.25">
      <c r="B28758" s="1"/>
    </row>
    <row r="28759" spans="2:2" x14ac:dyDescent="0.25">
      <c r="B28759" s="1"/>
    </row>
    <row r="28760" spans="2:2" x14ac:dyDescent="0.25">
      <c r="B28760" s="1"/>
    </row>
    <row r="28761" spans="2:2" x14ac:dyDescent="0.25">
      <c r="B28761" s="1"/>
    </row>
    <row r="28762" spans="2:2" x14ac:dyDescent="0.25">
      <c r="B28762" s="1"/>
    </row>
    <row r="28763" spans="2:2" x14ac:dyDescent="0.25">
      <c r="B28763" s="1"/>
    </row>
    <row r="28764" spans="2:2" x14ac:dyDescent="0.25">
      <c r="B28764" s="1"/>
    </row>
    <row r="28765" spans="2:2" x14ac:dyDescent="0.25">
      <c r="B28765" s="1"/>
    </row>
    <row r="28766" spans="2:2" x14ac:dyDescent="0.25">
      <c r="B28766" s="1"/>
    </row>
    <row r="28767" spans="2:2" x14ac:dyDescent="0.25">
      <c r="B28767" s="1"/>
    </row>
    <row r="28768" spans="2:2" x14ac:dyDescent="0.25">
      <c r="B28768" s="1"/>
    </row>
    <row r="28769" spans="2:2" x14ac:dyDescent="0.25">
      <c r="B28769" s="1"/>
    </row>
    <row r="28770" spans="2:2" x14ac:dyDescent="0.25">
      <c r="B28770" s="1"/>
    </row>
    <row r="28771" spans="2:2" x14ac:dyDescent="0.25">
      <c r="B28771" s="1"/>
    </row>
    <row r="28772" spans="2:2" x14ac:dyDescent="0.25">
      <c r="B28772" s="1"/>
    </row>
    <row r="28773" spans="2:2" x14ac:dyDescent="0.25">
      <c r="B28773" s="1"/>
    </row>
    <row r="28774" spans="2:2" x14ac:dyDescent="0.25">
      <c r="B28774" s="1"/>
    </row>
    <row r="28775" spans="2:2" x14ac:dyDescent="0.25">
      <c r="B28775" s="1"/>
    </row>
    <row r="28776" spans="2:2" x14ac:dyDescent="0.25">
      <c r="B28776" s="1"/>
    </row>
    <row r="28777" spans="2:2" x14ac:dyDescent="0.25">
      <c r="B28777" s="1"/>
    </row>
    <row r="28778" spans="2:2" x14ac:dyDescent="0.25">
      <c r="B28778" s="1"/>
    </row>
    <row r="28779" spans="2:2" x14ac:dyDescent="0.25">
      <c r="B28779" s="1"/>
    </row>
    <row r="28780" spans="2:2" x14ac:dyDescent="0.25">
      <c r="B28780" s="1"/>
    </row>
    <row r="28781" spans="2:2" x14ac:dyDescent="0.25">
      <c r="B28781" s="1"/>
    </row>
    <row r="28782" spans="2:2" x14ac:dyDescent="0.25">
      <c r="B28782" s="1"/>
    </row>
    <row r="28783" spans="2:2" x14ac:dyDescent="0.25">
      <c r="B28783" s="1"/>
    </row>
    <row r="28784" spans="2:2" x14ac:dyDescent="0.25">
      <c r="B28784" s="1"/>
    </row>
    <row r="28785" spans="2:2" x14ac:dyDescent="0.25">
      <c r="B28785" s="1"/>
    </row>
    <row r="28786" spans="2:2" x14ac:dyDescent="0.25">
      <c r="B28786" s="1"/>
    </row>
    <row r="28787" spans="2:2" x14ac:dyDescent="0.25">
      <c r="B28787" s="1"/>
    </row>
    <row r="28788" spans="2:2" x14ac:dyDescent="0.25">
      <c r="B28788" s="1"/>
    </row>
    <row r="28789" spans="2:2" x14ac:dyDescent="0.25">
      <c r="B28789" s="1"/>
    </row>
    <row r="28790" spans="2:2" x14ac:dyDescent="0.25">
      <c r="B28790" s="1"/>
    </row>
    <row r="28791" spans="2:2" x14ac:dyDescent="0.25">
      <c r="B28791" s="1"/>
    </row>
    <row r="28792" spans="2:2" x14ac:dyDescent="0.25">
      <c r="B28792" s="1"/>
    </row>
    <row r="28793" spans="2:2" x14ac:dyDescent="0.25">
      <c r="B28793" s="1"/>
    </row>
    <row r="28794" spans="2:2" x14ac:dyDescent="0.25">
      <c r="B28794" s="1"/>
    </row>
    <row r="28795" spans="2:2" x14ac:dyDescent="0.25">
      <c r="B28795" s="1"/>
    </row>
    <row r="28796" spans="2:2" x14ac:dyDescent="0.25">
      <c r="B28796" s="1"/>
    </row>
    <row r="28797" spans="2:2" x14ac:dyDescent="0.25">
      <c r="B28797" s="1"/>
    </row>
    <row r="28798" spans="2:2" x14ac:dyDescent="0.25">
      <c r="B28798" s="1"/>
    </row>
    <row r="28799" spans="2:2" x14ac:dyDescent="0.25">
      <c r="B28799" s="1"/>
    </row>
    <row r="28800" spans="2:2" x14ac:dyDescent="0.25">
      <c r="B28800" s="1"/>
    </row>
    <row r="28801" spans="2:2" x14ac:dyDescent="0.25">
      <c r="B28801" s="1"/>
    </row>
    <row r="28802" spans="2:2" x14ac:dyDescent="0.25">
      <c r="B28802" s="1"/>
    </row>
    <row r="28803" spans="2:2" x14ac:dyDescent="0.25">
      <c r="B28803" s="1"/>
    </row>
    <row r="28804" spans="2:2" x14ac:dyDescent="0.25">
      <c r="B28804" s="1"/>
    </row>
    <row r="28805" spans="2:2" x14ac:dyDescent="0.25">
      <c r="B28805" s="1"/>
    </row>
    <row r="28806" spans="2:2" x14ac:dyDescent="0.25">
      <c r="B28806" s="1"/>
    </row>
    <row r="28807" spans="2:2" x14ac:dyDescent="0.25">
      <c r="B28807" s="1"/>
    </row>
    <row r="28808" spans="2:2" x14ac:dyDescent="0.25">
      <c r="B28808" s="1"/>
    </row>
    <row r="28809" spans="2:2" x14ac:dyDescent="0.25">
      <c r="B28809" s="1"/>
    </row>
    <row r="28810" spans="2:2" x14ac:dyDescent="0.25">
      <c r="B28810" s="1"/>
    </row>
    <row r="28811" spans="2:2" x14ac:dyDescent="0.25">
      <c r="B28811" s="1"/>
    </row>
    <row r="28812" spans="2:2" x14ac:dyDescent="0.25">
      <c r="B28812" s="1"/>
    </row>
    <row r="28813" spans="2:2" x14ac:dyDescent="0.25">
      <c r="B28813" s="1"/>
    </row>
    <row r="28814" spans="2:2" x14ac:dyDescent="0.25">
      <c r="B28814" s="1"/>
    </row>
    <row r="28815" spans="2:2" x14ac:dyDescent="0.25">
      <c r="B28815" s="1"/>
    </row>
    <row r="28816" spans="2:2" x14ac:dyDescent="0.25">
      <c r="B28816" s="1"/>
    </row>
    <row r="28817" spans="2:2" x14ac:dyDescent="0.25">
      <c r="B28817" s="1"/>
    </row>
    <row r="28818" spans="2:2" x14ac:dyDescent="0.25">
      <c r="B28818" s="1"/>
    </row>
    <row r="28819" spans="2:2" x14ac:dyDescent="0.25">
      <c r="B28819" s="1"/>
    </row>
    <row r="28820" spans="2:2" x14ac:dyDescent="0.25">
      <c r="B28820" s="1"/>
    </row>
    <row r="28821" spans="2:2" x14ac:dyDescent="0.25">
      <c r="B28821" s="1"/>
    </row>
    <row r="28822" spans="2:2" x14ac:dyDescent="0.25">
      <c r="B28822" s="1"/>
    </row>
    <row r="28823" spans="2:2" x14ac:dyDescent="0.25">
      <c r="B28823" s="1"/>
    </row>
    <row r="28824" spans="2:2" x14ac:dyDescent="0.25">
      <c r="B28824" s="1"/>
    </row>
    <row r="28825" spans="2:2" x14ac:dyDescent="0.25">
      <c r="B28825" s="1"/>
    </row>
    <row r="28826" spans="2:2" x14ac:dyDescent="0.25">
      <c r="B28826" s="1"/>
    </row>
    <row r="28827" spans="2:2" x14ac:dyDescent="0.25">
      <c r="B28827" s="1"/>
    </row>
    <row r="28828" spans="2:2" x14ac:dyDescent="0.25">
      <c r="B28828" s="1"/>
    </row>
    <row r="28829" spans="2:2" x14ac:dyDescent="0.25">
      <c r="B28829" s="1"/>
    </row>
    <row r="28830" spans="2:2" x14ac:dyDescent="0.25">
      <c r="B28830" s="1"/>
    </row>
    <row r="28831" spans="2:2" x14ac:dyDescent="0.25">
      <c r="B28831" s="1"/>
    </row>
    <row r="28832" spans="2:2" x14ac:dyDescent="0.25">
      <c r="B28832" s="1"/>
    </row>
    <row r="28833" spans="2:2" x14ac:dyDescent="0.25">
      <c r="B28833" s="1"/>
    </row>
    <row r="28834" spans="2:2" x14ac:dyDescent="0.25">
      <c r="B28834" s="1"/>
    </row>
    <row r="28835" spans="2:2" x14ac:dyDescent="0.25">
      <c r="B28835" s="1"/>
    </row>
    <row r="28836" spans="2:2" x14ac:dyDescent="0.25">
      <c r="B28836" s="1"/>
    </row>
    <row r="28837" spans="2:2" x14ac:dyDescent="0.25">
      <c r="B28837" s="1"/>
    </row>
    <row r="28838" spans="2:2" x14ac:dyDescent="0.25">
      <c r="B28838" s="1"/>
    </row>
    <row r="28839" spans="2:2" x14ac:dyDescent="0.25">
      <c r="B28839" s="1"/>
    </row>
    <row r="28840" spans="2:2" x14ac:dyDescent="0.25">
      <c r="B28840" s="1"/>
    </row>
    <row r="28841" spans="2:2" x14ac:dyDescent="0.25">
      <c r="B28841" s="1"/>
    </row>
    <row r="28842" spans="2:2" x14ac:dyDescent="0.25">
      <c r="B28842" s="1"/>
    </row>
    <row r="28843" spans="2:2" x14ac:dyDescent="0.25">
      <c r="B28843" s="1"/>
    </row>
    <row r="28844" spans="2:2" x14ac:dyDescent="0.25">
      <c r="B28844" s="1"/>
    </row>
    <row r="28845" spans="2:2" x14ac:dyDescent="0.25">
      <c r="B28845" s="1"/>
    </row>
    <row r="28846" spans="2:2" x14ac:dyDescent="0.25">
      <c r="B28846" s="1"/>
    </row>
    <row r="28847" spans="2:2" x14ac:dyDescent="0.25">
      <c r="B28847" s="1"/>
    </row>
    <row r="28848" spans="2:2" x14ac:dyDescent="0.25">
      <c r="B28848" s="1"/>
    </row>
    <row r="28849" spans="2:2" x14ac:dyDescent="0.25">
      <c r="B28849" s="1"/>
    </row>
    <row r="28850" spans="2:2" x14ac:dyDescent="0.25">
      <c r="B28850" s="1"/>
    </row>
    <row r="28851" spans="2:2" x14ac:dyDescent="0.25">
      <c r="B28851" s="1"/>
    </row>
    <row r="28852" spans="2:2" x14ac:dyDescent="0.25">
      <c r="B28852" s="1"/>
    </row>
    <row r="28853" spans="2:2" x14ac:dyDescent="0.25">
      <c r="B28853" s="1"/>
    </row>
    <row r="28854" spans="2:2" x14ac:dyDescent="0.25">
      <c r="B28854" s="1"/>
    </row>
    <row r="28855" spans="2:2" x14ac:dyDescent="0.25">
      <c r="B28855" s="1"/>
    </row>
    <row r="28856" spans="2:2" x14ac:dyDescent="0.25">
      <c r="B28856" s="1"/>
    </row>
    <row r="28857" spans="2:2" x14ac:dyDescent="0.25">
      <c r="B28857" s="1"/>
    </row>
    <row r="28858" spans="2:2" x14ac:dyDescent="0.25">
      <c r="B28858" s="1"/>
    </row>
    <row r="28859" spans="2:2" x14ac:dyDescent="0.25">
      <c r="B28859" s="1"/>
    </row>
    <row r="28860" spans="2:2" x14ac:dyDescent="0.25">
      <c r="B28860" s="1"/>
    </row>
    <row r="28861" spans="2:2" x14ac:dyDescent="0.25">
      <c r="B28861" s="1"/>
    </row>
    <row r="28862" spans="2:2" x14ac:dyDescent="0.25">
      <c r="B28862" s="1"/>
    </row>
    <row r="28863" spans="2:2" x14ac:dyDescent="0.25">
      <c r="B28863" s="1"/>
    </row>
    <row r="28864" spans="2:2" x14ac:dyDescent="0.25">
      <c r="B28864" s="1"/>
    </row>
    <row r="28865" spans="2:2" x14ac:dyDescent="0.25">
      <c r="B28865" s="1"/>
    </row>
    <row r="28866" spans="2:2" x14ac:dyDescent="0.25">
      <c r="B28866" s="1"/>
    </row>
    <row r="28867" spans="2:2" x14ac:dyDescent="0.25">
      <c r="B28867" s="1"/>
    </row>
    <row r="28868" spans="2:2" x14ac:dyDescent="0.25">
      <c r="B28868" s="1"/>
    </row>
    <row r="28869" spans="2:2" x14ac:dyDescent="0.25">
      <c r="B28869" s="1"/>
    </row>
    <row r="28870" spans="2:2" x14ac:dyDescent="0.25">
      <c r="B28870" s="1"/>
    </row>
    <row r="28871" spans="2:2" x14ac:dyDescent="0.25">
      <c r="B28871" s="1"/>
    </row>
    <row r="28872" spans="2:2" x14ac:dyDescent="0.25">
      <c r="B28872" s="1"/>
    </row>
    <row r="28873" spans="2:2" x14ac:dyDescent="0.25">
      <c r="B28873" s="1"/>
    </row>
    <row r="28874" spans="2:2" x14ac:dyDescent="0.25">
      <c r="B28874" s="1"/>
    </row>
    <row r="28875" spans="2:2" x14ac:dyDescent="0.25">
      <c r="B28875" s="1"/>
    </row>
    <row r="28876" spans="2:2" x14ac:dyDescent="0.25">
      <c r="B28876" s="1"/>
    </row>
    <row r="28877" spans="2:2" x14ac:dyDescent="0.25">
      <c r="B28877" s="1"/>
    </row>
    <row r="28878" spans="2:2" x14ac:dyDescent="0.25">
      <c r="B28878" s="1"/>
    </row>
    <row r="28879" spans="2:2" x14ac:dyDescent="0.25">
      <c r="B28879" s="1"/>
    </row>
    <row r="28880" spans="2:2" x14ac:dyDescent="0.25">
      <c r="B28880" s="1"/>
    </row>
    <row r="28881" spans="2:2" x14ac:dyDescent="0.25">
      <c r="B28881" s="1"/>
    </row>
    <row r="28882" spans="2:2" x14ac:dyDescent="0.25">
      <c r="B28882" s="1"/>
    </row>
    <row r="28883" spans="2:2" x14ac:dyDescent="0.25">
      <c r="B28883" s="1"/>
    </row>
    <row r="28884" spans="2:2" x14ac:dyDescent="0.25">
      <c r="B28884" s="1"/>
    </row>
    <row r="28885" spans="2:2" x14ac:dyDescent="0.25">
      <c r="B28885" s="1"/>
    </row>
    <row r="28886" spans="2:2" x14ac:dyDescent="0.25">
      <c r="B28886" s="1"/>
    </row>
    <row r="28887" spans="2:2" x14ac:dyDescent="0.25">
      <c r="B28887" s="1"/>
    </row>
    <row r="28888" spans="2:2" x14ac:dyDescent="0.25">
      <c r="B28888" s="1"/>
    </row>
    <row r="28889" spans="2:2" x14ac:dyDescent="0.25">
      <c r="B28889" s="1"/>
    </row>
    <row r="28890" spans="2:2" x14ac:dyDescent="0.25">
      <c r="B28890" s="1"/>
    </row>
    <row r="28891" spans="2:2" x14ac:dyDescent="0.25">
      <c r="B28891" s="1"/>
    </row>
    <row r="28892" spans="2:2" x14ac:dyDescent="0.25">
      <c r="B28892" s="1"/>
    </row>
    <row r="28893" spans="2:2" x14ac:dyDescent="0.25">
      <c r="B28893" s="1"/>
    </row>
    <row r="28894" spans="2:2" x14ac:dyDescent="0.25">
      <c r="B28894" s="1"/>
    </row>
    <row r="28895" spans="2:2" x14ac:dyDescent="0.25">
      <c r="B28895" s="1"/>
    </row>
    <row r="28896" spans="2:2" x14ac:dyDescent="0.25">
      <c r="B28896" s="1"/>
    </row>
    <row r="28897" spans="2:2" x14ac:dyDescent="0.25">
      <c r="B28897" s="1"/>
    </row>
    <row r="28898" spans="2:2" x14ac:dyDescent="0.25">
      <c r="B28898" s="1"/>
    </row>
    <row r="28899" spans="2:2" x14ac:dyDescent="0.25">
      <c r="B28899" s="1"/>
    </row>
    <row r="28900" spans="2:2" x14ac:dyDescent="0.25">
      <c r="B28900" s="1"/>
    </row>
    <row r="28901" spans="2:2" x14ac:dyDescent="0.25">
      <c r="B28901" s="1"/>
    </row>
    <row r="28902" spans="2:2" x14ac:dyDescent="0.25">
      <c r="B28902" s="1"/>
    </row>
    <row r="28903" spans="2:2" x14ac:dyDescent="0.25">
      <c r="B28903" s="1"/>
    </row>
    <row r="28904" spans="2:2" x14ac:dyDescent="0.25">
      <c r="B28904" s="1"/>
    </row>
    <row r="28905" spans="2:2" x14ac:dyDescent="0.25">
      <c r="B28905" s="1"/>
    </row>
    <row r="28906" spans="2:2" x14ac:dyDescent="0.25">
      <c r="B28906" s="1"/>
    </row>
    <row r="28907" spans="2:2" x14ac:dyDescent="0.25">
      <c r="B28907" s="1"/>
    </row>
    <row r="28908" spans="2:2" x14ac:dyDescent="0.25">
      <c r="B28908" s="1"/>
    </row>
    <row r="28909" spans="2:2" x14ac:dyDescent="0.25">
      <c r="B28909" s="1"/>
    </row>
    <row r="28910" spans="2:2" x14ac:dyDescent="0.25">
      <c r="B28910" s="1"/>
    </row>
    <row r="28911" spans="2:2" x14ac:dyDescent="0.25">
      <c r="B28911" s="1"/>
    </row>
    <row r="28912" spans="2:2" x14ac:dyDescent="0.25">
      <c r="B28912" s="1"/>
    </row>
    <row r="28913" spans="2:2" x14ac:dyDescent="0.25">
      <c r="B28913" s="1"/>
    </row>
    <row r="28914" spans="2:2" x14ac:dyDescent="0.25">
      <c r="B28914" s="1"/>
    </row>
    <row r="28915" spans="2:2" x14ac:dyDescent="0.25">
      <c r="B28915" s="1"/>
    </row>
    <row r="28916" spans="2:2" x14ac:dyDescent="0.25">
      <c r="B28916" s="1"/>
    </row>
    <row r="28917" spans="2:2" x14ac:dyDescent="0.25">
      <c r="B28917" s="1"/>
    </row>
    <row r="28918" spans="2:2" x14ac:dyDescent="0.25">
      <c r="B28918" s="1"/>
    </row>
    <row r="28919" spans="2:2" x14ac:dyDescent="0.25">
      <c r="B28919" s="1"/>
    </row>
    <row r="28920" spans="2:2" x14ac:dyDescent="0.25">
      <c r="B28920" s="1"/>
    </row>
    <row r="28921" spans="2:2" x14ac:dyDescent="0.25">
      <c r="B28921" s="1"/>
    </row>
    <row r="28922" spans="2:2" x14ac:dyDescent="0.25">
      <c r="B28922" s="1"/>
    </row>
    <row r="28923" spans="2:2" x14ac:dyDescent="0.25">
      <c r="B28923" s="1"/>
    </row>
    <row r="28924" spans="2:2" x14ac:dyDescent="0.25">
      <c r="B28924" s="1"/>
    </row>
    <row r="28925" spans="2:2" x14ac:dyDescent="0.25">
      <c r="B28925" s="1"/>
    </row>
    <row r="28926" spans="2:2" x14ac:dyDescent="0.25">
      <c r="B28926" s="1"/>
    </row>
    <row r="28927" spans="2:2" x14ac:dyDescent="0.25">
      <c r="B28927" s="1"/>
    </row>
    <row r="28928" spans="2:2" x14ac:dyDescent="0.25">
      <c r="B28928" s="1"/>
    </row>
    <row r="28929" spans="2:2" x14ac:dyDescent="0.25">
      <c r="B28929" s="1"/>
    </row>
    <row r="28930" spans="2:2" x14ac:dyDescent="0.25">
      <c r="B28930" s="1"/>
    </row>
    <row r="28931" spans="2:2" x14ac:dyDescent="0.25">
      <c r="B28931" s="1"/>
    </row>
    <row r="28932" spans="2:2" x14ac:dyDescent="0.25">
      <c r="B28932" s="1"/>
    </row>
    <row r="28933" spans="2:2" x14ac:dyDescent="0.25">
      <c r="B28933" s="1"/>
    </row>
    <row r="28934" spans="2:2" x14ac:dyDescent="0.25">
      <c r="B28934" s="1"/>
    </row>
    <row r="28935" spans="2:2" x14ac:dyDescent="0.25">
      <c r="B28935" s="1"/>
    </row>
    <row r="28936" spans="2:2" x14ac:dyDescent="0.25">
      <c r="B28936" s="1"/>
    </row>
    <row r="28937" spans="2:2" x14ac:dyDescent="0.25">
      <c r="B28937" s="1"/>
    </row>
    <row r="28938" spans="2:2" x14ac:dyDescent="0.25">
      <c r="B28938" s="1"/>
    </row>
    <row r="28939" spans="2:2" x14ac:dyDescent="0.25">
      <c r="B28939" s="1"/>
    </row>
    <row r="28940" spans="2:2" x14ac:dyDescent="0.25">
      <c r="B28940" s="1"/>
    </row>
    <row r="28941" spans="2:2" x14ac:dyDescent="0.25">
      <c r="B28941" s="1"/>
    </row>
    <row r="28942" spans="2:2" x14ac:dyDescent="0.25">
      <c r="B28942" s="1"/>
    </row>
    <row r="28943" spans="2:2" x14ac:dyDescent="0.25">
      <c r="B28943" s="1"/>
    </row>
    <row r="28944" spans="2:2" x14ac:dyDescent="0.25">
      <c r="B28944" s="1"/>
    </row>
    <row r="28945" spans="2:2" x14ac:dyDescent="0.25">
      <c r="B28945" s="1"/>
    </row>
    <row r="28946" spans="2:2" x14ac:dyDescent="0.25">
      <c r="B28946" s="1"/>
    </row>
    <row r="28947" spans="2:2" x14ac:dyDescent="0.25">
      <c r="B28947" s="1"/>
    </row>
    <row r="28948" spans="2:2" x14ac:dyDescent="0.25">
      <c r="B28948" s="1"/>
    </row>
    <row r="28949" spans="2:2" x14ac:dyDescent="0.25">
      <c r="B28949" s="1"/>
    </row>
    <row r="28950" spans="2:2" x14ac:dyDescent="0.25">
      <c r="B28950" s="1"/>
    </row>
    <row r="28951" spans="2:2" x14ac:dyDescent="0.25">
      <c r="B28951" s="1"/>
    </row>
    <row r="28952" spans="2:2" x14ac:dyDescent="0.25">
      <c r="B28952" s="1"/>
    </row>
    <row r="28953" spans="2:2" x14ac:dyDescent="0.25">
      <c r="B28953" s="1"/>
    </row>
    <row r="28954" spans="2:2" x14ac:dyDescent="0.25">
      <c r="B28954" s="1"/>
    </row>
    <row r="28955" spans="2:2" x14ac:dyDescent="0.25">
      <c r="B28955" s="1"/>
    </row>
    <row r="28956" spans="2:2" x14ac:dyDescent="0.25">
      <c r="B28956" s="1"/>
    </row>
    <row r="28957" spans="2:2" x14ac:dyDescent="0.25">
      <c r="B28957" s="1"/>
    </row>
    <row r="28958" spans="2:2" x14ac:dyDescent="0.25">
      <c r="B28958" s="1"/>
    </row>
    <row r="28959" spans="2:2" x14ac:dyDescent="0.25">
      <c r="B28959" s="1"/>
    </row>
    <row r="28960" spans="2:2" x14ac:dyDescent="0.25">
      <c r="B28960" s="1"/>
    </row>
    <row r="28961" spans="2:2" x14ac:dyDescent="0.25">
      <c r="B28961" s="1"/>
    </row>
    <row r="28962" spans="2:2" x14ac:dyDescent="0.25">
      <c r="B28962" s="1"/>
    </row>
    <row r="28963" spans="2:2" x14ac:dyDescent="0.25">
      <c r="B28963" s="1"/>
    </row>
    <row r="28964" spans="2:2" x14ac:dyDescent="0.25">
      <c r="B28964" s="1"/>
    </row>
    <row r="28965" spans="2:2" x14ac:dyDescent="0.25">
      <c r="B28965" s="1"/>
    </row>
    <row r="28966" spans="2:2" x14ac:dyDescent="0.25">
      <c r="B28966" s="1"/>
    </row>
    <row r="28967" spans="2:2" x14ac:dyDescent="0.25">
      <c r="B28967" s="1"/>
    </row>
    <row r="28968" spans="2:2" x14ac:dyDescent="0.25">
      <c r="B28968" s="1"/>
    </row>
    <row r="28969" spans="2:2" x14ac:dyDescent="0.25">
      <c r="B28969" s="1"/>
    </row>
    <row r="28970" spans="2:2" x14ac:dyDescent="0.25">
      <c r="B28970" s="1"/>
    </row>
    <row r="28971" spans="2:2" x14ac:dyDescent="0.25">
      <c r="B28971" s="1"/>
    </row>
    <row r="28972" spans="2:2" x14ac:dyDescent="0.25">
      <c r="B28972" s="1"/>
    </row>
    <row r="28973" spans="2:2" x14ac:dyDescent="0.25">
      <c r="B28973" s="1"/>
    </row>
    <row r="28974" spans="2:2" x14ac:dyDescent="0.25">
      <c r="B28974" s="1"/>
    </row>
    <row r="28975" spans="2:2" x14ac:dyDescent="0.25">
      <c r="B28975" s="1"/>
    </row>
    <row r="28976" spans="2:2" x14ac:dyDescent="0.25">
      <c r="B28976" s="1"/>
    </row>
    <row r="28977" spans="2:2" x14ac:dyDescent="0.25">
      <c r="B28977" s="1"/>
    </row>
    <row r="28978" spans="2:2" x14ac:dyDescent="0.25">
      <c r="B28978" s="1"/>
    </row>
    <row r="28979" spans="2:2" x14ac:dyDescent="0.25">
      <c r="B28979" s="1"/>
    </row>
    <row r="28980" spans="2:2" x14ac:dyDescent="0.25">
      <c r="B28980" s="1"/>
    </row>
    <row r="28981" spans="2:2" x14ac:dyDescent="0.25">
      <c r="B28981" s="1"/>
    </row>
    <row r="28982" spans="2:2" x14ac:dyDescent="0.25">
      <c r="B28982" s="1"/>
    </row>
    <row r="28983" spans="2:2" x14ac:dyDescent="0.25">
      <c r="B28983" s="1"/>
    </row>
    <row r="28984" spans="2:2" x14ac:dyDescent="0.25">
      <c r="B28984" s="1"/>
    </row>
    <row r="28985" spans="2:2" x14ac:dyDescent="0.25">
      <c r="B28985" s="1"/>
    </row>
    <row r="28986" spans="2:2" x14ac:dyDescent="0.25">
      <c r="B28986" s="1"/>
    </row>
    <row r="28987" spans="2:2" x14ac:dyDescent="0.25">
      <c r="B28987" s="1"/>
    </row>
    <row r="28988" spans="2:2" x14ac:dyDescent="0.25">
      <c r="B28988" s="1"/>
    </row>
    <row r="28989" spans="2:2" x14ac:dyDescent="0.25">
      <c r="B28989" s="1"/>
    </row>
    <row r="28990" spans="2:2" x14ac:dyDescent="0.25">
      <c r="B28990" s="1"/>
    </row>
    <row r="28991" spans="2:2" x14ac:dyDescent="0.25">
      <c r="B28991" s="1"/>
    </row>
    <row r="28992" spans="2:2" x14ac:dyDescent="0.25">
      <c r="B28992" s="1"/>
    </row>
    <row r="28993" spans="2:2" x14ac:dyDescent="0.25">
      <c r="B28993" s="1"/>
    </row>
    <row r="28994" spans="2:2" x14ac:dyDescent="0.25">
      <c r="B28994" s="1"/>
    </row>
    <row r="28995" spans="2:2" x14ac:dyDescent="0.25">
      <c r="B28995" s="1"/>
    </row>
    <row r="28996" spans="2:2" x14ac:dyDescent="0.25">
      <c r="B28996" s="1"/>
    </row>
    <row r="28997" spans="2:2" x14ac:dyDescent="0.25">
      <c r="B28997" s="1"/>
    </row>
    <row r="28998" spans="2:2" x14ac:dyDescent="0.25">
      <c r="B28998" s="1"/>
    </row>
    <row r="28999" spans="2:2" x14ac:dyDescent="0.25">
      <c r="B28999" s="1"/>
    </row>
    <row r="29000" spans="2:2" x14ac:dyDescent="0.25">
      <c r="B29000" s="1"/>
    </row>
    <row r="29001" spans="2:2" x14ac:dyDescent="0.25">
      <c r="B29001" s="1"/>
    </row>
    <row r="29002" spans="2:2" x14ac:dyDescent="0.25">
      <c r="B29002" s="1"/>
    </row>
    <row r="29003" spans="2:2" x14ac:dyDescent="0.25">
      <c r="B29003" s="1"/>
    </row>
    <row r="29004" spans="2:2" x14ac:dyDescent="0.25">
      <c r="B29004" s="1"/>
    </row>
    <row r="29005" spans="2:2" x14ac:dyDescent="0.25">
      <c r="B29005" s="1"/>
    </row>
    <row r="29006" spans="2:2" x14ac:dyDescent="0.25">
      <c r="B29006" s="1"/>
    </row>
    <row r="29007" spans="2:2" x14ac:dyDescent="0.25">
      <c r="B29007" s="1"/>
    </row>
    <row r="29008" spans="2:2" x14ac:dyDescent="0.25">
      <c r="B29008" s="1"/>
    </row>
    <row r="29009" spans="2:2" x14ac:dyDescent="0.25">
      <c r="B29009" s="1"/>
    </row>
    <row r="29010" spans="2:2" x14ac:dyDescent="0.25">
      <c r="B29010" s="1"/>
    </row>
    <row r="29011" spans="2:2" x14ac:dyDescent="0.25">
      <c r="B29011" s="1"/>
    </row>
    <row r="29012" spans="2:2" x14ac:dyDescent="0.25">
      <c r="B29012" s="1"/>
    </row>
    <row r="29013" spans="2:2" x14ac:dyDescent="0.25">
      <c r="B29013" s="1"/>
    </row>
    <row r="29014" spans="2:2" x14ac:dyDescent="0.25">
      <c r="B29014" s="1"/>
    </row>
    <row r="29015" spans="2:2" x14ac:dyDescent="0.25">
      <c r="B29015" s="1"/>
    </row>
    <row r="29016" spans="2:2" x14ac:dyDescent="0.25">
      <c r="B29016" s="1"/>
    </row>
    <row r="29017" spans="2:2" x14ac:dyDescent="0.25">
      <c r="B29017" s="1"/>
    </row>
    <row r="29018" spans="2:2" x14ac:dyDescent="0.25">
      <c r="B29018" s="1"/>
    </row>
    <row r="29019" spans="2:2" x14ac:dyDescent="0.25">
      <c r="B29019" s="1"/>
    </row>
    <row r="29020" spans="2:2" x14ac:dyDescent="0.25">
      <c r="B29020" s="1"/>
    </row>
    <row r="29021" spans="2:2" x14ac:dyDescent="0.25">
      <c r="B29021" s="1"/>
    </row>
    <row r="29022" spans="2:2" x14ac:dyDescent="0.25">
      <c r="B29022" s="1"/>
    </row>
    <row r="29023" spans="2:2" x14ac:dyDescent="0.25">
      <c r="B29023" s="1"/>
    </row>
    <row r="29024" spans="2:2" x14ac:dyDescent="0.25">
      <c r="B29024" s="1"/>
    </row>
    <row r="29025" spans="2:2" x14ac:dyDescent="0.25">
      <c r="B29025" s="1"/>
    </row>
    <row r="29026" spans="2:2" x14ac:dyDescent="0.25">
      <c r="B29026" s="1"/>
    </row>
    <row r="29027" spans="2:2" x14ac:dyDescent="0.25">
      <c r="B29027" s="1"/>
    </row>
    <row r="29028" spans="2:2" x14ac:dyDescent="0.25">
      <c r="B29028" s="1"/>
    </row>
    <row r="29029" spans="2:2" x14ac:dyDescent="0.25">
      <c r="B29029" s="1"/>
    </row>
    <row r="29030" spans="2:2" x14ac:dyDescent="0.25">
      <c r="B29030" s="1"/>
    </row>
    <row r="29031" spans="2:2" x14ac:dyDescent="0.25">
      <c r="B29031" s="1"/>
    </row>
    <row r="29032" spans="2:2" x14ac:dyDescent="0.25">
      <c r="B29032" s="1"/>
    </row>
    <row r="29033" spans="2:2" x14ac:dyDescent="0.25">
      <c r="B29033" s="1"/>
    </row>
    <row r="29034" spans="2:2" x14ac:dyDescent="0.25">
      <c r="B29034" s="1"/>
    </row>
    <row r="29035" spans="2:2" x14ac:dyDescent="0.25">
      <c r="B29035" s="1"/>
    </row>
    <row r="29036" spans="2:2" x14ac:dyDescent="0.25">
      <c r="B29036" s="1"/>
    </row>
    <row r="29037" spans="2:2" x14ac:dyDescent="0.25">
      <c r="B29037" s="1"/>
    </row>
    <row r="29038" spans="2:2" x14ac:dyDescent="0.25">
      <c r="B29038" s="1"/>
    </row>
    <row r="29039" spans="2:2" x14ac:dyDescent="0.25">
      <c r="B29039" s="1"/>
    </row>
    <row r="29040" spans="2:2" x14ac:dyDescent="0.25">
      <c r="B29040" s="1"/>
    </row>
    <row r="29041" spans="2:2" x14ac:dyDescent="0.25">
      <c r="B29041" s="1"/>
    </row>
    <row r="29042" spans="2:2" x14ac:dyDescent="0.25">
      <c r="B29042" s="1"/>
    </row>
    <row r="29043" spans="2:2" x14ac:dyDescent="0.25">
      <c r="B29043" s="1"/>
    </row>
    <row r="29044" spans="2:2" x14ac:dyDescent="0.25">
      <c r="B29044" s="1"/>
    </row>
    <row r="29045" spans="2:2" x14ac:dyDescent="0.25">
      <c r="B29045" s="1"/>
    </row>
    <row r="29046" spans="2:2" x14ac:dyDescent="0.25">
      <c r="B29046" s="1"/>
    </row>
    <row r="29047" spans="2:2" x14ac:dyDescent="0.25">
      <c r="B29047" s="1"/>
    </row>
    <row r="29048" spans="2:2" x14ac:dyDescent="0.25">
      <c r="B29048" s="1"/>
    </row>
    <row r="29049" spans="2:2" x14ac:dyDescent="0.25">
      <c r="B29049" s="1"/>
    </row>
    <row r="29050" spans="2:2" x14ac:dyDescent="0.25">
      <c r="B29050" s="1"/>
    </row>
    <row r="29051" spans="2:2" x14ac:dyDescent="0.25">
      <c r="B29051" s="1"/>
    </row>
    <row r="29052" spans="2:2" x14ac:dyDescent="0.25">
      <c r="B29052" s="1"/>
    </row>
    <row r="29053" spans="2:2" x14ac:dyDescent="0.25">
      <c r="B29053" s="1"/>
    </row>
    <row r="29054" spans="2:2" x14ac:dyDescent="0.25">
      <c r="B29054" s="1"/>
    </row>
    <row r="29055" spans="2:2" x14ac:dyDescent="0.25">
      <c r="B29055" s="1"/>
    </row>
    <row r="29056" spans="2:2" x14ac:dyDescent="0.25">
      <c r="B29056" s="1"/>
    </row>
    <row r="29057" spans="2:2" x14ac:dyDescent="0.25">
      <c r="B29057" s="1"/>
    </row>
    <row r="29058" spans="2:2" x14ac:dyDescent="0.25">
      <c r="B29058" s="1"/>
    </row>
    <row r="29059" spans="2:2" x14ac:dyDescent="0.25">
      <c r="B29059" s="1"/>
    </row>
    <row r="29060" spans="2:2" x14ac:dyDescent="0.25">
      <c r="B29060" s="1"/>
    </row>
    <row r="29061" spans="2:2" x14ac:dyDescent="0.25">
      <c r="B29061" s="1"/>
    </row>
    <row r="29062" spans="2:2" x14ac:dyDescent="0.25">
      <c r="B29062" s="1"/>
    </row>
    <row r="29063" spans="2:2" x14ac:dyDescent="0.25">
      <c r="B29063" s="1"/>
    </row>
    <row r="29064" spans="2:2" x14ac:dyDescent="0.25">
      <c r="B29064" s="1"/>
    </row>
    <row r="29065" spans="2:2" x14ac:dyDescent="0.25">
      <c r="B29065" s="1"/>
    </row>
    <row r="29066" spans="2:2" x14ac:dyDescent="0.25">
      <c r="B29066" s="1"/>
    </row>
    <row r="29067" spans="2:2" x14ac:dyDescent="0.25">
      <c r="B29067" s="1"/>
    </row>
    <row r="29068" spans="2:2" x14ac:dyDescent="0.25">
      <c r="B29068" s="1"/>
    </row>
    <row r="29069" spans="2:2" x14ac:dyDescent="0.25">
      <c r="B29069" s="1"/>
    </row>
    <row r="29070" spans="2:2" x14ac:dyDescent="0.25">
      <c r="B29070" s="1"/>
    </row>
    <row r="29071" spans="2:2" x14ac:dyDescent="0.25">
      <c r="B29071" s="1"/>
    </row>
    <row r="29072" spans="2:2" x14ac:dyDescent="0.25">
      <c r="B29072" s="1"/>
    </row>
    <row r="29073" spans="2:2" x14ac:dyDescent="0.25">
      <c r="B29073" s="1"/>
    </row>
    <row r="29074" spans="2:2" x14ac:dyDescent="0.25">
      <c r="B29074" s="1"/>
    </row>
    <row r="29075" spans="2:2" x14ac:dyDescent="0.25">
      <c r="B29075" s="1"/>
    </row>
    <row r="29076" spans="2:2" x14ac:dyDescent="0.25">
      <c r="B29076" s="1"/>
    </row>
    <row r="29077" spans="2:2" x14ac:dyDescent="0.25">
      <c r="B29077" s="1"/>
    </row>
    <row r="29078" spans="2:2" x14ac:dyDescent="0.25">
      <c r="B29078" s="1"/>
    </row>
    <row r="29079" spans="2:2" x14ac:dyDescent="0.25">
      <c r="B29079" s="1"/>
    </row>
    <row r="29080" spans="2:2" x14ac:dyDescent="0.25">
      <c r="B29080" s="1"/>
    </row>
    <row r="29081" spans="2:2" x14ac:dyDescent="0.25">
      <c r="B29081" s="1"/>
    </row>
    <row r="29082" spans="2:2" x14ac:dyDescent="0.25">
      <c r="B29082" s="1"/>
    </row>
    <row r="29083" spans="2:2" x14ac:dyDescent="0.25">
      <c r="B29083" s="1"/>
    </row>
    <row r="29084" spans="2:2" x14ac:dyDescent="0.25">
      <c r="B29084" s="1"/>
    </row>
    <row r="29085" spans="2:2" x14ac:dyDescent="0.25">
      <c r="B29085" s="1"/>
    </row>
    <row r="29086" spans="2:2" x14ac:dyDescent="0.25">
      <c r="B29086" s="1"/>
    </row>
    <row r="29087" spans="2:2" x14ac:dyDescent="0.25">
      <c r="B29087" s="1"/>
    </row>
    <row r="29088" spans="2:2" x14ac:dyDescent="0.25">
      <c r="B29088" s="1"/>
    </row>
    <row r="29089" spans="2:2" x14ac:dyDescent="0.25">
      <c r="B29089" s="1"/>
    </row>
    <row r="29090" spans="2:2" x14ac:dyDescent="0.25">
      <c r="B29090" s="1"/>
    </row>
    <row r="29091" spans="2:2" x14ac:dyDescent="0.25">
      <c r="B29091" s="1"/>
    </row>
    <row r="29092" spans="2:2" x14ac:dyDescent="0.25">
      <c r="B29092" s="1"/>
    </row>
    <row r="29093" spans="2:2" x14ac:dyDescent="0.25">
      <c r="B29093" s="1"/>
    </row>
    <row r="29094" spans="2:2" x14ac:dyDescent="0.25">
      <c r="B29094" s="1"/>
    </row>
    <row r="29095" spans="2:2" x14ac:dyDescent="0.25">
      <c r="B29095" s="1"/>
    </row>
    <row r="29096" spans="2:2" x14ac:dyDescent="0.25">
      <c r="B29096" s="1"/>
    </row>
    <row r="29097" spans="2:2" x14ac:dyDescent="0.25">
      <c r="B29097" s="1"/>
    </row>
    <row r="29098" spans="2:2" x14ac:dyDescent="0.25">
      <c r="B29098" s="1"/>
    </row>
    <row r="29099" spans="2:2" x14ac:dyDescent="0.25">
      <c r="B29099" s="1"/>
    </row>
    <row r="29100" spans="2:2" x14ac:dyDescent="0.25">
      <c r="B29100" s="1"/>
    </row>
    <row r="29101" spans="2:2" x14ac:dyDescent="0.25">
      <c r="B29101" s="1"/>
    </row>
    <row r="29102" spans="2:2" x14ac:dyDescent="0.25">
      <c r="B29102" s="1"/>
    </row>
    <row r="29103" spans="2:2" x14ac:dyDescent="0.25">
      <c r="B29103" s="1"/>
    </row>
    <row r="29104" spans="2:2" x14ac:dyDescent="0.25">
      <c r="B29104" s="1"/>
    </row>
    <row r="29105" spans="2:2" x14ac:dyDescent="0.25">
      <c r="B29105" s="1"/>
    </row>
    <row r="29106" spans="2:2" x14ac:dyDescent="0.25">
      <c r="B29106" s="1"/>
    </row>
    <row r="29107" spans="2:2" x14ac:dyDescent="0.25">
      <c r="B29107" s="1"/>
    </row>
    <row r="29108" spans="2:2" x14ac:dyDescent="0.25">
      <c r="B29108" s="1"/>
    </row>
    <row r="29109" spans="2:2" x14ac:dyDescent="0.25">
      <c r="B29109" s="1"/>
    </row>
    <row r="29110" spans="2:2" x14ac:dyDescent="0.25">
      <c r="B29110" s="1"/>
    </row>
    <row r="29111" spans="2:2" x14ac:dyDescent="0.25">
      <c r="B29111" s="1"/>
    </row>
    <row r="29112" spans="2:2" x14ac:dyDescent="0.25">
      <c r="B29112" s="1"/>
    </row>
    <row r="29113" spans="2:2" x14ac:dyDescent="0.25">
      <c r="B29113" s="1"/>
    </row>
    <row r="29114" spans="2:2" x14ac:dyDescent="0.25">
      <c r="B29114" s="1"/>
    </row>
    <row r="29115" spans="2:2" x14ac:dyDescent="0.25">
      <c r="B29115" s="1"/>
    </row>
    <row r="29116" spans="2:2" x14ac:dyDescent="0.25">
      <c r="B29116" s="1"/>
    </row>
    <row r="29117" spans="2:2" x14ac:dyDescent="0.25">
      <c r="B29117" s="1"/>
    </row>
    <row r="29118" spans="2:2" x14ac:dyDescent="0.25">
      <c r="B29118" s="1"/>
    </row>
    <row r="29119" spans="2:2" x14ac:dyDescent="0.25">
      <c r="B29119" s="1"/>
    </row>
    <row r="29120" spans="2:2" x14ac:dyDescent="0.25">
      <c r="B29120" s="1"/>
    </row>
    <row r="29121" spans="2:2" x14ac:dyDescent="0.25">
      <c r="B29121" s="1"/>
    </row>
    <row r="29122" spans="2:2" x14ac:dyDescent="0.25">
      <c r="B29122" s="1"/>
    </row>
    <row r="29123" spans="2:2" x14ac:dyDescent="0.25">
      <c r="B29123" s="1"/>
    </row>
    <row r="29124" spans="2:2" x14ac:dyDescent="0.25">
      <c r="B29124" s="1"/>
    </row>
    <row r="29125" spans="2:2" x14ac:dyDescent="0.25">
      <c r="B29125" s="1"/>
    </row>
    <row r="29126" spans="2:2" x14ac:dyDescent="0.25">
      <c r="B29126" s="1"/>
    </row>
    <row r="29127" spans="2:2" x14ac:dyDescent="0.25">
      <c r="B29127" s="1"/>
    </row>
    <row r="29128" spans="2:2" x14ac:dyDescent="0.25">
      <c r="B29128" s="1"/>
    </row>
    <row r="29129" spans="2:2" x14ac:dyDescent="0.25">
      <c r="B29129" s="1"/>
    </row>
    <row r="29130" spans="2:2" x14ac:dyDescent="0.25">
      <c r="B29130" s="1"/>
    </row>
    <row r="29131" spans="2:2" x14ac:dyDescent="0.25">
      <c r="B29131" s="1"/>
    </row>
    <row r="29132" spans="2:2" x14ac:dyDescent="0.25">
      <c r="B29132" s="1"/>
    </row>
    <row r="29133" spans="2:2" x14ac:dyDescent="0.25">
      <c r="B29133" s="1"/>
    </row>
    <row r="29134" spans="2:2" x14ac:dyDescent="0.25">
      <c r="B29134" s="1"/>
    </row>
    <row r="29135" spans="2:2" x14ac:dyDescent="0.25">
      <c r="B29135" s="1"/>
    </row>
    <row r="29136" spans="2:2" x14ac:dyDescent="0.25">
      <c r="B29136" s="1"/>
    </row>
    <row r="29137" spans="2:2" x14ac:dyDescent="0.25">
      <c r="B29137" s="1"/>
    </row>
    <row r="29138" spans="2:2" x14ac:dyDescent="0.25">
      <c r="B29138" s="1"/>
    </row>
    <row r="29139" spans="2:2" x14ac:dyDescent="0.25">
      <c r="B29139" s="1"/>
    </row>
    <row r="29140" spans="2:2" x14ac:dyDescent="0.25">
      <c r="B29140" s="1"/>
    </row>
    <row r="29141" spans="2:2" x14ac:dyDescent="0.25">
      <c r="B29141" s="1"/>
    </row>
    <row r="29142" spans="2:2" x14ac:dyDescent="0.25">
      <c r="B29142" s="1"/>
    </row>
    <row r="29143" spans="2:2" x14ac:dyDescent="0.25">
      <c r="B29143" s="1"/>
    </row>
    <row r="29144" spans="2:2" x14ac:dyDescent="0.25">
      <c r="B29144" s="1"/>
    </row>
    <row r="29145" spans="2:2" x14ac:dyDescent="0.25">
      <c r="B29145" s="1"/>
    </row>
    <row r="29146" spans="2:2" x14ac:dyDescent="0.25">
      <c r="B29146" s="1"/>
    </row>
    <row r="29147" spans="2:2" x14ac:dyDescent="0.25">
      <c r="B29147" s="1"/>
    </row>
    <row r="29148" spans="2:2" x14ac:dyDescent="0.25">
      <c r="B29148" s="1"/>
    </row>
    <row r="29149" spans="2:2" x14ac:dyDescent="0.25">
      <c r="B29149" s="1"/>
    </row>
    <row r="29150" spans="2:2" x14ac:dyDescent="0.25">
      <c r="B29150" s="1"/>
    </row>
    <row r="29151" spans="2:2" x14ac:dyDescent="0.25">
      <c r="B29151" s="1"/>
    </row>
    <row r="29152" spans="2:2" x14ac:dyDescent="0.25">
      <c r="B29152" s="1"/>
    </row>
    <row r="29153" spans="2:2" x14ac:dyDescent="0.25">
      <c r="B29153" s="1"/>
    </row>
    <row r="29154" spans="2:2" x14ac:dyDescent="0.25">
      <c r="B29154" s="1"/>
    </row>
    <row r="29155" spans="2:2" x14ac:dyDescent="0.25">
      <c r="B29155" s="1"/>
    </row>
    <row r="29156" spans="2:2" x14ac:dyDescent="0.25">
      <c r="B29156" s="1"/>
    </row>
    <row r="29157" spans="2:2" x14ac:dyDescent="0.25">
      <c r="B29157" s="1"/>
    </row>
    <row r="29158" spans="2:2" x14ac:dyDescent="0.25">
      <c r="B29158" s="1"/>
    </row>
    <row r="29159" spans="2:2" x14ac:dyDescent="0.25">
      <c r="B29159" s="1"/>
    </row>
    <row r="29160" spans="2:2" x14ac:dyDescent="0.25">
      <c r="B29160" s="1"/>
    </row>
    <row r="29161" spans="2:2" x14ac:dyDescent="0.25">
      <c r="B29161" s="1"/>
    </row>
    <row r="29162" spans="2:2" x14ac:dyDescent="0.25">
      <c r="B29162" s="1"/>
    </row>
    <row r="29163" spans="2:2" x14ac:dyDescent="0.25">
      <c r="B29163" s="1"/>
    </row>
    <row r="29164" spans="2:2" x14ac:dyDescent="0.25">
      <c r="B29164" s="1"/>
    </row>
    <row r="29165" spans="2:2" x14ac:dyDescent="0.25">
      <c r="B29165" s="1"/>
    </row>
    <row r="29166" spans="2:2" x14ac:dyDescent="0.25">
      <c r="B29166" s="1"/>
    </row>
    <row r="29167" spans="2:2" x14ac:dyDescent="0.25">
      <c r="B29167" s="1"/>
    </row>
    <row r="29168" spans="2:2" x14ac:dyDescent="0.25">
      <c r="B29168" s="1"/>
    </row>
    <row r="29169" spans="2:2" x14ac:dyDescent="0.25">
      <c r="B29169" s="1"/>
    </row>
    <row r="29170" spans="2:2" x14ac:dyDescent="0.25">
      <c r="B29170" s="1"/>
    </row>
    <row r="29171" spans="2:2" x14ac:dyDescent="0.25">
      <c r="B29171" s="1"/>
    </row>
    <row r="29172" spans="2:2" x14ac:dyDescent="0.25">
      <c r="B29172" s="1"/>
    </row>
    <row r="29173" spans="2:2" x14ac:dyDescent="0.25">
      <c r="B29173" s="1"/>
    </row>
    <row r="29174" spans="2:2" x14ac:dyDescent="0.25">
      <c r="B29174" s="1"/>
    </row>
    <row r="29175" spans="2:2" x14ac:dyDescent="0.25">
      <c r="B29175" s="1"/>
    </row>
    <row r="29176" spans="2:2" x14ac:dyDescent="0.25">
      <c r="B29176" s="1"/>
    </row>
    <row r="29177" spans="2:2" x14ac:dyDescent="0.25">
      <c r="B29177" s="1"/>
    </row>
    <row r="29178" spans="2:2" x14ac:dyDescent="0.25">
      <c r="B29178" s="1"/>
    </row>
    <row r="29179" spans="2:2" x14ac:dyDescent="0.25">
      <c r="B29179" s="1"/>
    </row>
    <row r="29180" spans="2:2" x14ac:dyDescent="0.25">
      <c r="B29180" s="1"/>
    </row>
    <row r="29181" spans="2:2" x14ac:dyDescent="0.25">
      <c r="B29181" s="1"/>
    </row>
    <row r="29182" spans="2:2" x14ac:dyDescent="0.25">
      <c r="B29182" s="1"/>
    </row>
    <row r="29183" spans="2:2" x14ac:dyDescent="0.25">
      <c r="B29183" s="1"/>
    </row>
    <row r="29184" spans="2:2" x14ac:dyDescent="0.25">
      <c r="B29184" s="1"/>
    </row>
    <row r="29185" spans="2:2" x14ac:dyDescent="0.25">
      <c r="B29185" s="1"/>
    </row>
    <row r="29186" spans="2:2" x14ac:dyDescent="0.25">
      <c r="B29186" s="1"/>
    </row>
    <row r="29187" spans="2:2" x14ac:dyDescent="0.25">
      <c r="B29187" s="1"/>
    </row>
    <row r="29188" spans="2:2" x14ac:dyDescent="0.25">
      <c r="B29188" s="1"/>
    </row>
    <row r="29189" spans="2:2" x14ac:dyDescent="0.25">
      <c r="B29189" s="1"/>
    </row>
    <row r="29190" spans="2:2" x14ac:dyDescent="0.25">
      <c r="B29190" s="1"/>
    </row>
    <row r="29191" spans="2:2" x14ac:dyDescent="0.25">
      <c r="B29191" s="1"/>
    </row>
    <row r="29192" spans="2:2" x14ac:dyDescent="0.25">
      <c r="B29192" s="1"/>
    </row>
    <row r="29193" spans="2:2" x14ac:dyDescent="0.25">
      <c r="B29193" s="1"/>
    </row>
    <row r="29194" spans="2:2" x14ac:dyDescent="0.25">
      <c r="B29194" s="1"/>
    </row>
    <row r="29195" spans="2:2" x14ac:dyDescent="0.25">
      <c r="B29195" s="1"/>
    </row>
    <row r="29196" spans="2:2" x14ac:dyDescent="0.25">
      <c r="B29196" s="1"/>
    </row>
    <row r="29197" spans="2:2" x14ac:dyDescent="0.25">
      <c r="B29197" s="1"/>
    </row>
    <row r="29198" spans="2:2" x14ac:dyDescent="0.25">
      <c r="B29198" s="1"/>
    </row>
    <row r="29199" spans="2:2" x14ac:dyDescent="0.25">
      <c r="B29199" s="1"/>
    </row>
    <row r="29200" spans="2:2" x14ac:dyDescent="0.25">
      <c r="B29200" s="1"/>
    </row>
    <row r="29201" spans="2:2" x14ac:dyDescent="0.25">
      <c r="B29201" s="1"/>
    </row>
    <row r="29202" spans="2:2" x14ac:dyDescent="0.25">
      <c r="B29202" s="1"/>
    </row>
    <row r="29203" spans="2:2" x14ac:dyDescent="0.25">
      <c r="B29203" s="1"/>
    </row>
    <row r="29204" spans="2:2" x14ac:dyDescent="0.25">
      <c r="B29204" s="1"/>
    </row>
    <row r="29205" spans="2:2" x14ac:dyDescent="0.25">
      <c r="B29205" s="1"/>
    </row>
    <row r="29206" spans="2:2" x14ac:dyDescent="0.25">
      <c r="B29206" s="1"/>
    </row>
    <row r="29207" spans="2:2" x14ac:dyDescent="0.25">
      <c r="B29207" s="1"/>
    </row>
    <row r="29208" spans="2:2" x14ac:dyDescent="0.25">
      <c r="B29208" s="1"/>
    </row>
    <row r="29209" spans="2:2" x14ac:dyDescent="0.25">
      <c r="B29209" s="1"/>
    </row>
    <row r="29210" spans="2:2" x14ac:dyDescent="0.25">
      <c r="B29210" s="1"/>
    </row>
    <row r="29211" spans="2:2" x14ac:dyDescent="0.25">
      <c r="B29211" s="1"/>
    </row>
    <row r="29212" spans="2:2" x14ac:dyDescent="0.25">
      <c r="B29212" s="1"/>
    </row>
    <row r="29213" spans="2:2" x14ac:dyDescent="0.25">
      <c r="B29213" s="1"/>
    </row>
    <row r="29214" spans="2:2" x14ac:dyDescent="0.25">
      <c r="B29214" s="1"/>
    </row>
    <row r="29215" spans="2:2" x14ac:dyDescent="0.25">
      <c r="B29215" s="1"/>
    </row>
    <row r="29216" spans="2:2" x14ac:dyDescent="0.25">
      <c r="B29216" s="1"/>
    </row>
    <row r="29217" spans="2:2" x14ac:dyDescent="0.25">
      <c r="B29217" s="1"/>
    </row>
    <row r="29218" spans="2:2" x14ac:dyDescent="0.25">
      <c r="B29218" s="1"/>
    </row>
    <row r="29219" spans="2:2" x14ac:dyDescent="0.25">
      <c r="B29219" s="1"/>
    </row>
    <row r="29220" spans="2:2" x14ac:dyDescent="0.25">
      <c r="B29220" s="1"/>
    </row>
    <row r="29221" spans="2:2" x14ac:dyDescent="0.25">
      <c r="B29221" s="1"/>
    </row>
    <row r="29222" spans="2:2" x14ac:dyDescent="0.25">
      <c r="B29222" s="1"/>
    </row>
    <row r="29223" spans="2:2" x14ac:dyDescent="0.25">
      <c r="B29223" s="1"/>
    </row>
    <row r="29224" spans="2:2" x14ac:dyDescent="0.25">
      <c r="B29224" s="1"/>
    </row>
    <row r="29225" spans="2:2" x14ac:dyDescent="0.25">
      <c r="B29225" s="1"/>
    </row>
    <row r="29226" spans="2:2" x14ac:dyDescent="0.25">
      <c r="B29226" s="1"/>
    </row>
    <row r="29227" spans="2:2" x14ac:dyDescent="0.25">
      <c r="B29227" s="1"/>
    </row>
    <row r="29228" spans="2:2" x14ac:dyDescent="0.25">
      <c r="B29228" s="1"/>
    </row>
    <row r="29229" spans="2:2" x14ac:dyDescent="0.25">
      <c r="B29229" s="1"/>
    </row>
    <row r="29230" spans="2:2" x14ac:dyDescent="0.25">
      <c r="B29230" s="1"/>
    </row>
    <row r="29231" spans="2:2" x14ac:dyDescent="0.25">
      <c r="B29231" s="1"/>
    </row>
    <row r="29232" spans="2:2" x14ac:dyDescent="0.25">
      <c r="B29232" s="1"/>
    </row>
    <row r="29233" spans="2:2" x14ac:dyDescent="0.25">
      <c r="B29233" s="1"/>
    </row>
    <row r="29234" spans="2:2" x14ac:dyDescent="0.25">
      <c r="B29234" s="1"/>
    </row>
    <row r="29235" spans="2:2" x14ac:dyDescent="0.25">
      <c r="B29235" s="1"/>
    </row>
    <row r="29236" spans="2:2" x14ac:dyDescent="0.25">
      <c r="B29236" s="1"/>
    </row>
    <row r="29237" spans="2:2" x14ac:dyDescent="0.25">
      <c r="B29237" s="1"/>
    </row>
    <row r="29238" spans="2:2" x14ac:dyDescent="0.25">
      <c r="B29238" s="1"/>
    </row>
    <row r="29239" spans="2:2" x14ac:dyDescent="0.25">
      <c r="B29239" s="1"/>
    </row>
    <row r="29240" spans="2:2" x14ac:dyDescent="0.25">
      <c r="B29240" s="1"/>
    </row>
    <row r="29241" spans="2:2" x14ac:dyDescent="0.25">
      <c r="B29241" s="1"/>
    </row>
    <row r="29242" spans="2:2" x14ac:dyDescent="0.25">
      <c r="B29242" s="1"/>
    </row>
    <row r="29243" spans="2:2" x14ac:dyDescent="0.25">
      <c r="B29243" s="1"/>
    </row>
    <row r="29244" spans="2:2" x14ac:dyDescent="0.25">
      <c r="B29244" s="1"/>
    </row>
    <row r="29245" spans="2:2" x14ac:dyDescent="0.25">
      <c r="B29245" s="1"/>
    </row>
    <row r="29246" spans="2:2" x14ac:dyDescent="0.25">
      <c r="B29246" s="1"/>
    </row>
    <row r="29247" spans="2:2" x14ac:dyDescent="0.25">
      <c r="B29247" s="1"/>
    </row>
    <row r="29248" spans="2:2" x14ac:dyDescent="0.25">
      <c r="B29248" s="1"/>
    </row>
    <row r="29249" spans="2:2" x14ac:dyDescent="0.25">
      <c r="B29249" s="1"/>
    </row>
    <row r="29250" spans="2:2" x14ac:dyDescent="0.25">
      <c r="B29250" s="1"/>
    </row>
    <row r="29251" spans="2:2" x14ac:dyDescent="0.25">
      <c r="B29251" s="1"/>
    </row>
    <row r="29252" spans="2:2" x14ac:dyDescent="0.25">
      <c r="B29252" s="1"/>
    </row>
    <row r="29253" spans="2:2" x14ac:dyDescent="0.25">
      <c r="B29253" s="1"/>
    </row>
    <row r="29254" spans="2:2" x14ac:dyDescent="0.25">
      <c r="B29254" s="1"/>
    </row>
    <row r="29255" spans="2:2" x14ac:dyDescent="0.25">
      <c r="B29255" s="1"/>
    </row>
    <row r="29256" spans="2:2" x14ac:dyDescent="0.25">
      <c r="B29256" s="1"/>
    </row>
    <row r="29257" spans="2:2" x14ac:dyDescent="0.25">
      <c r="B29257" s="1"/>
    </row>
    <row r="29258" spans="2:2" x14ac:dyDescent="0.25">
      <c r="B29258" s="1"/>
    </row>
    <row r="29259" spans="2:2" x14ac:dyDescent="0.25">
      <c r="B29259" s="1"/>
    </row>
    <row r="29260" spans="2:2" x14ac:dyDescent="0.25">
      <c r="B29260" s="1"/>
    </row>
    <row r="29261" spans="2:2" x14ac:dyDescent="0.25">
      <c r="B29261" s="1"/>
    </row>
    <row r="29262" spans="2:2" x14ac:dyDescent="0.25">
      <c r="B29262" s="1"/>
    </row>
    <row r="29263" spans="2:2" x14ac:dyDescent="0.25">
      <c r="B29263" s="1"/>
    </row>
    <row r="29264" spans="2:2" x14ac:dyDescent="0.25">
      <c r="B29264" s="1"/>
    </row>
    <row r="29265" spans="2:2" x14ac:dyDescent="0.25">
      <c r="B29265" s="1"/>
    </row>
    <row r="29266" spans="2:2" x14ac:dyDescent="0.25">
      <c r="B29266" s="1"/>
    </row>
    <row r="29267" spans="2:2" x14ac:dyDescent="0.25">
      <c r="B29267" s="1"/>
    </row>
    <row r="29268" spans="2:2" x14ac:dyDescent="0.25">
      <c r="B29268" s="1"/>
    </row>
    <row r="29269" spans="2:2" x14ac:dyDescent="0.25">
      <c r="B29269" s="1"/>
    </row>
    <row r="29270" spans="2:2" x14ac:dyDescent="0.25">
      <c r="B29270" s="1"/>
    </row>
    <row r="29271" spans="2:2" x14ac:dyDescent="0.25">
      <c r="B29271" s="1"/>
    </row>
    <row r="29272" spans="2:2" x14ac:dyDescent="0.25">
      <c r="B29272" s="1"/>
    </row>
    <row r="29273" spans="2:2" x14ac:dyDescent="0.25">
      <c r="B29273" s="1"/>
    </row>
    <row r="29274" spans="2:2" x14ac:dyDescent="0.25">
      <c r="B29274" s="1"/>
    </row>
    <row r="29275" spans="2:2" x14ac:dyDescent="0.25">
      <c r="B29275" s="1"/>
    </row>
    <row r="29276" spans="2:2" x14ac:dyDescent="0.25">
      <c r="B29276" s="1"/>
    </row>
    <row r="29277" spans="2:2" x14ac:dyDescent="0.25">
      <c r="B29277" s="1"/>
    </row>
    <row r="29278" spans="2:2" x14ac:dyDescent="0.25">
      <c r="B29278" s="1"/>
    </row>
    <row r="29279" spans="2:2" x14ac:dyDescent="0.25">
      <c r="B29279" s="1"/>
    </row>
    <row r="29280" spans="2:2" x14ac:dyDescent="0.25">
      <c r="B29280" s="1"/>
    </row>
    <row r="29281" spans="2:2" x14ac:dyDescent="0.25">
      <c r="B29281" s="1"/>
    </row>
    <row r="29282" spans="2:2" x14ac:dyDescent="0.25">
      <c r="B29282" s="1"/>
    </row>
    <row r="29283" spans="2:2" x14ac:dyDescent="0.25">
      <c r="B29283" s="1"/>
    </row>
    <row r="29284" spans="2:2" x14ac:dyDescent="0.25">
      <c r="B29284" s="1"/>
    </row>
    <row r="29285" spans="2:2" x14ac:dyDescent="0.25">
      <c r="B29285" s="1"/>
    </row>
    <row r="29286" spans="2:2" x14ac:dyDescent="0.25">
      <c r="B29286" s="1"/>
    </row>
    <row r="29287" spans="2:2" x14ac:dyDescent="0.25">
      <c r="B29287" s="1"/>
    </row>
    <row r="29288" spans="2:2" x14ac:dyDescent="0.25">
      <c r="B29288" s="1"/>
    </row>
    <row r="29289" spans="2:2" x14ac:dyDescent="0.25">
      <c r="B29289" s="1"/>
    </row>
    <row r="29290" spans="2:2" x14ac:dyDescent="0.25">
      <c r="B29290" s="1"/>
    </row>
    <row r="29291" spans="2:2" x14ac:dyDescent="0.25">
      <c r="B29291" s="1"/>
    </row>
    <row r="29292" spans="2:2" x14ac:dyDescent="0.25">
      <c r="B29292" s="1"/>
    </row>
    <row r="29293" spans="2:2" x14ac:dyDescent="0.25">
      <c r="B29293" s="1"/>
    </row>
    <row r="29294" spans="2:2" x14ac:dyDescent="0.25">
      <c r="B29294" s="1"/>
    </row>
    <row r="29295" spans="2:2" x14ac:dyDescent="0.25">
      <c r="B29295" s="1"/>
    </row>
    <row r="29296" spans="2:2" x14ac:dyDescent="0.25">
      <c r="B29296" s="1"/>
    </row>
    <row r="29297" spans="2:2" x14ac:dyDescent="0.25">
      <c r="B29297" s="1"/>
    </row>
    <row r="29298" spans="2:2" x14ac:dyDescent="0.25">
      <c r="B29298" s="1"/>
    </row>
    <row r="29299" spans="2:2" x14ac:dyDescent="0.25">
      <c r="B29299" s="1"/>
    </row>
    <row r="29300" spans="2:2" x14ac:dyDescent="0.25">
      <c r="B29300" s="1"/>
    </row>
    <row r="29301" spans="2:2" x14ac:dyDescent="0.25">
      <c r="B29301" s="1"/>
    </row>
    <row r="29302" spans="2:2" x14ac:dyDescent="0.25">
      <c r="B29302" s="1"/>
    </row>
    <row r="29303" spans="2:2" x14ac:dyDescent="0.25">
      <c r="B29303" s="1"/>
    </row>
    <row r="29304" spans="2:2" x14ac:dyDescent="0.25">
      <c r="B29304" s="1"/>
    </row>
    <row r="29305" spans="2:2" x14ac:dyDescent="0.25">
      <c r="B29305" s="1"/>
    </row>
    <row r="29306" spans="2:2" x14ac:dyDescent="0.25">
      <c r="B29306" s="1"/>
    </row>
    <row r="29307" spans="2:2" x14ac:dyDescent="0.25">
      <c r="B29307" s="1"/>
    </row>
    <row r="29308" spans="2:2" x14ac:dyDescent="0.25">
      <c r="B29308" s="1"/>
    </row>
    <row r="29309" spans="2:2" x14ac:dyDescent="0.25">
      <c r="B29309" s="1"/>
    </row>
    <row r="29310" spans="2:2" x14ac:dyDescent="0.25">
      <c r="B29310" s="1"/>
    </row>
    <row r="29311" spans="2:2" x14ac:dyDescent="0.25">
      <c r="B29311" s="1"/>
    </row>
    <row r="29312" spans="2:2" x14ac:dyDescent="0.25">
      <c r="B29312" s="1"/>
    </row>
    <row r="29313" spans="2:2" x14ac:dyDescent="0.25">
      <c r="B29313" s="1"/>
    </row>
    <row r="29314" spans="2:2" x14ac:dyDescent="0.25">
      <c r="B29314" s="1"/>
    </row>
    <row r="29315" spans="2:2" x14ac:dyDescent="0.25">
      <c r="B29315" s="1"/>
    </row>
    <row r="29316" spans="2:2" x14ac:dyDescent="0.25">
      <c r="B29316" s="1"/>
    </row>
    <row r="29317" spans="2:2" x14ac:dyDescent="0.25">
      <c r="B29317" s="1"/>
    </row>
    <row r="29318" spans="2:2" x14ac:dyDescent="0.25">
      <c r="B29318" s="1"/>
    </row>
    <row r="29319" spans="2:2" x14ac:dyDescent="0.25">
      <c r="B29319" s="1"/>
    </row>
    <row r="29320" spans="2:2" x14ac:dyDescent="0.25">
      <c r="B29320" s="1"/>
    </row>
    <row r="29321" spans="2:2" x14ac:dyDescent="0.25">
      <c r="B29321" s="1"/>
    </row>
    <row r="29322" spans="2:2" x14ac:dyDescent="0.25">
      <c r="B29322" s="1"/>
    </row>
    <row r="29323" spans="2:2" x14ac:dyDescent="0.25">
      <c r="B29323" s="1"/>
    </row>
    <row r="29324" spans="2:2" x14ac:dyDescent="0.25">
      <c r="B29324" s="1"/>
    </row>
    <row r="29325" spans="2:2" x14ac:dyDescent="0.25">
      <c r="B29325" s="1"/>
    </row>
    <row r="29326" spans="2:2" x14ac:dyDescent="0.25">
      <c r="B29326" s="1"/>
    </row>
    <row r="29327" spans="2:2" x14ac:dyDescent="0.25">
      <c r="B29327" s="1"/>
    </row>
    <row r="29328" spans="2:2" x14ac:dyDescent="0.25">
      <c r="B29328" s="1"/>
    </row>
    <row r="29329" spans="2:2" x14ac:dyDescent="0.25">
      <c r="B29329" s="1"/>
    </row>
    <row r="29330" spans="2:2" x14ac:dyDescent="0.25">
      <c r="B29330" s="1"/>
    </row>
    <row r="29331" spans="2:2" x14ac:dyDescent="0.25">
      <c r="B29331" s="1"/>
    </row>
    <row r="29332" spans="2:2" x14ac:dyDescent="0.25">
      <c r="B29332" s="1"/>
    </row>
    <row r="29333" spans="2:2" x14ac:dyDescent="0.25">
      <c r="B29333" s="1"/>
    </row>
    <row r="29334" spans="2:2" x14ac:dyDescent="0.25">
      <c r="B29334" s="1"/>
    </row>
    <row r="29335" spans="2:2" x14ac:dyDescent="0.25">
      <c r="B29335" s="1"/>
    </row>
    <row r="29336" spans="2:2" x14ac:dyDescent="0.25">
      <c r="B29336" s="1"/>
    </row>
    <row r="29337" spans="2:2" x14ac:dyDescent="0.25">
      <c r="B29337" s="1"/>
    </row>
    <row r="29338" spans="2:2" x14ac:dyDescent="0.25">
      <c r="B29338" s="1"/>
    </row>
    <row r="29339" spans="2:2" x14ac:dyDescent="0.25">
      <c r="B29339" s="1"/>
    </row>
    <row r="29340" spans="2:2" x14ac:dyDescent="0.25">
      <c r="B29340" s="1"/>
    </row>
    <row r="29341" spans="2:2" x14ac:dyDescent="0.25">
      <c r="B29341" s="1"/>
    </row>
    <row r="29342" spans="2:2" x14ac:dyDescent="0.25">
      <c r="B29342" s="1"/>
    </row>
    <row r="29343" spans="2:2" x14ac:dyDescent="0.25">
      <c r="B29343" s="1"/>
    </row>
    <row r="29344" spans="2:2" x14ac:dyDescent="0.25">
      <c r="B29344" s="1"/>
    </row>
    <row r="29345" spans="2:2" x14ac:dyDescent="0.25">
      <c r="B29345" s="1"/>
    </row>
    <row r="29346" spans="2:2" x14ac:dyDescent="0.25">
      <c r="B29346" s="1"/>
    </row>
    <row r="29347" spans="2:2" x14ac:dyDescent="0.25">
      <c r="B29347" s="1"/>
    </row>
    <row r="29348" spans="2:2" x14ac:dyDescent="0.25">
      <c r="B29348" s="1"/>
    </row>
    <row r="29349" spans="2:2" x14ac:dyDescent="0.25">
      <c r="B29349" s="1"/>
    </row>
    <row r="29350" spans="2:2" x14ac:dyDescent="0.25">
      <c r="B29350" s="1"/>
    </row>
    <row r="29351" spans="2:2" x14ac:dyDescent="0.25">
      <c r="B29351" s="1"/>
    </row>
    <row r="29352" spans="2:2" x14ac:dyDescent="0.25">
      <c r="B29352" s="1"/>
    </row>
    <row r="29353" spans="2:2" x14ac:dyDescent="0.25">
      <c r="B29353" s="1"/>
    </row>
    <row r="29354" spans="2:2" x14ac:dyDescent="0.25">
      <c r="B29354" s="1"/>
    </row>
    <row r="29355" spans="2:2" x14ac:dyDescent="0.25">
      <c r="B29355" s="1"/>
    </row>
    <row r="29356" spans="2:2" x14ac:dyDescent="0.25">
      <c r="B29356" s="1"/>
    </row>
    <row r="29357" spans="2:2" x14ac:dyDescent="0.25">
      <c r="B29357" s="1"/>
    </row>
    <row r="29358" spans="2:2" x14ac:dyDescent="0.25">
      <c r="B29358" s="1"/>
    </row>
    <row r="29359" spans="2:2" x14ac:dyDescent="0.25">
      <c r="B29359" s="1"/>
    </row>
    <row r="29360" spans="2:2" x14ac:dyDescent="0.25">
      <c r="B29360" s="1"/>
    </row>
    <row r="29361" spans="2:2" x14ac:dyDescent="0.25">
      <c r="B29361" s="1"/>
    </row>
    <row r="29362" spans="2:2" x14ac:dyDescent="0.25">
      <c r="B29362" s="1"/>
    </row>
    <row r="29363" spans="2:2" x14ac:dyDescent="0.25">
      <c r="B29363" s="1"/>
    </row>
    <row r="29364" spans="2:2" x14ac:dyDescent="0.25">
      <c r="B29364" s="1"/>
    </row>
    <row r="29365" spans="2:2" x14ac:dyDescent="0.25">
      <c r="B29365" s="1"/>
    </row>
    <row r="29366" spans="2:2" x14ac:dyDescent="0.25">
      <c r="B29366" s="1"/>
    </row>
    <row r="29367" spans="2:2" x14ac:dyDescent="0.25">
      <c r="B29367" s="1"/>
    </row>
    <row r="29368" spans="2:2" x14ac:dyDescent="0.25">
      <c r="B29368" s="1"/>
    </row>
    <row r="29369" spans="2:2" x14ac:dyDescent="0.25">
      <c r="B29369" s="1"/>
    </row>
    <row r="29370" spans="2:2" x14ac:dyDescent="0.25">
      <c r="B29370" s="1"/>
    </row>
    <row r="29371" spans="2:2" x14ac:dyDescent="0.25">
      <c r="B29371" s="1"/>
    </row>
    <row r="29372" spans="2:2" x14ac:dyDescent="0.25">
      <c r="B29372" s="1"/>
    </row>
    <row r="29373" spans="2:2" x14ac:dyDescent="0.25">
      <c r="B29373" s="1"/>
    </row>
    <row r="29374" spans="2:2" x14ac:dyDescent="0.25">
      <c r="B29374" s="1"/>
    </row>
    <row r="29375" spans="2:2" x14ac:dyDescent="0.25">
      <c r="B29375" s="1"/>
    </row>
    <row r="29376" spans="2:2" x14ac:dyDescent="0.25">
      <c r="B29376" s="1"/>
    </row>
    <row r="29377" spans="2:2" x14ac:dyDescent="0.25">
      <c r="B29377" s="1"/>
    </row>
    <row r="29378" spans="2:2" x14ac:dyDescent="0.25">
      <c r="B29378" s="1"/>
    </row>
    <row r="29379" spans="2:2" x14ac:dyDescent="0.25">
      <c r="B29379" s="1"/>
    </row>
    <row r="29380" spans="2:2" x14ac:dyDescent="0.25">
      <c r="B29380" s="1"/>
    </row>
    <row r="29381" spans="2:2" x14ac:dyDescent="0.25">
      <c r="B29381" s="1"/>
    </row>
    <row r="29382" spans="2:2" x14ac:dyDescent="0.25">
      <c r="B29382" s="1"/>
    </row>
    <row r="29383" spans="2:2" x14ac:dyDescent="0.25">
      <c r="B29383" s="1"/>
    </row>
    <row r="29384" spans="2:2" x14ac:dyDescent="0.25">
      <c r="B29384" s="1"/>
    </row>
    <row r="29385" spans="2:2" x14ac:dyDescent="0.25">
      <c r="B29385" s="1"/>
    </row>
    <row r="29386" spans="2:2" x14ac:dyDescent="0.25">
      <c r="B29386" s="1"/>
    </row>
    <row r="29387" spans="2:2" x14ac:dyDescent="0.25">
      <c r="B29387" s="1"/>
    </row>
    <row r="29388" spans="2:2" x14ac:dyDescent="0.25">
      <c r="B29388" s="1"/>
    </row>
    <row r="29389" spans="2:2" x14ac:dyDescent="0.25">
      <c r="B29389" s="1"/>
    </row>
    <row r="29390" spans="2:2" x14ac:dyDescent="0.25">
      <c r="B29390" s="1"/>
    </row>
    <row r="29391" spans="2:2" x14ac:dyDescent="0.25">
      <c r="B29391" s="1"/>
    </row>
    <row r="29392" spans="2:2" x14ac:dyDescent="0.25">
      <c r="B29392" s="1"/>
    </row>
    <row r="29393" spans="2:2" x14ac:dyDescent="0.25">
      <c r="B29393" s="1"/>
    </row>
    <row r="29394" spans="2:2" x14ac:dyDescent="0.25">
      <c r="B29394" s="1"/>
    </row>
    <row r="29395" spans="2:2" x14ac:dyDescent="0.25">
      <c r="B29395" s="1"/>
    </row>
    <row r="29396" spans="2:2" x14ac:dyDescent="0.25">
      <c r="B29396" s="1"/>
    </row>
    <row r="29397" spans="2:2" x14ac:dyDescent="0.25">
      <c r="B29397" s="1"/>
    </row>
    <row r="29398" spans="2:2" x14ac:dyDescent="0.25">
      <c r="B29398" s="1"/>
    </row>
    <row r="29399" spans="2:2" x14ac:dyDescent="0.25">
      <c r="B29399" s="1"/>
    </row>
    <row r="29400" spans="2:2" x14ac:dyDescent="0.25">
      <c r="B29400" s="1"/>
    </row>
    <row r="29401" spans="2:2" x14ac:dyDescent="0.25">
      <c r="B29401" s="1"/>
    </row>
    <row r="29402" spans="2:2" x14ac:dyDescent="0.25">
      <c r="B29402" s="1"/>
    </row>
    <row r="29403" spans="2:2" x14ac:dyDescent="0.25">
      <c r="B29403" s="1"/>
    </row>
    <row r="29404" spans="2:2" x14ac:dyDescent="0.25">
      <c r="B29404" s="1"/>
    </row>
    <row r="29405" spans="2:2" x14ac:dyDescent="0.25">
      <c r="B29405" s="1"/>
    </row>
    <row r="29406" spans="2:2" x14ac:dyDescent="0.25">
      <c r="B29406" s="1"/>
    </row>
    <row r="29407" spans="2:2" x14ac:dyDescent="0.25">
      <c r="B29407" s="1"/>
    </row>
    <row r="29408" spans="2:2" x14ac:dyDescent="0.25">
      <c r="B29408" s="1"/>
    </row>
    <row r="29409" spans="2:2" x14ac:dyDescent="0.25">
      <c r="B29409" s="1"/>
    </row>
    <row r="29410" spans="2:2" x14ac:dyDescent="0.25">
      <c r="B29410" s="1"/>
    </row>
    <row r="29411" spans="2:2" x14ac:dyDescent="0.25">
      <c r="B29411" s="1"/>
    </row>
    <row r="29412" spans="2:2" x14ac:dyDescent="0.25">
      <c r="B29412" s="1"/>
    </row>
    <row r="29413" spans="2:2" x14ac:dyDescent="0.25">
      <c r="B29413" s="1"/>
    </row>
    <row r="29414" spans="2:2" x14ac:dyDescent="0.25">
      <c r="B29414" s="1"/>
    </row>
    <row r="29415" spans="2:2" x14ac:dyDescent="0.25">
      <c r="B29415" s="1"/>
    </row>
    <row r="29416" spans="2:2" x14ac:dyDescent="0.25">
      <c r="B29416" s="1"/>
    </row>
    <row r="29417" spans="2:2" x14ac:dyDescent="0.25">
      <c r="B29417" s="1"/>
    </row>
    <row r="29418" spans="2:2" x14ac:dyDescent="0.25">
      <c r="B29418" s="1"/>
    </row>
    <row r="29419" spans="2:2" x14ac:dyDescent="0.25">
      <c r="B29419" s="1"/>
    </row>
    <row r="29420" spans="2:2" x14ac:dyDescent="0.25">
      <c r="B29420" s="1"/>
    </row>
    <row r="29421" spans="2:2" x14ac:dyDescent="0.25">
      <c r="B29421" s="1"/>
    </row>
    <row r="29422" spans="2:2" x14ac:dyDescent="0.25">
      <c r="B29422" s="1"/>
    </row>
    <row r="29423" spans="2:2" x14ac:dyDescent="0.25">
      <c r="B29423" s="1"/>
    </row>
    <row r="29424" spans="2:2" x14ac:dyDescent="0.25">
      <c r="B29424" s="1"/>
    </row>
    <row r="29425" spans="2:2" x14ac:dyDescent="0.25">
      <c r="B29425" s="1"/>
    </row>
    <row r="29426" spans="2:2" x14ac:dyDescent="0.25">
      <c r="B29426" s="1"/>
    </row>
    <row r="29427" spans="2:2" x14ac:dyDescent="0.25">
      <c r="B29427" s="1"/>
    </row>
    <row r="29428" spans="2:2" x14ac:dyDescent="0.25">
      <c r="B29428" s="1"/>
    </row>
    <row r="29429" spans="2:2" x14ac:dyDescent="0.25">
      <c r="B29429" s="1"/>
    </row>
    <row r="29430" spans="2:2" x14ac:dyDescent="0.25">
      <c r="B29430" s="1"/>
    </row>
    <row r="29431" spans="2:2" x14ac:dyDescent="0.25">
      <c r="B29431" s="1"/>
    </row>
    <row r="29432" spans="2:2" x14ac:dyDescent="0.25">
      <c r="B29432" s="1"/>
    </row>
    <row r="29433" spans="2:2" x14ac:dyDescent="0.25">
      <c r="B29433" s="1"/>
    </row>
    <row r="29434" spans="2:2" x14ac:dyDescent="0.25">
      <c r="B29434" s="1"/>
    </row>
    <row r="29435" spans="2:2" x14ac:dyDescent="0.25">
      <c r="B29435" s="1"/>
    </row>
    <row r="29436" spans="2:2" x14ac:dyDescent="0.25">
      <c r="B29436" s="1"/>
    </row>
    <row r="29437" spans="2:2" x14ac:dyDescent="0.25">
      <c r="B29437" s="1"/>
    </row>
    <row r="29438" spans="2:2" x14ac:dyDescent="0.25">
      <c r="B29438" s="1"/>
    </row>
    <row r="29439" spans="2:2" x14ac:dyDescent="0.25">
      <c r="B29439" s="1"/>
    </row>
    <row r="29440" spans="2:2" x14ac:dyDescent="0.25">
      <c r="B29440" s="1"/>
    </row>
    <row r="29441" spans="2:2" x14ac:dyDescent="0.25">
      <c r="B29441" s="1"/>
    </row>
    <row r="29442" spans="2:2" x14ac:dyDescent="0.25">
      <c r="B29442" s="1"/>
    </row>
    <row r="29443" spans="2:2" x14ac:dyDescent="0.25">
      <c r="B29443" s="1"/>
    </row>
    <row r="29444" spans="2:2" x14ac:dyDescent="0.25">
      <c r="B29444" s="1"/>
    </row>
    <row r="29445" spans="2:2" x14ac:dyDescent="0.25">
      <c r="B29445" s="1"/>
    </row>
    <row r="29446" spans="2:2" x14ac:dyDescent="0.25">
      <c r="B29446" s="1"/>
    </row>
    <row r="29447" spans="2:2" x14ac:dyDescent="0.25">
      <c r="B29447" s="1"/>
    </row>
    <row r="29448" spans="2:2" x14ac:dyDescent="0.25">
      <c r="B29448" s="1"/>
    </row>
    <row r="29449" spans="2:2" x14ac:dyDescent="0.25">
      <c r="B29449" s="1"/>
    </row>
    <row r="29450" spans="2:2" x14ac:dyDescent="0.25">
      <c r="B29450" s="1"/>
    </row>
    <row r="29451" spans="2:2" x14ac:dyDescent="0.25">
      <c r="B29451" s="1"/>
    </row>
    <row r="29452" spans="2:2" x14ac:dyDescent="0.25">
      <c r="B29452" s="1"/>
    </row>
    <row r="29453" spans="2:2" x14ac:dyDescent="0.25">
      <c r="B29453" s="1"/>
    </row>
    <row r="29454" spans="2:2" x14ac:dyDescent="0.25">
      <c r="B29454" s="1"/>
    </row>
    <row r="29455" spans="2:2" x14ac:dyDescent="0.25">
      <c r="B29455" s="1"/>
    </row>
    <row r="29456" spans="2:2" x14ac:dyDescent="0.25">
      <c r="B29456" s="1"/>
    </row>
    <row r="29457" spans="2:2" x14ac:dyDescent="0.25">
      <c r="B29457" s="1"/>
    </row>
    <row r="29458" spans="2:2" x14ac:dyDescent="0.25">
      <c r="B29458" s="1"/>
    </row>
    <row r="29459" spans="2:2" x14ac:dyDescent="0.25">
      <c r="B29459" s="1"/>
    </row>
    <row r="29460" spans="2:2" x14ac:dyDescent="0.25">
      <c r="B29460" s="1"/>
    </row>
    <row r="29461" spans="2:2" x14ac:dyDescent="0.25">
      <c r="B29461" s="1"/>
    </row>
    <row r="29462" spans="2:2" x14ac:dyDescent="0.25">
      <c r="B29462" s="1"/>
    </row>
    <row r="29463" spans="2:2" x14ac:dyDescent="0.25">
      <c r="B29463" s="1"/>
    </row>
    <row r="29464" spans="2:2" x14ac:dyDescent="0.25">
      <c r="B29464" s="1"/>
    </row>
    <row r="29465" spans="2:2" x14ac:dyDescent="0.25">
      <c r="B29465" s="1"/>
    </row>
    <row r="29466" spans="2:2" x14ac:dyDescent="0.25">
      <c r="B29466" s="1"/>
    </row>
    <row r="29467" spans="2:2" x14ac:dyDescent="0.25">
      <c r="B29467" s="1"/>
    </row>
    <row r="29468" spans="2:2" x14ac:dyDescent="0.25">
      <c r="B29468" s="1"/>
    </row>
    <row r="29469" spans="2:2" x14ac:dyDescent="0.25">
      <c r="B29469" s="1"/>
    </row>
    <row r="29470" spans="2:2" x14ac:dyDescent="0.25">
      <c r="B29470" s="1"/>
    </row>
    <row r="29471" spans="2:2" x14ac:dyDescent="0.25">
      <c r="B29471" s="1"/>
    </row>
    <row r="29472" spans="2:2" x14ac:dyDescent="0.25">
      <c r="B29472" s="1"/>
    </row>
    <row r="29473" spans="2:2" x14ac:dyDescent="0.25">
      <c r="B29473" s="1"/>
    </row>
    <row r="29474" spans="2:2" x14ac:dyDescent="0.25">
      <c r="B29474" s="1"/>
    </row>
    <row r="29475" spans="2:2" x14ac:dyDescent="0.25">
      <c r="B29475" s="1"/>
    </row>
    <row r="29476" spans="2:2" x14ac:dyDescent="0.25">
      <c r="B29476" s="1"/>
    </row>
    <row r="29477" spans="2:2" x14ac:dyDescent="0.25">
      <c r="B29477" s="1"/>
    </row>
    <row r="29478" spans="2:2" x14ac:dyDescent="0.25">
      <c r="B29478" s="1"/>
    </row>
    <row r="29479" spans="2:2" x14ac:dyDescent="0.25">
      <c r="B29479" s="1"/>
    </row>
    <row r="29480" spans="2:2" x14ac:dyDescent="0.25">
      <c r="B29480" s="1"/>
    </row>
    <row r="29481" spans="2:2" x14ac:dyDescent="0.25">
      <c r="B29481" s="1"/>
    </row>
    <row r="29482" spans="2:2" x14ac:dyDescent="0.25">
      <c r="B29482" s="1"/>
    </row>
    <row r="29483" spans="2:2" x14ac:dyDescent="0.25">
      <c r="B29483" s="1"/>
    </row>
    <row r="29484" spans="2:2" x14ac:dyDescent="0.25">
      <c r="B29484" s="1"/>
    </row>
    <row r="29485" spans="2:2" x14ac:dyDescent="0.25">
      <c r="B29485" s="1"/>
    </row>
    <row r="29486" spans="2:2" x14ac:dyDescent="0.25">
      <c r="B29486" s="1"/>
    </row>
    <row r="29487" spans="2:2" x14ac:dyDescent="0.25">
      <c r="B29487" s="1"/>
    </row>
    <row r="29488" spans="2:2" x14ac:dyDescent="0.25">
      <c r="B29488" s="1"/>
    </row>
    <row r="29489" spans="2:2" x14ac:dyDescent="0.25">
      <c r="B29489" s="1"/>
    </row>
    <row r="29490" spans="2:2" x14ac:dyDescent="0.25">
      <c r="B29490" s="1"/>
    </row>
    <row r="29491" spans="2:2" x14ac:dyDescent="0.25">
      <c r="B29491" s="1"/>
    </row>
    <row r="29492" spans="2:2" x14ac:dyDescent="0.25">
      <c r="B29492" s="1"/>
    </row>
    <row r="29493" spans="2:2" x14ac:dyDescent="0.25">
      <c r="B29493" s="1"/>
    </row>
    <row r="29494" spans="2:2" x14ac:dyDescent="0.25">
      <c r="B29494" s="1"/>
    </row>
    <row r="29495" spans="2:2" x14ac:dyDescent="0.25">
      <c r="B29495" s="1"/>
    </row>
    <row r="29496" spans="2:2" x14ac:dyDescent="0.25">
      <c r="B29496" s="1"/>
    </row>
    <row r="29497" spans="2:2" x14ac:dyDescent="0.25">
      <c r="B29497" s="1"/>
    </row>
    <row r="29498" spans="2:2" x14ac:dyDescent="0.25">
      <c r="B29498" s="1"/>
    </row>
    <row r="29499" spans="2:2" x14ac:dyDescent="0.25">
      <c r="B29499" s="1"/>
    </row>
    <row r="29500" spans="2:2" x14ac:dyDescent="0.25">
      <c r="B29500" s="1"/>
    </row>
    <row r="29501" spans="2:2" x14ac:dyDescent="0.25">
      <c r="B29501" s="1"/>
    </row>
    <row r="29502" spans="2:2" x14ac:dyDescent="0.25">
      <c r="B29502" s="1"/>
    </row>
    <row r="29503" spans="2:2" x14ac:dyDescent="0.25">
      <c r="B29503" s="1"/>
    </row>
    <row r="29504" spans="2:2" x14ac:dyDescent="0.25">
      <c r="B29504" s="1"/>
    </row>
    <row r="29505" spans="2:2" x14ac:dyDescent="0.25">
      <c r="B29505" s="1"/>
    </row>
    <row r="29506" spans="2:2" x14ac:dyDescent="0.25">
      <c r="B29506" s="1"/>
    </row>
    <row r="29507" spans="2:2" x14ac:dyDescent="0.25">
      <c r="B29507" s="1"/>
    </row>
    <row r="29508" spans="2:2" x14ac:dyDescent="0.25">
      <c r="B29508" s="1"/>
    </row>
    <row r="29509" spans="2:2" x14ac:dyDescent="0.25">
      <c r="B29509" s="1"/>
    </row>
    <row r="29510" spans="2:2" x14ac:dyDescent="0.25">
      <c r="B29510" s="1"/>
    </row>
    <row r="29511" spans="2:2" x14ac:dyDescent="0.25">
      <c r="B29511" s="1"/>
    </row>
    <row r="29512" spans="2:2" x14ac:dyDescent="0.25">
      <c r="B29512" s="1"/>
    </row>
    <row r="29513" spans="2:2" x14ac:dyDescent="0.25">
      <c r="B29513" s="1"/>
    </row>
    <row r="29514" spans="2:2" x14ac:dyDescent="0.25">
      <c r="B29514" s="1"/>
    </row>
    <row r="29515" spans="2:2" x14ac:dyDescent="0.25">
      <c r="B29515" s="1"/>
    </row>
    <row r="29516" spans="2:2" x14ac:dyDescent="0.25">
      <c r="B29516" s="1"/>
    </row>
    <row r="29517" spans="2:2" x14ac:dyDescent="0.25">
      <c r="B29517" s="1"/>
    </row>
    <row r="29518" spans="2:2" x14ac:dyDescent="0.25">
      <c r="B29518" s="1"/>
    </row>
    <row r="29519" spans="2:2" x14ac:dyDescent="0.25">
      <c r="B29519" s="1"/>
    </row>
    <row r="29520" spans="2:2" x14ac:dyDescent="0.25">
      <c r="B29520" s="1"/>
    </row>
    <row r="29521" spans="2:2" x14ac:dyDescent="0.25">
      <c r="B29521" s="1"/>
    </row>
    <row r="29522" spans="2:2" x14ac:dyDescent="0.25">
      <c r="B29522" s="1"/>
    </row>
    <row r="29523" spans="2:2" x14ac:dyDescent="0.25">
      <c r="B29523" s="1"/>
    </row>
    <row r="29524" spans="2:2" x14ac:dyDescent="0.25">
      <c r="B29524" s="1"/>
    </row>
    <row r="29525" spans="2:2" x14ac:dyDescent="0.25">
      <c r="B29525" s="1"/>
    </row>
    <row r="29526" spans="2:2" x14ac:dyDescent="0.25">
      <c r="B29526" s="1"/>
    </row>
    <row r="29527" spans="2:2" x14ac:dyDescent="0.25">
      <c r="B29527" s="1"/>
    </row>
    <row r="29528" spans="2:2" x14ac:dyDescent="0.25">
      <c r="B29528" s="1"/>
    </row>
    <row r="29529" spans="2:2" x14ac:dyDescent="0.25">
      <c r="B29529" s="1"/>
    </row>
    <row r="29530" spans="2:2" x14ac:dyDescent="0.25">
      <c r="B29530" s="1"/>
    </row>
    <row r="29531" spans="2:2" x14ac:dyDescent="0.25">
      <c r="B29531" s="1"/>
    </row>
    <row r="29532" spans="2:2" x14ac:dyDescent="0.25">
      <c r="B29532" s="1"/>
    </row>
    <row r="29533" spans="2:2" x14ac:dyDescent="0.25">
      <c r="B29533" s="1"/>
    </row>
    <row r="29534" spans="2:2" x14ac:dyDescent="0.25">
      <c r="B29534" s="1"/>
    </row>
    <row r="29535" spans="2:2" x14ac:dyDescent="0.25">
      <c r="B29535" s="1"/>
    </row>
    <row r="29536" spans="2:2" x14ac:dyDescent="0.25">
      <c r="B29536" s="1"/>
    </row>
    <row r="29537" spans="2:2" x14ac:dyDescent="0.25">
      <c r="B29537" s="1"/>
    </row>
    <row r="29538" spans="2:2" x14ac:dyDescent="0.25">
      <c r="B29538" s="1"/>
    </row>
    <row r="29539" spans="2:2" x14ac:dyDescent="0.25">
      <c r="B29539" s="1"/>
    </row>
    <row r="29540" spans="2:2" x14ac:dyDescent="0.25">
      <c r="B29540" s="1"/>
    </row>
    <row r="29541" spans="2:2" x14ac:dyDescent="0.25">
      <c r="B29541" s="1"/>
    </row>
    <row r="29542" spans="2:2" x14ac:dyDescent="0.25">
      <c r="B29542" s="1"/>
    </row>
    <row r="29543" spans="2:2" x14ac:dyDescent="0.25">
      <c r="B29543" s="1"/>
    </row>
    <row r="29544" spans="2:2" x14ac:dyDescent="0.25">
      <c r="B29544" s="1"/>
    </row>
    <row r="29545" spans="2:2" x14ac:dyDescent="0.25">
      <c r="B29545" s="1"/>
    </row>
    <row r="29546" spans="2:2" x14ac:dyDescent="0.25">
      <c r="B29546" s="1"/>
    </row>
    <row r="29547" spans="2:2" x14ac:dyDescent="0.25">
      <c r="B29547" s="1"/>
    </row>
    <row r="29548" spans="2:2" x14ac:dyDescent="0.25">
      <c r="B29548" s="1"/>
    </row>
    <row r="29549" spans="2:2" x14ac:dyDescent="0.25">
      <c r="B29549" s="1"/>
    </row>
    <row r="29550" spans="2:2" x14ac:dyDescent="0.25">
      <c r="B29550" s="1"/>
    </row>
    <row r="29551" spans="2:2" x14ac:dyDescent="0.25">
      <c r="B29551" s="1"/>
    </row>
    <row r="29552" spans="2:2" x14ac:dyDescent="0.25">
      <c r="B29552" s="1"/>
    </row>
    <row r="29553" spans="2:2" x14ac:dyDescent="0.25">
      <c r="B29553" s="1"/>
    </row>
    <row r="29554" spans="2:2" x14ac:dyDescent="0.25">
      <c r="B29554" s="1"/>
    </row>
    <row r="29555" spans="2:2" x14ac:dyDescent="0.25">
      <c r="B29555" s="1"/>
    </row>
    <row r="29556" spans="2:2" x14ac:dyDescent="0.25">
      <c r="B29556" s="1"/>
    </row>
    <row r="29557" spans="2:2" x14ac:dyDescent="0.25">
      <c r="B29557" s="1"/>
    </row>
    <row r="29558" spans="2:2" x14ac:dyDescent="0.25">
      <c r="B29558" s="1"/>
    </row>
    <row r="29559" spans="2:2" x14ac:dyDescent="0.25">
      <c r="B29559" s="1"/>
    </row>
    <row r="29560" spans="2:2" x14ac:dyDescent="0.25">
      <c r="B29560" s="1"/>
    </row>
    <row r="29561" spans="2:2" x14ac:dyDescent="0.25">
      <c r="B29561" s="1"/>
    </row>
    <row r="29562" spans="2:2" x14ac:dyDescent="0.25">
      <c r="B29562" s="1"/>
    </row>
    <row r="29563" spans="2:2" x14ac:dyDescent="0.25">
      <c r="B29563" s="1"/>
    </row>
    <row r="29564" spans="2:2" x14ac:dyDescent="0.25">
      <c r="B29564" s="1"/>
    </row>
    <row r="29565" spans="2:2" x14ac:dyDescent="0.25">
      <c r="B29565" s="1"/>
    </row>
    <row r="29566" spans="2:2" x14ac:dyDescent="0.25">
      <c r="B29566" s="1"/>
    </row>
    <row r="29567" spans="2:2" x14ac:dyDescent="0.25">
      <c r="B29567" s="1"/>
    </row>
    <row r="29568" spans="2:2" x14ac:dyDescent="0.25">
      <c r="B29568" s="1"/>
    </row>
    <row r="29569" spans="2:2" x14ac:dyDescent="0.25">
      <c r="B29569" s="1"/>
    </row>
    <row r="29570" spans="2:2" x14ac:dyDescent="0.25">
      <c r="B29570" s="1"/>
    </row>
    <row r="29571" spans="2:2" x14ac:dyDescent="0.25">
      <c r="B29571" s="1"/>
    </row>
    <row r="29572" spans="2:2" x14ac:dyDescent="0.25">
      <c r="B29572" s="1"/>
    </row>
    <row r="29573" spans="2:2" x14ac:dyDescent="0.25">
      <c r="B29573" s="1"/>
    </row>
    <row r="29574" spans="2:2" x14ac:dyDescent="0.25">
      <c r="B29574" s="1"/>
    </row>
    <row r="29575" spans="2:2" x14ac:dyDescent="0.25">
      <c r="B29575" s="1"/>
    </row>
    <row r="29576" spans="2:2" x14ac:dyDescent="0.25">
      <c r="B29576" s="1"/>
    </row>
    <row r="29577" spans="2:2" x14ac:dyDescent="0.25">
      <c r="B29577" s="1"/>
    </row>
    <row r="29578" spans="2:2" x14ac:dyDescent="0.25">
      <c r="B29578" s="1"/>
    </row>
    <row r="29579" spans="2:2" x14ac:dyDescent="0.25">
      <c r="B29579" s="1"/>
    </row>
    <row r="29580" spans="2:2" x14ac:dyDescent="0.25">
      <c r="B29580" s="1"/>
    </row>
    <row r="29581" spans="2:2" x14ac:dyDescent="0.25">
      <c r="B29581" s="1"/>
    </row>
    <row r="29582" spans="2:2" x14ac:dyDescent="0.25">
      <c r="B29582" s="1"/>
    </row>
    <row r="29583" spans="2:2" x14ac:dyDescent="0.25">
      <c r="B29583" s="1"/>
    </row>
    <row r="29584" spans="2:2" x14ac:dyDescent="0.25">
      <c r="B29584" s="1"/>
    </row>
    <row r="29585" spans="2:2" x14ac:dyDescent="0.25">
      <c r="B29585" s="1"/>
    </row>
    <row r="29586" spans="2:2" x14ac:dyDescent="0.25">
      <c r="B29586" s="1"/>
    </row>
    <row r="29587" spans="2:2" x14ac:dyDescent="0.25">
      <c r="B29587" s="1"/>
    </row>
    <row r="29588" spans="2:2" x14ac:dyDescent="0.25">
      <c r="B29588" s="1"/>
    </row>
    <row r="29589" spans="2:2" x14ac:dyDescent="0.25">
      <c r="B29589" s="1"/>
    </row>
    <row r="29590" spans="2:2" x14ac:dyDescent="0.25">
      <c r="B29590" s="1"/>
    </row>
    <row r="29591" spans="2:2" x14ac:dyDescent="0.25">
      <c r="B29591" s="1"/>
    </row>
    <row r="29592" spans="2:2" x14ac:dyDescent="0.25">
      <c r="B29592" s="1"/>
    </row>
    <row r="29593" spans="2:2" x14ac:dyDescent="0.25">
      <c r="B29593" s="1"/>
    </row>
    <row r="29594" spans="2:2" x14ac:dyDescent="0.25">
      <c r="B29594" s="1"/>
    </row>
    <row r="29595" spans="2:2" x14ac:dyDescent="0.25">
      <c r="B29595" s="1"/>
    </row>
    <row r="29596" spans="2:2" x14ac:dyDescent="0.25">
      <c r="B29596" s="1"/>
    </row>
    <row r="29597" spans="2:2" x14ac:dyDescent="0.25">
      <c r="B29597" s="1"/>
    </row>
    <row r="29598" spans="2:2" x14ac:dyDescent="0.25">
      <c r="B29598" s="1"/>
    </row>
    <row r="29599" spans="2:2" x14ac:dyDescent="0.25">
      <c r="B29599" s="1"/>
    </row>
    <row r="29600" spans="2:2" x14ac:dyDescent="0.25">
      <c r="B29600" s="1"/>
    </row>
    <row r="29601" spans="2:2" x14ac:dyDescent="0.25">
      <c r="B29601" s="1"/>
    </row>
    <row r="29602" spans="2:2" x14ac:dyDescent="0.25">
      <c r="B29602" s="1"/>
    </row>
    <row r="29603" spans="2:2" x14ac:dyDescent="0.25">
      <c r="B29603" s="1"/>
    </row>
    <row r="29604" spans="2:2" x14ac:dyDescent="0.25">
      <c r="B29604" s="1"/>
    </row>
    <row r="29605" spans="2:2" x14ac:dyDescent="0.25">
      <c r="B29605" s="1"/>
    </row>
    <row r="29606" spans="2:2" x14ac:dyDescent="0.25">
      <c r="B29606" s="1"/>
    </row>
    <row r="29607" spans="2:2" x14ac:dyDescent="0.25">
      <c r="B29607" s="1"/>
    </row>
    <row r="29608" spans="2:2" x14ac:dyDescent="0.25">
      <c r="B29608" s="1"/>
    </row>
    <row r="29609" spans="2:2" x14ac:dyDescent="0.25">
      <c r="B29609" s="1"/>
    </row>
    <row r="29610" spans="2:2" x14ac:dyDescent="0.25">
      <c r="B29610" s="1"/>
    </row>
    <row r="29611" spans="2:2" x14ac:dyDescent="0.25">
      <c r="B29611" s="1"/>
    </row>
    <row r="29612" spans="2:2" x14ac:dyDescent="0.25">
      <c r="B29612" s="1"/>
    </row>
    <row r="29613" spans="2:2" x14ac:dyDescent="0.25">
      <c r="B29613" s="1"/>
    </row>
    <row r="29614" spans="2:2" x14ac:dyDescent="0.25">
      <c r="B29614" s="1"/>
    </row>
    <row r="29615" spans="2:2" x14ac:dyDescent="0.25">
      <c r="B29615" s="1"/>
    </row>
    <row r="29616" spans="2:2" x14ac:dyDescent="0.25">
      <c r="B29616" s="1"/>
    </row>
    <row r="29617" spans="2:2" x14ac:dyDescent="0.25">
      <c r="B29617" s="1"/>
    </row>
    <row r="29618" spans="2:2" x14ac:dyDescent="0.25">
      <c r="B29618" s="1"/>
    </row>
    <row r="29619" spans="2:2" x14ac:dyDescent="0.25">
      <c r="B29619" s="1"/>
    </row>
    <row r="29620" spans="2:2" x14ac:dyDescent="0.25">
      <c r="B29620" s="1"/>
    </row>
    <row r="29621" spans="2:2" x14ac:dyDescent="0.25">
      <c r="B29621" s="1"/>
    </row>
    <row r="29622" spans="2:2" x14ac:dyDescent="0.25">
      <c r="B29622" s="1"/>
    </row>
    <row r="29623" spans="2:2" x14ac:dyDescent="0.25">
      <c r="B29623" s="1"/>
    </row>
    <row r="29624" spans="2:2" x14ac:dyDescent="0.25">
      <c r="B29624" s="1"/>
    </row>
    <row r="29625" spans="2:2" x14ac:dyDescent="0.25">
      <c r="B29625" s="1"/>
    </row>
    <row r="29626" spans="2:2" x14ac:dyDescent="0.25">
      <c r="B29626" s="1"/>
    </row>
    <row r="29627" spans="2:2" x14ac:dyDescent="0.25">
      <c r="B29627" s="1"/>
    </row>
    <row r="29628" spans="2:2" x14ac:dyDescent="0.25">
      <c r="B29628" s="1"/>
    </row>
    <row r="29629" spans="2:2" x14ac:dyDescent="0.25">
      <c r="B29629" s="1"/>
    </row>
    <row r="29630" spans="2:2" x14ac:dyDescent="0.25">
      <c r="B29630" s="1"/>
    </row>
    <row r="29631" spans="2:2" x14ac:dyDescent="0.25">
      <c r="B29631" s="1"/>
    </row>
    <row r="29632" spans="2:2" x14ac:dyDescent="0.25">
      <c r="B29632" s="1"/>
    </row>
    <row r="29633" spans="2:2" x14ac:dyDescent="0.25">
      <c r="B29633" s="1"/>
    </row>
    <row r="29634" spans="2:2" x14ac:dyDescent="0.25">
      <c r="B29634" s="1"/>
    </row>
    <row r="29635" spans="2:2" x14ac:dyDescent="0.25">
      <c r="B29635" s="1"/>
    </row>
    <row r="29636" spans="2:2" x14ac:dyDescent="0.25">
      <c r="B29636" s="1"/>
    </row>
    <row r="29637" spans="2:2" x14ac:dyDescent="0.25">
      <c r="B29637" s="1"/>
    </row>
    <row r="29638" spans="2:2" x14ac:dyDescent="0.25">
      <c r="B29638" s="1"/>
    </row>
    <row r="29639" spans="2:2" x14ac:dyDescent="0.25">
      <c r="B29639" s="1"/>
    </row>
    <row r="29640" spans="2:2" x14ac:dyDescent="0.25">
      <c r="B29640" s="1"/>
    </row>
    <row r="29641" spans="2:2" x14ac:dyDescent="0.25">
      <c r="B29641" s="1"/>
    </row>
    <row r="29642" spans="2:2" x14ac:dyDescent="0.25">
      <c r="B29642" s="1"/>
    </row>
    <row r="29643" spans="2:2" x14ac:dyDescent="0.25">
      <c r="B29643" s="1"/>
    </row>
    <row r="29644" spans="2:2" x14ac:dyDescent="0.25">
      <c r="B29644" s="1"/>
    </row>
    <row r="29645" spans="2:2" x14ac:dyDescent="0.25">
      <c r="B29645" s="1"/>
    </row>
    <row r="29646" spans="2:2" x14ac:dyDescent="0.25">
      <c r="B29646" s="1"/>
    </row>
    <row r="29647" spans="2:2" x14ac:dyDescent="0.25">
      <c r="B29647" s="1"/>
    </row>
    <row r="29648" spans="2:2" x14ac:dyDescent="0.25">
      <c r="B29648" s="1"/>
    </row>
    <row r="29649" spans="2:2" x14ac:dyDescent="0.25">
      <c r="B29649" s="1"/>
    </row>
    <row r="29650" spans="2:2" x14ac:dyDescent="0.25">
      <c r="B29650" s="1"/>
    </row>
    <row r="29651" spans="2:2" x14ac:dyDescent="0.25">
      <c r="B29651" s="1"/>
    </row>
    <row r="29652" spans="2:2" x14ac:dyDescent="0.25">
      <c r="B29652" s="1"/>
    </row>
    <row r="29653" spans="2:2" x14ac:dyDescent="0.25">
      <c r="B29653" s="1"/>
    </row>
    <row r="29654" spans="2:2" x14ac:dyDescent="0.25">
      <c r="B29654" s="1"/>
    </row>
    <row r="29655" spans="2:2" x14ac:dyDescent="0.25">
      <c r="B29655" s="1"/>
    </row>
    <row r="29656" spans="2:2" x14ac:dyDescent="0.25">
      <c r="B29656" s="1"/>
    </row>
    <row r="29657" spans="2:2" x14ac:dyDescent="0.25">
      <c r="B29657" s="1"/>
    </row>
    <row r="29658" spans="2:2" x14ac:dyDescent="0.25">
      <c r="B29658" s="1"/>
    </row>
    <row r="29659" spans="2:2" x14ac:dyDescent="0.25">
      <c r="B29659" s="1"/>
    </row>
    <row r="29660" spans="2:2" x14ac:dyDescent="0.25">
      <c r="B29660" s="1"/>
    </row>
    <row r="29661" spans="2:2" x14ac:dyDescent="0.25">
      <c r="B29661" s="1"/>
    </row>
    <row r="29662" spans="2:2" x14ac:dyDescent="0.25">
      <c r="B29662" s="1"/>
    </row>
    <row r="29663" spans="2:2" x14ac:dyDescent="0.25">
      <c r="B29663" s="1"/>
    </row>
    <row r="29664" spans="2:2" x14ac:dyDescent="0.25">
      <c r="B29664" s="1"/>
    </row>
    <row r="29665" spans="2:2" x14ac:dyDescent="0.25">
      <c r="B29665" s="1"/>
    </row>
    <row r="29666" spans="2:2" x14ac:dyDescent="0.25">
      <c r="B29666" s="1"/>
    </row>
    <row r="29667" spans="2:2" x14ac:dyDescent="0.25">
      <c r="B29667" s="1"/>
    </row>
    <row r="29668" spans="2:2" x14ac:dyDescent="0.25">
      <c r="B29668" s="1"/>
    </row>
    <row r="29669" spans="2:2" x14ac:dyDescent="0.25">
      <c r="B29669" s="1"/>
    </row>
    <row r="29670" spans="2:2" x14ac:dyDescent="0.25">
      <c r="B29670" s="1"/>
    </row>
    <row r="29671" spans="2:2" x14ac:dyDescent="0.25">
      <c r="B29671" s="1"/>
    </row>
    <row r="29672" spans="2:2" x14ac:dyDescent="0.25">
      <c r="B29672" s="1"/>
    </row>
    <row r="29673" spans="2:2" x14ac:dyDescent="0.25">
      <c r="B29673" s="1"/>
    </row>
    <row r="29674" spans="2:2" x14ac:dyDescent="0.25">
      <c r="B29674" s="1"/>
    </row>
    <row r="29675" spans="2:2" x14ac:dyDescent="0.25">
      <c r="B29675" s="1"/>
    </row>
    <row r="29676" spans="2:2" x14ac:dyDescent="0.25">
      <c r="B29676" s="1"/>
    </row>
    <row r="29677" spans="2:2" x14ac:dyDescent="0.25">
      <c r="B29677" s="1"/>
    </row>
    <row r="29678" spans="2:2" x14ac:dyDescent="0.25">
      <c r="B29678" s="1"/>
    </row>
    <row r="29679" spans="2:2" x14ac:dyDescent="0.25">
      <c r="B29679" s="1"/>
    </row>
    <row r="29680" spans="2:2" x14ac:dyDescent="0.25">
      <c r="B29680" s="1"/>
    </row>
    <row r="29681" spans="2:2" x14ac:dyDescent="0.25">
      <c r="B29681" s="1"/>
    </row>
    <row r="29682" spans="2:2" x14ac:dyDescent="0.25">
      <c r="B29682" s="1"/>
    </row>
    <row r="29683" spans="2:2" x14ac:dyDescent="0.25">
      <c r="B29683" s="1"/>
    </row>
    <row r="29684" spans="2:2" x14ac:dyDescent="0.25">
      <c r="B29684" s="1"/>
    </row>
    <row r="29685" spans="2:2" x14ac:dyDescent="0.25">
      <c r="B29685" s="1"/>
    </row>
    <row r="29686" spans="2:2" x14ac:dyDescent="0.25">
      <c r="B29686" s="1"/>
    </row>
    <row r="29687" spans="2:2" x14ac:dyDescent="0.25">
      <c r="B29687" s="1"/>
    </row>
    <row r="29688" spans="2:2" x14ac:dyDescent="0.25">
      <c r="B29688" s="1"/>
    </row>
    <row r="29689" spans="2:2" x14ac:dyDescent="0.25">
      <c r="B29689" s="1"/>
    </row>
    <row r="29690" spans="2:2" x14ac:dyDescent="0.25">
      <c r="B29690" s="1"/>
    </row>
    <row r="29691" spans="2:2" x14ac:dyDescent="0.25">
      <c r="B29691" s="1"/>
    </row>
    <row r="29692" spans="2:2" x14ac:dyDescent="0.25">
      <c r="B29692" s="1"/>
    </row>
    <row r="29693" spans="2:2" x14ac:dyDescent="0.25">
      <c r="B29693" s="1"/>
    </row>
    <row r="29694" spans="2:2" x14ac:dyDescent="0.25">
      <c r="B29694" s="1"/>
    </row>
    <row r="29695" spans="2:2" x14ac:dyDescent="0.25">
      <c r="B29695" s="1"/>
    </row>
    <row r="29696" spans="2:2" x14ac:dyDescent="0.25">
      <c r="B29696" s="1"/>
    </row>
    <row r="29697" spans="2:2" x14ac:dyDescent="0.25">
      <c r="B29697" s="1"/>
    </row>
    <row r="29698" spans="2:2" x14ac:dyDescent="0.25">
      <c r="B29698" s="1"/>
    </row>
    <row r="29699" spans="2:2" x14ac:dyDescent="0.25">
      <c r="B29699" s="1"/>
    </row>
    <row r="29700" spans="2:2" x14ac:dyDescent="0.25">
      <c r="B29700" s="1"/>
    </row>
    <row r="29701" spans="2:2" x14ac:dyDescent="0.25">
      <c r="B29701" s="1"/>
    </row>
    <row r="29702" spans="2:2" x14ac:dyDescent="0.25">
      <c r="B29702" s="1"/>
    </row>
    <row r="29703" spans="2:2" x14ac:dyDescent="0.25">
      <c r="B29703" s="1"/>
    </row>
    <row r="29704" spans="2:2" x14ac:dyDescent="0.25">
      <c r="B29704" s="1"/>
    </row>
    <row r="29705" spans="2:2" x14ac:dyDescent="0.25">
      <c r="B29705" s="1"/>
    </row>
    <row r="29706" spans="2:2" x14ac:dyDescent="0.25">
      <c r="B29706" s="1"/>
    </row>
    <row r="29707" spans="2:2" x14ac:dyDescent="0.25">
      <c r="B29707" s="1"/>
    </row>
    <row r="29708" spans="2:2" x14ac:dyDescent="0.25">
      <c r="B29708" s="1"/>
    </row>
    <row r="29709" spans="2:2" x14ac:dyDescent="0.25">
      <c r="B29709" s="1"/>
    </row>
    <row r="29710" spans="2:2" x14ac:dyDescent="0.25">
      <c r="B29710" s="1"/>
    </row>
    <row r="29711" spans="2:2" x14ac:dyDescent="0.25">
      <c r="B29711" s="1"/>
    </row>
    <row r="29712" spans="2:2" x14ac:dyDescent="0.25">
      <c r="B29712" s="1"/>
    </row>
    <row r="29713" spans="2:2" x14ac:dyDescent="0.25">
      <c r="B29713" s="1"/>
    </row>
    <row r="29714" spans="2:2" x14ac:dyDescent="0.25">
      <c r="B29714" s="1"/>
    </row>
    <row r="29715" spans="2:2" x14ac:dyDescent="0.25">
      <c r="B29715" s="1"/>
    </row>
    <row r="29716" spans="2:2" x14ac:dyDescent="0.25">
      <c r="B29716" s="1"/>
    </row>
    <row r="29717" spans="2:2" x14ac:dyDescent="0.25">
      <c r="B29717" s="1"/>
    </row>
    <row r="29718" spans="2:2" x14ac:dyDescent="0.25">
      <c r="B29718" s="1"/>
    </row>
    <row r="29719" spans="2:2" x14ac:dyDescent="0.25">
      <c r="B29719" s="1"/>
    </row>
    <row r="29720" spans="2:2" x14ac:dyDescent="0.25">
      <c r="B29720" s="1"/>
    </row>
    <row r="29721" spans="2:2" x14ac:dyDescent="0.25">
      <c r="B29721" s="1"/>
    </row>
    <row r="29722" spans="2:2" x14ac:dyDescent="0.25">
      <c r="B29722" s="1"/>
    </row>
    <row r="29723" spans="2:2" x14ac:dyDescent="0.25">
      <c r="B29723" s="1"/>
    </row>
    <row r="29724" spans="2:2" x14ac:dyDescent="0.25">
      <c r="B29724" s="1"/>
    </row>
    <row r="29725" spans="2:2" x14ac:dyDescent="0.25">
      <c r="B29725" s="1"/>
    </row>
    <row r="29726" spans="2:2" x14ac:dyDescent="0.25">
      <c r="B29726" s="1"/>
    </row>
    <row r="29727" spans="2:2" x14ac:dyDescent="0.25">
      <c r="B29727" s="1"/>
    </row>
    <row r="29728" spans="2:2" x14ac:dyDescent="0.25">
      <c r="B29728" s="1"/>
    </row>
    <row r="29729" spans="2:2" x14ac:dyDescent="0.25">
      <c r="B29729" s="1"/>
    </row>
    <row r="29730" spans="2:2" x14ac:dyDescent="0.25">
      <c r="B29730" s="1"/>
    </row>
    <row r="29731" spans="2:2" x14ac:dyDescent="0.25">
      <c r="B29731" s="1"/>
    </row>
    <row r="29732" spans="2:2" x14ac:dyDescent="0.25">
      <c r="B29732" s="1"/>
    </row>
    <row r="29733" spans="2:2" x14ac:dyDescent="0.25">
      <c r="B29733" s="1"/>
    </row>
    <row r="29734" spans="2:2" x14ac:dyDescent="0.25">
      <c r="B29734" s="1"/>
    </row>
    <row r="29735" spans="2:2" x14ac:dyDescent="0.25">
      <c r="B29735" s="1"/>
    </row>
    <row r="29736" spans="2:2" x14ac:dyDescent="0.25">
      <c r="B29736" s="1"/>
    </row>
    <row r="29737" spans="2:2" x14ac:dyDescent="0.25">
      <c r="B29737" s="1"/>
    </row>
    <row r="29738" spans="2:2" x14ac:dyDescent="0.25">
      <c r="B29738" s="1"/>
    </row>
    <row r="29739" spans="2:2" x14ac:dyDescent="0.25">
      <c r="B29739" s="1"/>
    </row>
    <row r="29740" spans="2:2" x14ac:dyDescent="0.25">
      <c r="B29740" s="1"/>
    </row>
    <row r="29741" spans="2:2" x14ac:dyDescent="0.25">
      <c r="B29741" s="1"/>
    </row>
    <row r="29742" spans="2:2" x14ac:dyDescent="0.25">
      <c r="B29742" s="1"/>
    </row>
    <row r="29743" spans="2:2" x14ac:dyDescent="0.25">
      <c r="B29743" s="1"/>
    </row>
    <row r="29744" spans="2:2" x14ac:dyDescent="0.25">
      <c r="B29744" s="1"/>
    </row>
    <row r="29745" spans="2:2" x14ac:dyDescent="0.25">
      <c r="B29745" s="1"/>
    </row>
    <row r="29746" spans="2:2" x14ac:dyDescent="0.25">
      <c r="B29746" s="1"/>
    </row>
    <row r="29747" spans="2:2" x14ac:dyDescent="0.25">
      <c r="B29747" s="1"/>
    </row>
    <row r="29748" spans="2:2" x14ac:dyDescent="0.25">
      <c r="B29748" s="1"/>
    </row>
    <row r="29749" spans="2:2" x14ac:dyDescent="0.25">
      <c r="B29749" s="1"/>
    </row>
    <row r="29750" spans="2:2" x14ac:dyDescent="0.25">
      <c r="B29750" s="1"/>
    </row>
    <row r="29751" spans="2:2" x14ac:dyDescent="0.25">
      <c r="B29751" s="1"/>
    </row>
    <row r="29752" spans="2:2" x14ac:dyDescent="0.25">
      <c r="B29752" s="1"/>
    </row>
    <row r="29753" spans="2:2" x14ac:dyDescent="0.25">
      <c r="B29753" s="1"/>
    </row>
    <row r="29754" spans="2:2" x14ac:dyDescent="0.25">
      <c r="B29754" s="1"/>
    </row>
    <row r="29755" spans="2:2" x14ac:dyDescent="0.25">
      <c r="B29755" s="1"/>
    </row>
    <row r="29756" spans="2:2" x14ac:dyDescent="0.25">
      <c r="B29756" s="1"/>
    </row>
    <row r="29757" spans="2:2" x14ac:dyDescent="0.25">
      <c r="B29757" s="1"/>
    </row>
    <row r="29758" spans="2:2" x14ac:dyDescent="0.25">
      <c r="B29758" s="1"/>
    </row>
    <row r="29759" spans="2:2" x14ac:dyDescent="0.25">
      <c r="B29759" s="1"/>
    </row>
    <row r="29760" spans="2:2" x14ac:dyDescent="0.25">
      <c r="B29760" s="1"/>
    </row>
    <row r="29761" spans="2:2" x14ac:dyDescent="0.25">
      <c r="B29761" s="1"/>
    </row>
    <row r="29762" spans="2:2" x14ac:dyDescent="0.25">
      <c r="B29762" s="1"/>
    </row>
    <row r="29763" spans="2:2" x14ac:dyDescent="0.25">
      <c r="B29763" s="1"/>
    </row>
    <row r="29764" spans="2:2" x14ac:dyDescent="0.25">
      <c r="B29764" s="1"/>
    </row>
    <row r="29765" spans="2:2" x14ac:dyDescent="0.25">
      <c r="B29765" s="1"/>
    </row>
    <row r="29766" spans="2:2" x14ac:dyDescent="0.25">
      <c r="B29766" s="1"/>
    </row>
    <row r="29767" spans="2:2" x14ac:dyDescent="0.25">
      <c r="B29767" s="1"/>
    </row>
    <row r="29768" spans="2:2" x14ac:dyDescent="0.25">
      <c r="B29768" s="1"/>
    </row>
    <row r="29769" spans="2:2" x14ac:dyDescent="0.25">
      <c r="B29769" s="1"/>
    </row>
    <row r="29770" spans="2:2" x14ac:dyDescent="0.25">
      <c r="B29770" s="1"/>
    </row>
    <row r="29771" spans="2:2" x14ac:dyDescent="0.25">
      <c r="B29771" s="1"/>
    </row>
    <row r="29772" spans="2:2" x14ac:dyDescent="0.25">
      <c r="B29772" s="1"/>
    </row>
    <row r="29773" spans="2:2" x14ac:dyDescent="0.25">
      <c r="B29773" s="1"/>
    </row>
    <row r="29774" spans="2:2" x14ac:dyDescent="0.25">
      <c r="B29774" s="1"/>
    </row>
    <row r="29775" spans="2:2" x14ac:dyDescent="0.25">
      <c r="B29775" s="1"/>
    </row>
    <row r="29776" spans="2:2" x14ac:dyDescent="0.25">
      <c r="B29776" s="1"/>
    </row>
    <row r="29777" spans="2:2" x14ac:dyDescent="0.25">
      <c r="B29777" s="1"/>
    </row>
    <row r="29778" spans="2:2" x14ac:dyDescent="0.25">
      <c r="B29778" s="1"/>
    </row>
    <row r="29779" spans="2:2" x14ac:dyDescent="0.25">
      <c r="B29779" s="1"/>
    </row>
    <row r="29780" spans="2:2" x14ac:dyDescent="0.25">
      <c r="B29780" s="1"/>
    </row>
    <row r="29781" spans="2:2" x14ac:dyDescent="0.25">
      <c r="B29781" s="1"/>
    </row>
    <row r="29782" spans="2:2" x14ac:dyDescent="0.25">
      <c r="B29782" s="1"/>
    </row>
    <row r="29783" spans="2:2" x14ac:dyDescent="0.25">
      <c r="B29783" s="1"/>
    </row>
    <row r="29784" spans="2:2" x14ac:dyDescent="0.25">
      <c r="B29784" s="1"/>
    </row>
    <row r="29785" spans="2:2" x14ac:dyDescent="0.25">
      <c r="B29785" s="1"/>
    </row>
    <row r="29786" spans="2:2" x14ac:dyDescent="0.25">
      <c r="B29786" s="1"/>
    </row>
    <row r="29787" spans="2:2" x14ac:dyDescent="0.25">
      <c r="B29787" s="1"/>
    </row>
    <row r="29788" spans="2:2" x14ac:dyDescent="0.25">
      <c r="B29788" s="1"/>
    </row>
    <row r="29789" spans="2:2" x14ac:dyDescent="0.25">
      <c r="B29789" s="1"/>
    </row>
    <row r="29790" spans="2:2" x14ac:dyDescent="0.25">
      <c r="B29790" s="1"/>
    </row>
    <row r="29791" spans="2:2" x14ac:dyDescent="0.25">
      <c r="B29791" s="1"/>
    </row>
    <row r="29792" spans="2:2" x14ac:dyDescent="0.25">
      <c r="B29792" s="1"/>
    </row>
    <row r="29793" spans="2:2" x14ac:dyDescent="0.25">
      <c r="B29793" s="1"/>
    </row>
    <row r="29794" spans="2:2" x14ac:dyDescent="0.25">
      <c r="B29794" s="1"/>
    </row>
    <row r="29795" spans="2:2" x14ac:dyDescent="0.25">
      <c r="B29795" s="1"/>
    </row>
    <row r="29796" spans="2:2" x14ac:dyDescent="0.25">
      <c r="B29796" s="1"/>
    </row>
    <row r="29797" spans="2:2" x14ac:dyDescent="0.25">
      <c r="B29797" s="1"/>
    </row>
    <row r="29798" spans="2:2" x14ac:dyDescent="0.25">
      <c r="B29798" s="1"/>
    </row>
    <row r="29799" spans="2:2" x14ac:dyDescent="0.25">
      <c r="B29799" s="1"/>
    </row>
    <row r="29800" spans="2:2" x14ac:dyDescent="0.25">
      <c r="B29800" s="1"/>
    </row>
    <row r="29801" spans="2:2" x14ac:dyDescent="0.25">
      <c r="B29801" s="1"/>
    </row>
    <row r="29802" spans="2:2" x14ac:dyDescent="0.25">
      <c r="B29802" s="1"/>
    </row>
    <row r="29803" spans="2:2" x14ac:dyDescent="0.25">
      <c r="B29803" s="1"/>
    </row>
    <row r="29804" spans="2:2" x14ac:dyDescent="0.25">
      <c r="B29804" s="1"/>
    </row>
    <row r="29805" spans="2:2" x14ac:dyDescent="0.25">
      <c r="B29805" s="1"/>
    </row>
    <row r="29806" spans="2:2" x14ac:dyDescent="0.25">
      <c r="B29806" s="1"/>
    </row>
    <row r="29807" spans="2:2" x14ac:dyDescent="0.25">
      <c r="B29807" s="1"/>
    </row>
    <row r="29808" spans="2:2" x14ac:dyDescent="0.25">
      <c r="B29808" s="1"/>
    </row>
    <row r="29809" spans="2:2" x14ac:dyDescent="0.25">
      <c r="B29809" s="1"/>
    </row>
    <row r="29810" spans="2:2" x14ac:dyDescent="0.25">
      <c r="B29810" s="1"/>
    </row>
    <row r="29811" spans="2:2" x14ac:dyDescent="0.25">
      <c r="B29811" s="1"/>
    </row>
    <row r="29812" spans="2:2" x14ac:dyDescent="0.25">
      <c r="B29812" s="1"/>
    </row>
    <row r="29813" spans="2:2" x14ac:dyDescent="0.25">
      <c r="B29813" s="1"/>
    </row>
    <row r="29814" spans="2:2" x14ac:dyDescent="0.25">
      <c r="B29814" s="1"/>
    </row>
    <row r="29815" spans="2:2" x14ac:dyDescent="0.25">
      <c r="B29815" s="1"/>
    </row>
    <row r="29816" spans="2:2" x14ac:dyDescent="0.25">
      <c r="B29816" s="1"/>
    </row>
    <row r="29817" spans="2:2" x14ac:dyDescent="0.25">
      <c r="B29817" s="1"/>
    </row>
    <row r="29818" spans="2:2" x14ac:dyDescent="0.25">
      <c r="B29818" s="1"/>
    </row>
    <row r="29819" spans="2:2" x14ac:dyDescent="0.25">
      <c r="B29819" s="1"/>
    </row>
    <row r="29820" spans="2:2" x14ac:dyDescent="0.25">
      <c r="B29820" s="1"/>
    </row>
    <row r="29821" spans="2:2" x14ac:dyDescent="0.25">
      <c r="B29821" s="1"/>
    </row>
    <row r="29822" spans="2:2" x14ac:dyDescent="0.25">
      <c r="B29822" s="1"/>
    </row>
    <row r="29823" spans="2:2" x14ac:dyDescent="0.25">
      <c r="B29823" s="1"/>
    </row>
    <row r="29824" spans="2:2" x14ac:dyDescent="0.25">
      <c r="B29824" s="1"/>
    </row>
    <row r="29825" spans="2:2" x14ac:dyDescent="0.25">
      <c r="B29825" s="1"/>
    </row>
    <row r="29826" spans="2:2" x14ac:dyDescent="0.25">
      <c r="B29826" s="1"/>
    </row>
    <row r="29827" spans="2:2" x14ac:dyDescent="0.25">
      <c r="B29827" s="1"/>
    </row>
    <row r="29828" spans="2:2" x14ac:dyDescent="0.25">
      <c r="B29828" s="1"/>
    </row>
    <row r="29829" spans="2:2" x14ac:dyDescent="0.25">
      <c r="B29829" s="1"/>
    </row>
    <row r="29830" spans="2:2" x14ac:dyDescent="0.25">
      <c r="B29830" s="1"/>
    </row>
    <row r="29831" spans="2:2" x14ac:dyDescent="0.25">
      <c r="B29831" s="1"/>
    </row>
    <row r="29832" spans="2:2" x14ac:dyDescent="0.25">
      <c r="B29832" s="1"/>
    </row>
    <row r="29833" spans="2:2" x14ac:dyDescent="0.25">
      <c r="B29833" s="1"/>
    </row>
    <row r="29834" spans="2:2" x14ac:dyDescent="0.25">
      <c r="B29834" s="1"/>
    </row>
    <row r="29835" spans="2:2" x14ac:dyDescent="0.25">
      <c r="B29835" s="1"/>
    </row>
    <row r="29836" spans="2:2" x14ac:dyDescent="0.25">
      <c r="B29836" s="1"/>
    </row>
    <row r="29837" spans="2:2" x14ac:dyDescent="0.25">
      <c r="B29837" s="1"/>
    </row>
    <row r="29838" spans="2:2" x14ac:dyDescent="0.25">
      <c r="B29838" s="1"/>
    </row>
    <row r="29839" spans="2:2" x14ac:dyDescent="0.25">
      <c r="B29839" s="1"/>
    </row>
    <row r="29840" spans="2:2" x14ac:dyDescent="0.25">
      <c r="B29840" s="1"/>
    </row>
    <row r="29841" spans="2:2" x14ac:dyDescent="0.25">
      <c r="B29841" s="1"/>
    </row>
    <row r="29842" spans="2:2" x14ac:dyDescent="0.25">
      <c r="B29842" s="1"/>
    </row>
    <row r="29843" spans="2:2" x14ac:dyDescent="0.25">
      <c r="B29843" s="1"/>
    </row>
    <row r="29844" spans="2:2" x14ac:dyDescent="0.25">
      <c r="B29844" s="1"/>
    </row>
    <row r="29845" spans="2:2" x14ac:dyDescent="0.25">
      <c r="B29845" s="1"/>
    </row>
    <row r="29846" spans="2:2" x14ac:dyDescent="0.25">
      <c r="B29846" s="1"/>
    </row>
    <row r="29847" spans="2:2" x14ac:dyDescent="0.25">
      <c r="B29847" s="1"/>
    </row>
    <row r="29848" spans="2:2" x14ac:dyDescent="0.25">
      <c r="B29848" s="1"/>
    </row>
    <row r="29849" spans="2:2" x14ac:dyDescent="0.25">
      <c r="B29849" s="1"/>
    </row>
    <row r="29850" spans="2:2" x14ac:dyDescent="0.25">
      <c r="B29850" s="1"/>
    </row>
    <row r="29851" spans="2:2" x14ac:dyDescent="0.25">
      <c r="B29851" s="1"/>
    </row>
    <row r="29852" spans="2:2" x14ac:dyDescent="0.25">
      <c r="B29852" s="1"/>
    </row>
    <row r="29853" spans="2:2" x14ac:dyDescent="0.25">
      <c r="B29853" s="1"/>
    </row>
    <row r="29854" spans="2:2" x14ac:dyDescent="0.25">
      <c r="B29854" s="1"/>
    </row>
    <row r="29855" spans="2:2" x14ac:dyDescent="0.25">
      <c r="B29855" s="1"/>
    </row>
    <row r="29856" spans="2:2" x14ac:dyDescent="0.25">
      <c r="B29856" s="1"/>
    </row>
    <row r="29857" spans="2:2" x14ac:dyDescent="0.25">
      <c r="B29857" s="1"/>
    </row>
    <row r="29858" spans="2:2" x14ac:dyDescent="0.25">
      <c r="B29858" s="1"/>
    </row>
    <row r="29859" spans="2:2" x14ac:dyDescent="0.25">
      <c r="B29859" s="1"/>
    </row>
    <row r="29860" spans="2:2" x14ac:dyDescent="0.25">
      <c r="B29860" s="1"/>
    </row>
    <row r="29861" spans="2:2" x14ac:dyDescent="0.25">
      <c r="B29861" s="1"/>
    </row>
    <row r="29862" spans="2:2" x14ac:dyDescent="0.25">
      <c r="B29862" s="1"/>
    </row>
    <row r="29863" spans="2:2" x14ac:dyDescent="0.25">
      <c r="B29863" s="1"/>
    </row>
    <row r="29864" spans="2:2" x14ac:dyDescent="0.25">
      <c r="B29864" s="1"/>
    </row>
    <row r="29865" spans="2:2" x14ac:dyDescent="0.25">
      <c r="B29865" s="1"/>
    </row>
    <row r="29866" spans="2:2" x14ac:dyDescent="0.25">
      <c r="B29866" s="1"/>
    </row>
    <row r="29867" spans="2:2" x14ac:dyDescent="0.25">
      <c r="B29867" s="1"/>
    </row>
    <row r="29868" spans="2:2" x14ac:dyDescent="0.25">
      <c r="B29868" s="1"/>
    </row>
    <row r="29869" spans="2:2" x14ac:dyDescent="0.25">
      <c r="B29869" s="1"/>
    </row>
    <row r="29870" spans="2:2" x14ac:dyDescent="0.25">
      <c r="B29870" s="1"/>
    </row>
    <row r="29871" spans="2:2" x14ac:dyDescent="0.25">
      <c r="B29871" s="1"/>
    </row>
    <row r="29872" spans="2:2" x14ac:dyDescent="0.25">
      <c r="B29872" s="1"/>
    </row>
    <row r="29873" spans="2:2" x14ac:dyDescent="0.25">
      <c r="B29873" s="1"/>
    </row>
    <row r="29874" spans="2:2" x14ac:dyDescent="0.25">
      <c r="B29874" s="1"/>
    </row>
    <row r="29875" spans="2:2" x14ac:dyDescent="0.25">
      <c r="B29875" s="1"/>
    </row>
    <row r="29876" spans="2:2" x14ac:dyDescent="0.25">
      <c r="B29876" s="1"/>
    </row>
    <row r="29877" spans="2:2" x14ac:dyDescent="0.25">
      <c r="B29877" s="1"/>
    </row>
    <row r="29878" spans="2:2" x14ac:dyDescent="0.25">
      <c r="B29878" s="1"/>
    </row>
    <row r="29879" spans="2:2" x14ac:dyDescent="0.25">
      <c r="B29879" s="1"/>
    </row>
    <row r="29880" spans="2:2" x14ac:dyDescent="0.25">
      <c r="B29880" s="1"/>
    </row>
    <row r="29881" spans="2:2" x14ac:dyDescent="0.25">
      <c r="B29881" s="1"/>
    </row>
    <row r="29882" spans="2:2" x14ac:dyDescent="0.25">
      <c r="B29882" s="1"/>
    </row>
    <row r="29883" spans="2:2" x14ac:dyDescent="0.25">
      <c r="B29883" s="1"/>
    </row>
    <row r="29884" spans="2:2" x14ac:dyDescent="0.25">
      <c r="B29884" s="1"/>
    </row>
    <row r="29885" spans="2:2" x14ac:dyDescent="0.25">
      <c r="B29885" s="1"/>
    </row>
    <row r="29886" spans="2:2" x14ac:dyDescent="0.25">
      <c r="B29886" s="1"/>
    </row>
    <row r="29887" spans="2:2" x14ac:dyDescent="0.25">
      <c r="B29887" s="1"/>
    </row>
    <row r="29888" spans="2:2" x14ac:dyDescent="0.25">
      <c r="B29888" s="1"/>
    </row>
    <row r="29889" spans="2:2" x14ac:dyDescent="0.25">
      <c r="B29889" s="1"/>
    </row>
    <row r="29890" spans="2:2" x14ac:dyDescent="0.25">
      <c r="B29890" s="1"/>
    </row>
    <row r="29891" spans="2:2" x14ac:dyDescent="0.25">
      <c r="B29891" s="1"/>
    </row>
    <row r="29892" spans="2:2" x14ac:dyDescent="0.25">
      <c r="B29892" s="1"/>
    </row>
    <row r="29893" spans="2:2" x14ac:dyDescent="0.25">
      <c r="B29893" s="1"/>
    </row>
    <row r="29894" spans="2:2" x14ac:dyDescent="0.25">
      <c r="B29894" s="1"/>
    </row>
    <row r="29895" spans="2:2" x14ac:dyDescent="0.25">
      <c r="B29895" s="1"/>
    </row>
    <row r="29896" spans="2:2" x14ac:dyDescent="0.25">
      <c r="B29896" s="1"/>
    </row>
    <row r="29897" spans="2:2" x14ac:dyDescent="0.25">
      <c r="B29897" s="1"/>
    </row>
    <row r="29898" spans="2:2" x14ac:dyDescent="0.25">
      <c r="B29898" s="1"/>
    </row>
    <row r="29899" spans="2:2" x14ac:dyDescent="0.25">
      <c r="B29899" s="1"/>
    </row>
    <row r="29900" spans="2:2" x14ac:dyDescent="0.25">
      <c r="B29900" s="1"/>
    </row>
    <row r="29901" spans="2:2" x14ac:dyDescent="0.25">
      <c r="B29901" s="1"/>
    </row>
    <row r="29902" spans="2:2" x14ac:dyDescent="0.25">
      <c r="B29902" s="1"/>
    </row>
    <row r="29903" spans="2:2" x14ac:dyDescent="0.25">
      <c r="B29903" s="1"/>
    </row>
    <row r="29904" spans="2:2" x14ac:dyDescent="0.25">
      <c r="B29904" s="1"/>
    </row>
    <row r="29905" spans="2:2" x14ac:dyDescent="0.25">
      <c r="B29905" s="1"/>
    </row>
    <row r="29906" spans="2:2" x14ac:dyDescent="0.25">
      <c r="B29906" s="1"/>
    </row>
    <row r="29907" spans="2:2" x14ac:dyDescent="0.25">
      <c r="B29907" s="1"/>
    </row>
    <row r="29908" spans="2:2" x14ac:dyDescent="0.25">
      <c r="B29908" s="1"/>
    </row>
    <row r="29909" spans="2:2" x14ac:dyDescent="0.25">
      <c r="B29909" s="1"/>
    </row>
    <row r="29910" spans="2:2" x14ac:dyDescent="0.25">
      <c r="B29910" s="1"/>
    </row>
    <row r="29911" spans="2:2" x14ac:dyDescent="0.25">
      <c r="B29911" s="1"/>
    </row>
    <row r="29912" spans="2:2" x14ac:dyDescent="0.25">
      <c r="B29912" s="1"/>
    </row>
    <row r="29913" spans="2:2" x14ac:dyDescent="0.25">
      <c r="B29913" s="1"/>
    </row>
    <row r="29914" spans="2:2" x14ac:dyDescent="0.25">
      <c r="B29914" s="1"/>
    </row>
    <row r="29915" spans="2:2" x14ac:dyDescent="0.25">
      <c r="B29915" s="1"/>
    </row>
    <row r="29916" spans="2:2" x14ac:dyDescent="0.25">
      <c r="B29916" s="1"/>
    </row>
    <row r="29917" spans="2:2" x14ac:dyDescent="0.25">
      <c r="B29917" s="1"/>
    </row>
    <row r="29918" spans="2:2" x14ac:dyDescent="0.25">
      <c r="B29918" s="1"/>
    </row>
    <row r="29919" spans="2:2" x14ac:dyDescent="0.25">
      <c r="B29919" s="1"/>
    </row>
    <row r="29920" spans="2:2" x14ac:dyDescent="0.25">
      <c r="B29920" s="1"/>
    </row>
    <row r="29921" spans="2:2" x14ac:dyDescent="0.25">
      <c r="B29921" s="1"/>
    </row>
    <row r="29922" spans="2:2" x14ac:dyDescent="0.25">
      <c r="B29922" s="1"/>
    </row>
    <row r="29923" spans="2:2" x14ac:dyDescent="0.25">
      <c r="B29923" s="1"/>
    </row>
    <row r="29924" spans="2:2" x14ac:dyDescent="0.25">
      <c r="B29924" s="1"/>
    </row>
    <row r="29925" spans="2:2" x14ac:dyDescent="0.25">
      <c r="B29925" s="1"/>
    </row>
    <row r="29926" spans="2:2" x14ac:dyDescent="0.25">
      <c r="B29926" s="1"/>
    </row>
    <row r="29927" spans="2:2" x14ac:dyDescent="0.25">
      <c r="B29927" s="1"/>
    </row>
    <row r="29928" spans="2:2" x14ac:dyDescent="0.25">
      <c r="B29928" s="1"/>
    </row>
    <row r="29929" spans="2:2" x14ac:dyDescent="0.25">
      <c r="B29929" s="1"/>
    </row>
    <row r="29930" spans="2:2" x14ac:dyDescent="0.25">
      <c r="B29930" s="1"/>
    </row>
    <row r="29931" spans="2:2" x14ac:dyDescent="0.25">
      <c r="B29931" s="1"/>
    </row>
    <row r="29932" spans="2:2" x14ac:dyDescent="0.25">
      <c r="B29932" s="1"/>
    </row>
    <row r="29933" spans="2:2" x14ac:dyDescent="0.25">
      <c r="B29933" s="1"/>
    </row>
    <row r="29934" spans="2:2" x14ac:dyDescent="0.25">
      <c r="B29934" s="1"/>
    </row>
    <row r="29935" spans="2:2" x14ac:dyDescent="0.25">
      <c r="B29935" s="1"/>
    </row>
    <row r="29936" spans="2:2" x14ac:dyDescent="0.25">
      <c r="B29936" s="1"/>
    </row>
    <row r="29937" spans="2:2" x14ac:dyDescent="0.25">
      <c r="B29937" s="1"/>
    </row>
    <row r="29938" spans="2:2" x14ac:dyDescent="0.25">
      <c r="B29938" s="1"/>
    </row>
    <row r="29939" spans="2:2" x14ac:dyDescent="0.25">
      <c r="B29939" s="1"/>
    </row>
    <row r="29940" spans="2:2" x14ac:dyDescent="0.25">
      <c r="B29940" s="1"/>
    </row>
    <row r="29941" spans="2:2" x14ac:dyDescent="0.25">
      <c r="B29941" s="1"/>
    </row>
    <row r="29942" spans="2:2" x14ac:dyDescent="0.25">
      <c r="B29942" s="1"/>
    </row>
    <row r="29943" spans="2:2" x14ac:dyDescent="0.25">
      <c r="B29943" s="1"/>
    </row>
    <row r="29944" spans="2:2" x14ac:dyDescent="0.25">
      <c r="B29944" s="1"/>
    </row>
    <row r="29945" spans="2:2" x14ac:dyDescent="0.25">
      <c r="B29945" s="1"/>
    </row>
    <row r="29946" spans="2:2" x14ac:dyDescent="0.25">
      <c r="B29946" s="1"/>
    </row>
    <row r="29947" spans="2:2" x14ac:dyDescent="0.25">
      <c r="B29947" s="1"/>
    </row>
    <row r="29948" spans="2:2" x14ac:dyDescent="0.25">
      <c r="B29948" s="1"/>
    </row>
    <row r="29949" spans="2:2" x14ac:dyDescent="0.25">
      <c r="B29949" s="1"/>
    </row>
    <row r="29950" spans="2:2" x14ac:dyDescent="0.25">
      <c r="B29950" s="1"/>
    </row>
    <row r="29951" spans="2:2" x14ac:dyDescent="0.25">
      <c r="B29951" s="1"/>
    </row>
    <row r="29952" spans="2:2" x14ac:dyDescent="0.25">
      <c r="B29952" s="1"/>
    </row>
    <row r="29953" spans="2:2" x14ac:dyDescent="0.25">
      <c r="B29953" s="1"/>
    </row>
    <row r="29954" spans="2:2" x14ac:dyDescent="0.25">
      <c r="B29954" s="1"/>
    </row>
    <row r="29955" spans="2:2" x14ac:dyDescent="0.25">
      <c r="B29955" s="1"/>
    </row>
    <row r="29956" spans="2:2" x14ac:dyDescent="0.25">
      <c r="B29956" s="1"/>
    </row>
    <row r="29957" spans="2:2" x14ac:dyDescent="0.25">
      <c r="B29957" s="1"/>
    </row>
    <row r="29958" spans="2:2" x14ac:dyDescent="0.25">
      <c r="B29958" s="1"/>
    </row>
    <row r="29959" spans="2:2" x14ac:dyDescent="0.25">
      <c r="B29959" s="1"/>
    </row>
    <row r="29960" spans="2:2" x14ac:dyDescent="0.25">
      <c r="B29960" s="1"/>
    </row>
    <row r="29961" spans="2:2" x14ac:dyDescent="0.25">
      <c r="B29961" s="1"/>
    </row>
    <row r="29962" spans="2:2" x14ac:dyDescent="0.25">
      <c r="B29962" s="1"/>
    </row>
    <row r="29963" spans="2:2" x14ac:dyDescent="0.25">
      <c r="B29963" s="1"/>
    </row>
    <row r="29964" spans="2:2" x14ac:dyDescent="0.25">
      <c r="B29964" s="1"/>
    </row>
    <row r="29965" spans="2:2" x14ac:dyDescent="0.25">
      <c r="B29965" s="1"/>
    </row>
    <row r="29966" spans="2:2" x14ac:dyDescent="0.25">
      <c r="B29966" s="1"/>
    </row>
    <row r="29967" spans="2:2" x14ac:dyDescent="0.25">
      <c r="B29967" s="1"/>
    </row>
    <row r="29968" spans="2:2" x14ac:dyDescent="0.25">
      <c r="B29968" s="1"/>
    </row>
    <row r="29969" spans="2:2" x14ac:dyDescent="0.25">
      <c r="B29969" s="1"/>
    </row>
    <row r="29970" spans="2:2" x14ac:dyDescent="0.25">
      <c r="B29970" s="1"/>
    </row>
    <row r="29971" spans="2:2" x14ac:dyDescent="0.25">
      <c r="B29971" s="1"/>
    </row>
    <row r="29972" spans="2:2" x14ac:dyDescent="0.25">
      <c r="B29972" s="1"/>
    </row>
    <row r="29973" spans="2:2" x14ac:dyDescent="0.25">
      <c r="B29973" s="1"/>
    </row>
    <row r="29974" spans="2:2" x14ac:dyDescent="0.25">
      <c r="B29974" s="1"/>
    </row>
    <row r="29975" spans="2:2" x14ac:dyDescent="0.25">
      <c r="B29975" s="1"/>
    </row>
    <row r="29976" spans="2:2" x14ac:dyDescent="0.25">
      <c r="B29976" s="1"/>
    </row>
    <row r="29977" spans="2:2" x14ac:dyDescent="0.25">
      <c r="B29977" s="1"/>
    </row>
    <row r="29978" spans="2:2" x14ac:dyDescent="0.25">
      <c r="B29978" s="1"/>
    </row>
    <row r="29979" spans="2:2" x14ac:dyDescent="0.25">
      <c r="B29979" s="1"/>
    </row>
    <row r="29980" spans="2:2" x14ac:dyDescent="0.25">
      <c r="B29980" s="1"/>
    </row>
    <row r="29981" spans="2:2" x14ac:dyDescent="0.25">
      <c r="B29981" s="1"/>
    </row>
    <row r="29982" spans="2:2" x14ac:dyDescent="0.25">
      <c r="B29982" s="1"/>
    </row>
    <row r="29983" spans="2:2" x14ac:dyDescent="0.25">
      <c r="B29983" s="1"/>
    </row>
    <row r="29984" spans="2:2" x14ac:dyDescent="0.25">
      <c r="B29984" s="1"/>
    </row>
    <row r="29985" spans="2:2" x14ac:dyDescent="0.25">
      <c r="B29985" s="1"/>
    </row>
    <row r="29986" spans="2:2" x14ac:dyDescent="0.25">
      <c r="B29986" s="1"/>
    </row>
    <row r="29987" spans="2:2" x14ac:dyDescent="0.25">
      <c r="B29987" s="1"/>
    </row>
    <row r="29988" spans="2:2" x14ac:dyDescent="0.25">
      <c r="B29988" s="1"/>
    </row>
    <row r="29989" spans="2:2" x14ac:dyDescent="0.25">
      <c r="B29989" s="1"/>
    </row>
    <row r="29990" spans="2:2" x14ac:dyDescent="0.25">
      <c r="B29990" s="1"/>
    </row>
    <row r="29991" spans="2:2" x14ac:dyDescent="0.25">
      <c r="B29991" s="1"/>
    </row>
    <row r="29992" spans="2:2" x14ac:dyDescent="0.25">
      <c r="B29992" s="1"/>
    </row>
    <row r="29993" spans="2:2" x14ac:dyDescent="0.25">
      <c r="B29993" s="1"/>
    </row>
    <row r="29994" spans="2:2" x14ac:dyDescent="0.25">
      <c r="B29994" s="1"/>
    </row>
    <row r="29995" spans="2:2" x14ac:dyDescent="0.25">
      <c r="B29995" s="1"/>
    </row>
    <row r="29996" spans="2:2" x14ac:dyDescent="0.25">
      <c r="B29996" s="1"/>
    </row>
    <row r="29997" spans="2:2" x14ac:dyDescent="0.25">
      <c r="B29997" s="1"/>
    </row>
    <row r="29998" spans="2:2" x14ac:dyDescent="0.25">
      <c r="B29998" s="1"/>
    </row>
    <row r="29999" spans="2:2" x14ac:dyDescent="0.25">
      <c r="B29999" s="1"/>
    </row>
    <row r="30000" spans="2:2" x14ac:dyDescent="0.25">
      <c r="B30000" s="1"/>
    </row>
    <row r="30001" spans="2:2" x14ac:dyDescent="0.25">
      <c r="B30001" s="1"/>
    </row>
    <row r="30002" spans="2:2" x14ac:dyDescent="0.25">
      <c r="B30002" s="1"/>
    </row>
    <row r="30003" spans="2:2" x14ac:dyDescent="0.25">
      <c r="B30003" s="1"/>
    </row>
    <row r="30004" spans="2:2" x14ac:dyDescent="0.25">
      <c r="B30004" s="1"/>
    </row>
    <row r="30005" spans="2:2" x14ac:dyDescent="0.25">
      <c r="B30005" s="1"/>
    </row>
    <row r="30006" spans="2:2" x14ac:dyDescent="0.25">
      <c r="B30006" s="1"/>
    </row>
    <row r="30007" spans="2:2" x14ac:dyDescent="0.25">
      <c r="B30007" s="1"/>
    </row>
    <row r="30008" spans="2:2" x14ac:dyDescent="0.25">
      <c r="B30008" s="1"/>
    </row>
    <row r="30009" spans="2:2" x14ac:dyDescent="0.25">
      <c r="B30009" s="1"/>
    </row>
    <row r="30010" spans="2:2" x14ac:dyDescent="0.25">
      <c r="B30010" s="1"/>
    </row>
    <row r="30011" spans="2:2" x14ac:dyDescent="0.25">
      <c r="B30011" s="1"/>
    </row>
    <row r="30012" spans="2:2" x14ac:dyDescent="0.25">
      <c r="B30012" s="1"/>
    </row>
    <row r="30013" spans="2:2" x14ac:dyDescent="0.25">
      <c r="B30013" s="1"/>
    </row>
    <row r="30014" spans="2:2" x14ac:dyDescent="0.25">
      <c r="B30014" s="1"/>
    </row>
    <row r="30015" spans="2:2" x14ac:dyDescent="0.25">
      <c r="B30015" s="1"/>
    </row>
    <row r="30016" spans="2:2" x14ac:dyDescent="0.25">
      <c r="B30016" s="1"/>
    </row>
    <row r="30017" spans="2:2" x14ac:dyDescent="0.25">
      <c r="B30017" s="1"/>
    </row>
    <row r="30018" spans="2:2" x14ac:dyDescent="0.25">
      <c r="B30018" s="1"/>
    </row>
    <row r="30019" spans="2:2" x14ac:dyDescent="0.25">
      <c r="B30019" s="1"/>
    </row>
    <row r="30020" spans="2:2" x14ac:dyDescent="0.25">
      <c r="B30020" s="1"/>
    </row>
    <row r="30021" spans="2:2" x14ac:dyDescent="0.25">
      <c r="B30021" s="1"/>
    </row>
    <row r="30022" spans="2:2" x14ac:dyDescent="0.25">
      <c r="B30022" s="1"/>
    </row>
    <row r="30023" spans="2:2" x14ac:dyDescent="0.25">
      <c r="B30023" s="1"/>
    </row>
    <row r="30024" spans="2:2" x14ac:dyDescent="0.25">
      <c r="B30024" s="1"/>
    </row>
    <row r="30025" spans="2:2" x14ac:dyDescent="0.25">
      <c r="B30025" s="1"/>
    </row>
    <row r="30026" spans="2:2" x14ac:dyDescent="0.25">
      <c r="B30026" s="1"/>
    </row>
    <row r="30027" spans="2:2" x14ac:dyDescent="0.25">
      <c r="B30027" s="1"/>
    </row>
    <row r="30028" spans="2:2" x14ac:dyDescent="0.25">
      <c r="B30028" s="1"/>
    </row>
    <row r="30029" spans="2:2" x14ac:dyDescent="0.25">
      <c r="B30029" s="1"/>
    </row>
    <row r="30030" spans="2:2" x14ac:dyDescent="0.25">
      <c r="B30030" s="1"/>
    </row>
    <row r="30031" spans="2:2" x14ac:dyDescent="0.25">
      <c r="B30031" s="1"/>
    </row>
    <row r="30032" spans="2:2" x14ac:dyDescent="0.25">
      <c r="B30032" s="1"/>
    </row>
    <row r="30033" spans="2:2" x14ac:dyDescent="0.25">
      <c r="B30033" s="1"/>
    </row>
    <row r="30034" spans="2:2" x14ac:dyDescent="0.25">
      <c r="B30034" s="1"/>
    </row>
    <row r="30035" spans="2:2" x14ac:dyDescent="0.25">
      <c r="B30035" s="1"/>
    </row>
    <row r="30036" spans="2:2" x14ac:dyDescent="0.25">
      <c r="B30036" s="1"/>
    </row>
    <row r="30037" spans="2:2" x14ac:dyDescent="0.25">
      <c r="B30037" s="1"/>
    </row>
    <row r="30038" spans="2:2" x14ac:dyDescent="0.25">
      <c r="B30038" s="1"/>
    </row>
    <row r="30039" spans="2:2" x14ac:dyDescent="0.25">
      <c r="B30039" s="1"/>
    </row>
    <row r="30040" spans="2:2" x14ac:dyDescent="0.25">
      <c r="B30040" s="1"/>
    </row>
    <row r="30041" spans="2:2" x14ac:dyDescent="0.25">
      <c r="B30041" s="1"/>
    </row>
    <row r="30042" spans="2:2" x14ac:dyDescent="0.25">
      <c r="B30042" s="1"/>
    </row>
    <row r="30043" spans="2:2" x14ac:dyDescent="0.25">
      <c r="B30043" s="1"/>
    </row>
    <row r="30044" spans="2:2" x14ac:dyDescent="0.25">
      <c r="B30044" s="1"/>
    </row>
    <row r="30045" spans="2:2" x14ac:dyDescent="0.25">
      <c r="B30045" s="1"/>
    </row>
    <row r="30046" spans="2:2" x14ac:dyDescent="0.25">
      <c r="B30046" s="1"/>
    </row>
    <row r="30047" spans="2:2" x14ac:dyDescent="0.25">
      <c r="B30047" s="1"/>
    </row>
    <row r="30048" spans="2:2" x14ac:dyDescent="0.25">
      <c r="B30048" s="1"/>
    </row>
    <row r="30049" spans="2:2" x14ac:dyDescent="0.25">
      <c r="B30049" s="1"/>
    </row>
    <row r="30050" spans="2:2" x14ac:dyDescent="0.25">
      <c r="B30050" s="1"/>
    </row>
    <row r="30051" spans="2:2" x14ac:dyDescent="0.25">
      <c r="B30051" s="1"/>
    </row>
    <row r="30052" spans="2:2" x14ac:dyDescent="0.25">
      <c r="B30052" s="1"/>
    </row>
    <row r="30053" spans="2:2" x14ac:dyDescent="0.25">
      <c r="B30053" s="1"/>
    </row>
    <row r="30054" spans="2:2" x14ac:dyDescent="0.25">
      <c r="B30054" s="1"/>
    </row>
    <row r="30055" spans="2:2" x14ac:dyDescent="0.25">
      <c r="B30055" s="1"/>
    </row>
    <row r="30056" spans="2:2" x14ac:dyDescent="0.25">
      <c r="B30056" s="1"/>
    </row>
    <row r="30057" spans="2:2" x14ac:dyDescent="0.25">
      <c r="B30057" s="1"/>
    </row>
    <row r="30058" spans="2:2" x14ac:dyDescent="0.25">
      <c r="B30058" s="1"/>
    </row>
    <row r="30059" spans="2:2" x14ac:dyDescent="0.25">
      <c r="B30059" s="1"/>
    </row>
    <row r="30060" spans="2:2" x14ac:dyDescent="0.25">
      <c r="B30060" s="1"/>
    </row>
    <row r="30061" spans="2:2" x14ac:dyDescent="0.25">
      <c r="B30061" s="1"/>
    </row>
    <row r="30062" spans="2:2" x14ac:dyDescent="0.25">
      <c r="B30062" s="1"/>
    </row>
    <row r="30063" spans="2:2" x14ac:dyDescent="0.25">
      <c r="B30063" s="1"/>
    </row>
    <row r="30064" spans="2:2" x14ac:dyDescent="0.25">
      <c r="B30064" s="1"/>
    </row>
    <row r="30065" spans="2:2" x14ac:dyDescent="0.25">
      <c r="B30065" s="1"/>
    </row>
    <row r="30066" spans="2:2" x14ac:dyDescent="0.25">
      <c r="B30066" s="1"/>
    </row>
    <row r="30067" spans="2:2" x14ac:dyDescent="0.25">
      <c r="B30067" s="1"/>
    </row>
    <row r="30068" spans="2:2" x14ac:dyDescent="0.25">
      <c r="B30068" s="1"/>
    </row>
    <row r="30069" spans="2:2" x14ac:dyDescent="0.25">
      <c r="B30069" s="1"/>
    </row>
    <row r="30070" spans="2:2" x14ac:dyDescent="0.25">
      <c r="B30070" s="1"/>
    </row>
    <row r="30071" spans="2:2" x14ac:dyDescent="0.25">
      <c r="B30071" s="1"/>
    </row>
    <row r="30072" spans="2:2" x14ac:dyDescent="0.25">
      <c r="B30072" s="1"/>
    </row>
    <row r="30073" spans="2:2" x14ac:dyDescent="0.25">
      <c r="B30073" s="1"/>
    </row>
    <row r="30074" spans="2:2" x14ac:dyDescent="0.25">
      <c r="B30074" s="1"/>
    </row>
    <row r="30075" spans="2:2" x14ac:dyDescent="0.25">
      <c r="B30075" s="1"/>
    </row>
    <row r="30076" spans="2:2" x14ac:dyDescent="0.25">
      <c r="B30076" s="1"/>
    </row>
    <row r="30077" spans="2:2" x14ac:dyDescent="0.25">
      <c r="B30077" s="1"/>
    </row>
    <row r="30078" spans="2:2" x14ac:dyDescent="0.25">
      <c r="B30078" s="1"/>
    </row>
    <row r="30079" spans="2:2" x14ac:dyDescent="0.25">
      <c r="B30079" s="1"/>
    </row>
    <row r="30080" spans="2:2" x14ac:dyDescent="0.25">
      <c r="B30080" s="1"/>
    </row>
    <row r="30081" spans="2:2" x14ac:dyDescent="0.25">
      <c r="B30081" s="1"/>
    </row>
    <row r="30082" spans="2:2" x14ac:dyDescent="0.25">
      <c r="B30082" s="1"/>
    </row>
    <row r="30083" spans="2:2" x14ac:dyDescent="0.25">
      <c r="B30083" s="1"/>
    </row>
    <row r="30084" spans="2:2" x14ac:dyDescent="0.25">
      <c r="B30084" s="1"/>
    </row>
    <row r="30085" spans="2:2" x14ac:dyDescent="0.25">
      <c r="B30085" s="1"/>
    </row>
    <row r="30086" spans="2:2" x14ac:dyDescent="0.25">
      <c r="B30086" s="1"/>
    </row>
    <row r="30087" spans="2:2" x14ac:dyDescent="0.25">
      <c r="B30087" s="1"/>
    </row>
    <row r="30088" spans="2:2" x14ac:dyDescent="0.25">
      <c r="B30088" s="1"/>
    </row>
    <row r="30089" spans="2:2" x14ac:dyDescent="0.25">
      <c r="B30089" s="1"/>
    </row>
    <row r="30090" spans="2:2" x14ac:dyDescent="0.25">
      <c r="B30090" s="1"/>
    </row>
    <row r="30091" spans="2:2" x14ac:dyDescent="0.25">
      <c r="B30091" s="1"/>
    </row>
    <row r="30092" spans="2:2" x14ac:dyDescent="0.25">
      <c r="B30092" s="1"/>
    </row>
    <row r="30093" spans="2:2" x14ac:dyDescent="0.25">
      <c r="B30093" s="1"/>
    </row>
    <row r="30094" spans="2:2" x14ac:dyDescent="0.25">
      <c r="B30094" s="1"/>
    </row>
    <row r="30095" spans="2:2" x14ac:dyDescent="0.25">
      <c r="B30095" s="1"/>
    </row>
    <row r="30096" spans="2:2" x14ac:dyDescent="0.25">
      <c r="B30096" s="1"/>
    </row>
    <row r="30097" spans="2:2" x14ac:dyDescent="0.25">
      <c r="B30097" s="1"/>
    </row>
    <row r="30098" spans="2:2" x14ac:dyDescent="0.25">
      <c r="B30098" s="1"/>
    </row>
    <row r="30099" spans="2:2" x14ac:dyDescent="0.25">
      <c r="B30099" s="1"/>
    </row>
    <row r="30100" spans="2:2" x14ac:dyDescent="0.25">
      <c r="B30100" s="1"/>
    </row>
    <row r="30101" spans="2:2" x14ac:dyDescent="0.25">
      <c r="B30101" s="1"/>
    </row>
    <row r="30102" spans="2:2" x14ac:dyDescent="0.25">
      <c r="B30102" s="1"/>
    </row>
    <row r="30103" spans="2:2" x14ac:dyDescent="0.25">
      <c r="B30103" s="1"/>
    </row>
    <row r="30104" spans="2:2" x14ac:dyDescent="0.25">
      <c r="B30104" s="1"/>
    </row>
    <row r="30105" spans="2:2" x14ac:dyDescent="0.25">
      <c r="B30105" s="1"/>
    </row>
    <row r="30106" spans="2:2" x14ac:dyDescent="0.25">
      <c r="B30106" s="1"/>
    </row>
    <row r="30107" spans="2:2" x14ac:dyDescent="0.25">
      <c r="B30107" s="1"/>
    </row>
    <row r="30108" spans="2:2" x14ac:dyDescent="0.25">
      <c r="B30108" s="1"/>
    </row>
    <row r="30109" spans="2:2" x14ac:dyDescent="0.25">
      <c r="B30109" s="1"/>
    </row>
    <row r="30110" spans="2:2" x14ac:dyDescent="0.25">
      <c r="B30110" s="1"/>
    </row>
    <row r="30111" spans="2:2" x14ac:dyDescent="0.25">
      <c r="B30111" s="1"/>
    </row>
    <row r="30112" spans="2:2" x14ac:dyDescent="0.25">
      <c r="B30112" s="1"/>
    </row>
    <row r="30113" spans="2:2" x14ac:dyDescent="0.25">
      <c r="B30113" s="1"/>
    </row>
    <row r="30114" spans="2:2" x14ac:dyDescent="0.25">
      <c r="B30114" s="1"/>
    </row>
    <row r="30115" spans="2:2" x14ac:dyDescent="0.25">
      <c r="B30115" s="1"/>
    </row>
    <row r="30116" spans="2:2" x14ac:dyDescent="0.25">
      <c r="B30116" s="1"/>
    </row>
    <row r="30117" spans="2:2" x14ac:dyDescent="0.25">
      <c r="B30117" s="1"/>
    </row>
    <row r="30118" spans="2:2" x14ac:dyDescent="0.25">
      <c r="B30118" s="1"/>
    </row>
    <row r="30119" spans="2:2" x14ac:dyDescent="0.25">
      <c r="B30119" s="1"/>
    </row>
    <row r="30120" spans="2:2" x14ac:dyDescent="0.25">
      <c r="B30120" s="1"/>
    </row>
    <row r="30121" spans="2:2" x14ac:dyDescent="0.25">
      <c r="B30121" s="1"/>
    </row>
    <row r="30122" spans="2:2" x14ac:dyDescent="0.25">
      <c r="B30122" s="1"/>
    </row>
    <row r="30123" spans="2:2" x14ac:dyDescent="0.25">
      <c r="B30123" s="1"/>
    </row>
    <row r="30124" spans="2:2" x14ac:dyDescent="0.25">
      <c r="B30124" s="1"/>
    </row>
    <row r="30125" spans="2:2" x14ac:dyDescent="0.25">
      <c r="B30125" s="1"/>
    </row>
    <row r="30126" spans="2:2" x14ac:dyDescent="0.25">
      <c r="B30126" s="1"/>
    </row>
    <row r="30127" spans="2:2" x14ac:dyDescent="0.25">
      <c r="B30127" s="1"/>
    </row>
    <row r="30128" spans="2:2" x14ac:dyDescent="0.25">
      <c r="B30128" s="1"/>
    </row>
    <row r="30129" spans="2:2" x14ac:dyDescent="0.25">
      <c r="B30129" s="1"/>
    </row>
    <row r="30130" spans="2:2" x14ac:dyDescent="0.25">
      <c r="B30130" s="1"/>
    </row>
    <row r="30131" spans="2:2" x14ac:dyDescent="0.25">
      <c r="B30131" s="1"/>
    </row>
    <row r="30132" spans="2:2" x14ac:dyDescent="0.25">
      <c r="B30132" s="1"/>
    </row>
    <row r="30133" spans="2:2" x14ac:dyDescent="0.25">
      <c r="B30133" s="1"/>
    </row>
    <row r="30134" spans="2:2" x14ac:dyDescent="0.25">
      <c r="B30134" s="1"/>
    </row>
    <row r="30135" spans="2:2" x14ac:dyDescent="0.25">
      <c r="B30135" s="1"/>
    </row>
    <row r="30136" spans="2:2" x14ac:dyDescent="0.25">
      <c r="B30136" s="1"/>
    </row>
    <row r="30137" spans="2:2" x14ac:dyDescent="0.25">
      <c r="B30137" s="1"/>
    </row>
    <row r="30138" spans="2:2" x14ac:dyDescent="0.25">
      <c r="B30138" s="1"/>
    </row>
    <row r="30139" spans="2:2" x14ac:dyDescent="0.25">
      <c r="B30139" s="1"/>
    </row>
    <row r="30140" spans="2:2" x14ac:dyDescent="0.25">
      <c r="B30140" s="1"/>
    </row>
    <row r="30141" spans="2:2" x14ac:dyDescent="0.25">
      <c r="B30141" s="1"/>
    </row>
    <row r="30142" spans="2:2" x14ac:dyDescent="0.25">
      <c r="B30142" s="1"/>
    </row>
    <row r="30143" spans="2:2" x14ac:dyDescent="0.25">
      <c r="B30143" s="1"/>
    </row>
    <row r="30144" spans="2:2" x14ac:dyDescent="0.25">
      <c r="B30144" s="1"/>
    </row>
    <row r="30145" spans="2:2" x14ac:dyDescent="0.25">
      <c r="B30145" s="1"/>
    </row>
    <row r="30146" spans="2:2" x14ac:dyDescent="0.25">
      <c r="B30146" s="1"/>
    </row>
    <row r="30147" spans="2:2" x14ac:dyDescent="0.25">
      <c r="B30147" s="1"/>
    </row>
    <row r="30148" spans="2:2" x14ac:dyDescent="0.25">
      <c r="B30148" s="1"/>
    </row>
    <row r="30149" spans="2:2" x14ac:dyDescent="0.25">
      <c r="B30149" s="1"/>
    </row>
    <row r="30150" spans="2:2" x14ac:dyDescent="0.25">
      <c r="B30150" s="1"/>
    </row>
    <row r="30151" spans="2:2" x14ac:dyDescent="0.25">
      <c r="B30151" s="1"/>
    </row>
    <row r="30152" spans="2:2" x14ac:dyDescent="0.25">
      <c r="B30152" s="1"/>
    </row>
    <row r="30153" spans="2:2" x14ac:dyDescent="0.25">
      <c r="B30153" s="1"/>
    </row>
    <row r="30154" spans="2:2" x14ac:dyDescent="0.25">
      <c r="B30154" s="1"/>
    </row>
    <row r="30155" spans="2:2" x14ac:dyDescent="0.25">
      <c r="B30155" s="1"/>
    </row>
    <row r="30156" spans="2:2" x14ac:dyDescent="0.25">
      <c r="B30156" s="1"/>
    </row>
    <row r="30157" spans="2:2" x14ac:dyDescent="0.25">
      <c r="B30157" s="1"/>
    </row>
    <row r="30158" spans="2:2" x14ac:dyDescent="0.25">
      <c r="B30158" s="1"/>
    </row>
    <row r="30159" spans="2:2" x14ac:dyDescent="0.25">
      <c r="B30159" s="1"/>
    </row>
    <row r="30160" spans="2:2" x14ac:dyDescent="0.25">
      <c r="B30160" s="1"/>
    </row>
    <row r="30161" spans="2:2" x14ac:dyDescent="0.25">
      <c r="B30161" s="1"/>
    </row>
    <row r="30162" spans="2:2" x14ac:dyDescent="0.25">
      <c r="B30162" s="1"/>
    </row>
    <row r="30163" spans="2:2" x14ac:dyDescent="0.25">
      <c r="B30163" s="1"/>
    </row>
    <row r="30164" spans="2:2" x14ac:dyDescent="0.25">
      <c r="B30164" s="1"/>
    </row>
    <row r="30165" spans="2:2" x14ac:dyDescent="0.25">
      <c r="B30165" s="1"/>
    </row>
    <row r="30166" spans="2:2" x14ac:dyDescent="0.25">
      <c r="B30166" s="1"/>
    </row>
    <row r="30167" spans="2:2" x14ac:dyDescent="0.25">
      <c r="B30167" s="1"/>
    </row>
    <row r="30168" spans="2:2" x14ac:dyDescent="0.25">
      <c r="B30168" s="1"/>
    </row>
    <row r="30169" spans="2:2" x14ac:dyDescent="0.25">
      <c r="B30169" s="1"/>
    </row>
    <row r="30170" spans="2:2" x14ac:dyDescent="0.25">
      <c r="B30170" s="1"/>
    </row>
    <row r="30171" spans="2:2" x14ac:dyDescent="0.25">
      <c r="B30171" s="1"/>
    </row>
    <row r="30172" spans="2:2" x14ac:dyDescent="0.25">
      <c r="B30172" s="1"/>
    </row>
    <row r="30173" spans="2:2" x14ac:dyDescent="0.25">
      <c r="B30173" s="1"/>
    </row>
    <row r="30174" spans="2:2" x14ac:dyDescent="0.25">
      <c r="B30174" s="1"/>
    </row>
    <row r="30175" spans="2:2" x14ac:dyDescent="0.25">
      <c r="B30175" s="1"/>
    </row>
    <row r="30176" spans="2:2" x14ac:dyDescent="0.25">
      <c r="B30176" s="1"/>
    </row>
    <row r="30177" spans="2:2" x14ac:dyDescent="0.25">
      <c r="B30177" s="1"/>
    </row>
    <row r="30178" spans="2:2" x14ac:dyDescent="0.25">
      <c r="B30178" s="1"/>
    </row>
    <row r="30179" spans="2:2" x14ac:dyDescent="0.25">
      <c r="B30179" s="1"/>
    </row>
    <row r="30180" spans="2:2" x14ac:dyDescent="0.25">
      <c r="B30180" s="1"/>
    </row>
    <row r="30181" spans="2:2" x14ac:dyDescent="0.25">
      <c r="B30181" s="1"/>
    </row>
    <row r="30182" spans="2:2" x14ac:dyDescent="0.25">
      <c r="B30182" s="1"/>
    </row>
    <row r="30183" spans="2:2" x14ac:dyDescent="0.25">
      <c r="B30183" s="1"/>
    </row>
    <row r="30184" spans="2:2" x14ac:dyDescent="0.25">
      <c r="B30184" s="1"/>
    </row>
    <row r="30185" spans="2:2" x14ac:dyDescent="0.25">
      <c r="B30185" s="1"/>
    </row>
    <row r="30186" spans="2:2" x14ac:dyDescent="0.25">
      <c r="B30186" s="1"/>
    </row>
    <row r="30187" spans="2:2" x14ac:dyDescent="0.25">
      <c r="B30187" s="1"/>
    </row>
    <row r="30188" spans="2:2" x14ac:dyDescent="0.25">
      <c r="B30188" s="1"/>
    </row>
    <row r="30189" spans="2:2" x14ac:dyDescent="0.25">
      <c r="B30189" s="1"/>
    </row>
    <row r="30190" spans="2:2" x14ac:dyDescent="0.25">
      <c r="B30190" s="1"/>
    </row>
    <row r="30191" spans="2:2" x14ac:dyDescent="0.25">
      <c r="B30191" s="1"/>
    </row>
    <row r="30192" spans="2:2" x14ac:dyDescent="0.25">
      <c r="B30192" s="1"/>
    </row>
    <row r="30193" spans="2:2" x14ac:dyDescent="0.25">
      <c r="B30193" s="1"/>
    </row>
    <row r="30194" spans="2:2" x14ac:dyDescent="0.25">
      <c r="B30194" s="1"/>
    </row>
    <row r="30195" spans="2:2" x14ac:dyDescent="0.25">
      <c r="B30195" s="1"/>
    </row>
    <row r="30196" spans="2:2" x14ac:dyDescent="0.25">
      <c r="B30196" s="1"/>
    </row>
    <row r="30197" spans="2:2" x14ac:dyDescent="0.25">
      <c r="B30197" s="1"/>
    </row>
    <row r="30198" spans="2:2" x14ac:dyDescent="0.25">
      <c r="B30198" s="1"/>
    </row>
    <row r="30199" spans="2:2" x14ac:dyDescent="0.25">
      <c r="B30199" s="1"/>
    </row>
    <row r="30200" spans="2:2" x14ac:dyDescent="0.25">
      <c r="B30200" s="1"/>
    </row>
    <row r="30201" spans="2:2" x14ac:dyDescent="0.25">
      <c r="B30201" s="1"/>
    </row>
    <row r="30202" spans="2:2" x14ac:dyDescent="0.25">
      <c r="B30202" s="1"/>
    </row>
    <row r="30203" spans="2:2" x14ac:dyDescent="0.25">
      <c r="B30203" s="1"/>
    </row>
    <row r="30204" spans="2:2" x14ac:dyDescent="0.25">
      <c r="B30204" s="1"/>
    </row>
    <row r="30205" spans="2:2" x14ac:dyDescent="0.25">
      <c r="B30205" s="1"/>
    </row>
    <row r="30206" spans="2:2" x14ac:dyDescent="0.25">
      <c r="B30206" s="1"/>
    </row>
    <row r="30207" spans="2:2" x14ac:dyDescent="0.25">
      <c r="B30207" s="1"/>
    </row>
    <row r="30208" spans="2:2" x14ac:dyDescent="0.25">
      <c r="B30208" s="1"/>
    </row>
    <row r="30209" spans="2:2" x14ac:dyDescent="0.25">
      <c r="B30209" s="1"/>
    </row>
    <row r="30210" spans="2:2" x14ac:dyDescent="0.25">
      <c r="B30210" s="1"/>
    </row>
    <row r="30211" spans="2:2" x14ac:dyDescent="0.25">
      <c r="B30211" s="1"/>
    </row>
    <row r="30212" spans="2:2" x14ac:dyDescent="0.25">
      <c r="B30212" s="1"/>
    </row>
    <row r="30213" spans="2:2" x14ac:dyDescent="0.25">
      <c r="B30213" s="1"/>
    </row>
    <row r="30214" spans="2:2" x14ac:dyDescent="0.25">
      <c r="B30214" s="1"/>
    </row>
    <row r="30215" spans="2:2" x14ac:dyDescent="0.25">
      <c r="B30215" s="1"/>
    </row>
    <row r="30216" spans="2:2" x14ac:dyDescent="0.25">
      <c r="B30216" s="1"/>
    </row>
    <row r="30217" spans="2:2" x14ac:dyDescent="0.25">
      <c r="B30217" s="1"/>
    </row>
    <row r="30218" spans="2:2" x14ac:dyDescent="0.25">
      <c r="B30218" s="1"/>
    </row>
    <row r="30219" spans="2:2" x14ac:dyDescent="0.25">
      <c r="B30219" s="1"/>
    </row>
    <row r="30220" spans="2:2" x14ac:dyDescent="0.25">
      <c r="B30220" s="1"/>
    </row>
    <row r="30221" spans="2:2" x14ac:dyDescent="0.25">
      <c r="B30221" s="1"/>
    </row>
    <row r="30222" spans="2:2" x14ac:dyDescent="0.25">
      <c r="B30222" s="1"/>
    </row>
    <row r="30223" spans="2:2" x14ac:dyDescent="0.25">
      <c r="B30223" s="1"/>
    </row>
    <row r="30224" spans="2:2" x14ac:dyDescent="0.25">
      <c r="B30224" s="1"/>
    </row>
    <row r="30225" spans="2:2" x14ac:dyDescent="0.25">
      <c r="B30225" s="1"/>
    </row>
    <row r="30226" spans="2:2" x14ac:dyDescent="0.25">
      <c r="B30226" s="1"/>
    </row>
    <row r="30227" spans="2:2" x14ac:dyDescent="0.25">
      <c r="B30227" s="1"/>
    </row>
    <row r="30228" spans="2:2" x14ac:dyDescent="0.25">
      <c r="B30228" s="1"/>
    </row>
    <row r="30229" spans="2:2" x14ac:dyDescent="0.25">
      <c r="B30229" s="1"/>
    </row>
    <row r="30230" spans="2:2" x14ac:dyDescent="0.25">
      <c r="B30230" s="1"/>
    </row>
    <row r="30231" spans="2:2" x14ac:dyDescent="0.25">
      <c r="B30231" s="1"/>
    </row>
    <row r="30232" spans="2:2" x14ac:dyDescent="0.25">
      <c r="B30232" s="1"/>
    </row>
    <row r="30233" spans="2:2" x14ac:dyDescent="0.25">
      <c r="B30233" s="1"/>
    </row>
    <row r="30234" spans="2:2" x14ac:dyDescent="0.25">
      <c r="B30234" s="1"/>
    </row>
    <row r="30235" spans="2:2" x14ac:dyDescent="0.25">
      <c r="B30235" s="1"/>
    </row>
    <row r="30236" spans="2:2" x14ac:dyDescent="0.25">
      <c r="B30236" s="1"/>
    </row>
    <row r="30237" spans="2:2" x14ac:dyDescent="0.25">
      <c r="B30237" s="1"/>
    </row>
    <row r="30238" spans="2:2" x14ac:dyDescent="0.25">
      <c r="B30238" s="1"/>
    </row>
    <row r="30239" spans="2:2" x14ac:dyDescent="0.25">
      <c r="B30239" s="1"/>
    </row>
    <row r="30240" spans="2:2" x14ac:dyDescent="0.25">
      <c r="B30240" s="1"/>
    </row>
    <row r="30241" spans="2:2" x14ac:dyDescent="0.25">
      <c r="B30241" s="1"/>
    </row>
    <row r="30242" spans="2:2" x14ac:dyDescent="0.25">
      <c r="B30242" s="1"/>
    </row>
    <row r="30243" spans="2:2" x14ac:dyDescent="0.25">
      <c r="B30243" s="1"/>
    </row>
    <row r="30244" spans="2:2" x14ac:dyDescent="0.25">
      <c r="B30244" s="1"/>
    </row>
    <row r="30245" spans="2:2" x14ac:dyDescent="0.25">
      <c r="B30245" s="1"/>
    </row>
    <row r="30246" spans="2:2" x14ac:dyDescent="0.25">
      <c r="B30246" s="1"/>
    </row>
    <row r="30247" spans="2:2" x14ac:dyDescent="0.25">
      <c r="B30247" s="1"/>
    </row>
    <row r="30248" spans="2:2" x14ac:dyDescent="0.25">
      <c r="B30248" s="1"/>
    </row>
    <row r="30249" spans="2:2" x14ac:dyDescent="0.25">
      <c r="B30249" s="1"/>
    </row>
    <row r="30250" spans="2:2" x14ac:dyDescent="0.25">
      <c r="B30250" s="1"/>
    </row>
    <row r="30251" spans="2:2" x14ac:dyDescent="0.25">
      <c r="B30251" s="1"/>
    </row>
    <row r="30252" spans="2:2" x14ac:dyDescent="0.25">
      <c r="B30252" s="1"/>
    </row>
    <row r="30253" spans="2:2" x14ac:dyDescent="0.25">
      <c r="B30253" s="1"/>
    </row>
    <row r="30254" spans="2:2" x14ac:dyDescent="0.25">
      <c r="B30254" s="1"/>
    </row>
    <row r="30255" spans="2:2" x14ac:dyDescent="0.25">
      <c r="B30255" s="1"/>
    </row>
    <row r="30256" spans="2:2" x14ac:dyDescent="0.25">
      <c r="B30256" s="1"/>
    </row>
    <row r="30257" spans="2:2" x14ac:dyDescent="0.25">
      <c r="B30257" s="1"/>
    </row>
    <row r="30258" spans="2:2" x14ac:dyDescent="0.25">
      <c r="B30258" s="1"/>
    </row>
    <row r="30259" spans="2:2" x14ac:dyDescent="0.25">
      <c r="B30259" s="1"/>
    </row>
    <row r="30260" spans="2:2" x14ac:dyDescent="0.25">
      <c r="B30260" s="1"/>
    </row>
    <row r="30261" spans="2:2" x14ac:dyDescent="0.25">
      <c r="B30261" s="1"/>
    </row>
    <row r="30262" spans="2:2" x14ac:dyDescent="0.25">
      <c r="B30262" s="1"/>
    </row>
    <row r="30263" spans="2:2" x14ac:dyDescent="0.25">
      <c r="B30263" s="1"/>
    </row>
    <row r="30264" spans="2:2" x14ac:dyDescent="0.25">
      <c r="B30264" s="1"/>
    </row>
    <row r="30265" spans="2:2" x14ac:dyDescent="0.25">
      <c r="B30265" s="1"/>
    </row>
    <row r="30266" spans="2:2" x14ac:dyDescent="0.25">
      <c r="B30266" s="1"/>
    </row>
    <row r="30267" spans="2:2" x14ac:dyDescent="0.25">
      <c r="B30267" s="1"/>
    </row>
    <row r="30268" spans="2:2" x14ac:dyDescent="0.25">
      <c r="B30268" s="1"/>
    </row>
    <row r="30269" spans="2:2" x14ac:dyDescent="0.25">
      <c r="B30269" s="1"/>
    </row>
    <row r="30270" spans="2:2" x14ac:dyDescent="0.25">
      <c r="B30270" s="1"/>
    </row>
    <row r="30271" spans="2:2" x14ac:dyDescent="0.25">
      <c r="B30271" s="1"/>
    </row>
    <row r="30272" spans="2:2" x14ac:dyDescent="0.25">
      <c r="B30272" s="1"/>
    </row>
    <row r="30273" spans="2:2" x14ac:dyDescent="0.25">
      <c r="B30273" s="1"/>
    </row>
    <row r="30274" spans="2:2" x14ac:dyDescent="0.25">
      <c r="B30274" s="1"/>
    </row>
    <row r="30275" spans="2:2" x14ac:dyDescent="0.25">
      <c r="B30275" s="1"/>
    </row>
    <row r="30276" spans="2:2" x14ac:dyDescent="0.25">
      <c r="B30276" s="1"/>
    </row>
    <row r="30277" spans="2:2" x14ac:dyDescent="0.25">
      <c r="B30277" s="1"/>
    </row>
    <row r="30278" spans="2:2" x14ac:dyDescent="0.25">
      <c r="B30278" s="1"/>
    </row>
    <row r="30279" spans="2:2" x14ac:dyDescent="0.25">
      <c r="B30279" s="1"/>
    </row>
    <row r="30280" spans="2:2" x14ac:dyDescent="0.25">
      <c r="B30280" s="1"/>
    </row>
    <row r="30281" spans="2:2" x14ac:dyDescent="0.25">
      <c r="B30281" s="1"/>
    </row>
    <row r="30282" spans="2:2" x14ac:dyDescent="0.25">
      <c r="B30282" s="1"/>
    </row>
    <row r="30283" spans="2:2" x14ac:dyDescent="0.25">
      <c r="B30283" s="1"/>
    </row>
    <row r="30284" spans="2:2" x14ac:dyDescent="0.25">
      <c r="B30284" s="1"/>
    </row>
    <row r="30285" spans="2:2" x14ac:dyDescent="0.25">
      <c r="B30285" s="1"/>
    </row>
    <row r="30286" spans="2:2" x14ac:dyDescent="0.25">
      <c r="B30286" s="1"/>
    </row>
    <row r="30287" spans="2:2" x14ac:dyDescent="0.25">
      <c r="B30287" s="1"/>
    </row>
    <row r="30288" spans="2:2" x14ac:dyDescent="0.25">
      <c r="B30288" s="1"/>
    </row>
    <row r="30289" spans="2:2" x14ac:dyDescent="0.25">
      <c r="B30289" s="1"/>
    </row>
    <row r="30290" spans="2:2" x14ac:dyDescent="0.25">
      <c r="B30290" s="1"/>
    </row>
    <row r="30291" spans="2:2" x14ac:dyDescent="0.25">
      <c r="B30291" s="1"/>
    </row>
    <row r="30292" spans="2:2" x14ac:dyDescent="0.25">
      <c r="B30292" s="1"/>
    </row>
    <row r="30293" spans="2:2" x14ac:dyDescent="0.25">
      <c r="B30293" s="1"/>
    </row>
    <row r="30294" spans="2:2" x14ac:dyDescent="0.25">
      <c r="B30294" s="1"/>
    </row>
    <row r="30295" spans="2:2" x14ac:dyDescent="0.25">
      <c r="B30295" s="1"/>
    </row>
    <row r="30296" spans="2:2" x14ac:dyDescent="0.25">
      <c r="B30296" s="1"/>
    </row>
    <row r="30297" spans="2:2" x14ac:dyDescent="0.25">
      <c r="B30297" s="1"/>
    </row>
    <row r="30298" spans="2:2" x14ac:dyDescent="0.25">
      <c r="B30298" s="1"/>
    </row>
    <row r="30299" spans="2:2" x14ac:dyDescent="0.25">
      <c r="B30299" s="1"/>
    </row>
    <row r="30300" spans="2:2" x14ac:dyDescent="0.25">
      <c r="B30300" s="1"/>
    </row>
    <row r="30301" spans="2:2" x14ac:dyDescent="0.25">
      <c r="B30301" s="1"/>
    </row>
    <row r="30302" spans="2:2" x14ac:dyDescent="0.25">
      <c r="B30302" s="1"/>
    </row>
    <row r="30303" spans="2:2" x14ac:dyDescent="0.25">
      <c r="B30303" s="1"/>
    </row>
    <row r="30304" spans="2:2" x14ac:dyDescent="0.25">
      <c r="B30304" s="1"/>
    </row>
    <row r="30305" spans="2:2" x14ac:dyDescent="0.25">
      <c r="B30305" s="1"/>
    </row>
    <row r="30306" spans="2:2" x14ac:dyDescent="0.25">
      <c r="B30306" s="1"/>
    </row>
    <row r="30307" spans="2:2" x14ac:dyDescent="0.25">
      <c r="B30307" s="1"/>
    </row>
    <row r="30308" spans="2:2" x14ac:dyDescent="0.25">
      <c r="B30308" s="1"/>
    </row>
    <row r="30309" spans="2:2" x14ac:dyDescent="0.25">
      <c r="B30309" s="1"/>
    </row>
    <row r="30310" spans="2:2" x14ac:dyDescent="0.25">
      <c r="B30310" s="1"/>
    </row>
    <row r="30311" spans="2:2" x14ac:dyDescent="0.25">
      <c r="B30311" s="1"/>
    </row>
    <row r="30312" spans="2:2" x14ac:dyDescent="0.25">
      <c r="B30312" s="1"/>
    </row>
    <row r="30313" spans="2:2" x14ac:dyDescent="0.25">
      <c r="B30313" s="1"/>
    </row>
    <row r="30314" spans="2:2" x14ac:dyDescent="0.25">
      <c r="B30314" s="1"/>
    </row>
    <row r="30315" spans="2:2" x14ac:dyDescent="0.25">
      <c r="B30315" s="1"/>
    </row>
    <row r="30316" spans="2:2" x14ac:dyDescent="0.25">
      <c r="B30316" s="1"/>
    </row>
    <row r="30317" spans="2:2" x14ac:dyDescent="0.25">
      <c r="B30317" s="1"/>
    </row>
    <row r="30318" spans="2:2" x14ac:dyDescent="0.25">
      <c r="B30318" s="1"/>
    </row>
    <row r="30319" spans="2:2" x14ac:dyDescent="0.25">
      <c r="B30319" s="1"/>
    </row>
    <row r="30320" spans="2:2" x14ac:dyDescent="0.25">
      <c r="B30320" s="1"/>
    </row>
    <row r="30321" spans="2:2" x14ac:dyDescent="0.25">
      <c r="B30321" s="1"/>
    </row>
    <row r="30322" spans="2:2" x14ac:dyDescent="0.25">
      <c r="B30322" s="1"/>
    </row>
    <row r="30323" spans="2:2" x14ac:dyDescent="0.25">
      <c r="B30323" s="1"/>
    </row>
    <row r="30324" spans="2:2" x14ac:dyDescent="0.25">
      <c r="B30324" s="1"/>
    </row>
    <row r="30325" spans="2:2" x14ac:dyDescent="0.25">
      <c r="B30325" s="1"/>
    </row>
    <row r="30326" spans="2:2" x14ac:dyDescent="0.25">
      <c r="B30326" s="1"/>
    </row>
    <row r="30327" spans="2:2" x14ac:dyDescent="0.25">
      <c r="B30327" s="1"/>
    </row>
    <row r="30328" spans="2:2" x14ac:dyDescent="0.25">
      <c r="B30328" s="1"/>
    </row>
    <row r="30329" spans="2:2" x14ac:dyDescent="0.25">
      <c r="B30329" s="1"/>
    </row>
    <row r="30330" spans="2:2" x14ac:dyDescent="0.25">
      <c r="B30330" s="1"/>
    </row>
    <row r="30331" spans="2:2" x14ac:dyDescent="0.25">
      <c r="B30331" s="1"/>
    </row>
    <row r="30332" spans="2:2" x14ac:dyDescent="0.25">
      <c r="B30332" s="1"/>
    </row>
    <row r="30333" spans="2:2" x14ac:dyDescent="0.25">
      <c r="B30333" s="1"/>
    </row>
    <row r="30334" spans="2:2" x14ac:dyDescent="0.25">
      <c r="B30334" s="1"/>
    </row>
    <row r="30335" spans="2:2" x14ac:dyDescent="0.25">
      <c r="B30335" s="1"/>
    </row>
    <row r="30336" spans="2:2" x14ac:dyDescent="0.25">
      <c r="B30336" s="1"/>
    </row>
    <row r="30337" spans="2:2" x14ac:dyDescent="0.25">
      <c r="B30337" s="1"/>
    </row>
    <row r="30338" spans="2:2" x14ac:dyDescent="0.25">
      <c r="B30338" s="1"/>
    </row>
    <row r="30339" spans="2:2" x14ac:dyDescent="0.25">
      <c r="B30339" s="1"/>
    </row>
    <row r="30340" spans="2:2" x14ac:dyDescent="0.25">
      <c r="B30340" s="1"/>
    </row>
    <row r="30341" spans="2:2" x14ac:dyDescent="0.25">
      <c r="B30341" s="1"/>
    </row>
    <row r="30342" spans="2:2" x14ac:dyDescent="0.25">
      <c r="B30342" s="1"/>
    </row>
    <row r="30343" spans="2:2" x14ac:dyDescent="0.25">
      <c r="B30343" s="1"/>
    </row>
    <row r="30344" spans="2:2" x14ac:dyDescent="0.25">
      <c r="B30344" s="1"/>
    </row>
    <row r="30345" spans="2:2" x14ac:dyDescent="0.25">
      <c r="B30345" s="1"/>
    </row>
    <row r="30346" spans="2:2" x14ac:dyDescent="0.25">
      <c r="B30346" s="1"/>
    </row>
    <row r="30347" spans="2:2" x14ac:dyDescent="0.25">
      <c r="B30347" s="1"/>
    </row>
    <row r="30348" spans="2:2" x14ac:dyDescent="0.25">
      <c r="B30348" s="1"/>
    </row>
    <row r="30349" spans="2:2" x14ac:dyDescent="0.25">
      <c r="B30349" s="1"/>
    </row>
    <row r="30350" spans="2:2" x14ac:dyDescent="0.25">
      <c r="B30350" s="1"/>
    </row>
    <row r="30351" spans="2:2" x14ac:dyDescent="0.25">
      <c r="B30351" s="1"/>
    </row>
    <row r="30352" spans="2:2" x14ac:dyDescent="0.25">
      <c r="B30352" s="1"/>
    </row>
    <row r="30353" spans="2:2" x14ac:dyDescent="0.25">
      <c r="B30353" s="1"/>
    </row>
    <row r="30354" spans="2:2" x14ac:dyDescent="0.25">
      <c r="B30354" s="1"/>
    </row>
    <row r="30355" spans="2:2" x14ac:dyDescent="0.25">
      <c r="B30355" s="1"/>
    </row>
    <row r="30356" spans="2:2" x14ac:dyDescent="0.25">
      <c r="B30356" s="1"/>
    </row>
    <row r="30357" spans="2:2" x14ac:dyDescent="0.25">
      <c r="B30357" s="1"/>
    </row>
    <row r="30358" spans="2:2" x14ac:dyDescent="0.25">
      <c r="B30358" s="1"/>
    </row>
    <row r="30359" spans="2:2" x14ac:dyDescent="0.25">
      <c r="B30359" s="1"/>
    </row>
    <row r="30360" spans="2:2" x14ac:dyDescent="0.25">
      <c r="B30360" s="1"/>
    </row>
    <row r="30361" spans="2:2" x14ac:dyDescent="0.25">
      <c r="B30361" s="1"/>
    </row>
    <row r="30362" spans="2:2" x14ac:dyDescent="0.25">
      <c r="B30362" s="1"/>
    </row>
    <row r="30363" spans="2:2" x14ac:dyDescent="0.25">
      <c r="B30363" s="1"/>
    </row>
    <row r="30364" spans="2:2" x14ac:dyDescent="0.25">
      <c r="B30364" s="1"/>
    </row>
    <row r="30365" spans="2:2" x14ac:dyDescent="0.25">
      <c r="B30365" s="1"/>
    </row>
    <row r="30366" spans="2:2" x14ac:dyDescent="0.25">
      <c r="B30366" s="1"/>
    </row>
    <row r="30367" spans="2:2" x14ac:dyDescent="0.25">
      <c r="B30367" s="1"/>
    </row>
    <row r="30368" spans="2:2" x14ac:dyDescent="0.25">
      <c r="B30368" s="1"/>
    </row>
    <row r="30369" spans="2:2" x14ac:dyDescent="0.25">
      <c r="B30369" s="1"/>
    </row>
    <row r="30370" spans="2:2" x14ac:dyDescent="0.25">
      <c r="B30370" s="1"/>
    </row>
    <row r="30371" spans="2:2" x14ac:dyDescent="0.25">
      <c r="B30371" s="1"/>
    </row>
    <row r="30372" spans="2:2" x14ac:dyDescent="0.25">
      <c r="B30372" s="1"/>
    </row>
    <row r="30373" spans="2:2" x14ac:dyDescent="0.25">
      <c r="B30373" s="1"/>
    </row>
    <row r="30374" spans="2:2" x14ac:dyDescent="0.25">
      <c r="B30374" s="1"/>
    </row>
    <row r="30375" spans="2:2" x14ac:dyDescent="0.25">
      <c r="B30375" s="1"/>
    </row>
    <row r="30376" spans="2:2" x14ac:dyDescent="0.25">
      <c r="B30376" s="1"/>
    </row>
    <row r="30377" spans="2:2" x14ac:dyDescent="0.25">
      <c r="B30377" s="1"/>
    </row>
    <row r="30378" spans="2:2" x14ac:dyDescent="0.25">
      <c r="B30378" s="1"/>
    </row>
    <row r="30379" spans="2:2" x14ac:dyDescent="0.25">
      <c r="B30379" s="1"/>
    </row>
    <row r="30380" spans="2:2" x14ac:dyDescent="0.25">
      <c r="B30380" s="1"/>
    </row>
    <row r="30381" spans="2:2" x14ac:dyDescent="0.25">
      <c r="B30381" s="1"/>
    </row>
    <row r="30382" spans="2:2" x14ac:dyDescent="0.25">
      <c r="B30382" s="1"/>
    </row>
    <row r="30383" spans="2:2" x14ac:dyDescent="0.25">
      <c r="B30383" s="1"/>
    </row>
    <row r="30384" spans="2:2" x14ac:dyDescent="0.25">
      <c r="B30384" s="1"/>
    </row>
    <row r="30385" spans="2:2" x14ac:dyDescent="0.25">
      <c r="B30385" s="1"/>
    </row>
    <row r="30386" spans="2:2" x14ac:dyDescent="0.25">
      <c r="B30386" s="1"/>
    </row>
    <row r="30387" spans="2:2" x14ac:dyDescent="0.25">
      <c r="B30387" s="1"/>
    </row>
    <row r="30388" spans="2:2" x14ac:dyDescent="0.25">
      <c r="B30388" s="1"/>
    </row>
    <row r="30389" spans="2:2" x14ac:dyDescent="0.25">
      <c r="B30389" s="1"/>
    </row>
    <row r="30390" spans="2:2" x14ac:dyDescent="0.25">
      <c r="B30390" s="1"/>
    </row>
    <row r="30391" spans="2:2" x14ac:dyDescent="0.25">
      <c r="B30391" s="1"/>
    </row>
    <row r="30392" spans="2:2" x14ac:dyDescent="0.25">
      <c r="B30392" s="1"/>
    </row>
    <row r="30393" spans="2:2" x14ac:dyDescent="0.25">
      <c r="B30393" s="1"/>
    </row>
    <row r="30394" spans="2:2" x14ac:dyDescent="0.25">
      <c r="B30394" s="1"/>
    </row>
    <row r="30395" spans="2:2" x14ac:dyDescent="0.25">
      <c r="B30395" s="1"/>
    </row>
    <row r="30396" spans="2:2" x14ac:dyDescent="0.25">
      <c r="B30396" s="1"/>
    </row>
    <row r="30397" spans="2:2" x14ac:dyDescent="0.25">
      <c r="B30397" s="1"/>
    </row>
    <row r="30398" spans="2:2" x14ac:dyDescent="0.25">
      <c r="B30398" s="1"/>
    </row>
    <row r="30399" spans="2:2" x14ac:dyDescent="0.25">
      <c r="B30399" s="1"/>
    </row>
    <row r="30400" spans="2:2" x14ac:dyDescent="0.25">
      <c r="B30400" s="1"/>
    </row>
    <row r="30401" spans="2:2" x14ac:dyDescent="0.25">
      <c r="B30401" s="1"/>
    </row>
    <row r="30402" spans="2:2" x14ac:dyDescent="0.25">
      <c r="B30402" s="1"/>
    </row>
    <row r="30403" spans="2:2" x14ac:dyDescent="0.25">
      <c r="B30403" s="1"/>
    </row>
    <row r="30404" spans="2:2" x14ac:dyDescent="0.25">
      <c r="B30404" s="1"/>
    </row>
    <row r="30405" spans="2:2" x14ac:dyDescent="0.25">
      <c r="B30405" s="1"/>
    </row>
    <row r="30406" spans="2:2" x14ac:dyDescent="0.25">
      <c r="B30406" s="1"/>
    </row>
    <row r="30407" spans="2:2" x14ac:dyDescent="0.25">
      <c r="B30407" s="1"/>
    </row>
    <row r="30408" spans="2:2" x14ac:dyDescent="0.25">
      <c r="B30408" s="1"/>
    </row>
    <row r="30409" spans="2:2" x14ac:dyDescent="0.25">
      <c r="B30409" s="1"/>
    </row>
    <row r="30410" spans="2:2" x14ac:dyDescent="0.25">
      <c r="B30410" s="1"/>
    </row>
    <row r="30411" spans="2:2" x14ac:dyDescent="0.25">
      <c r="B30411" s="1"/>
    </row>
    <row r="30412" spans="2:2" x14ac:dyDescent="0.25">
      <c r="B30412" s="1"/>
    </row>
    <row r="30413" spans="2:2" x14ac:dyDescent="0.25">
      <c r="B30413" s="1"/>
    </row>
    <row r="30414" spans="2:2" x14ac:dyDescent="0.25">
      <c r="B30414" s="1"/>
    </row>
    <row r="30415" spans="2:2" x14ac:dyDescent="0.25">
      <c r="B30415" s="1"/>
    </row>
    <row r="30416" spans="2:2" x14ac:dyDescent="0.25">
      <c r="B30416" s="1"/>
    </row>
    <row r="30417" spans="2:2" x14ac:dyDescent="0.25">
      <c r="B30417" s="1"/>
    </row>
    <row r="30418" spans="2:2" x14ac:dyDescent="0.25">
      <c r="B30418" s="1"/>
    </row>
    <row r="30419" spans="2:2" x14ac:dyDescent="0.25">
      <c r="B30419" s="1"/>
    </row>
    <row r="30420" spans="2:2" x14ac:dyDescent="0.25">
      <c r="B30420" s="1"/>
    </row>
    <row r="30421" spans="2:2" x14ac:dyDescent="0.25">
      <c r="B30421" s="1"/>
    </row>
    <row r="30422" spans="2:2" x14ac:dyDescent="0.25">
      <c r="B30422" s="1"/>
    </row>
    <row r="30423" spans="2:2" x14ac:dyDescent="0.25">
      <c r="B30423" s="1"/>
    </row>
    <row r="30424" spans="2:2" x14ac:dyDescent="0.25">
      <c r="B30424" s="1"/>
    </row>
    <row r="30425" spans="2:2" x14ac:dyDescent="0.25">
      <c r="B30425" s="1"/>
    </row>
    <row r="30426" spans="2:2" x14ac:dyDescent="0.25">
      <c r="B30426" s="1"/>
    </row>
    <row r="30427" spans="2:2" x14ac:dyDescent="0.25">
      <c r="B30427" s="1"/>
    </row>
    <row r="30428" spans="2:2" x14ac:dyDescent="0.25">
      <c r="B30428" s="1"/>
    </row>
    <row r="30429" spans="2:2" x14ac:dyDescent="0.25">
      <c r="B30429" s="1"/>
    </row>
    <row r="30430" spans="2:2" x14ac:dyDescent="0.25">
      <c r="B30430" s="1"/>
    </row>
    <row r="30431" spans="2:2" x14ac:dyDescent="0.25">
      <c r="B30431" s="1"/>
    </row>
    <row r="30432" spans="2:2" x14ac:dyDescent="0.25">
      <c r="B30432" s="1"/>
    </row>
    <row r="30433" spans="2:2" x14ac:dyDescent="0.25">
      <c r="B30433" s="1"/>
    </row>
    <row r="30434" spans="2:2" x14ac:dyDescent="0.25">
      <c r="B30434" s="1"/>
    </row>
    <row r="30435" spans="2:2" x14ac:dyDescent="0.25">
      <c r="B30435" s="1"/>
    </row>
    <row r="30436" spans="2:2" x14ac:dyDescent="0.25">
      <c r="B30436" s="1"/>
    </row>
    <row r="30437" spans="2:2" x14ac:dyDescent="0.25">
      <c r="B30437" s="1"/>
    </row>
    <row r="30438" spans="2:2" x14ac:dyDescent="0.25">
      <c r="B30438" s="1"/>
    </row>
    <row r="30439" spans="2:2" x14ac:dyDescent="0.25">
      <c r="B30439" s="1"/>
    </row>
    <row r="30440" spans="2:2" x14ac:dyDescent="0.25">
      <c r="B30440" s="1"/>
    </row>
    <row r="30441" spans="2:2" x14ac:dyDescent="0.25">
      <c r="B30441" s="1"/>
    </row>
    <row r="30442" spans="2:2" x14ac:dyDescent="0.25">
      <c r="B30442" s="1"/>
    </row>
    <row r="30443" spans="2:2" x14ac:dyDescent="0.25">
      <c r="B30443" s="1"/>
    </row>
    <row r="30444" spans="2:2" x14ac:dyDescent="0.25">
      <c r="B30444" s="1"/>
    </row>
    <row r="30445" spans="2:2" x14ac:dyDescent="0.25">
      <c r="B30445" s="1"/>
    </row>
    <row r="30446" spans="2:2" x14ac:dyDescent="0.25">
      <c r="B30446" s="1"/>
    </row>
    <row r="30447" spans="2:2" x14ac:dyDescent="0.25">
      <c r="B30447" s="1"/>
    </row>
    <row r="30448" spans="2:2" x14ac:dyDescent="0.25">
      <c r="B30448" s="1"/>
    </row>
    <row r="30449" spans="2:2" x14ac:dyDescent="0.25">
      <c r="B30449" s="1"/>
    </row>
    <row r="30450" spans="2:2" x14ac:dyDescent="0.25">
      <c r="B30450" s="1"/>
    </row>
    <row r="30451" spans="2:2" x14ac:dyDescent="0.25">
      <c r="B30451" s="1"/>
    </row>
    <row r="30452" spans="2:2" x14ac:dyDescent="0.25">
      <c r="B30452" s="1"/>
    </row>
    <row r="30453" spans="2:2" x14ac:dyDescent="0.25">
      <c r="B30453" s="1"/>
    </row>
    <row r="30454" spans="2:2" x14ac:dyDescent="0.25">
      <c r="B30454" s="1"/>
    </row>
    <row r="30455" spans="2:2" x14ac:dyDescent="0.25">
      <c r="B30455" s="1"/>
    </row>
    <row r="30456" spans="2:2" x14ac:dyDescent="0.25">
      <c r="B30456" s="1"/>
    </row>
    <row r="30457" spans="2:2" x14ac:dyDescent="0.25">
      <c r="B30457" s="1"/>
    </row>
    <row r="30458" spans="2:2" x14ac:dyDescent="0.25">
      <c r="B30458" s="1"/>
    </row>
    <row r="30459" spans="2:2" x14ac:dyDescent="0.25">
      <c r="B30459" s="1"/>
    </row>
    <row r="30460" spans="2:2" x14ac:dyDescent="0.25">
      <c r="B30460" s="1"/>
    </row>
    <row r="30461" spans="2:2" x14ac:dyDescent="0.25">
      <c r="B30461" s="1"/>
    </row>
    <row r="30462" spans="2:2" x14ac:dyDescent="0.25">
      <c r="B30462" s="1"/>
    </row>
    <row r="30463" spans="2:2" x14ac:dyDescent="0.25">
      <c r="B30463" s="1"/>
    </row>
    <row r="30464" spans="2:2" x14ac:dyDescent="0.25">
      <c r="B30464" s="1"/>
    </row>
    <row r="30465" spans="2:2" x14ac:dyDescent="0.25">
      <c r="B30465" s="1"/>
    </row>
    <row r="30466" spans="2:2" x14ac:dyDescent="0.25">
      <c r="B30466" s="1"/>
    </row>
    <row r="30467" spans="2:2" x14ac:dyDescent="0.25">
      <c r="B30467" s="1"/>
    </row>
    <row r="30468" spans="2:2" x14ac:dyDescent="0.25">
      <c r="B30468" s="1"/>
    </row>
    <row r="30469" spans="2:2" x14ac:dyDescent="0.25">
      <c r="B30469" s="1"/>
    </row>
    <row r="30470" spans="2:2" x14ac:dyDescent="0.25">
      <c r="B30470" s="1"/>
    </row>
    <row r="30471" spans="2:2" x14ac:dyDescent="0.25">
      <c r="B30471" s="1"/>
    </row>
    <row r="30472" spans="2:2" x14ac:dyDescent="0.25">
      <c r="B30472" s="1"/>
    </row>
    <row r="30473" spans="2:2" x14ac:dyDescent="0.25">
      <c r="B30473" s="1"/>
    </row>
    <row r="30474" spans="2:2" x14ac:dyDescent="0.25">
      <c r="B30474" s="1"/>
    </row>
    <row r="30475" spans="2:2" x14ac:dyDescent="0.25">
      <c r="B30475" s="1"/>
    </row>
    <row r="30476" spans="2:2" x14ac:dyDescent="0.25">
      <c r="B30476" s="1"/>
    </row>
    <row r="30477" spans="2:2" x14ac:dyDescent="0.25">
      <c r="B30477" s="1"/>
    </row>
    <row r="30478" spans="2:2" x14ac:dyDescent="0.25">
      <c r="B30478" s="1"/>
    </row>
    <row r="30479" spans="2:2" x14ac:dyDescent="0.25">
      <c r="B30479" s="1"/>
    </row>
    <row r="30480" spans="2:2" x14ac:dyDescent="0.25">
      <c r="B30480" s="1"/>
    </row>
    <row r="30481" spans="2:2" x14ac:dyDescent="0.25">
      <c r="B30481" s="1"/>
    </row>
    <row r="30482" spans="2:2" x14ac:dyDescent="0.25">
      <c r="B30482" s="1"/>
    </row>
    <row r="30483" spans="2:2" x14ac:dyDescent="0.25">
      <c r="B30483" s="1"/>
    </row>
    <row r="30484" spans="2:2" x14ac:dyDescent="0.25">
      <c r="B30484" s="1"/>
    </row>
    <row r="30485" spans="2:2" x14ac:dyDescent="0.25">
      <c r="B30485" s="1"/>
    </row>
    <row r="30486" spans="2:2" x14ac:dyDescent="0.25">
      <c r="B30486" s="1"/>
    </row>
    <row r="30487" spans="2:2" x14ac:dyDescent="0.25">
      <c r="B30487" s="1"/>
    </row>
    <row r="30488" spans="2:2" x14ac:dyDescent="0.25">
      <c r="B30488" s="1"/>
    </row>
    <row r="30489" spans="2:2" x14ac:dyDescent="0.25">
      <c r="B30489" s="1"/>
    </row>
    <row r="30490" spans="2:2" x14ac:dyDescent="0.25">
      <c r="B30490" s="1"/>
    </row>
    <row r="30491" spans="2:2" x14ac:dyDescent="0.25">
      <c r="B30491" s="1"/>
    </row>
    <row r="30492" spans="2:2" x14ac:dyDescent="0.25">
      <c r="B30492" s="1"/>
    </row>
    <row r="30493" spans="2:2" x14ac:dyDescent="0.25">
      <c r="B30493" s="1"/>
    </row>
    <row r="30494" spans="2:2" x14ac:dyDescent="0.25">
      <c r="B30494" s="1"/>
    </row>
    <row r="30495" spans="2:2" x14ac:dyDescent="0.25">
      <c r="B30495" s="1"/>
    </row>
    <row r="30496" spans="2:2" x14ac:dyDescent="0.25">
      <c r="B30496" s="1"/>
    </row>
    <row r="30497" spans="2:2" x14ac:dyDescent="0.25">
      <c r="B30497" s="1"/>
    </row>
    <row r="30498" spans="2:2" x14ac:dyDescent="0.25">
      <c r="B30498" s="1"/>
    </row>
    <row r="30499" spans="2:2" x14ac:dyDescent="0.25">
      <c r="B30499" s="1"/>
    </row>
    <row r="30500" spans="2:2" x14ac:dyDescent="0.25">
      <c r="B30500" s="1"/>
    </row>
    <row r="30501" spans="2:2" x14ac:dyDescent="0.25">
      <c r="B30501" s="1"/>
    </row>
    <row r="30502" spans="2:2" x14ac:dyDescent="0.25">
      <c r="B30502" s="1"/>
    </row>
    <row r="30503" spans="2:2" x14ac:dyDescent="0.25">
      <c r="B30503" s="1"/>
    </row>
    <row r="30504" spans="2:2" x14ac:dyDescent="0.25">
      <c r="B30504" s="1"/>
    </row>
    <row r="30505" spans="2:2" x14ac:dyDescent="0.25">
      <c r="B30505" s="1"/>
    </row>
    <row r="30506" spans="2:2" x14ac:dyDescent="0.25">
      <c r="B30506" s="1"/>
    </row>
    <row r="30507" spans="2:2" x14ac:dyDescent="0.25">
      <c r="B30507" s="1"/>
    </row>
    <row r="30508" spans="2:2" x14ac:dyDescent="0.25">
      <c r="B30508" s="1"/>
    </row>
    <row r="30509" spans="2:2" x14ac:dyDescent="0.25">
      <c r="B30509" s="1"/>
    </row>
    <row r="30510" spans="2:2" x14ac:dyDescent="0.25">
      <c r="B30510" s="1"/>
    </row>
    <row r="30511" spans="2:2" x14ac:dyDescent="0.25">
      <c r="B30511" s="1"/>
    </row>
    <row r="30512" spans="2:2" x14ac:dyDescent="0.25">
      <c r="B30512" s="1"/>
    </row>
    <row r="30513" spans="2:2" x14ac:dyDescent="0.25">
      <c r="B30513" s="1"/>
    </row>
    <row r="30514" spans="2:2" x14ac:dyDescent="0.25">
      <c r="B30514" s="1"/>
    </row>
    <row r="30515" spans="2:2" x14ac:dyDescent="0.25">
      <c r="B30515" s="1"/>
    </row>
    <row r="30516" spans="2:2" x14ac:dyDescent="0.25">
      <c r="B30516" s="1"/>
    </row>
    <row r="30517" spans="2:2" x14ac:dyDescent="0.25">
      <c r="B30517" s="1"/>
    </row>
    <row r="30518" spans="2:2" x14ac:dyDescent="0.25">
      <c r="B30518" s="1"/>
    </row>
    <row r="30519" spans="2:2" x14ac:dyDescent="0.25">
      <c r="B30519" s="1"/>
    </row>
    <row r="30520" spans="2:2" x14ac:dyDescent="0.25">
      <c r="B30520" s="1"/>
    </row>
    <row r="30521" spans="2:2" x14ac:dyDescent="0.25">
      <c r="B30521" s="1"/>
    </row>
    <row r="30522" spans="2:2" x14ac:dyDescent="0.25">
      <c r="B30522" s="1"/>
    </row>
    <row r="30523" spans="2:2" x14ac:dyDescent="0.25">
      <c r="B30523" s="1"/>
    </row>
    <row r="30524" spans="2:2" x14ac:dyDescent="0.25">
      <c r="B30524" s="1"/>
    </row>
    <row r="30525" spans="2:2" x14ac:dyDescent="0.25">
      <c r="B30525" s="1"/>
    </row>
    <row r="30526" spans="2:2" x14ac:dyDescent="0.25">
      <c r="B30526" s="1"/>
    </row>
    <row r="30527" spans="2:2" x14ac:dyDescent="0.25">
      <c r="B30527" s="1"/>
    </row>
    <row r="30528" spans="2:2" x14ac:dyDescent="0.25">
      <c r="B30528" s="1"/>
    </row>
    <row r="30529" spans="2:2" x14ac:dyDescent="0.25">
      <c r="B30529" s="1"/>
    </row>
    <row r="30530" spans="2:2" x14ac:dyDescent="0.25">
      <c r="B30530" s="1"/>
    </row>
    <row r="30531" spans="2:2" x14ac:dyDescent="0.25">
      <c r="B30531" s="1"/>
    </row>
    <row r="30532" spans="2:2" x14ac:dyDescent="0.25">
      <c r="B30532" s="1"/>
    </row>
    <row r="30533" spans="2:2" x14ac:dyDescent="0.25">
      <c r="B30533" s="1"/>
    </row>
    <row r="30534" spans="2:2" x14ac:dyDescent="0.25">
      <c r="B30534" s="1"/>
    </row>
    <row r="30535" spans="2:2" x14ac:dyDescent="0.25">
      <c r="B30535" s="1"/>
    </row>
    <row r="30536" spans="2:2" x14ac:dyDescent="0.25">
      <c r="B30536" s="1"/>
    </row>
    <row r="30537" spans="2:2" x14ac:dyDescent="0.25">
      <c r="B30537" s="1"/>
    </row>
    <row r="30538" spans="2:2" x14ac:dyDescent="0.25">
      <c r="B30538" s="1"/>
    </row>
    <row r="30539" spans="2:2" x14ac:dyDescent="0.25">
      <c r="B30539" s="1"/>
    </row>
    <row r="30540" spans="2:2" x14ac:dyDescent="0.25">
      <c r="B30540" s="1"/>
    </row>
    <row r="30541" spans="2:2" x14ac:dyDescent="0.25">
      <c r="B30541" s="1"/>
    </row>
    <row r="30542" spans="2:2" x14ac:dyDescent="0.25">
      <c r="B30542" s="1"/>
    </row>
    <row r="30543" spans="2:2" x14ac:dyDescent="0.25">
      <c r="B30543" s="1"/>
    </row>
    <row r="30544" spans="2:2" x14ac:dyDescent="0.25">
      <c r="B30544" s="1"/>
    </row>
    <row r="30545" spans="2:2" x14ac:dyDescent="0.25">
      <c r="B30545" s="1"/>
    </row>
    <row r="30546" spans="2:2" x14ac:dyDescent="0.25">
      <c r="B30546" s="1"/>
    </row>
    <row r="30547" spans="2:2" x14ac:dyDescent="0.25">
      <c r="B30547" s="1"/>
    </row>
    <row r="30548" spans="2:2" x14ac:dyDescent="0.25">
      <c r="B30548" s="1"/>
    </row>
    <row r="30549" spans="2:2" x14ac:dyDescent="0.25">
      <c r="B30549" s="1"/>
    </row>
    <row r="30550" spans="2:2" x14ac:dyDescent="0.25">
      <c r="B30550" s="1"/>
    </row>
    <row r="30551" spans="2:2" x14ac:dyDescent="0.25">
      <c r="B30551" s="1"/>
    </row>
    <row r="30552" spans="2:2" x14ac:dyDescent="0.25">
      <c r="B30552" s="1"/>
    </row>
    <row r="30553" spans="2:2" x14ac:dyDescent="0.25">
      <c r="B30553" s="1"/>
    </row>
    <row r="30554" spans="2:2" x14ac:dyDescent="0.25">
      <c r="B30554" s="1"/>
    </row>
    <row r="30555" spans="2:2" x14ac:dyDescent="0.25">
      <c r="B30555" s="1"/>
    </row>
    <row r="30556" spans="2:2" x14ac:dyDescent="0.25">
      <c r="B30556" s="1"/>
    </row>
    <row r="30557" spans="2:2" x14ac:dyDescent="0.25">
      <c r="B30557" s="1"/>
    </row>
    <row r="30558" spans="2:2" x14ac:dyDescent="0.25">
      <c r="B30558" s="1"/>
    </row>
    <row r="30559" spans="2:2" x14ac:dyDescent="0.25">
      <c r="B30559" s="1"/>
    </row>
    <row r="30560" spans="2:2" x14ac:dyDescent="0.25">
      <c r="B30560" s="1"/>
    </row>
    <row r="30561" spans="2:2" x14ac:dyDescent="0.25">
      <c r="B30561" s="1"/>
    </row>
    <row r="30562" spans="2:2" x14ac:dyDescent="0.25">
      <c r="B30562" s="1"/>
    </row>
    <row r="30563" spans="2:2" x14ac:dyDescent="0.25">
      <c r="B30563" s="1"/>
    </row>
    <row r="30564" spans="2:2" x14ac:dyDescent="0.25">
      <c r="B30564" s="1"/>
    </row>
    <row r="30565" spans="2:2" x14ac:dyDescent="0.25">
      <c r="B30565" s="1"/>
    </row>
    <row r="30566" spans="2:2" x14ac:dyDescent="0.25">
      <c r="B30566" s="1"/>
    </row>
    <row r="30567" spans="2:2" x14ac:dyDescent="0.25">
      <c r="B30567" s="1"/>
    </row>
    <row r="30568" spans="2:2" x14ac:dyDescent="0.25">
      <c r="B30568" s="1"/>
    </row>
    <row r="30569" spans="2:2" x14ac:dyDescent="0.25">
      <c r="B30569" s="1"/>
    </row>
    <row r="30570" spans="2:2" x14ac:dyDescent="0.25">
      <c r="B30570" s="1"/>
    </row>
    <row r="30571" spans="2:2" x14ac:dyDescent="0.25">
      <c r="B30571" s="1"/>
    </row>
    <row r="30572" spans="2:2" x14ac:dyDescent="0.25">
      <c r="B30572" s="1"/>
    </row>
    <row r="30573" spans="2:2" x14ac:dyDescent="0.25">
      <c r="B30573" s="1"/>
    </row>
    <row r="30574" spans="2:2" x14ac:dyDescent="0.25">
      <c r="B30574" s="1"/>
    </row>
    <row r="30575" spans="2:2" x14ac:dyDescent="0.25">
      <c r="B30575" s="1"/>
    </row>
    <row r="30576" spans="2:2" x14ac:dyDescent="0.25">
      <c r="B30576" s="1"/>
    </row>
    <row r="30577" spans="2:2" x14ac:dyDescent="0.25">
      <c r="B30577" s="1"/>
    </row>
    <row r="30578" spans="2:2" x14ac:dyDescent="0.25">
      <c r="B30578" s="1"/>
    </row>
    <row r="30579" spans="2:2" x14ac:dyDescent="0.25">
      <c r="B30579" s="1"/>
    </row>
    <row r="30580" spans="2:2" x14ac:dyDescent="0.25">
      <c r="B30580" s="1"/>
    </row>
    <row r="30581" spans="2:2" x14ac:dyDescent="0.25">
      <c r="B30581" s="1"/>
    </row>
    <row r="30582" spans="2:2" x14ac:dyDescent="0.25">
      <c r="B30582" s="1"/>
    </row>
    <row r="30583" spans="2:2" x14ac:dyDescent="0.25">
      <c r="B30583" s="1"/>
    </row>
    <row r="30584" spans="2:2" x14ac:dyDescent="0.25">
      <c r="B30584" s="1"/>
    </row>
    <row r="30585" spans="2:2" x14ac:dyDescent="0.25">
      <c r="B30585" s="1"/>
    </row>
    <row r="30586" spans="2:2" x14ac:dyDescent="0.25">
      <c r="B30586" s="1"/>
    </row>
    <row r="30587" spans="2:2" x14ac:dyDescent="0.25">
      <c r="B30587" s="1"/>
    </row>
    <row r="30588" spans="2:2" x14ac:dyDescent="0.25">
      <c r="B30588" s="1"/>
    </row>
    <row r="30589" spans="2:2" x14ac:dyDescent="0.25">
      <c r="B30589" s="1"/>
    </row>
    <row r="30590" spans="2:2" x14ac:dyDescent="0.25">
      <c r="B30590" s="1"/>
    </row>
    <row r="30591" spans="2:2" x14ac:dyDescent="0.25">
      <c r="B30591" s="1"/>
    </row>
    <row r="30592" spans="2:2" x14ac:dyDescent="0.25">
      <c r="B30592" s="1"/>
    </row>
    <row r="30593" spans="2:2" x14ac:dyDescent="0.25">
      <c r="B30593" s="1"/>
    </row>
    <row r="30594" spans="2:2" x14ac:dyDescent="0.25">
      <c r="B30594" s="1"/>
    </row>
    <row r="30595" spans="2:2" x14ac:dyDescent="0.25">
      <c r="B30595" s="1"/>
    </row>
    <row r="30596" spans="2:2" x14ac:dyDescent="0.25">
      <c r="B30596" s="1"/>
    </row>
    <row r="30597" spans="2:2" x14ac:dyDescent="0.25">
      <c r="B30597" s="1"/>
    </row>
    <row r="30598" spans="2:2" x14ac:dyDescent="0.25">
      <c r="B30598" s="1"/>
    </row>
    <row r="30599" spans="2:2" x14ac:dyDescent="0.25">
      <c r="B30599" s="1"/>
    </row>
    <row r="30600" spans="2:2" x14ac:dyDescent="0.25">
      <c r="B30600" s="1"/>
    </row>
    <row r="30601" spans="2:2" x14ac:dyDescent="0.25">
      <c r="B30601" s="1"/>
    </row>
    <row r="30602" spans="2:2" x14ac:dyDescent="0.25">
      <c r="B30602" s="1"/>
    </row>
    <row r="30603" spans="2:2" x14ac:dyDescent="0.25">
      <c r="B30603" s="1"/>
    </row>
    <row r="30604" spans="2:2" x14ac:dyDescent="0.25">
      <c r="B30604" s="1"/>
    </row>
    <row r="30605" spans="2:2" x14ac:dyDescent="0.25">
      <c r="B30605" s="1"/>
    </row>
    <row r="30606" spans="2:2" x14ac:dyDescent="0.25">
      <c r="B30606" s="1"/>
    </row>
    <row r="30607" spans="2:2" x14ac:dyDescent="0.25">
      <c r="B30607" s="1"/>
    </row>
    <row r="30608" spans="2:2" x14ac:dyDescent="0.25">
      <c r="B30608" s="1"/>
    </row>
    <row r="30609" spans="2:2" x14ac:dyDescent="0.25">
      <c r="B30609" s="1"/>
    </row>
    <row r="30610" spans="2:2" x14ac:dyDescent="0.25">
      <c r="B30610" s="1"/>
    </row>
    <row r="30611" spans="2:2" x14ac:dyDescent="0.25">
      <c r="B30611" s="1"/>
    </row>
    <row r="30612" spans="2:2" x14ac:dyDescent="0.25">
      <c r="B30612" s="1"/>
    </row>
    <row r="30613" spans="2:2" x14ac:dyDescent="0.25">
      <c r="B30613" s="1"/>
    </row>
    <row r="30614" spans="2:2" x14ac:dyDescent="0.25">
      <c r="B30614" s="1"/>
    </row>
    <row r="30615" spans="2:2" x14ac:dyDescent="0.25">
      <c r="B30615" s="1"/>
    </row>
    <row r="30616" spans="2:2" x14ac:dyDescent="0.25">
      <c r="B30616" s="1"/>
    </row>
    <row r="30617" spans="2:2" x14ac:dyDescent="0.25">
      <c r="B30617" s="1"/>
    </row>
    <row r="30618" spans="2:2" x14ac:dyDescent="0.25">
      <c r="B30618" s="1"/>
    </row>
    <row r="30619" spans="2:2" x14ac:dyDescent="0.25">
      <c r="B30619" s="1"/>
    </row>
    <row r="30620" spans="2:2" x14ac:dyDescent="0.25">
      <c r="B30620" s="1"/>
    </row>
    <row r="30621" spans="2:2" x14ac:dyDescent="0.25">
      <c r="B30621" s="1"/>
    </row>
    <row r="30622" spans="2:2" x14ac:dyDescent="0.25">
      <c r="B30622" s="1"/>
    </row>
    <row r="30623" spans="2:2" x14ac:dyDescent="0.25">
      <c r="B30623" s="1"/>
    </row>
    <row r="30624" spans="2:2" x14ac:dyDescent="0.25">
      <c r="B30624" s="1"/>
    </row>
    <row r="30625" spans="2:2" x14ac:dyDescent="0.25">
      <c r="B30625" s="1"/>
    </row>
    <row r="30626" spans="2:2" x14ac:dyDescent="0.25">
      <c r="B30626" s="1"/>
    </row>
    <row r="30627" spans="2:2" x14ac:dyDescent="0.25">
      <c r="B30627" s="1"/>
    </row>
    <row r="30628" spans="2:2" x14ac:dyDescent="0.25">
      <c r="B30628" s="1"/>
    </row>
    <row r="30629" spans="2:2" x14ac:dyDescent="0.25">
      <c r="B30629" s="1"/>
    </row>
    <row r="30630" spans="2:2" x14ac:dyDescent="0.25">
      <c r="B30630" s="1"/>
    </row>
    <row r="30631" spans="2:2" x14ac:dyDescent="0.25">
      <c r="B30631" s="1"/>
    </row>
    <row r="30632" spans="2:2" x14ac:dyDescent="0.25">
      <c r="B30632" s="1"/>
    </row>
    <row r="30633" spans="2:2" x14ac:dyDescent="0.25">
      <c r="B30633" s="1"/>
    </row>
    <row r="30634" spans="2:2" x14ac:dyDescent="0.25">
      <c r="B30634" s="1"/>
    </row>
    <row r="30635" spans="2:2" x14ac:dyDescent="0.25">
      <c r="B30635" s="1"/>
    </row>
    <row r="30636" spans="2:2" x14ac:dyDescent="0.25">
      <c r="B30636" s="1"/>
    </row>
    <row r="30637" spans="2:2" x14ac:dyDescent="0.25">
      <c r="B30637" s="1"/>
    </row>
    <row r="30638" spans="2:2" x14ac:dyDescent="0.25">
      <c r="B30638" s="1"/>
    </row>
    <row r="30639" spans="2:2" x14ac:dyDescent="0.25">
      <c r="B30639" s="1"/>
    </row>
    <row r="30640" spans="2:2" x14ac:dyDescent="0.25">
      <c r="B30640" s="1"/>
    </row>
    <row r="30641" spans="2:2" x14ac:dyDescent="0.25">
      <c r="B30641" s="1"/>
    </row>
    <row r="30642" spans="2:2" x14ac:dyDescent="0.25">
      <c r="B30642" s="1"/>
    </row>
    <row r="30643" spans="2:2" x14ac:dyDescent="0.25">
      <c r="B30643" s="1"/>
    </row>
    <row r="30644" spans="2:2" x14ac:dyDescent="0.25">
      <c r="B30644" s="1"/>
    </row>
    <row r="30645" spans="2:2" x14ac:dyDescent="0.25">
      <c r="B30645" s="1"/>
    </row>
    <row r="30646" spans="2:2" x14ac:dyDescent="0.25">
      <c r="B30646" s="1"/>
    </row>
    <row r="30647" spans="2:2" x14ac:dyDescent="0.25">
      <c r="B30647" s="1"/>
    </row>
    <row r="30648" spans="2:2" x14ac:dyDescent="0.25">
      <c r="B30648" s="1"/>
    </row>
    <row r="30649" spans="2:2" x14ac:dyDescent="0.25">
      <c r="B30649" s="1"/>
    </row>
    <row r="30650" spans="2:2" x14ac:dyDescent="0.25">
      <c r="B30650" s="1"/>
    </row>
    <row r="30651" spans="2:2" x14ac:dyDescent="0.25">
      <c r="B30651" s="1"/>
    </row>
    <row r="30652" spans="2:2" x14ac:dyDescent="0.25">
      <c r="B30652" s="1"/>
    </row>
    <row r="30653" spans="2:2" x14ac:dyDescent="0.25">
      <c r="B30653" s="1"/>
    </row>
    <row r="30654" spans="2:2" x14ac:dyDescent="0.25">
      <c r="B30654" s="1"/>
    </row>
    <row r="30655" spans="2:2" x14ac:dyDescent="0.25">
      <c r="B30655" s="1"/>
    </row>
    <row r="30656" spans="2:2" x14ac:dyDescent="0.25">
      <c r="B30656" s="1"/>
    </row>
    <row r="30657" spans="2:2" x14ac:dyDescent="0.25">
      <c r="B30657" s="1"/>
    </row>
    <row r="30658" spans="2:2" x14ac:dyDescent="0.25">
      <c r="B30658" s="1"/>
    </row>
    <row r="30659" spans="2:2" x14ac:dyDescent="0.25">
      <c r="B30659" s="1"/>
    </row>
    <row r="30660" spans="2:2" x14ac:dyDescent="0.25">
      <c r="B30660" s="1"/>
    </row>
    <row r="30661" spans="2:2" x14ac:dyDescent="0.25">
      <c r="B30661" s="1"/>
    </row>
    <row r="30662" spans="2:2" x14ac:dyDescent="0.25">
      <c r="B30662" s="1"/>
    </row>
    <row r="30663" spans="2:2" x14ac:dyDescent="0.25">
      <c r="B30663" s="1"/>
    </row>
    <row r="30664" spans="2:2" x14ac:dyDescent="0.25">
      <c r="B30664" s="1"/>
    </row>
    <row r="30665" spans="2:2" x14ac:dyDescent="0.25">
      <c r="B30665" s="1"/>
    </row>
    <row r="30666" spans="2:2" x14ac:dyDescent="0.25">
      <c r="B30666" s="1"/>
    </row>
    <row r="30667" spans="2:2" x14ac:dyDescent="0.25">
      <c r="B30667" s="1"/>
    </row>
    <row r="30668" spans="2:2" x14ac:dyDescent="0.25">
      <c r="B30668" s="1"/>
    </row>
    <row r="30669" spans="2:2" x14ac:dyDescent="0.25">
      <c r="B30669" s="1"/>
    </row>
    <row r="30670" spans="2:2" x14ac:dyDescent="0.25">
      <c r="B30670" s="1"/>
    </row>
    <row r="30671" spans="2:2" x14ac:dyDescent="0.25">
      <c r="B30671" s="1"/>
    </row>
    <row r="30672" spans="2:2" x14ac:dyDescent="0.25">
      <c r="B30672" s="1"/>
    </row>
    <row r="30673" spans="2:2" x14ac:dyDescent="0.25">
      <c r="B30673" s="1"/>
    </row>
    <row r="30674" spans="2:2" x14ac:dyDescent="0.25">
      <c r="B30674" s="1"/>
    </row>
    <row r="30675" spans="2:2" x14ac:dyDescent="0.25">
      <c r="B30675" s="1"/>
    </row>
    <row r="30676" spans="2:2" x14ac:dyDescent="0.25">
      <c r="B30676" s="1"/>
    </row>
    <row r="30677" spans="2:2" x14ac:dyDescent="0.25">
      <c r="B30677" s="1"/>
    </row>
    <row r="30678" spans="2:2" x14ac:dyDescent="0.25">
      <c r="B30678" s="1"/>
    </row>
    <row r="30679" spans="2:2" x14ac:dyDescent="0.25">
      <c r="B30679" s="1"/>
    </row>
    <row r="30680" spans="2:2" x14ac:dyDescent="0.25">
      <c r="B30680" s="1"/>
    </row>
    <row r="30681" spans="2:2" x14ac:dyDescent="0.25">
      <c r="B30681" s="1"/>
    </row>
    <row r="30682" spans="2:2" x14ac:dyDescent="0.25">
      <c r="B30682" s="1"/>
    </row>
    <row r="30683" spans="2:2" x14ac:dyDescent="0.25">
      <c r="B30683" s="1"/>
    </row>
    <row r="30684" spans="2:2" x14ac:dyDescent="0.25">
      <c r="B30684" s="1"/>
    </row>
    <row r="30685" spans="2:2" x14ac:dyDescent="0.25">
      <c r="B30685" s="1"/>
    </row>
    <row r="30686" spans="2:2" x14ac:dyDescent="0.25">
      <c r="B30686" s="1"/>
    </row>
    <row r="30687" spans="2:2" x14ac:dyDescent="0.25">
      <c r="B30687" s="1"/>
    </row>
    <row r="30688" spans="2:2" x14ac:dyDescent="0.25">
      <c r="B30688" s="1"/>
    </row>
    <row r="30689" spans="2:2" x14ac:dyDescent="0.25">
      <c r="B30689" s="1"/>
    </row>
    <row r="30690" spans="2:2" x14ac:dyDescent="0.25">
      <c r="B30690" s="1"/>
    </row>
    <row r="30691" spans="2:2" x14ac:dyDescent="0.25">
      <c r="B30691" s="1"/>
    </row>
    <row r="30692" spans="2:2" x14ac:dyDescent="0.25">
      <c r="B30692" s="1"/>
    </row>
    <row r="30693" spans="2:2" x14ac:dyDescent="0.25">
      <c r="B30693" s="1"/>
    </row>
    <row r="30694" spans="2:2" x14ac:dyDescent="0.25">
      <c r="B30694" s="1"/>
    </row>
    <row r="30695" spans="2:2" x14ac:dyDescent="0.25">
      <c r="B30695" s="1"/>
    </row>
    <row r="30696" spans="2:2" x14ac:dyDescent="0.25">
      <c r="B30696" s="1"/>
    </row>
    <row r="30697" spans="2:2" x14ac:dyDescent="0.25">
      <c r="B30697" s="1"/>
    </row>
    <row r="30698" spans="2:2" x14ac:dyDescent="0.25">
      <c r="B30698" s="1"/>
    </row>
    <row r="30699" spans="2:2" x14ac:dyDescent="0.25">
      <c r="B30699" s="1"/>
    </row>
    <row r="30700" spans="2:2" x14ac:dyDescent="0.25">
      <c r="B30700" s="1"/>
    </row>
    <row r="30701" spans="2:2" x14ac:dyDescent="0.25">
      <c r="B30701" s="1"/>
    </row>
    <row r="30702" spans="2:2" x14ac:dyDescent="0.25">
      <c r="B30702" s="1"/>
    </row>
    <row r="30703" spans="2:2" x14ac:dyDescent="0.25">
      <c r="B30703" s="1"/>
    </row>
    <row r="30704" spans="2:2" x14ac:dyDescent="0.25">
      <c r="B30704" s="1"/>
    </row>
    <row r="30705" spans="2:2" x14ac:dyDescent="0.25">
      <c r="B30705" s="1"/>
    </row>
    <row r="30706" spans="2:2" x14ac:dyDescent="0.25">
      <c r="B30706" s="1"/>
    </row>
    <row r="30707" spans="2:2" x14ac:dyDescent="0.25">
      <c r="B30707" s="1"/>
    </row>
    <row r="30708" spans="2:2" x14ac:dyDescent="0.25">
      <c r="B30708" s="1"/>
    </row>
    <row r="30709" spans="2:2" x14ac:dyDescent="0.25">
      <c r="B30709" s="1"/>
    </row>
    <row r="30710" spans="2:2" x14ac:dyDescent="0.25">
      <c r="B30710" s="1"/>
    </row>
    <row r="30711" spans="2:2" x14ac:dyDescent="0.25">
      <c r="B30711" s="1"/>
    </row>
    <row r="30712" spans="2:2" x14ac:dyDescent="0.25">
      <c r="B30712" s="1"/>
    </row>
    <row r="30713" spans="2:2" x14ac:dyDescent="0.25">
      <c r="B30713" s="1"/>
    </row>
    <row r="30714" spans="2:2" x14ac:dyDescent="0.25">
      <c r="B30714" s="1"/>
    </row>
    <row r="30715" spans="2:2" x14ac:dyDescent="0.25">
      <c r="B30715" s="1"/>
    </row>
    <row r="30716" spans="2:2" x14ac:dyDescent="0.25">
      <c r="B30716" s="1"/>
    </row>
    <row r="30717" spans="2:2" x14ac:dyDescent="0.25">
      <c r="B30717" s="1"/>
    </row>
    <row r="30718" spans="2:2" x14ac:dyDescent="0.25">
      <c r="B30718" s="1"/>
    </row>
    <row r="30719" spans="2:2" x14ac:dyDescent="0.25">
      <c r="B30719" s="1"/>
    </row>
    <row r="30720" spans="2:2" x14ac:dyDescent="0.25">
      <c r="B30720" s="1"/>
    </row>
    <row r="30721" spans="2:2" x14ac:dyDescent="0.25">
      <c r="B30721" s="1"/>
    </row>
    <row r="30722" spans="2:2" x14ac:dyDescent="0.25">
      <c r="B30722" s="1"/>
    </row>
    <row r="30723" spans="2:2" x14ac:dyDescent="0.25">
      <c r="B30723" s="1"/>
    </row>
    <row r="30724" spans="2:2" x14ac:dyDescent="0.25">
      <c r="B30724" s="1"/>
    </row>
    <row r="30725" spans="2:2" x14ac:dyDescent="0.25">
      <c r="B30725" s="1"/>
    </row>
    <row r="30726" spans="2:2" x14ac:dyDescent="0.25">
      <c r="B30726" s="1"/>
    </row>
    <row r="30727" spans="2:2" x14ac:dyDescent="0.25">
      <c r="B30727" s="1"/>
    </row>
    <row r="30728" spans="2:2" x14ac:dyDescent="0.25">
      <c r="B30728" s="1"/>
    </row>
    <row r="30729" spans="2:2" x14ac:dyDescent="0.25">
      <c r="B30729" s="1"/>
    </row>
    <row r="30730" spans="2:2" x14ac:dyDescent="0.25">
      <c r="B30730" s="1"/>
    </row>
    <row r="30731" spans="2:2" x14ac:dyDescent="0.25">
      <c r="B30731" s="1"/>
    </row>
    <row r="30732" spans="2:2" x14ac:dyDescent="0.25">
      <c r="B30732" s="1"/>
    </row>
    <row r="30733" spans="2:2" x14ac:dyDescent="0.25">
      <c r="B30733" s="1"/>
    </row>
    <row r="30734" spans="2:2" x14ac:dyDescent="0.25">
      <c r="B30734" s="1"/>
    </row>
    <row r="30735" spans="2:2" x14ac:dyDescent="0.25">
      <c r="B30735" s="1"/>
    </row>
    <row r="30736" spans="2:2" x14ac:dyDescent="0.25">
      <c r="B30736" s="1"/>
    </row>
    <row r="30737" spans="2:2" x14ac:dyDescent="0.25">
      <c r="B30737" s="1"/>
    </row>
    <row r="30738" spans="2:2" x14ac:dyDescent="0.25">
      <c r="B30738" s="1"/>
    </row>
    <row r="30739" spans="2:2" x14ac:dyDescent="0.25">
      <c r="B30739" s="1"/>
    </row>
    <row r="30740" spans="2:2" x14ac:dyDescent="0.25">
      <c r="B30740" s="1"/>
    </row>
    <row r="30741" spans="2:2" x14ac:dyDescent="0.25">
      <c r="B30741" s="1"/>
    </row>
    <row r="30742" spans="2:2" x14ac:dyDescent="0.25">
      <c r="B30742" s="1"/>
    </row>
    <row r="30743" spans="2:2" x14ac:dyDescent="0.25">
      <c r="B30743" s="1"/>
    </row>
    <row r="30744" spans="2:2" x14ac:dyDescent="0.25">
      <c r="B30744" s="1"/>
    </row>
    <row r="30745" spans="2:2" x14ac:dyDescent="0.25">
      <c r="B30745" s="1"/>
    </row>
    <row r="30746" spans="2:2" x14ac:dyDescent="0.25">
      <c r="B30746" s="1"/>
    </row>
    <row r="30747" spans="2:2" x14ac:dyDescent="0.25">
      <c r="B30747" s="1"/>
    </row>
    <row r="30748" spans="2:2" x14ac:dyDescent="0.25">
      <c r="B30748" s="1"/>
    </row>
    <row r="30749" spans="2:2" x14ac:dyDescent="0.25">
      <c r="B30749" s="1"/>
    </row>
    <row r="30750" spans="2:2" x14ac:dyDescent="0.25">
      <c r="B30750" s="1"/>
    </row>
    <row r="30751" spans="2:2" x14ac:dyDescent="0.25">
      <c r="B30751" s="1"/>
    </row>
    <row r="30752" spans="2:2" x14ac:dyDescent="0.25">
      <c r="B30752" s="1"/>
    </row>
    <row r="30753" spans="2:2" x14ac:dyDescent="0.25">
      <c r="B30753" s="1"/>
    </row>
    <row r="30754" spans="2:2" x14ac:dyDescent="0.25">
      <c r="B30754" s="1"/>
    </row>
    <row r="30755" spans="2:2" x14ac:dyDescent="0.25">
      <c r="B30755" s="1"/>
    </row>
    <row r="30756" spans="2:2" x14ac:dyDescent="0.25">
      <c r="B30756" s="1"/>
    </row>
    <row r="30757" spans="2:2" x14ac:dyDescent="0.25">
      <c r="B30757" s="1"/>
    </row>
    <row r="30758" spans="2:2" x14ac:dyDescent="0.25">
      <c r="B30758" s="1"/>
    </row>
    <row r="30759" spans="2:2" x14ac:dyDescent="0.25">
      <c r="B30759" s="1"/>
    </row>
    <row r="30760" spans="2:2" x14ac:dyDescent="0.25">
      <c r="B30760" s="1"/>
    </row>
    <row r="30761" spans="2:2" x14ac:dyDescent="0.25">
      <c r="B30761" s="1"/>
    </row>
    <row r="30762" spans="2:2" x14ac:dyDescent="0.25">
      <c r="B30762" s="1"/>
    </row>
    <row r="30763" spans="2:2" x14ac:dyDescent="0.25">
      <c r="B30763" s="1"/>
    </row>
    <row r="30764" spans="2:2" x14ac:dyDescent="0.25">
      <c r="B30764" s="1"/>
    </row>
    <row r="30765" spans="2:2" x14ac:dyDescent="0.25">
      <c r="B30765" s="1"/>
    </row>
    <row r="30766" spans="2:2" x14ac:dyDescent="0.25">
      <c r="B30766" s="1"/>
    </row>
    <row r="30767" spans="2:2" x14ac:dyDescent="0.25">
      <c r="B30767" s="1"/>
    </row>
    <row r="30768" spans="2:2" x14ac:dyDescent="0.25">
      <c r="B30768" s="1"/>
    </row>
    <row r="30769" spans="2:2" x14ac:dyDescent="0.25">
      <c r="B30769" s="1"/>
    </row>
    <row r="30770" spans="2:2" x14ac:dyDescent="0.25">
      <c r="B30770" s="1"/>
    </row>
    <row r="30771" spans="2:2" x14ac:dyDescent="0.25">
      <c r="B30771" s="1"/>
    </row>
    <row r="30772" spans="2:2" x14ac:dyDescent="0.25">
      <c r="B30772" s="1"/>
    </row>
    <row r="30773" spans="2:2" x14ac:dyDescent="0.25">
      <c r="B30773" s="1"/>
    </row>
    <row r="30774" spans="2:2" x14ac:dyDescent="0.25">
      <c r="B30774" s="1"/>
    </row>
    <row r="30775" spans="2:2" x14ac:dyDescent="0.25">
      <c r="B30775" s="1"/>
    </row>
    <row r="30776" spans="2:2" x14ac:dyDescent="0.25">
      <c r="B30776" s="1"/>
    </row>
    <row r="30777" spans="2:2" x14ac:dyDescent="0.25">
      <c r="B30777" s="1"/>
    </row>
    <row r="30778" spans="2:2" x14ac:dyDescent="0.25">
      <c r="B30778" s="1"/>
    </row>
    <row r="30779" spans="2:2" x14ac:dyDescent="0.25">
      <c r="B30779" s="1"/>
    </row>
    <row r="30780" spans="2:2" x14ac:dyDescent="0.25">
      <c r="B30780" s="1"/>
    </row>
    <row r="30781" spans="2:2" x14ac:dyDescent="0.25">
      <c r="B30781" s="1"/>
    </row>
    <row r="30782" spans="2:2" x14ac:dyDescent="0.25">
      <c r="B30782" s="1"/>
    </row>
    <row r="30783" spans="2:2" x14ac:dyDescent="0.25">
      <c r="B30783" s="1"/>
    </row>
    <row r="30784" spans="2:2" x14ac:dyDescent="0.25">
      <c r="B30784" s="1"/>
    </row>
    <row r="30785" spans="2:2" x14ac:dyDescent="0.25">
      <c r="B30785" s="1"/>
    </row>
    <row r="30786" spans="2:2" x14ac:dyDescent="0.25">
      <c r="B30786" s="1"/>
    </row>
    <row r="30787" spans="2:2" x14ac:dyDescent="0.25">
      <c r="B30787" s="1"/>
    </row>
    <row r="30788" spans="2:2" x14ac:dyDescent="0.25">
      <c r="B30788" s="1"/>
    </row>
    <row r="30789" spans="2:2" x14ac:dyDescent="0.25">
      <c r="B30789" s="1"/>
    </row>
    <row r="30790" spans="2:2" x14ac:dyDescent="0.25">
      <c r="B30790" s="1"/>
    </row>
    <row r="30791" spans="2:2" x14ac:dyDescent="0.25">
      <c r="B30791" s="1"/>
    </row>
    <row r="30792" spans="2:2" x14ac:dyDescent="0.25">
      <c r="B30792" s="1"/>
    </row>
    <row r="30793" spans="2:2" x14ac:dyDescent="0.25">
      <c r="B30793" s="1"/>
    </row>
    <row r="30794" spans="2:2" x14ac:dyDescent="0.25">
      <c r="B30794" s="1"/>
    </row>
    <row r="30795" spans="2:2" x14ac:dyDescent="0.25">
      <c r="B30795" s="1"/>
    </row>
    <row r="30796" spans="2:2" x14ac:dyDescent="0.25">
      <c r="B30796" s="1"/>
    </row>
    <row r="30797" spans="2:2" x14ac:dyDescent="0.25">
      <c r="B30797" s="1"/>
    </row>
    <row r="30798" spans="2:2" x14ac:dyDescent="0.25">
      <c r="B30798" s="1"/>
    </row>
    <row r="30799" spans="2:2" x14ac:dyDescent="0.25">
      <c r="B30799" s="1"/>
    </row>
    <row r="30800" spans="2:2" x14ac:dyDescent="0.25">
      <c r="B30800" s="1"/>
    </row>
    <row r="30801" spans="2:2" x14ac:dyDescent="0.25">
      <c r="B30801" s="1"/>
    </row>
    <row r="30802" spans="2:2" x14ac:dyDescent="0.25">
      <c r="B30802" s="1"/>
    </row>
    <row r="30803" spans="2:2" x14ac:dyDescent="0.25">
      <c r="B30803" s="1"/>
    </row>
    <row r="30804" spans="2:2" x14ac:dyDescent="0.25">
      <c r="B30804" s="1"/>
    </row>
    <row r="30805" spans="2:2" x14ac:dyDescent="0.25">
      <c r="B30805" s="1"/>
    </row>
    <row r="30806" spans="2:2" x14ac:dyDescent="0.25">
      <c r="B30806" s="1"/>
    </row>
    <row r="30807" spans="2:2" x14ac:dyDescent="0.25">
      <c r="B30807" s="1"/>
    </row>
    <row r="30808" spans="2:2" x14ac:dyDescent="0.25">
      <c r="B30808" s="1"/>
    </row>
    <row r="30809" spans="2:2" x14ac:dyDescent="0.25">
      <c r="B30809" s="1"/>
    </row>
    <row r="30810" spans="2:2" x14ac:dyDescent="0.25">
      <c r="B30810" s="1"/>
    </row>
    <row r="30811" spans="2:2" x14ac:dyDescent="0.25">
      <c r="B30811" s="1"/>
    </row>
    <row r="30812" spans="2:2" x14ac:dyDescent="0.25">
      <c r="B30812" s="1"/>
    </row>
    <row r="30813" spans="2:2" x14ac:dyDescent="0.25">
      <c r="B30813" s="1"/>
    </row>
    <row r="30814" spans="2:2" x14ac:dyDescent="0.25">
      <c r="B30814" s="1"/>
    </row>
    <row r="30815" spans="2:2" x14ac:dyDescent="0.25">
      <c r="B30815" s="1"/>
    </row>
    <row r="30816" spans="2:2" x14ac:dyDescent="0.25">
      <c r="B30816" s="1"/>
    </row>
    <row r="30817" spans="2:2" x14ac:dyDescent="0.25">
      <c r="B30817" s="1"/>
    </row>
    <row r="30818" spans="2:2" x14ac:dyDescent="0.25">
      <c r="B30818" s="1"/>
    </row>
    <row r="30819" spans="2:2" x14ac:dyDescent="0.25">
      <c r="B30819" s="1"/>
    </row>
    <row r="30820" spans="2:2" x14ac:dyDescent="0.25">
      <c r="B30820" s="1"/>
    </row>
    <row r="30821" spans="2:2" x14ac:dyDescent="0.25">
      <c r="B30821" s="1"/>
    </row>
    <row r="30822" spans="2:2" x14ac:dyDescent="0.25">
      <c r="B30822" s="1"/>
    </row>
    <row r="30823" spans="2:2" x14ac:dyDescent="0.25">
      <c r="B30823" s="1"/>
    </row>
    <row r="30824" spans="2:2" x14ac:dyDescent="0.25">
      <c r="B30824" s="1"/>
    </row>
    <row r="30825" spans="2:2" x14ac:dyDescent="0.25">
      <c r="B30825" s="1"/>
    </row>
    <row r="30826" spans="2:2" x14ac:dyDescent="0.25">
      <c r="B30826" s="1"/>
    </row>
    <row r="30827" spans="2:2" x14ac:dyDescent="0.25">
      <c r="B30827" s="1"/>
    </row>
    <row r="30828" spans="2:2" x14ac:dyDescent="0.25">
      <c r="B30828" s="1"/>
    </row>
    <row r="30829" spans="2:2" x14ac:dyDescent="0.25">
      <c r="B30829" s="1"/>
    </row>
    <row r="30830" spans="2:2" x14ac:dyDescent="0.25">
      <c r="B30830" s="1"/>
    </row>
    <row r="30831" spans="2:2" x14ac:dyDescent="0.25">
      <c r="B30831" s="1"/>
    </row>
    <row r="30832" spans="2:2" x14ac:dyDescent="0.25">
      <c r="B30832" s="1"/>
    </row>
    <row r="30833" spans="2:2" x14ac:dyDescent="0.25">
      <c r="B30833" s="1"/>
    </row>
    <row r="30834" spans="2:2" x14ac:dyDescent="0.25">
      <c r="B30834" s="1"/>
    </row>
    <row r="30835" spans="2:2" x14ac:dyDescent="0.25">
      <c r="B30835" s="1"/>
    </row>
    <row r="30836" spans="2:2" x14ac:dyDescent="0.25">
      <c r="B30836" s="1"/>
    </row>
    <row r="30837" spans="2:2" x14ac:dyDescent="0.25">
      <c r="B30837" s="1"/>
    </row>
    <row r="30838" spans="2:2" x14ac:dyDescent="0.25">
      <c r="B30838" s="1"/>
    </row>
    <row r="30839" spans="2:2" x14ac:dyDescent="0.25">
      <c r="B30839" s="1"/>
    </row>
    <row r="30840" spans="2:2" x14ac:dyDescent="0.25">
      <c r="B30840" s="1"/>
    </row>
    <row r="30841" spans="2:2" x14ac:dyDescent="0.25">
      <c r="B30841" s="1"/>
    </row>
    <row r="30842" spans="2:2" x14ac:dyDescent="0.25">
      <c r="B30842" s="1"/>
    </row>
    <row r="30843" spans="2:2" x14ac:dyDescent="0.25">
      <c r="B30843" s="1"/>
    </row>
    <row r="30844" spans="2:2" x14ac:dyDescent="0.25">
      <c r="B30844" s="1"/>
    </row>
    <row r="30845" spans="2:2" x14ac:dyDescent="0.25">
      <c r="B30845" s="1"/>
    </row>
    <row r="30846" spans="2:2" x14ac:dyDescent="0.25">
      <c r="B30846" s="1"/>
    </row>
    <row r="30847" spans="2:2" x14ac:dyDescent="0.25">
      <c r="B30847" s="1"/>
    </row>
    <row r="30848" spans="2:2" x14ac:dyDescent="0.25">
      <c r="B30848" s="1"/>
    </row>
    <row r="30849" spans="2:2" x14ac:dyDescent="0.25">
      <c r="B30849" s="1"/>
    </row>
    <row r="30850" spans="2:2" x14ac:dyDescent="0.25">
      <c r="B30850" s="1"/>
    </row>
    <row r="30851" spans="2:2" x14ac:dyDescent="0.25">
      <c r="B30851" s="1"/>
    </row>
    <row r="30852" spans="2:2" x14ac:dyDescent="0.25">
      <c r="B30852" s="1"/>
    </row>
    <row r="30853" spans="2:2" x14ac:dyDescent="0.25">
      <c r="B30853" s="1"/>
    </row>
    <row r="30854" spans="2:2" x14ac:dyDescent="0.25">
      <c r="B30854" s="1"/>
    </row>
    <row r="30855" spans="2:2" x14ac:dyDescent="0.25">
      <c r="B30855" s="1"/>
    </row>
    <row r="30856" spans="2:2" x14ac:dyDescent="0.25">
      <c r="B30856" s="1"/>
    </row>
    <row r="30857" spans="2:2" x14ac:dyDescent="0.25">
      <c r="B30857" s="1"/>
    </row>
    <row r="30858" spans="2:2" x14ac:dyDescent="0.25">
      <c r="B30858" s="1"/>
    </row>
    <row r="30859" spans="2:2" x14ac:dyDescent="0.25">
      <c r="B30859" s="1"/>
    </row>
    <row r="30860" spans="2:2" x14ac:dyDescent="0.25">
      <c r="B30860" s="1"/>
    </row>
    <row r="30861" spans="2:2" x14ac:dyDescent="0.25">
      <c r="B30861" s="1"/>
    </row>
    <row r="30862" spans="2:2" x14ac:dyDescent="0.25">
      <c r="B30862" s="1"/>
    </row>
    <row r="30863" spans="2:2" x14ac:dyDescent="0.25">
      <c r="B30863" s="1"/>
    </row>
    <row r="30864" spans="2:2" x14ac:dyDescent="0.25">
      <c r="B30864" s="1"/>
    </row>
    <row r="30865" spans="2:2" x14ac:dyDescent="0.25">
      <c r="B30865" s="1"/>
    </row>
    <row r="30866" spans="2:2" x14ac:dyDescent="0.25">
      <c r="B30866" s="1"/>
    </row>
    <row r="30867" spans="2:2" x14ac:dyDescent="0.25">
      <c r="B30867" s="1"/>
    </row>
    <row r="30868" spans="2:2" x14ac:dyDescent="0.25">
      <c r="B30868" s="1"/>
    </row>
    <row r="30869" spans="2:2" x14ac:dyDescent="0.25">
      <c r="B30869" s="1"/>
    </row>
    <row r="30870" spans="2:2" x14ac:dyDescent="0.25">
      <c r="B30870" s="1"/>
    </row>
    <row r="30871" spans="2:2" x14ac:dyDescent="0.25">
      <c r="B30871" s="1"/>
    </row>
    <row r="30872" spans="2:2" x14ac:dyDescent="0.25">
      <c r="B30872" s="1"/>
    </row>
    <row r="30873" spans="2:2" x14ac:dyDescent="0.25">
      <c r="B30873" s="1"/>
    </row>
    <row r="30874" spans="2:2" x14ac:dyDescent="0.25">
      <c r="B30874" s="1"/>
    </row>
    <row r="30875" spans="2:2" x14ac:dyDescent="0.25">
      <c r="B30875" s="1"/>
    </row>
    <row r="30876" spans="2:2" x14ac:dyDescent="0.25">
      <c r="B30876" s="1"/>
    </row>
    <row r="30877" spans="2:2" x14ac:dyDescent="0.25">
      <c r="B30877" s="1"/>
    </row>
    <row r="30878" spans="2:2" x14ac:dyDescent="0.25">
      <c r="B30878" s="1"/>
    </row>
    <row r="30879" spans="2:2" x14ac:dyDescent="0.25">
      <c r="B30879" s="1"/>
    </row>
    <row r="30880" spans="2:2" x14ac:dyDescent="0.25">
      <c r="B30880" s="1"/>
    </row>
    <row r="30881" spans="2:2" x14ac:dyDescent="0.25">
      <c r="B30881" s="1"/>
    </row>
    <row r="30882" spans="2:2" x14ac:dyDescent="0.25">
      <c r="B30882" s="1"/>
    </row>
    <row r="30883" spans="2:2" x14ac:dyDescent="0.25">
      <c r="B30883" s="1"/>
    </row>
    <row r="30884" spans="2:2" x14ac:dyDescent="0.25">
      <c r="B30884" s="1"/>
    </row>
    <row r="30885" spans="2:2" x14ac:dyDescent="0.25">
      <c r="B30885" s="1"/>
    </row>
    <row r="30886" spans="2:2" x14ac:dyDescent="0.25">
      <c r="B30886" s="1"/>
    </row>
    <row r="30887" spans="2:2" x14ac:dyDescent="0.25">
      <c r="B30887" s="1"/>
    </row>
    <row r="30888" spans="2:2" x14ac:dyDescent="0.25">
      <c r="B30888" s="1"/>
    </row>
    <row r="30889" spans="2:2" x14ac:dyDescent="0.25">
      <c r="B30889" s="1"/>
    </row>
    <row r="30890" spans="2:2" x14ac:dyDescent="0.25">
      <c r="B30890" s="1"/>
    </row>
    <row r="30891" spans="2:2" x14ac:dyDescent="0.25">
      <c r="B30891" s="1"/>
    </row>
    <row r="30892" spans="2:2" x14ac:dyDescent="0.25">
      <c r="B30892" s="1"/>
    </row>
    <row r="30893" spans="2:2" x14ac:dyDescent="0.25">
      <c r="B30893" s="1"/>
    </row>
    <row r="30894" spans="2:2" x14ac:dyDescent="0.25">
      <c r="B30894" s="1"/>
    </row>
    <row r="30895" spans="2:2" x14ac:dyDescent="0.25">
      <c r="B30895" s="1"/>
    </row>
    <row r="30896" spans="2:2" x14ac:dyDescent="0.25">
      <c r="B30896" s="1"/>
    </row>
    <row r="30897" spans="2:2" x14ac:dyDescent="0.25">
      <c r="B30897" s="1"/>
    </row>
    <row r="30898" spans="2:2" x14ac:dyDescent="0.25">
      <c r="B30898" s="1"/>
    </row>
    <row r="30899" spans="2:2" x14ac:dyDescent="0.25">
      <c r="B30899" s="1"/>
    </row>
    <row r="30900" spans="2:2" x14ac:dyDescent="0.25">
      <c r="B30900" s="1"/>
    </row>
    <row r="30901" spans="2:2" x14ac:dyDescent="0.25">
      <c r="B30901" s="1"/>
    </row>
    <row r="30902" spans="2:2" x14ac:dyDescent="0.25">
      <c r="B30902" s="1"/>
    </row>
    <row r="30903" spans="2:2" x14ac:dyDescent="0.25">
      <c r="B30903" s="1"/>
    </row>
    <row r="30904" spans="2:2" x14ac:dyDescent="0.25">
      <c r="B30904" s="1"/>
    </row>
    <row r="30905" spans="2:2" x14ac:dyDescent="0.25">
      <c r="B30905" s="1"/>
    </row>
    <row r="30906" spans="2:2" x14ac:dyDescent="0.25">
      <c r="B30906" s="1"/>
    </row>
    <row r="30907" spans="2:2" x14ac:dyDescent="0.25">
      <c r="B30907" s="1"/>
    </row>
    <row r="30908" spans="2:2" x14ac:dyDescent="0.25">
      <c r="B30908" s="1"/>
    </row>
    <row r="30909" spans="2:2" x14ac:dyDescent="0.25">
      <c r="B30909" s="1"/>
    </row>
    <row r="30910" spans="2:2" x14ac:dyDescent="0.25">
      <c r="B30910" s="1"/>
    </row>
    <row r="30911" spans="2:2" x14ac:dyDescent="0.25">
      <c r="B30911" s="1"/>
    </row>
    <row r="30912" spans="2:2" x14ac:dyDescent="0.25">
      <c r="B30912" s="1"/>
    </row>
    <row r="30913" spans="2:2" x14ac:dyDescent="0.25">
      <c r="B30913" s="1"/>
    </row>
    <row r="30914" spans="2:2" x14ac:dyDescent="0.25">
      <c r="B30914" s="1"/>
    </row>
    <row r="30915" spans="2:2" x14ac:dyDescent="0.25">
      <c r="B30915" s="1"/>
    </row>
    <row r="30916" spans="2:2" x14ac:dyDescent="0.25">
      <c r="B30916" s="1"/>
    </row>
    <row r="30917" spans="2:2" x14ac:dyDescent="0.25">
      <c r="B30917" s="1"/>
    </row>
    <row r="30918" spans="2:2" x14ac:dyDescent="0.25">
      <c r="B30918" s="1"/>
    </row>
    <row r="30919" spans="2:2" x14ac:dyDescent="0.25">
      <c r="B30919" s="1"/>
    </row>
    <row r="30920" spans="2:2" x14ac:dyDescent="0.25">
      <c r="B30920" s="1"/>
    </row>
    <row r="30921" spans="2:2" x14ac:dyDescent="0.25">
      <c r="B30921" s="1"/>
    </row>
    <row r="30922" spans="2:2" x14ac:dyDescent="0.25">
      <c r="B30922" s="1"/>
    </row>
    <row r="30923" spans="2:2" x14ac:dyDescent="0.25">
      <c r="B30923" s="1"/>
    </row>
    <row r="30924" spans="2:2" x14ac:dyDescent="0.25">
      <c r="B30924" s="1"/>
    </row>
    <row r="30925" spans="2:2" x14ac:dyDescent="0.25">
      <c r="B30925" s="1"/>
    </row>
    <row r="30926" spans="2:2" x14ac:dyDescent="0.25">
      <c r="B30926" s="1"/>
    </row>
    <row r="30927" spans="2:2" x14ac:dyDescent="0.25">
      <c r="B30927" s="1"/>
    </row>
    <row r="30928" spans="2:2" x14ac:dyDescent="0.25">
      <c r="B30928" s="1"/>
    </row>
    <row r="30929" spans="2:2" x14ac:dyDescent="0.25">
      <c r="B30929" s="1"/>
    </row>
    <row r="30930" spans="2:2" x14ac:dyDescent="0.25">
      <c r="B30930" s="1"/>
    </row>
    <row r="30931" spans="2:2" x14ac:dyDescent="0.25">
      <c r="B30931" s="1"/>
    </row>
    <row r="30932" spans="2:2" x14ac:dyDescent="0.25">
      <c r="B30932" s="1"/>
    </row>
    <row r="30933" spans="2:2" x14ac:dyDescent="0.25">
      <c r="B30933" s="1"/>
    </row>
    <row r="30934" spans="2:2" x14ac:dyDescent="0.25">
      <c r="B30934" s="1"/>
    </row>
    <row r="30935" spans="2:2" x14ac:dyDescent="0.25">
      <c r="B30935" s="1"/>
    </row>
    <row r="30936" spans="2:2" x14ac:dyDescent="0.25">
      <c r="B30936" s="1"/>
    </row>
    <row r="30937" spans="2:2" x14ac:dyDescent="0.25">
      <c r="B30937" s="1"/>
    </row>
    <row r="30938" spans="2:2" x14ac:dyDescent="0.25">
      <c r="B30938" s="1"/>
    </row>
    <row r="30939" spans="2:2" x14ac:dyDescent="0.25">
      <c r="B30939" s="1"/>
    </row>
    <row r="30940" spans="2:2" x14ac:dyDescent="0.25">
      <c r="B30940" s="1"/>
    </row>
    <row r="30941" spans="2:2" x14ac:dyDescent="0.25">
      <c r="B30941" s="1"/>
    </row>
    <row r="30942" spans="2:2" x14ac:dyDescent="0.25">
      <c r="B30942" s="1"/>
    </row>
    <row r="30943" spans="2:2" x14ac:dyDescent="0.25">
      <c r="B30943" s="1"/>
    </row>
    <row r="30944" spans="2:2" x14ac:dyDescent="0.25">
      <c r="B30944" s="1"/>
    </row>
    <row r="30945" spans="2:2" x14ac:dyDescent="0.25">
      <c r="B30945" s="1"/>
    </row>
    <row r="30946" spans="2:2" x14ac:dyDescent="0.25">
      <c r="B30946" s="1"/>
    </row>
    <row r="30947" spans="2:2" x14ac:dyDescent="0.25">
      <c r="B30947" s="1"/>
    </row>
    <row r="30948" spans="2:2" x14ac:dyDescent="0.25">
      <c r="B30948" s="1"/>
    </row>
    <row r="30949" spans="2:2" x14ac:dyDescent="0.25">
      <c r="B30949" s="1"/>
    </row>
    <row r="30950" spans="2:2" x14ac:dyDescent="0.25">
      <c r="B30950" s="1"/>
    </row>
    <row r="30951" spans="2:2" x14ac:dyDescent="0.25">
      <c r="B30951" s="1"/>
    </row>
    <row r="30952" spans="2:2" x14ac:dyDescent="0.25">
      <c r="B30952" s="1"/>
    </row>
    <row r="30953" spans="2:2" x14ac:dyDescent="0.25">
      <c r="B30953" s="1"/>
    </row>
    <row r="30954" spans="2:2" x14ac:dyDescent="0.25">
      <c r="B30954" s="1"/>
    </row>
    <row r="30955" spans="2:2" x14ac:dyDescent="0.25">
      <c r="B30955" s="1"/>
    </row>
    <row r="30956" spans="2:2" x14ac:dyDescent="0.25">
      <c r="B30956" s="1"/>
    </row>
    <row r="30957" spans="2:2" x14ac:dyDescent="0.25">
      <c r="B30957" s="1"/>
    </row>
    <row r="30958" spans="2:2" x14ac:dyDescent="0.25">
      <c r="B30958" s="1"/>
    </row>
    <row r="30959" spans="2:2" x14ac:dyDescent="0.25">
      <c r="B30959" s="1"/>
    </row>
    <row r="30960" spans="2:2" x14ac:dyDescent="0.25">
      <c r="B30960" s="1"/>
    </row>
    <row r="30961" spans="2:2" x14ac:dyDescent="0.25">
      <c r="B30961" s="1"/>
    </row>
    <row r="30962" spans="2:2" x14ac:dyDescent="0.25">
      <c r="B30962" s="1"/>
    </row>
    <row r="30963" spans="2:2" x14ac:dyDescent="0.25">
      <c r="B30963" s="1"/>
    </row>
    <row r="30964" spans="2:2" x14ac:dyDescent="0.25">
      <c r="B30964" s="1"/>
    </row>
    <row r="30965" spans="2:2" x14ac:dyDescent="0.25">
      <c r="B30965" s="1"/>
    </row>
    <row r="30966" spans="2:2" x14ac:dyDescent="0.25">
      <c r="B30966" s="1"/>
    </row>
    <row r="30967" spans="2:2" x14ac:dyDescent="0.25">
      <c r="B30967" s="1"/>
    </row>
    <row r="30968" spans="2:2" x14ac:dyDescent="0.25">
      <c r="B30968" s="1"/>
    </row>
    <row r="30969" spans="2:2" x14ac:dyDescent="0.25">
      <c r="B30969" s="1"/>
    </row>
    <row r="30970" spans="2:2" x14ac:dyDescent="0.25">
      <c r="B30970" s="1"/>
    </row>
    <row r="30971" spans="2:2" x14ac:dyDescent="0.25">
      <c r="B30971" s="1"/>
    </row>
    <row r="30972" spans="2:2" x14ac:dyDescent="0.25">
      <c r="B30972" s="1"/>
    </row>
    <row r="30973" spans="2:2" x14ac:dyDescent="0.25">
      <c r="B30973" s="1"/>
    </row>
    <row r="30974" spans="2:2" x14ac:dyDescent="0.25">
      <c r="B30974" s="1"/>
    </row>
    <row r="30975" spans="2:2" x14ac:dyDescent="0.25">
      <c r="B30975" s="1"/>
    </row>
    <row r="30976" spans="2:2" x14ac:dyDescent="0.25">
      <c r="B30976" s="1"/>
    </row>
    <row r="30977" spans="2:2" x14ac:dyDescent="0.25">
      <c r="B30977" s="1"/>
    </row>
    <row r="30978" spans="2:2" x14ac:dyDescent="0.25">
      <c r="B30978" s="1"/>
    </row>
    <row r="30979" spans="2:2" x14ac:dyDescent="0.25">
      <c r="B30979" s="1"/>
    </row>
    <row r="30980" spans="2:2" x14ac:dyDescent="0.25">
      <c r="B30980" s="1"/>
    </row>
    <row r="30981" spans="2:2" x14ac:dyDescent="0.25">
      <c r="B30981" s="1"/>
    </row>
    <row r="30982" spans="2:2" x14ac:dyDescent="0.25">
      <c r="B30982" s="1"/>
    </row>
    <row r="30983" spans="2:2" x14ac:dyDescent="0.25">
      <c r="B30983" s="1"/>
    </row>
    <row r="30984" spans="2:2" x14ac:dyDescent="0.25">
      <c r="B30984" s="1"/>
    </row>
    <row r="30985" spans="2:2" x14ac:dyDescent="0.25">
      <c r="B30985" s="1"/>
    </row>
    <row r="30986" spans="2:2" x14ac:dyDescent="0.25">
      <c r="B30986" s="1"/>
    </row>
    <row r="30987" spans="2:2" x14ac:dyDescent="0.25">
      <c r="B30987" s="1"/>
    </row>
    <row r="30988" spans="2:2" x14ac:dyDescent="0.25">
      <c r="B30988" s="1"/>
    </row>
    <row r="30989" spans="2:2" x14ac:dyDescent="0.25">
      <c r="B30989" s="1"/>
    </row>
    <row r="30990" spans="2:2" x14ac:dyDescent="0.25">
      <c r="B30990" s="1"/>
    </row>
    <row r="30991" spans="2:2" x14ac:dyDescent="0.25">
      <c r="B30991" s="1"/>
    </row>
    <row r="30992" spans="2:2" x14ac:dyDescent="0.25">
      <c r="B30992" s="1"/>
    </row>
    <row r="30993" spans="2:2" x14ac:dyDescent="0.25">
      <c r="B30993" s="1"/>
    </row>
    <row r="30994" spans="2:2" x14ac:dyDescent="0.25">
      <c r="B30994" s="1"/>
    </row>
    <row r="30995" spans="2:2" x14ac:dyDescent="0.25">
      <c r="B30995" s="1"/>
    </row>
    <row r="30996" spans="2:2" x14ac:dyDescent="0.25">
      <c r="B30996" s="1"/>
    </row>
    <row r="30997" spans="2:2" x14ac:dyDescent="0.25">
      <c r="B30997" s="1"/>
    </row>
    <row r="30998" spans="2:2" x14ac:dyDescent="0.25">
      <c r="B30998" s="1"/>
    </row>
    <row r="30999" spans="2:2" x14ac:dyDescent="0.25">
      <c r="B30999" s="1"/>
    </row>
    <row r="31000" spans="2:2" x14ac:dyDescent="0.25">
      <c r="B31000" s="1"/>
    </row>
    <row r="31001" spans="2:2" x14ac:dyDescent="0.25">
      <c r="B31001" s="1"/>
    </row>
    <row r="31002" spans="2:2" x14ac:dyDescent="0.25">
      <c r="B31002" s="1"/>
    </row>
    <row r="31003" spans="2:2" x14ac:dyDescent="0.25">
      <c r="B31003" s="1"/>
    </row>
    <row r="31004" spans="2:2" x14ac:dyDescent="0.25">
      <c r="B31004" s="1"/>
    </row>
    <row r="31005" spans="2:2" x14ac:dyDescent="0.25">
      <c r="B31005" s="1"/>
    </row>
    <row r="31006" spans="2:2" x14ac:dyDescent="0.25">
      <c r="B31006" s="1"/>
    </row>
    <row r="31007" spans="2:2" x14ac:dyDescent="0.25">
      <c r="B31007" s="1"/>
    </row>
    <row r="31008" spans="2:2" x14ac:dyDescent="0.25">
      <c r="B31008" s="1"/>
    </row>
    <row r="31009" spans="2:2" x14ac:dyDescent="0.25">
      <c r="B31009" s="1"/>
    </row>
    <row r="31010" spans="2:2" x14ac:dyDescent="0.25">
      <c r="B31010" s="1"/>
    </row>
    <row r="31011" spans="2:2" x14ac:dyDescent="0.25">
      <c r="B31011" s="1"/>
    </row>
    <row r="31012" spans="2:2" x14ac:dyDescent="0.25">
      <c r="B31012" s="1"/>
    </row>
    <row r="31013" spans="2:2" x14ac:dyDescent="0.25">
      <c r="B31013" s="1"/>
    </row>
    <row r="31014" spans="2:2" x14ac:dyDescent="0.25">
      <c r="B31014" s="1"/>
    </row>
    <row r="31015" spans="2:2" x14ac:dyDescent="0.25">
      <c r="B31015" s="1"/>
    </row>
    <row r="31016" spans="2:2" x14ac:dyDescent="0.25">
      <c r="B31016" s="1"/>
    </row>
    <row r="31017" spans="2:2" x14ac:dyDescent="0.25">
      <c r="B31017" s="1"/>
    </row>
    <row r="31018" spans="2:2" x14ac:dyDescent="0.25">
      <c r="B31018" s="1"/>
    </row>
    <row r="31019" spans="2:2" x14ac:dyDescent="0.25">
      <c r="B31019" s="1"/>
    </row>
    <row r="31020" spans="2:2" x14ac:dyDescent="0.25">
      <c r="B31020" s="1"/>
    </row>
    <row r="31021" spans="2:2" x14ac:dyDescent="0.25">
      <c r="B31021" s="1"/>
    </row>
    <row r="31022" spans="2:2" x14ac:dyDescent="0.25">
      <c r="B31022" s="1"/>
    </row>
    <row r="31023" spans="2:2" x14ac:dyDescent="0.25">
      <c r="B31023" s="1"/>
    </row>
    <row r="31024" spans="2:2" x14ac:dyDescent="0.25">
      <c r="B31024" s="1"/>
    </row>
    <row r="31025" spans="2:2" x14ac:dyDescent="0.25">
      <c r="B31025" s="1"/>
    </row>
    <row r="31026" spans="2:2" x14ac:dyDescent="0.25">
      <c r="B31026" s="1"/>
    </row>
    <row r="31027" spans="2:2" x14ac:dyDescent="0.25">
      <c r="B31027" s="1"/>
    </row>
    <row r="31028" spans="2:2" x14ac:dyDescent="0.25">
      <c r="B31028" s="1"/>
    </row>
    <row r="31029" spans="2:2" x14ac:dyDescent="0.25">
      <c r="B31029" s="1"/>
    </row>
    <row r="31030" spans="2:2" x14ac:dyDescent="0.25">
      <c r="B31030" s="1"/>
    </row>
    <row r="31031" spans="2:2" x14ac:dyDescent="0.25">
      <c r="B31031" s="1"/>
    </row>
    <row r="31032" spans="2:2" x14ac:dyDescent="0.25">
      <c r="B31032" s="1"/>
    </row>
    <row r="31033" spans="2:2" x14ac:dyDescent="0.25">
      <c r="B31033" s="1"/>
    </row>
    <row r="31034" spans="2:2" x14ac:dyDescent="0.25">
      <c r="B31034" s="1"/>
    </row>
    <row r="31035" spans="2:2" x14ac:dyDescent="0.25">
      <c r="B31035" s="1"/>
    </row>
    <row r="31036" spans="2:2" x14ac:dyDescent="0.25">
      <c r="B31036" s="1"/>
    </row>
    <row r="31037" spans="2:2" x14ac:dyDescent="0.25">
      <c r="B31037" s="1"/>
    </row>
    <row r="31038" spans="2:2" x14ac:dyDescent="0.25">
      <c r="B31038" s="1"/>
    </row>
    <row r="31039" spans="2:2" x14ac:dyDescent="0.25">
      <c r="B31039" s="1"/>
    </row>
    <row r="31040" spans="2:2" x14ac:dyDescent="0.25">
      <c r="B31040" s="1"/>
    </row>
    <row r="31041" spans="2:2" x14ac:dyDescent="0.25">
      <c r="B31041" s="1"/>
    </row>
    <row r="31042" spans="2:2" x14ac:dyDescent="0.25">
      <c r="B31042" s="1"/>
    </row>
    <row r="31043" spans="2:2" x14ac:dyDescent="0.25">
      <c r="B31043" s="1"/>
    </row>
    <row r="31044" spans="2:2" x14ac:dyDescent="0.25">
      <c r="B31044" s="1"/>
    </row>
    <row r="31045" spans="2:2" x14ac:dyDescent="0.25">
      <c r="B31045" s="1"/>
    </row>
    <row r="31046" spans="2:2" x14ac:dyDescent="0.25">
      <c r="B31046" s="1"/>
    </row>
    <row r="31047" spans="2:2" x14ac:dyDescent="0.25">
      <c r="B31047" s="1"/>
    </row>
    <row r="31048" spans="2:2" x14ac:dyDescent="0.25">
      <c r="B31048" s="1"/>
    </row>
    <row r="31049" spans="2:2" x14ac:dyDescent="0.25">
      <c r="B31049" s="1"/>
    </row>
    <row r="31050" spans="2:2" x14ac:dyDescent="0.25">
      <c r="B31050" s="1"/>
    </row>
    <row r="31051" spans="2:2" x14ac:dyDescent="0.25">
      <c r="B31051" s="1"/>
    </row>
    <row r="31052" spans="2:2" x14ac:dyDescent="0.25">
      <c r="B31052" s="1"/>
    </row>
    <row r="31053" spans="2:2" x14ac:dyDescent="0.25">
      <c r="B31053" s="1"/>
    </row>
    <row r="31054" spans="2:2" x14ac:dyDescent="0.25">
      <c r="B31054" s="1"/>
    </row>
    <row r="31055" spans="2:2" x14ac:dyDescent="0.25">
      <c r="B31055" s="1"/>
    </row>
    <row r="31056" spans="2:2" x14ac:dyDescent="0.25">
      <c r="B31056" s="1"/>
    </row>
    <row r="31057" spans="2:2" x14ac:dyDescent="0.25">
      <c r="B31057" s="1"/>
    </row>
    <row r="31058" spans="2:2" x14ac:dyDescent="0.25">
      <c r="B31058" s="1"/>
    </row>
    <row r="31059" spans="2:2" x14ac:dyDescent="0.25">
      <c r="B31059" s="1"/>
    </row>
    <row r="31060" spans="2:2" x14ac:dyDescent="0.25">
      <c r="B31060" s="1"/>
    </row>
    <row r="31061" spans="2:2" x14ac:dyDescent="0.25">
      <c r="B31061" s="1"/>
    </row>
    <row r="31062" spans="2:2" x14ac:dyDescent="0.25">
      <c r="B31062" s="1"/>
    </row>
    <row r="31063" spans="2:2" x14ac:dyDescent="0.25">
      <c r="B31063" s="1"/>
    </row>
    <row r="31064" spans="2:2" x14ac:dyDescent="0.25">
      <c r="B31064" s="1"/>
    </row>
    <row r="31065" spans="2:2" x14ac:dyDescent="0.25">
      <c r="B31065" s="1"/>
    </row>
    <row r="31066" spans="2:2" x14ac:dyDescent="0.25">
      <c r="B31066" s="1"/>
    </row>
    <row r="31067" spans="2:2" x14ac:dyDescent="0.25">
      <c r="B31067" s="1"/>
    </row>
    <row r="31068" spans="2:2" x14ac:dyDescent="0.25">
      <c r="B31068" s="1"/>
    </row>
    <row r="31069" spans="2:2" x14ac:dyDescent="0.25">
      <c r="B31069" s="1"/>
    </row>
    <row r="31070" spans="2:2" x14ac:dyDescent="0.25">
      <c r="B31070" s="1"/>
    </row>
    <row r="31071" spans="2:2" x14ac:dyDescent="0.25">
      <c r="B31071" s="1"/>
    </row>
    <row r="31072" spans="2:2" x14ac:dyDescent="0.25">
      <c r="B31072" s="1"/>
    </row>
    <row r="31073" spans="2:2" x14ac:dyDescent="0.25">
      <c r="B31073" s="1"/>
    </row>
    <row r="31074" spans="2:2" x14ac:dyDescent="0.25">
      <c r="B31074" s="1"/>
    </row>
    <row r="31075" spans="2:2" x14ac:dyDescent="0.25">
      <c r="B31075" s="1"/>
    </row>
    <row r="31076" spans="2:2" x14ac:dyDescent="0.25">
      <c r="B31076" s="1"/>
    </row>
    <row r="31077" spans="2:2" x14ac:dyDescent="0.25">
      <c r="B31077" s="1"/>
    </row>
    <row r="31078" spans="2:2" x14ac:dyDescent="0.25">
      <c r="B31078" s="1"/>
    </row>
    <row r="31079" spans="2:2" x14ac:dyDescent="0.25">
      <c r="B31079" s="1"/>
    </row>
    <row r="31080" spans="2:2" x14ac:dyDescent="0.25">
      <c r="B31080" s="1"/>
    </row>
    <row r="31081" spans="2:2" x14ac:dyDescent="0.25">
      <c r="B31081" s="1"/>
    </row>
    <row r="31082" spans="2:2" x14ac:dyDescent="0.25">
      <c r="B31082" s="1"/>
    </row>
    <row r="31083" spans="2:2" x14ac:dyDescent="0.25">
      <c r="B31083" s="1"/>
    </row>
    <row r="31084" spans="2:2" x14ac:dyDescent="0.25">
      <c r="B31084" s="1"/>
    </row>
    <row r="31085" spans="2:2" x14ac:dyDescent="0.25">
      <c r="B31085" s="1"/>
    </row>
    <row r="31086" spans="2:2" x14ac:dyDescent="0.25">
      <c r="B31086" s="1"/>
    </row>
    <row r="31087" spans="2:2" x14ac:dyDescent="0.25">
      <c r="B31087" s="1"/>
    </row>
    <row r="31088" spans="2:2" x14ac:dyDescent="0.25">
      <c r="B31088" s="1"/>
    </row>
    <row r="31089" spans="2:2" x14ac:dyDescent="0.25">
      <c r="B31089" s="1"/>
    </row>
    <row r="31090" spans="2:2" x14ac:dyDescent="0.25">
      <c r="B31090" s="1"/>
    </row>
    <row r="31091" spans="2:2" x14ac:dyDescent="0.25">
      <c r="B31091" s="1"/>
    </row>
    <row r="31092" spans="2:2" x14ac:dyDescent="0.25">
      <c r="B31092" s="1"/>
    </row>
    <row r="31093" spans="2:2" x14ac:dyDescent="0.25">
      <c r="B31093" s="1"/>
    </row>
    <row r="31094" spans="2:2" x14ac:dyDescent="0.25">
      <c r="B31094" s="1"/>
    </row>
    <row r="31095" spans="2:2" x14ac:dyDescent="0.25">
      <c r="B31095" s="1"/>
    </row>
    <row r="31096" spans="2:2" x14ac:dyDescent="0.25">
      <c r="B31096" s="1"/>
    </row>
    <row r="31097" spans="2:2" x14ac:dyDescent="0.25">
      <c r="B31097" s="1"/>
    </row>
    <row r="31098" spans="2:2" x14ac:dyDescent="0.25">
      <c r="B31098" s="1"/>
    </row>
    <row r="31099" spans="2:2" x14ac:dyDescent="0.25">
      <c r="B31099" s="1"/>
    </row>
    <row r="31100" spans="2:2" x14ac:dyDescent="0.25">
      <c r="B31100" s="1"/>
    </row>
    <row r="31101" spans="2:2" x14ac:dyDescent="0.25">
      <c r="B31101" s="1"/>
    </row>
    <row r="31102" spans="2:2" x14ac:dyDescent="0.25">
      <c r="B31102" s="1"/>
    </row>
    <row r="31103" spans="2:2" x14ac:dyDescent="0.25">
      <c r="B31103" s="1"/>
    </row>
    <row r="31104" spans="2:2" x14ac:dyDescent="0.25">
      <c r="B31104" s="1"/>
    </row>
    <row r="31105" spans="2:2" x14ac:dyDescent="0.25">
      <c r="B31105" s="1"/>
    </row>
    <row r="31106" spans="2:2" x14ac:dyDescent="0.25">
      <c r="B31106" s="1"/>
    </row>
    <row r="31107" spans="2:2" x14ac:dyDescent="0.25">
      <c r="B31107" s="1"/>
    </row>
    <row r="31108" spans="2:2" x14ac:dyDescent="0.25">
      <c r="B31108" s="1"/>
    </row>
    <row r="31109" spans="2:2" x14ac:dyDescent="0.25">
      <c r="B31109" s="1"/>
    </row>
    <row r="31110" spans="2:2" x14ac:dyDescent="0.25">
      <c r="B31110" s="1"/>
    </row>
    <row r="31111" spans="2:2" x14ac:dyDescent="0.25">
      <c r="B31111" s="1"/>
    </row>
    <row r="31112" spans="2:2" x14ac:dyDescent="0.25">
      <c r="B31112" s="1"/>
    </row>
    <row r="31113" spans="2:2" x14ac:dyDescent="0.25">
      <c r="B31113" s="1"/>
    </row>
    <row r="31114" spans="2:2" x14ac:dyDescent="0.25">
      <c r="B31114" s="1"/>
    </row>
    <row r="31115" spans="2:2" x14ac:dyDescent="0.25">
      <c r="B31115" s="1"/>
    </row>
    <row r="31116" spans="2:2" x14ac:dyDescent="0.25">
      <c r="B31116" s="1"/>
    </row>
    <row r="31117" spans="2:2" x14ac:dyDescent="0.25">
      <c r="B31117" s="1"/>
    </row>
    <row r="31118" spans="2:2" x14ac:dyDescent="0.25">
      <c r="B31118" s="1"/>
    </row>
    <row r="31119" spans="2:2" x14ac:dyDescent="0.25">
      <c r="B31119" s="1"/>
    </row>
    <row r="31120" spans="2:2" x14ac:dyDescent="0.25">
      <c r="B31120" s="1"/>
    </row>
    <row r="31121" spans="2:2" x14ac:dyDescent="0.25">
      <c r="B31121" s="1"/>
    </row>
    <row r="31122" spans="2:2" x14ac:dyDescent="0.25">
      <c r="B31122" s="1"/>
    </row>
    <row r="31123" spans="2:2" x14ac:dyDescent="0.25">
      <c r="B31123" s="1"/>
    </row>
    <row r="31124" spans="2:2" x14ac:dyDescent="0.25">
      <c r="B31124" s="1"/>
    </row>
    <row r="31125" spans="2:2" x14ac:dyDescent="0.25">
      <c r="B31125" s="1"/>
    </row>
    <row r="31126" spans="2:2" x14ac:dyDescent="0.25">
      <c r="B31126" s="1"/>
    </row>
    <row r="31127" spans="2:2" x14ac:dyDescent="0.25">
      <c r="B31127" s="1"/>
    </row>
    <row r="31128" spans="2:2" x14ac:dyDescent="0.25">
      <c r="B31128" s="1"/>
    </row>
    <row r="31129" spans="2:2" x14ac:dyDescent="0.25">
      <c r="B31129" s="1"/>
    </row>
    <row r="31130" spans="2:2" x14ac:dyDescent="0.25">
      <c r="B31130" s="1"/>
    </row>
    <row r="31131" spans="2:2" x14ac:dyDescent="0.25">
      <c r="B31131" s="1"/>
    </row>
    <row r="31132" spans="2:2" x14ac:dyDescent="0.25">
      <c r="B31132" s="1"/>
    </row>
    <row r="31133" spans="2:2" x14ac:dyDescent="0.25">
      <c r="B31133" s="1"/>
    </row>
    <row r="31134" spans="2:2" x14ac:dyDescent="0.25">
      <c r="B31134" s="1"/>
    </row>
    <row r="31135" spans="2:2" x14ac:dyDescent="0.25">
      <c r="B31135" s="1"/>
    </row>
    <row r="31136" spans="2:2" x14ac:dyDescent="0.25">
      <c r="B31136" s="1"/>
    </row>
    <row r="31137" spans="2:2" x14ac:dyDescent="0.25">
      <c r="B31137" s="1"/>
    </row>
    <row r="31138" spans="2:2" x14ac:dyDescent="0.25">
      <c r="B31138" s="1"/>
    </row>
    <row r="31139" spans="2:2" x14ac:dyDescent="0.25">
      <c r="B31139" s="1"/>
    </row>
    <row r="31140" spans="2:2" x14ac:dyDescent="0.25">
      <c r="B31140" s="1"/>
    </row>
    <row r="31141" spans="2:2" x14ac:dyDescent="0.25">
      <c r="B31141" s="1"/>
    </row>
    <row r="31142" spans="2:2" x14ac:dyDescent="0.25">
      <c r="B31142" s="1"/>
    </row>
    <row r="31143" spans="2:2" x14ac:dyDescent="0.25">
      <c r="B31143" s="1"/>
    </row>
    <row r="31144" spans="2:2" x14ac:dyDescent="0.25">
      <c r="B31144" s="1"/>
    </row>
    <row r="31145" spans="2:2" x14ac:dyDescent="0.25">
      <c r="B31145" s="1"/>
    </row>
    <row r="31146" spans="2:2" x14ac:dyDescent="0.25">
      <c r="B31146" s="1"/>
    </row>
    <row r="31147" spans="2:2" x14ac:dyDescent="0.25">
      <c r="B31147" s="1"/>
    </row>
    <row r="31148" spans="2:2" x14ac:dyDescent="0.25">
      <c r="B31148" s="1"/>
    </row>
    <row r="31149" spans="2:2" x14ac:dyDescent="0.25">
      <c r="B31149" s="1"/>
    </row>
    <row r="31150" spans="2:2" x14ac:dyDescent="0.25">
      <c r="B31150" s="1"/>
    </row>
    <row r="31151" spans="2:2" x14ac:dyDescent="0.25">
      <c r="B31151" s="1"/>
    </row>
    <row r="31152" spans="2:2" x14ac:dyDescent="0.25">
      <c r="B31152" s="1"/>
    </row>
    <row r="31153" spans="2:2" x14ac:dyDescent="0.25">
      <c r="B31153" s="1"/>
    </row>
    <row r="31154" spans="2:2" x14ac:dyDescent="0.25">
      <c r="B31154" s="1"/>
    </row>
    <row r="31155" spans="2:2" x14ac:dyDescent="0.25">
      <c r="B31155" s="1"/>
    </row>
    <row r="31156" spans="2:2" x14ac:dyDescent="0.25">
      <c r="B31156" s="1"/>
    </row>
    <row r="31157" spans="2:2" x14ac:dyDescent="0.25">
      <c r="B31157" s="1"/>
    </row>
    <row r="31158" spans="2:2" x14ac:dyDescent="0.25">
      <c r="B31158" s="1"/>
    </row>
    <row r="31159" spans="2:2" x14ac:dyDescent="0.25">
      <c r="B31159" s="1"/>
    </row>
    <row r="31160" spans="2:2" x14ac:dyDescent="0.25">
      <c r="B31160" s="1"/>
    </row>
    <row r="31161" spans="2:2" x14ac:dyDescent="0.25">
      <c r="B31161" s="1"/>
    </row>
    <row r="31162" spans="2:2" x14ac:dyDescent="0.25">
      <c r="B31162" s="1"/>
    </row>
    <row r="31163" spans="2:2" x14ac:dyDescent="0.25">
      <c r="B31163" s="1"/>
    </row>
    <row r="31164" spans="2:2" x14ac:dyDescent="0.25">
      <c r="B31164" s="1"/>
    </row>
    <row r="31165" spans="2:2" x14ac:dyDescent="0.25">
      <c r="B31165" s="1"/>
    </row>
    <row r="31166" spans="2:2" x14ac:dyDescent="0.25">
      <c r="B31166" s="1"/>
    </row>
    <row r="31167" spans="2:2" x14ac:dyDescent="0.25">
      <c r="B31167" s="1"/>
    </row>
    <row r="31168" spans="2:2" x14ac:dyDescent="0.25">
      <c r="B31168" s="1"/>
    </row>
    <row r="31169" spans="2:2" x14ac:dyDescent="0.25">
      <c r="B31169" s="1"/>
    </row>
    <row r="31170" spans="2:2" x14ac:dyDescent="0.25">
      <c r="B31170" s="1"/>
    </row>
    <row r="31171" spans="2:2" x14ac:dyDescent="0.25">
      <c r="B31171" s="1"/>
    </row>
    <row r="31172" spans="2:2" x14ac:dyDescent="0.25">
      <c r="B31172" s="1"/>
    </row>
    <row r="31173" spans="2:2" x14ac:dyDescent="0.25">
      <c r="B31173" s="1"/>
    </row>
    <row r="31174" spans="2:2" x14ac:dyDescent="0.25">
      <c r="B31174" s="1"/>
    </row>
    <row r="31175" spans="2:2" x14ac:dyDescent="0.25">
      <c r="B31175" s="1"/>
    </row>
    <row r="31176" spans="2:2" x14ac:dyDescent="0.25">
      <c r="B31176" s="1"/>
    </row>
    <row r="31177" spans="2:2" x14ac:dyDescent="0.25">
      <c r="B31177" s="1"/>
    </row>
    <row r="31178" spans="2:2" x14ac:dyDescent="0.25">
      <c r="B31178" s="1"/>
    </row>
    <row r="31179" spans="2:2" x14ac:dyDescent="0.25">
      <c r="B31179" s="1"/>
    </row>
    <row r="31180" spans="2:2" x14ac:dyDescent="0.25">
      <c r="B31180" s="1"/>
    </row>
    <row r="31181" spans="2:2" x14ac:dyDescent="0.25">
      <c r="B31181" s="1"/>
    </row>
    <row r="31182" spans="2:2" x14ac:dyDescent="0.25">
      <c r="B31182" s="1"/>
    </row>
    <row r="31183" spans="2:2" x14ac:dyDescent="0.25">
      <c r="B31183" s="1"/>
    </row>
    <row r="31184" spans="2:2" x14ac:dyDescent="0.25">
      <c r="B31184" s="1"/>
    </row>
    <row r="31185" spans="2:2" x14ac:dyDescent="0.25">
      <c r="B31185" s="1"/>
    </row>
    <row r="31186" spans="2:2" x14ac:dyDescent="0.25">
      <c r="B31186" s="1"/>
    </row>
    <row r="31187" spans="2:2" x14ac:dyDescent="0.25">
      <c r="B31187" s="1"/>
    </row>
    <row r="31188" spans="2:2" x14ac:dyDescent="0.25">
      <c r="B31188" s="1"/>
    </row>
    <row r="31189" spans="2:2" x14ac:dyDescent="0.25">
      <c r="B31189" s="1"/>
    </row>
    <row r="31190" spans="2:2" x14ac:dyDescent="0.25">
      <c r="B31190" s="1"/>
    </row>
    <row r="31191" spans="2:2" x14ac:dyDescent="0.25">
      <c r="B31191" s="1"/>
    </row>
    <row r="31192" spans="2:2" x14ac:dyDescent="0.25">
      <c r="B31192" s="1"/>
    </row>
    <row r="31193" spans="2:2" x14ac:dyDescent="0.25">
      <c r="B31193" s="1"/>
    </row>
    <row r="31194" spans="2:2" x14ac:dyDescent="0.25">
      <c r="B31194" s="1"/>
    </row>
    <row r="31195" spans="2:2" x14ac:dyDescent="0.25">
      <c r="B31195" s="1"/>
    </row>
    <row r="31196" spans="2:2" x14ac:dyDescent="0.25">
      <c r="B31196" s="1"/>
    </row>
    <row r="31197" spans="2:2" x14ac:dyDescent="0.25">
      <c r="B31197" s="1"/>
    </row>
    <row r="31198" spans="2:2" x14ac:dyDescent="0.25">
      <c r="B31198" s="1"/>
    </row>
    <row r="31199" spans="2:2" x14ac:dyDescent="0.25">
      <c r="B31199" s="1"/>
    </row>
    <row r="31200" spans="2:2" x14ac:dyDescent="0.25">
      <c r="B31200" s="1"/>
    </row>
    <row r="31201" spans="2:2" x14ac:dyDescent="0.25">
      <c r="B31201" s="1"/>
    </row>
    <row r="31202" spans="2:2" x14ac:dyDescent="0.25">
      <c r="B31202" s="1"/>
    </row>
    <row r="31203" spans="2:2" x14ac:dyDescent="0.25">
      <c r="B31203" s="1"/>
    </row>
    <row r="31204" spans="2:2" x14ac:dyDescent="0.25">
      <c r="B31204" s="1"/>
    </row>
    <row r="31205" spans="2:2" x14ac:dyDescent="0.25">
      <c r="B31205" s="1"/>
    </row>
    <row r="31206" spans="2:2" x14ac:dyDescent="0.25">
      <c r="B31206" s="1"/>
    </row>
    <row r="31207" spans="2:2" x14ac:dyDescent="0.25">
      <c r="B31207" s="1"/>
    </row>
    <row r="31208" spans="2:2" x14ac:dyDescent="0.25">
      <c r="B31208" s="1"/>
    </row>
    <row r="31209" spans="2:2" x14ac:dyDescent="0.25">
      <c r="B31209" s="1"/>
    </row>
    <row r="31210" spans="2:2" x14ac:dyDescent="0.25">
      <c r="B31210" s="1"/>
    </row>
    <row r="31211" spans="2:2" x14ac:dyDescent="0.25">
      <c r="B31211" s="1"/>
    </row>
    <row r="31212" spans="2:2" x14ac:dyDescent="0.25">
      <c r="B31212" s="1"/>
    </row>
    <row r="31213" spans="2:2" x14ac:dyDescent="0.25">
      <c r="B31213" s="1"/>
    </row>
    <row r="31214" spans="2:2" x14ac:dyDescent="0.25">
      <c r="B31214" s="1"/>
    </row>
    <row r="31215" spans="2:2" x14ac:dyDescent="0.25">
      <c r="B31215" s="1"/>
    </row>
    <row r="31216" spans="2:2" x14ac:dyDescent="0.25">
      <c r="B31216" s="1"/>
    </row>
    <row r="31217" spans="2:2" x14ac:dyDescent="0.25">
      <c r="B31217" s="1"/>
    </row>
    <row r="31218" spans="2:2" x14ac:dyDescent="0.25">
      <c r="B31218" s="1"/>
    </row>
    <row r="31219" spans="2:2" x14ac:dyDescent="0.25">
      <c r="B31219" s="1"/>
    </row>
    <row r="31220" spans="2:2" x14ac:dyDescent="0.25">
      <c r="B31220" s="1"/>
    </row>
    <row r="31221" spans="2:2" x14ac:dyDescent="0.25">
      <c r="B31221" s="1"/>
    </row>
    <row r="31222" spans="2:2" x14ac:dyDescent="0.25">
      <c r="B31222" s="1"/>
    </row>
    <row r="31223" spans="2:2" x14ac:dyDescent="0.25">
      <c r="B31223" s="1"/>
    </row>
    <row r="31224" spans="2:2" x14ac:dyDescent="0.25">
      <c r="B31224" s="1"/>
    </row>
    <row r="31225" spans="2:2" x14ac:dyDescent="0.25">
      <c r="B31225" s="1"/>
    </row>
    <row r="31226" spans="2:2" x14ac:dyDescent="0.25">
      <c r="B31226" s="1"/>
    </row>
    <row r="31227" spans="2:2" x14ac:dyDescent="0.25">
      <c r="B31227" s="1"/>
    </row>
    <row r="31228" spans="2:2" x14ac:dyDescent="0.25">
      <c r="B31228" s="1"/>
    </row>
    <row r="31229" spans="2:2" x14ac:dyDescent="0.25">
      <c r="B31229" s="1"/>
    </row>
    <row r="31230" spans="2:2" x14ac:dyDescent="0.25">
      <c r="B31230" s="1"/>
    </row>
    <row r="31231" spans="2:2" x14ac:dyDescent="0.25">
      <c r="B31231" s="1"/>
    </row>
    <row r="31232" spans="2:2" x14ac:dyDescent="0.25">
      <c r="B31232" s="1"/>
    </row>
    <row r="31233" spans="2:2" x14ac:dyDescent="0.25">
      <c r="B31233" s="1"/>
    </row>
    <row r="31234" spans="2:2" x14ac:dyDescent="0.25">
      <c r="B31234" s="1"/>
    </row>
    <row r="31235" spans="2:2" x14ac:dyDescent="0.25">
      <c r="B31235" s="1"/>
    </row>
    <row r="31236" spans="2:2" x14ac:dyDescent="0.25">
      <c r="B31236" s="1"/>
    </row>
    <row r="31237" spans="2:2" x14ac:dyDescent="0.25">
      <c r="B31237" s="1"/>
    </row>
    <row r="31238" spans="2:2" x14ac:dyDescent="0.25">
      <c r="B31238" s="1"/>
    </row>
    <row r="31239" spans="2:2" x14ac:dyDescent="0.25">
      <c r="B31239" s="1"/>
    </row>
    <row r="31240" spans="2:2" x14ac:dyDescent="0.25">
      <c r="B31240" s="1"/>
    </row>
    <row r="31241" spans="2:2" x14ac:dyDescent="0.25">
      <c r="B31241" s="1"/>
    </row>
    <row r="31242" spans="2:2" x14ac:dyDescent="0.25">
      <c r="B31242" s="1"/>
    </row>
    <row r="31243" spans="2:2" x14ac:dyDescent="0.25">
      <c r="B31243" s="1"/>
    </row>
    <row r="31244" spans="2:2" x14ac:dyDescent="0.25">
      <c r="B31244" s="1"/>
    </row>
    <row r="31245" spans="2:2" x14ac:dyDescent="0.25">
      <c r="B31245" s="1"/>
    </row>
    <row r="31246" spans="2:2" x14ac:dyDescent="0.25">
      <c r="B31246" s="1"/>
    </row>
    <row r="31247" spans="2:2" x14ac:dyDescent="0.25">
      <c r="B31247" s="1"/>
    </row>
    <row r="31248" spans="2:2" x14ac:dyDescent="0.25">
      <c r="B31248" s="1"/>
    </row>
    <row r="31249" spans="2:2" x14ac:dyDescent="0.25">
      <c r="B31249" s="1"/>
    </row>
    <row r="31250" spans="2:2" x14ac:dyDescent="0.25">
      <c r="B31250" s="1"/>
    </row>
    <row r="31251" spans="2:2" x14ac:dyDescent="0.25">
      <c r="B31251" s="1"/>
    </row>
    <row r="31252" spans="2:2" x14ac:dyDescent="0.25">
      <c r="B31252" s="1"/>
    </row>
    <row r="31253" spans="2:2" x14ac:dyDescent="0.25">
      <c r="B31253" s="1"/>
    </row>
    <row r="31254" spans="2:2" x14ac:dyDescent="0.25">
      <c r="B31254" s="1"/>
    </row>
    <row r="31255" spans="2:2" x14ac:dyDescent="0.25">
      <c r="B31255" s="1"/>
    </row>
    <row r="31256" spans="2:2" x14ac:dyDescent="0.25">
      <c r="B31256" s="1"/>
    </row>
    <row r="31257" spans="2:2" x14ac:dyDescent="0.25">
      <c r="B31257" s="1"/>
    </row>
    <row r="31258" spans="2:2" x14ac:dyDescent="0.25">
      <c r="B31258" s="1"/>
    </row>
    <row r="31259" spans="2:2" x14ac:dyDescent="0.25">
      <c r="B31259" s="1"/>
    </row>
    <row r="31260" spans="2:2" x14ac:dyDescent="0.25">
      <c r="B31260" s="1"/>
    </row>
    <row r="31261" spans="2:2" x14ac:dyDescent="0.25">
      <c r="B31261" s="1"/>
    </row>
    <row r="31262" spans="2:2" x14ac:dyDescent="0.25">
      <c r="B31262" s="1"/>
    </row>
    <row r="31263" spans="2:2" x14ac:dyDescent="0.25">
      <c r="B31263" s="1"/>
    </row>
    <row r="31264" spans="2:2" x14ac:dyDescent="0.25">
      <c r="B31264" s="1"/>
    </row>
    <row r="31265" spans="2:2" x14ac:dyDescent="0.25">
      <c r="B31265" s="1"/>
    </row>
    <row r="31266" spans="2:2" x14ac:dyDescent="0.25">
      <c r="B31266" s="1"/>
    </row>
    <row r="31267" spans="2:2" x14ac:dyDescent="0.25">
      <c r="B31267" s="1"/>
    </row>
    <row r="31268" spans="2:2" x14ac:dyDescent="0.25">
      <c r="B31268" s="1"/>
    </row>
    <row r="31269" spans="2:2" x14ac:dyDescent="0.25">
      <c r="B31269" s="1"/>
    </row>
    <row r="31270" spans="2:2" x14ac:dyDescent="0.25">
      <c r="B31270" s="1"/>
    </row>
    <row r="31271" spans="2:2" x14ac:dyDescent="0.25">
      <c r="B31271" s="1"/>
    </row>
    <row r="31272" spans="2:2" x14ac:dyDescent="0.25">
      <c r="B31272" s="1"/>
    </row>
    <row r="31273" spans="2:2" x14ac:dyDescent="0.25">
      <c r="B31273" s="1"/>
    </row>
    <row r="31274" spans="2:2" x14ac:dyDescent="0.25">
      <c r="B31274" s="1"/>
    </row>
    <row r="31275" spans="2:2" x14ac:dyDescent="0.25">
      <c r="B31275" s="1"/>
    </row>
    <row r="31276" spans="2:2" x14ac:dyDescent="0.25">
      <c r="B31276" s="1"/>
    </row>
    <row r="31277" spans="2:2" x14ac:dyDescent="0.25">
      <c r="B31277" s="1"/>
    </row>
    <row r="31278" spans="2:2" x14ac:dyDescent="0.25">
      <c r="B31278" s="1"/>
    </row>
    <row r="31279" spans="2:2" x14ac:dyDescent="0.25">
      <c r="B31279" s="1"/>
    </row>
    <row r="31280" spans="2:2" x14ac:dyDescent="0.25">
      <c r="B31280" s="1"/>
    </row>
    <row r="31281" spans="2:2" x14ac:dyDescent="0.25">
      <c r="B31281" s="1"/>
    </row>
    <row r="31282" spans="2:2" x14ac:dyDescent="0.25">
      <c r="B31282" s="1"/>
    </row>
    <row r="31283" spans="2:2" x14ac:dyDescent="0.25">
      <c r="B31283" s="1"/>
    </row>
    <row r="31284" spans="2:2" x14ac:dyDescent="0.25">
      <c r="B31284" s="1"/>
    </row>
    <row r="31285" spans="2:2" x14ac:dyDescent="0.25">
      <c r="B31285" s="1"/>
    </row>
    <row r="31286" spans="2:2" x14ac:dyDescent="0.25">
      <c r="B31286" s="1"/>
    </row>
    <row r="31287" spans="2:2" x14ac:dyDescent="0.25">
      <c r="B31287" s="1"/>
    </row>
    <row r="31288" spans="2:2" x14ac:dyDescent="0.25">
      <c r="B31288" s="1"/>
    </row>
    <row r="31289" spans="2:2" x14ac:dyDescent="0.25">
      <c r="B31289" s="1"/>
    </row>
    <row r="31290" spans="2:2" x14ac:dyDescent="0.25">
      <c r="B31290" s="1"/>
    </row>
    <row r="31291" spans="2:2" x14ac:dyDescent="0.25">
      <c r="B31291" s="1"/>
    </row>
    <row r="31292" spans="2:2" x14ac:dyDescent="0.25">
      <c r="B31292" s="1"/>
    </row>
    <row r="31293" spans="2:2" x14ac:dyDescent="0.25">
      <c r="B31293" s="1"/>
    </row>
    <row r="31294" spans="2:2" x14ac:dyDescent="0.25">
      <c r="B31294" s="1"/>
    </row>
    <row r="31295" spans="2:2" x14ac:dyDescent="0.25">
      <c r="B31295" s="1"/>
    </row>
    <row r="31296" spans="2:2" x14ac:dyDescent="0.25">
      <c r="B31296" s="1"/>
    </row>
    <row r="31297" spans="2:2" x14ac:dyDescent="0.25">
      <c r="B31297" s="1"/>
    </row>
    <row r="31298" spans="2:2" x14ac:dyDescent="0.25">
      <c r="B31298" s="1"/>
    </row>
    <row r="31299" spans="2:2" x14ac:dyDescent="0.25">
      <c r="B31299" s="1"/>
    </row>
    <row r="31300" spans="2:2" x14ac:dyDescent="0.25">
      <c r="B31300" s="1"/>
    </row>
    <row r="31301" spans="2:2" x14ac:dyDescent="0.25">
      <c r="B31301" s="1"/>
    </row>
    <row r="31302" spans="2:2" x14ac:dyDescent="0.25">
      <c r="B31302" s="1"/>
    </row>
    <row r="31303" spans="2:2" x14ac:dyDescent="0.25">
      <c r="B31303" s="1"/>
    </row>
    <row r="31304" spans="2:2" x14ac:dyDescent="0.25">
      <c r="B31304" s="1"/>
    </row>
    <row r="31305" spans="2:2" x14ac:dyDescent="0.25">
      <c r="B31305" s="1"/>
    </row>
    <row r="31306" spans="2:2" x14ac:dyDescent="0.25">
      <c r="B31306" s="1"/>
    </row>
    <row r="31307" spans="2:2" x14ac:dyDescent="0.25">
      <c r="B31307" s="1"/>
    </row>
    <row r="31308" spans="2:2" x14ac:dyDescent="0.25">
      <c r="B31308" s="1"/>
    </row>
    <row r="31309" spans="2:2" x14ac:dyDescent="0.25">
      <c r="B31309" s="1"/>
    </row>
    <row r="31310" spans="2:2" x14ac:dyDescent="0.25">
      <c r="B31310" s="1"/>
    </row>
    <row r="31311" spans="2:2" x14ac:dyDescent="0.25">
      <c r="B31311" s="1"/>
    </row>
    <row r="31312" spans="2:2" x14ac:dyDescent="0.25">
      <c r="B31312" s="1"/>
    </row>
    <row r="31313" spans="2:2" x14ac:dyDescent="0.25">
      <c r="B31313" s="1"/>
    </row>
    <row r="31314" spans="2:2" x14ac:dyDescent="0.25">
      <c r="B31314" s="1"/>
    </row>
    <row r="31315" spans="2:2" x14ac:dyDescent="0.25">
      <c r="B31315" s="1"/>
    </row>
    <row r="31316" spans="2:2" x14ac:dyDescent="0.25">
      <c r="B31316" s="1"/>
    </row>
    <row r="31317" spans="2:2" x14ac:dyDescent="0.25">
      <c r="B31317" s="1"/>
    </row>
    <row r="31318" spans="2:2" x14ac:dyDescent="0.25">
      <c r="B31318" s="1"/>
    </row>
    <row r="31319" spans="2:2" x14ac:dyDescent="0.25">
      <c r="B31319" s="1"/>
    </row>
    <row r="31320" spans="2:2" x14ac:dyDescent="0.25">
      <c r="B31320" s="1"/>
    </row>
    <row r="31321" spans="2:2" x14ac:dyDescent="0.25">
      <c r="B31321" s="1"/>
    </row>
    <row r="31322" spans="2:2" x14ac:dyDescent="0.25">
      <c r="B31322" s="1"/>
    </row>
    <row r="31323" spans="2:2" x14ac:dyDescent="0.25">
      <c r="B31323" s="1"/>
    </row>
    <row r="31324" spans="2:2" x14ac:dyDescent="0.25">
      <c r="B31324" s="1"/>
    </row>
    <row r="31325" spans="2:2" x14ac:dyDescent="0.25">
      <c r="B31325" s="1"/>
    </row>
    <row r="31326" spans="2:2" x14ac:dyDescent="0.25">
      <c r="B31326" s="1"/>
    </row>
    <row r="31327" spans="2:2" x14ac:dyDescent="0.25">
      <c r="B31327" s="1"/>
    </row>
    <row r="31328" spans="2:2" x14ac:dyDescent="0.25">
      <c r="B31328" s="1"/>
    </row>
    <row r="31329" spans="2:2" x14ac:dyDescent="0.25">
      <c r="B31329" s="1"/>
    </row>
    <row r="31330" spans="2:2" x14ac:dyDescent="0.25">
      <c r="B31330" s="1"/>
    </row>
    <row r="31331" spans="2:2" x14ac:dyDescent="0.25">
      <c r="B31331" s="1"/>
    </row>
    <row r="31332" spans="2:2" x14ac:dyDescent="0.25">
      <c r="B31332" s="1"/>
    </row>
    <row r="31333" spans="2:2" x14ac:dyDescent="0.25">
      <c r="B31333" s="1"/>
    </row>
    <row r="31334" spans="2:2" x14ac:dyDescent="0.25">
      <c r="B31334" s="1"/>
    </row>
    <row r="31335" spans="2:2" x14ac:dyDescent="0.25">
      <c r="B31335" s="1"/>
    </row>
    <row r="31336" spans="2:2" x14ac:dyDescent="0.25">
      <c r="B31336" s="1"/>
    </row>
    <row r="31337" spans="2:2" x14ac:dyDescent="0.25">
      <c r="B31337" s="1"/>
    </row>
    <row r="31338" spans="2:2" x14ac:dyDescent="0.25">
      <c r="B31338" s="1"/>
    </row>
    <row r="31339" spans="2:2" x14ac:dyDescent="0.25">
      <c r="B31339" s="1"/>
    </row>
    <row r="31340" spans="2:2" x14ac:dyDescent="0.25">
      <c r="B31340" s="1"/>
    </row>
    <row r="31341" spans="2:2" x14ac:dyDescent="0.25">
      <c r="B31341" s="1"/>
    </row>
    <row r="31342" spans="2:2" x14ac:dyDescent="0.25">
      <c r="B31342" s="1"/>
    </row>
    <row r="31343" spans="2:2" x14ac:dyDescent="0.25">
      <c r="B31343" s="1"/>
    </row>
    <row r="31344" spans="2:2" x14ac:dyDescent="0.25">
      <c r="B31344" s="1"/>
    </row>
    <row r="31345" spans="2:2" x14ac:dyDescent="0.25">
      <c r="B31345" s="1"/>
    </row>
    <row r="31346" spans="2:2" x14ac:dyDescent="0.25">
      <c r="B31346" s="1"/>
    </row>
    <row r="31347" spans="2:2" x14ac:dyDescent="0.25">
      <c r="B31347" s="1"/>
    </row>
    <row r="31348" spans="2:2" x14ac:dyDescent="0.25">
      <c r="B31348" s="1"/>
    </row>
    <row r="31349" spans="2:2" x14ac:dyDescent="0.25">
      <c r="B31349" s="1"/>
    </row>
    <row r="31350" spans="2:2" x14ac:dyDescent="0.25">
      <c r="B31350" s="1"/>
    </row>
    <row r="31351" spans="2:2" x14ac:dyDescent="0.25">
      <c r="B31351" s="1"/>
    </row>
    <row r="31352" spans="2:2" x14ac:dyDescent="0.25">
      <c r="B31352" s="1"/>
    </row>
    <row r="31353" spans="2:2" x14ac:dyDescent="0.25">
      <c r="B31353" s="1"/>
    </row>
    <row r="31354" spans="2:2" x14ac:dyDescent="0.25">
      <c r="B31354" s="1"/>
    </row>
    <row r="31355" spans="2:2" x14ac:dyDescent="0.25">
      <c r="B31355" s="1"/>
    </row>
    <row r="31356" spans="2:2" x14ac:dyDescent="0.25">
      <c r="B31356" s="1"/>
    </row>
    <row r="31357" spans="2:2" x14ac:dyDescent="0.25">
      <c r="B31357" s="1"/>
    </row>
    <row r="31358" spans="2:2" x14ac:dyDescent="0.25">
      <c r="B31358" s="1"/>
    </row>
    <row r="31359" spans="2:2" x14ac:dyDescent="0.25">
      <c r="B31359" s="1"/>
    </row>
    <row r="31360" spans="2:2" x14ac:dyDescent="0.25">
      <c r="B31360" s="1"/>
    </row>
    <row r="31361" spans="2:2" x14ac:dyDescent="0.25">
      <c r="B31361" s="1"/>
    </row>
    <row r="31362" spans="2:2" x14ac:dyDescent="0.25">
      <c r="B31362" s="1"/>
    </row>
    <row r="31363" spans="2:2" x14ac:dyDescent="0.25">
      <c r="B31363" s="1"/>
    </row>
    <row r="31364" spans="2:2" x14ac:dyDescent="0.25">
      <c r="B31364" s="1"/>
    </row>
    <row r="31365" spans="2:2" x14ac:dyDescent="0.25">
      <c r="B31365" s="1"/>
    </row>
    <row r="31366" spans="2:2" x14ac:dyDescent="0.25">
      <c r="B31366" s="1"/>
    </row>
    <row r="31367" spans="2:2" x14ac:dyDescent="0.25">
      <c r="B31367" s="1"/>
    </row>
    <row r="31368" spans="2:2" x14ac:dyDescent="0.25">
      <c r="B31368" s="1"/>
    </row>
    <row r="31369" spans="2:2" x14ac:dyDescent="0.25">
      <c r="B31369" s="1"/>
    </row>
    <row r="31370" spans="2:2" x14ac:dyDescent="0.25">
      <c r="B31370" s="1"/>
    </row>
    <row r="31371" spans="2:2" x14ac:dyDescent="0.25">
      <c r="B31371" s="1"/>
    </row>
    <row r="31372" spans="2:2" x14ac:dyDescent="0.25">
      <c r="B31372" s="1"/>
    </row>
    <row r="31373" spans="2:2" x14ac:dyDescent="0.25">
      <c r="B31373" s="1"/>
    </row>
    <row r="31374" spans="2:2" x14ac:dyDescent="0.25">
      <c r="B31374" s="1"/>
    </row>
    <row r="31375" spans="2:2" x14ac:dyDescent="0.25">
      <c r="B31375" s="1"/>
    </row>
    <row r="31376" spans="2:2" x14ac:dyDescent="0.25">
      <c r="B31376" s="1"/>
    </row>
    <row r="31377" spans="2:2" x14ac:dyDescent="0.25">
      <c r="B31377" s="1"/>
    </row>
    <row r="31378" spans="2:2" x14ac:dyDescent="0.25">
      <c r="B31378" s="1"/>
    </row>
    <row r="31379" spans="2:2" x14ac:dyDescent="0.25">
      <c r="B31379" s="1"/>
    </row>
    <row r="31380" spans="2:2" x14ac:dyDescent="0.25">
      <c r="B31380" s="1"/>
    </row>
    <row r="31381" spans="2:2" x14ac:dyDescent="0.25">
      <c r="B31381" s="1"/>
    </row>
    <row r="31382" spans="2:2" x14ac:dyDescent="0.25">
      <c r="B31382" s="1"/>
    </row>
    <row r="31383" spans="2:2" x14ac:dyDescent="0.25">
      <c r="B31383" s="1"/>
    </row>
    <row r="31384" spans="2:2" x14ac:dyDescent="0.25">
      <c r="B31384" s="1"/>
    </row>
    <row r="31385" spans="2:2" x14ac:dyDescent="0.25">
      <c r="B31385" s="1"/>
    </row>
    <row r="31386" spans="2:2" x14ac:dyDescent="0.25">
      <c r="B31386" s="1"/>
    </row>
    <row r="31387" spans="2:2" x14ac:dyDescent="0.25">
      <c r="B31387" s="1"/>
    </row>
    <row r="31388" spans="2:2" x14ac:dyDescent="0.25">
      <c r="B31388" s="1"/>
    </row>
    <row r="31389" spans="2:2" x14ac:dyDescent="0.25">
      <c r="B31389" s="1"/>
    </row>
    <row r="31390" spans="2:2" x14ac:dyDescent="0.25">
      <c r="B31390" s="1"/>
    </row>
    <row r="31391" spans="2:2" x14ac:dyDescent="0.25">
      <c r="B31391" s="1"/>
    </row>
    <row r="31392" spans="2:2" x14ac:dyDescent="0.25">
      <c r="B31392" s="1"/>
    </row>
    <row r="31393" spans="2:2" x14ac:dyDescent="0.25">
      <c r="B31393" s="1"/>
    </row>
    <row r="31394" spans="2:2" x14ac:dyDescent="0.25">
      <c r="B31394" s="1"/>
    </row>
    <row r="31395" spans="2:2" x14ac:dyDescent="0.25">
      <c r="B31395" s="1"/>
    </row>
    <row r="31396" spans="2:2" x14ac:dyDescent="0.25">
      <c r="B31396" s="1"/>
    </row>
    <row r="31397" spans="2:2" x14ac:dyDescent="0.25">
      <c r="B31397" s="1"/>
    </row>
    <row r="31398" spans="2:2" x14ac:dyDescent="0.25">
      <c r="B31398" s="1"/>
    </row>
    <row r="31399" spans="2:2" x14ac:dyDescent="0.25">
      <c r="B31399" s="1"/>
    </row>
    <row r="31400" spans="2:2" x14ac:dyDescent="0.25">
      <c r="B31400" s="1"/>
    </row>
    <row r="31401" spans="2:2" x14ac:dyDescent="0.25">
      <c r="B31401" s="1"/>
    </row>
    <row r="31402" spans="2:2" x14ac:dyDescent="0.25">
      <c r="B31402" s="1"/>
    </row>
    <row r="31403" spans="2:2" x14ac:dyDescent="0.25">
      <c r="B31403" s="1"/>
    </row>
    <row r="31404" spans="2:2" x14ac:dyDescent="0.25">
      <c r="B31404" s="1"/>
    </row>
    <row r="31405" spans="2:2" x14ac:dyDescent="0.25">
      <c r="B31405" s="1"/>
    </row>
    <row r="31406" spans="2:2" x14ac:dyDescent="0.25">
      <c r="B31406" s="1"/>
    </row>
    <row r="31407" spans="2:2" x14ac:dyDescent="0.25">
      <c r="B31407" s="1"/>
    </row>
    <row r="31408" spans="2:2" x14ac:dyDescent="0.25">
      <c r="B31408" s="1"/>
    </row>
    <row r="31409" spans="2:2" x14ac:dyDescent="0.25">
      <c r="B31409" s="1"/>
    </row>
    <row r="31410" spans="2:2" x14ac:dyDescent="0.25">
      <c r="B31410" s="1"/>
    </row>
    <row r="31411" spans="2:2" x14ac:dyDescent="0.25">
      <c r="B31411" s="1"/>
    </row>
    <row r="31412" spans="2:2" x14ac:dyDescent="0.25">
      <c r="B31412" s="1"/>
    </row>
    <row r="31413" spans="2:2" x14ac:dyDescent="0.25">
      <c r="B31413" s="1"/>
    </row>
    <row r="31414" spans="2:2" x14ac:dyDescent="0.25">
      <c r="B31414" s="1"/>
    </row>
    <row r="31415" spans="2:2" x14ac:dyDescent="0.25">
      <c r="B31415" s="1"/>
    </row>
    <row r="31416" spans="2:2" x14ac:dyDescent="0.25">
      <c r="B31416" s="1"/>
    </row>
    <row r="31417" spans="2:2" x14ac:dyDescent="0.25">
      <c r="B31417" s="1"/>
    </row>
    <row r="31418" spans="2:2" x14ac:dyDescent="0.25">
      <c r="B31418" s="1"/>
    </row>
    <row r="31419" spans="2:2" x14ac:dyDescent="0.25">
      <c r="B31419" s="1"/>
    </row>
    <row r="31420" spans="2:2" x14ac:dyDescent="0.25">
      <c r="B31420" s="1"/>
    </row>
    <row r="31421" spans="2:2" x14ac:dyDescent="0.25">
      <c r="B31421" s="1"/>
    </row>
    <row r="31422" spans="2:2" x14ac:dyDescent="0.25">
      <c r="B31422" s="1"/>
    </row>
    <row r="31423" spans="2:2" x14ac:dyDescent="0.25">
      <c r="B31423" s="1"/>
    </row>
    <row r="31424" spans="2:2" x14ac:dyDescent="0.25">
      <c r="B31424" s="1"/>
    </row>
    <row r="31425" spans="2:2" x14ac:dyDescent="0.25">
      <c r="B31425" s="1"/>
    </row>
    <row r="31426" spans="2:2" x14ac:dyDescent="0.25">
      <c r="B31426" s="1"/>
    </row>
    <row r="31427" spans="2:2" x14ac:dyDescent="0.25">
      <c r="B31427" s="1"/>
    </row>
    <row r="31428" spans="2:2" x14ac:dyDescent="0.25">
      <c r="B31428" s="1"/>
    </row>
    <row r="31429" spans="2:2" x14ac:dyDescent="0.25">
      <c r="B31429" s="1"/>
    </row>
    <row r="31430" spans="2:2" x14ac:dyDescent="0.25">
      <c r="B31430" s="1"/>
    </row>
    <row r="31431" spans="2:2" x14ac:dyDescent="0.25">
      <c r="B31431" s="1"/>
    </row>
    <row r="31432" spans="2:2" x14ac:dyDescent="0.25">
      <c r="B31432" s="1"/>
    </row>
    <row r="31433" spans="2:2" x14ac:dyDescent="0.25">
      <c r="B31433" s="1"/>
    </row>
    <row r="31434" spans="2:2" x14ac:dyDescent="0.25">
      <c r="B31434" s="1"/>
    </row>
    <row r="31435" spans="2:2" x14ac:dyDescent="0.25">
      <c r="B31435" s="1"/>
    </row>
    <row r="31436" spans="2:2" x14ac:dyDescent="0.25">
      <c r="B31436" s="1"/>
    </row>
    <row r="31437" spans="2:2" x14ac:dyDescent="0.25">
      <c r="B31437" s="1"/>
    </row>
    <row r="31438" spans="2:2" x14ac:dyDescent="0.25">
      <c r="B31438" s="1"/>
    </row>
    <row r="31439" spans="2:2" x14ac:dyDescent="0.25">
      <c r="B31439" s="1"/>
    </row>
    <row r="31440" spans="2:2" x14ac:dyDescent="0.25">
      <c r="B31440" s="1"/>
    </row>
    <row r="31441" spans="2:2" x14ac:dyDescent="0.25">
      <c r="B31441" s="1"/>
    </row>
    <row r="31442" spans="2:2" x14ac:dyDescent="0.25">
      <c r="B31442" s="1"/>
    </row>
    <row r="31443" spans="2:2" x14ac:dyDescent="0.25">
      <c r="B31443" s="1"/>
    </row>
    <row r="31444" spans="2:2" x14ac:dyDescent="0.25">
      <c r="B31444" s="1"/>
    </row>
    <row r="31445" spans="2:2" x14ac:dyDescent="0.25">
      <c r="B31445" s="1"/>
    </row>
    <row r="31446" spans="2:2" x14ac:dyDescent="0.25">
      <c r="B31446" s="1"/>
    </row>
    <row r="31447" spans="2:2" x14ac:dyDescent="0.25">
      <c r="B31447" s="1"/>
    </row>
    <row r="31448" spans="2:2" x14ac:dyDescent="0.25">
      <c r="B31448" s="1"/>
    </row>
    <row r="31449" spans="2:2" x14ac:dyDescent="0.25">
      <c r="B31449" s="1"/>
    </row>
    <row r="31450" spans="2:2" x14ac:dyDescent="0.25">
      <c r="B31450" s="1"/>
    </row>
    <row r="31451" spans="2:2" x14ac:dyDescent="0.25">
      <c r="B31451" s="1"/>
    </row>
    <row r="31452" spans="2:2" x14ac:dyDescent="0.25">
      <c r="B31452" s="1"/>
    </row>
    <row r="31453" spans="2:2" x14ac:dyDescent="0.25">
      <c r="B31453" s="1"/>
    </row>
    <row r="31454" spans="2:2" x14ac:dyDescent="0.25">
      <c r="B31454" s="1"/>
    </row>
    <row r="31455" spans="2:2" x14ac:dyDescent="0.25">
      <c r="B31455" s="1"/>
    </row>
    <row r="31456" spans="2:2" x14ac:dyDescent="0.25">
      <c r="B31456" s="1"/>
    </row>
    <row r="31457" spans="2:2" x14ac:dyDescent="0.25">
      <c r="B31457" s="1"/>
    </row>
    <row r="31458" spans="2:2" x14ac:dyDescent="0.25">
      <c r="B31458" s="1"/>
    </row>
    <row r="31459" spans="2:2" x14ac:dyDescent="0.25">
      <c r="B31459" s="1"/>
    </row>
    <row r="31460" spans="2:2" x14ac:dyDescent="0.25">
      <c r="B31460" s="1"/>
    </row>
    <row r="31461" spans="2:2" x14ac:dyDescent="0.25">
      <c r="B31461" s="1"/>
    </row>
    <row r="31462" spans="2:2" x14ac:dyDescent="0.25">
      <c r="B31462" s="1"/>
    </row>
    <row r="31463" spans="2:2" x14ac:dyDescent="0.25">
      <c r="B31463" s="1"/>
    </row>
    <row r="31464" spans="2:2" x14ac:dyDescent="0.25">
      <c r="B31464" s="1"/>
    </row>
    <row r="31465" spans="2:2" x14ac:dyDescent="0.25">
      <c r="B31465" s="1"/>
    </row>
    <row r="31466" spans="2:2" x14ac:dyDescent="0.25">
      <c r="B31466" s="1"/>
    </row>
    <row r="31467" spans="2:2" x14ac:dyDescent="0.25">
      <c r="B31467" s="1"/>
    </row>
    <row r="31468" spans="2:2" x14ac:dyDescent="0.25">
      <c r="B31468" s="1"/>
    </row>
    <row r="31469" spans="2:2" x14ac:dyDescent="0.25">
      <c r="B31469" s="1"/>
    </row>
    <row r="31470" spans="2:2" x14ac:dyDescent="0.25">
      <c r="B31470" s="1"/>
    </row>
    <row r="31471" spans="2:2" x14ac:dyDescent="0.25">
      <c r="B31471" s="1"/>
    </row>
    <row r="31472" spans="2:2" x14ac:dyDescent="0.25">
      <c r="B31472" s="1"/>
    </row>
    <row r="31473" spans="2:2" x14ac:dyDescent="0.25">
      <c r="B31473" s="1"/>
    </row>
    <row r="31474" spans="2:2" x14ac:dyDescent="0.25">
      <c r="B31474" s="1"/>
    </row>
    <row r="31475" spans="2:2" x14ac:dyDescent="0.25">
      <c r="B31475" s="1"/>
    </row>
    <row r="31476" spans="2:2" x14ac:dyDescent="0.25">
      <c r="B31476" s="1"/>
    </row>
    <row r="31477" spans="2:2" x14ac:dyDescent="0.25">
      <c r="B31477" s="1"/>
    </row>
    <row r="31478" spans="2:2" x14ac:dyDescent="0.25">
      <c r="B31478" s="1"/>
    </row>
    <row r="31479" spans="2:2" x14ac:dyDescent="0.25">
      <c r="B31479" s="1"/>
    </row>
    <row r="31480" spans="2:2" x14ac:dyDescent="0.25">
      <c r="B31480" s="1"/>
    </row>
    <row r="31481" spans="2:2" x14ac:dyDescent="0.25">
      <c r="B31481" s="1"/>
    </row>
    <row r="31482" spans="2:2" x14ac:dyDescent="0.25">
      <c r="B31482" s="1"/>
    </row>
    <row r="31483" spans="2:2" x14ac:dyDescent="0.25">
      <c r="B31483" s="1"/>
    </row>
    <row r="31484" spans="2:2" x14ac:dyDescent="0.25">
      <c r="B31484" s="1"/>
    </row>
    <row r="31485" spans="2:2" x14ac:dyDescent="0.25">
      <c r="B31485" s="1"/>
    </row>
    <row r="31486" spans="2:2" x14ac:dyDescent="0.25">
      <c r="B31486" s="1"/>
    </row>
    <row r="31487" spans="2:2" x14ac:dyDescent="0.25">
      <c r="B31487" s="1"/>
    </row>
    <row r="31488" spans="2:2" x14ac:dyDescent="0.25">
      <c r="B31488" s="1"/>
    </row>
    <row r="31489" spans="2:2" x14ac:dyDescent="0.25">
      <c r="B31489" s="1"/>
    </row>
    <row r="31490" spans="2:2" x14ac:dyDescent="0.25">
      <c r="B31490" s="1"/>
    </row>
    <row r="31491" spans="2:2" x14ac:dyDescent="0.25">
      <c r="B31491" s="1"/>
    </row>
    <row r="31492" spans="2:2" x14ac:dyDescent="0.25">
      <c r="B31492" s="1"/>
    </row>
    <row r="31493" spans="2:2" x14ac:dyDescent="0.25">
      <c r="B31493" s="1"/>
    </row>
    <row r="31494" spans="2:2" x14ac:dyDescent="0.25">
      <c r="B31494" s="1"/>
    </row>
    <row r="31495" spans="2:2" x14ac:dyDescent="0.25">
      <c r="B31495" s="1"/>
    </row>
    <row r="31496" spans="2:2" x14ac:dyDescent="0.25">
      <c r="B31496" s="1"/>
    </row>
    <row r="31497" spans="2:2" x14ac:dyDescent="0.25">
      <c r="B31497" s="1"/>
    </row>
    <row r="31498" spans="2:2" x14ac:dyDescent="0.25">
      <c r="B31498" s="1"/>
    </row>
    <row r="31499" spans="2:2" x14ac:dyDescent="0.25">
      <c r="B31499" s="1"/>
    </row>
    <row r="31500" spans="2:2" x14ac:dyDescent="0.25">
      <c r="B31500" s="1"/>
    </row>
    <row r="31501" spans="2:2" x14ac:dyDescent="0.25">
      <c r="B31501" s="1"/>
    </row>
    <row r="31502" spans="2:2" x14ac:dyDescent="0.25">
      <c r="B31502" s="1"/>
    </row>
    <row r="31503" spans="2:2" x14ac:dyDescent="0.25">
      <c r="B31503" s="1"/>
    </row>
    <row r="31504" spans="2:2" x14ac:dyDescent="0.25">
      <c r="B31504" s="1"/>
    </row>
    <row r="31505" spans="2:2" x14ac:dyDescent="0.25">
      <c r="B31505" s="1"/>
    </row>
    <row r="31506" spans="2:2" x14ac:dyDescent="0.25">
      <c r="B31506" s="1"/>
    </row>
    <row r="31507" spans="2:2" x14ac:dyDescent="0.25">
      <c r="B31507" s="1"/>
    </row>
    <row r="31508" spans="2:2" x14ac:dyDescent="0.25">
      <c r="B31508" s="1"/>
    </row>
    <row r="31509" spans="2:2" x14ac:dyDescent="0.25">
      <c r="B31509" s="1"/>
    </row>
    <row r="31510" spans="2:2" x14ac:dyDescent="0.25">
      <c r="B31510" s="1"/>
    </row>
    <row r="31511" spans="2:2" x14ac:dyDescent="0.25">
      <c r="B31511" s="1"/>
    </row>
    <row r="31512" spans="2:2" x14ac:dyDescent="0.25">
      <c r="B31512" s="1"/>
    </row>
    <row r="31513" spans="2:2" x14ac:dyDescent="0.25">
      <c r="B31513" s="1"/>
    </row>
    <row r="31514" spans="2:2" x14ac:dyDescent="0.25">
      <c r="B31514" s="1"/>
    </row>
    <row r="31515" spans="2:2" x14ac:dyDescent="0.25">
      <c r="B31515" s="1"/>
    </row>
    <row r="31516" spans="2:2" x14ac:dyDescent="0.25">
      <c r="B31516" s="1"/>
    </row>
    <row r="31517" spans="2:2" x14ac:dyDescent="0.25">
      <c r="B31517" s="1"/>
    </row>
    <row r="31518" spans="2:2" x14ac:dyDescent="0.25">
      <c r="B31518" s="1"/>
    </row>
    <row r="31519" spans="2:2" x14ac:dyDescent="0.25">
      <c r="B31519" s="1"/>
    </row>
    <row r="31520" spans="2:2" x14ac:dyDescent="0.25">
      <c r="B31520" s="1"/>
    </row>
    <row r="31521" spans="2:2" x14ac:dyDescent="0.25">
      <c r="B31521" s="1"/>
    </row>
    <row r="31522" spans="2:2" x14ac:dyDescent="0.25">
      <c r="B31522" s="1"/>
    </row>
    <row r="31523" spans="2:2" x14ac:dyDescent="0.25">
      <c r="B31523" s="1"/>
    </row>
    <row r="31524" spans="2:2" x14ac:dyDescent="0.25">
      <c r="B31524" s="1"/>
    </row>
    <row r="31525" spans="2:2" x14ac:dyDescent="0.25">
      <c r="B31525" s="1"/>
    </row>
    <row r="31526" spans="2:2" x14ac:dyDescent="0.25">
      <c r="B31526" s="1"/>
    </row>
    <row r="31527" spans="2:2" x14ac:dyDescent="0.25">
      <c r="B31527" s="1"/>
    </row>
    <row r="31528" spans="2:2" x14ac:dyDescent="0.25">
      <c r="B31528" s="1"/>
    </row>
    <row r="31529" spans="2:2" x14ac:dyDescent="0.25">
      <c r="B31529" s="1"/>
    </row>
    <row r="31530" spans="2:2" x14ac:dyDescent="0.25">
      <c r="B31530" s="1"/>
    </row>
    <row r="31531" spans="2:2" x14ac:dyDescent="0.25">
      <c r="B31531" s="1"/>
    </row>
    <row r="31532" spans="2:2" x14ac:dyDescent="0.25">
      <c r="B31532" s="1"/>
    </row>
    <row r="31533" spans="2:2" x14ac:dyDescent="0.25">
      <c r="B31533" s="1"/>
    </row>
    <row r="31534" spans="2:2" x14ac:dyDescent="0.25">
      <c r="B31534" s="1"/>
    </row>
    <row r="31535" spans="2:2" x14ac:dyDescent="0.25">
      <c r="B31535" s="1"/>
    </row>
    <row r="31536" spans="2:2" x14ac:dyDescent="0.25">
      <c r="B31536" s="1"/>
    </row>
    <row r="31537" spans="2:2" x14ac:dyDescent="0.25">
      <c r="B31537" s="1"/>
    </row>
    <row r="31538" spans="2:2" x14ac:dyDescent="0.25">
      <c r="B31538" s="1"/>
    </row>
    <row r="31539" spans="2:2" x14ac:dyDescent="0.25">
      <c r="B31539" s="1"/>
    </row>
    <row r="31540" spans="2:2" x14ac:dyDescent="0.25">
      <c r="B31540" s="1"/>
    </row>
    <row r="31541" spans="2:2" x14ac:dyDescent="0.25">
      <c r="B31541" s="1"/>
    </row>
    <row r="31542" spans="2:2" x14ac:dyDescent="0.25">
      <c r="B31542" s="1"/>
    </row>
    <row r="31543" spans="2:2" x14ac:dyDescent="0.25">
      <c r="B31543" s="1"/>
    </row>
    <row r="31544" spans="2:2" x14ac:dyDescent="0.25">
      <c r="B31544" s="1"/>
    </row>
    <row r="31545" spans="2:2" x14ac:dyDescent="0.25">
      <c r="B31545" s="1"/>
    </row>
    <row r="31546" spans="2:2" x14ac:dyDescent="0.25">
      <c r="B31546" s="1"/>
    </row>
    <row r="31547" spans="2:2" x14ac:dyDescent="0.25">
      <c r="B31547" s="1"/>
    </row>
    <row r="31548" spans="2:2" x14ac:dyDescent="0.25">
      <c r="B31548" s="1"/>
    </row>
    <row r="31549" spans="2:2" x14ac:dyDescent="0.25">
      <c r="B31549" s="1"/>
    </row>
    <row r="31550" spans="2:2" x14ac:dyDescent="0.25">
      <c r="B31550" s="1"/>
    </row>
    <row r="31551" spans="2:2" x14ac:dyDescent="0.25">
      <c r="B31551" s="1"/>
    </row>
    <row r="31552" spans="2:2" x14ac:dyDescent="0.25">
      <c r="B31552" s="1"/>
    </row>
    <row r="31553" spans="2:2" x14ac:dyDescent="0.25">
      <c r="B31553" s="1"/>
    </row>
    <row r="31554" spans="2:2" x14ac:dyDescent="0.25">
      <c r="B31554" s="1"/>
    </row>
    <row r="31555" spans="2:2" x14ac:dyDescent="0.25">
      <c r="B31555" s="1"/>
    </row>
    <row r="31556" spans="2:2" x14ac:dyDescent="0.25">
      <c r="B31556" s="1"/>
    </row>
    <row r="31557" spans="2:2" x14ac:dyDescent="0.25">
      <c r="B31557" s="1"/>
    </row>
    <row r="31558" spans="2:2" x14ac:dyDescent="0.25">
      <c r="B31558" s="1"/>
    </row>
    <row r="31559" spans="2:2" x14ac:dyDescent="0.25">
      <c r="B31559" s="1"/>
    </row>
    <row r="31560" spans="2:2" x14ac:dyDescent="0.25">
      <c r="B31560" s="1"/>
    </row>
    <row r="31561" spans="2:2" x14ac:dyDescent="0.25">
      <c r="B31561" s="1"/>
    </row>
    <row r="31562" spans="2:2" x14ac:dyDescent="0.25">
      <c r="B31562" s="1"/>
    </row>
    <row r="31563" spans="2:2" x14ac:dyDescent="0.25">
      <c r="B31563" s="1"/>
    </row>
    <row r="31564" spans="2:2" x14ac:dyDescent="0.25">
      <c r="B31564" s="1"/>
    </row>
    <row r="31565" spans="2:2" x14ac:dyDescent="0.25">
      <c r="B31565" s="1"/>
    </row>
    <row r="31566" spans="2:2" x14ac:dyDescent="0.25">
      <c r="B31566" s="1"/>
    </row>
    <row r="31567" spans="2:2" x14ac:dyDescent="0.25">
      <c r="B31567" s="1"/>
    </row>
    <row r="31568" spans="2:2" x14ac:dyDescent="0.25">
      <c r="B31568" s="1"/>
    </row>
    <row r="31569" spans="2:2" x14ac:dyDescent="0.25">
      <c r="B31569" s="1"/>
    </row>
    <row r="31570" spans="2:2" x14ac:dyDescent="0.25">
      <c r="B31570" s="1"/>
    </row>
    <row r="31571" spans="2:2" x14ac:dyDescent="0.25">
      <c r="B31571" s="1"/>
    </row>
    <row r="31572" spans="2:2" x14ac:dyDescent="0.25">
      <c r="B31572" s="1"/>
    </row>
    <row r="31573" spans="2:2" x14ac:dyDescent="0.25">
      <c r="B31573" s="1"/>
    </row>
    <row r="31574" spans="2:2" x14ac:dyDescent="0.25">
      <c r="B31574" s="1"/>
    </row>
    <row r="31575" spans="2:2" x14ac:dyDescent="0.25">
      <c r="B31575" s="1"/>
    </row>
    <row r="31576" spans="2:2" x14ac:dyDescent="0.25">
      <c r="B31576" s="1"/>
    </row>
    <row r="31577" spans="2:2" x14ac:dyDescent="0.25">
      <c r="B31577" s="1"/>
    </row>
    <row r="31578" spans="2:2" x14ac:dyDescent="0.25">
      <c r="B31578" s="1"/>
    </row>
    <row r="31579" spans="2:2" x14ac:dyDescent="0.25">
      <c r="B31579" s="1"/>
    </row>
    <row r="31580" spans="2:2" x14ac:dyDescent="0.25">
      <c r="B31580" s="1"/>
    </row>
    <row r="31581" spans="2:2" x14ac:dyDescent="0.25">
      <c r="B31581" s="1"/>
    </row>
    <row r="31582" spans="2:2" x14ac:dyDescent="0.25">
      <c r="B31582" s="1"/>
    </row>
    <row r="31583" spans="2:2" x14ac:dyDescent="0.25">
      <c r="B31583" s="1"/>
    </row>
    <row r="31584" spans="2:2" x14ac:dyDescent="0.25">
      <c r="B31584" s="1"/>
    </row>
    <row r="31585" spans="2:2" x14ac:dyDescent="0.25">
      <c r="B31585" s="1"/>
    </row>
    <row r="31586" spans="2:2" x14ac:dyDescent="0.25">
      <c r="B31586" s="1"/>
    </row>
    <row r="31587" spans="2:2" x14ac:dyDescent="0.25">
      <c r="B31587" s="1"/>
    </row>
    <row r="31588" spans="2:2" x14ac:dyDescent="0.25">
      <c r="B31588" s="1"/>
    </row>
    <row r="31589" spans="2:2" x14ac:dyDescent="0.25">
      <c r="B31589" s="1"/>
    </row>
    <row r="31590" spans="2:2" x14ac:dyDescent="0.25">
      <c r="B31590" s="1"/>
    </row>
    <row r="31591" spans="2:2" x14ac:dyDescent="0.25">
      <c r="B31591" s="1"/>
    </row>
    <row r="31592" spans="2:2" x14ac:dyDescent="0.25">
      <c r="B31592" s="1"/>
    </row>
    <row r="31593" spans="2:2" x14ac:dyDescent="0.25">
      <c r="B31593" s="1"/>
    </row>
    <row r="31594" spans="2:2" x14ac:dyDescent="0.25">
      <c r="B31594" s="1"/>
    </row>
    <row r="31595" spans="2:2" x14ac:dyDescent="0.25">
      <c r="B31595" s="1"/>
    </row>
    <row r="31596" spans="2:2" x14ac:dyDescent="0.25">
      <c r="B31596" s="1"/>
    </row>
    <row r="31597" spans="2:2" x14ac:dyDescent="0.25">
      <c r="B31597" s="1"/>
    </row>
    <row r="31598" spans="2:2" x14ac:dyDescent="0.25">
      <c r="B31598" s="1"/>
    </row>
    <row r="31599" spans="2:2" x14ac:dyDescent="0.25">
      <c r="B31599" s="1"/>
    </row>
    <row r="31600" spans="2:2" x14ac:dyDescent="0.25">
      <c r="B31600" s="1"/>
    </row>
    <row r="31601" spans="2:2" x14ac:dyDescent="0.25">
      <c r="B31601" s="1"/>
    </row>
    <row r="31602" spans="2:2" x14ac:dyDescent="0.25">
      <c r="B31602" s="1"/>
    </row>
    <row r="31603" spans="2:2" x14ac:dyDescent="0.25">
      <c r="B31603" s="1"/>
    </row>
    <row r="31604" spans="2:2" x14ac:dyDescent="0.25">
      <c r="B31604" s="1"/>
    </row>
    <row r="31605" spans="2:2" x14ac:dyDescent="0.25">
      <c r="B31605" s="1"/>
    </row>
    <row r="31606" spans="2:2" x14ac:dyDescent="0.25">
      <c r="B31606" s="1"/>
    </row>
    <row r="31607" spans="2:2" x14ac:dyDescent="0.25">
      <c r="B31607" s="1"/>
    </row>
    <row r="31608" spans="2:2" x14ac:dyDescent="0.25">
      <c r="B31608" s="1"/>
    </row>
    <row r="31609" spans="2:2" x14ac:dyDescent="0.25">
      <c r="B31609" s="1"/>
    </row>
    <row r="31610" spans="2:2" x14ac:dyDescent="0.25">
      <c r="B31610" s="1"/>
    </row>
    <row r="31611" spans="2:2" x14ac:dyDescent="0.25">
      <c r="B31611" s="1"/>
    </row>
    <row r="31612" spans="2:2" x14ac:dyDescent="0.25">
      <c r="B31612" s="1"/>
    </row>
    <row r="31613" spans="2:2" x14ac:dyDescent="0.25">
      <c r="B31613" s="1"/>
    </row>
    <row r="31614" spans="2:2" x14ac:dyDescent="0.25">
      <c r="B31614" s="1"/>
    </row>
    <row r="31615" spans="2:2" x14ac:dyDescent="0.25">
      <c r="B31615" s="1"/>
    </row>
    <row r="31616" spans="2:2" x14ac:dyDescent="0.25">
      <c r="B31616" s="1"/>
    </row>
    <row r="31617" spans="2:2" x14ac:dyDescent="0.25">
      <c r="B31617" s="1"/>
    </row>
    <row r="31618" spans="2:2" x14ac:dyDescent="0.25">
      <c r="B31618" s="1"/>
    </row>
    <row r="31619" spans="2:2" x14ac:dyDescent="0.25">
      <c r="B31619" s="1"/>
    </row>
    <row r="31620" spans="2:2" x14ac:dyDescent="0.25">
      <c r="B31620" s="1"/>
    </row>
    <row r="31621" spans="2:2" x14ac:dyDescent="0.25">
      <c r="B31621" s="1"/>
    </row>
    <row r="31622" spans="2:2" x14ac:dyDescent="0.25">
      <c r="B31622" s="1"/>
    </row>
    <row r="31623" spans="2:2" x14ac:dyDescent="0.25">
      <c r="B31623" s="1"/>
    </row>
    <row r="31624" spans="2:2" x14ac:dyDescent="0.25">
      <c r="B31624" s="1"/>
    </row>
    <row r="31625" spans="2:2" x14ac:dyDescent="0.25">
      <c r="B31625" s="1"/>
    </row>
    <row r="31626" spans="2:2" x14ac:dyDescent="0.25">
      <c r="B31626" s="1"/>
    </row>
    <row r="31627" spans="2:2" x14ac:dyDescent="0.25">
      <c r="B31627" s="1"/>
    </row>
    <row r="31628" spans="2:2" x14ac:dyDescent="0.25">
      <c r="B31628" s="1"/>
    </row>
    <row r="31629" spans="2:2" x14ac:dyDescent="0.25">
      <c r="B31629" s="1"/>
    </row>
    <row r="31630" spans="2:2" x14ac:dyDescent="0.25">
      <c r="B31630" s="1"/>
    </row>
    <row r="31631" spans="2:2" x14ac:dyDescent="0.25">
      <c r="B31631" s="1"/>
    </row>
    <row r="31632" spans="2:2" x14ac:dyDescent="0.25">
      <c r="B31632" s="1"/>
    </row>
    <row r="31633" spans="2:2" x14ac:dyDescent="0.25">
      <c r="B31633" s="1"/>
    </row>
    <row r="31634" spans="2:2" x14ac:dyDescent="0.25">
      <c r="B31634" s="1"/>
    </row>
    <row r="31635" spans="2:2" x14ac:dyDescent="0.25">
      <c r="B31635" s="1"/>
    </row>
    <row r="31636" spans="2:2" x14ac:dyDescent="0.25">
      <c r="B31636" s="1"/>
    </row>
    <row r="31637" spans="2:2" x14ac:dyDescent="0.25">
      <c r="B31637" s="1"/>
    </row>
    <row r="31638" spans="2:2" x14ac:dyDescent="0.25">
      <c r="B31638" s="1"/>
    </row>
    <row r="31639" spans="2:2" x14ac:dyDescent="0.25">
      <c r="B31639" s="1"/>
    </row>
    <row r="31640" spans="2:2" x14ac:dyDescent="0.25">
      <c r="B31640" s="1"/>
    </row>
    <row r="31641" spans="2:2" x14ac:dyDescent="0.25">
      <c r="B31641" s="1"/>
    </row>
    <row r="31642" spans="2:2" x14ac:dyDescent="0.25">
      <c r="B31642" s="1"/>
    </row>
    <row r="31643" spans="2:2" x14ac:dyDescent="0.25">
      <c r="B31643" s="1"/>
    </row>
    <row r="31644" spans="2:2" x14ac:dyDescent="0.25">
      <c r="B31644" s="1"/>
    </row>
    <row r="31645" spans="2:2" x14ac:dyDescent="0.25">
      <c r="B31645" s="1"/>
    </row>
    <row r="31646" spans="2:2" x14ac:dyDescent="0.25">
      <c r="B31646" s="1"/>
    </row>
    <row r="31647" spans="2:2" x14ac:dyDescent="0.25">
      <c r="B31647" s="1"/>
    </row>
    <row r="31648" spans="2:2" x14ac:dyDescent="0.25">
      <c r="B31648" s="1"/>
    </row>
    <row r="31649" spans="2:2" x14ac:dyDescent="0.25">
      <c r="B31649" s="1"/>
    </row>
    <row r="31650" spans="2:2" x14ac:dyDescent="0.25">
      <c r="B31650" s="1"/>
    </row>
    <row r="31651" spans="2:2" x14ac:dyDescent="0.25">
      <c r="B31651" s="1"/>
    </row>
    <row r="31652" spans="2:2" x14ac:dyDescent="0.25">
      <c r="B31652" s="1"/>
    </row>
    <row r="31653" spans="2:2" x14ac:dyDescent="0.25">
      <c r="B31653" s="1"/>
    </row>
    <row r="31654" spans="2:2" x14ac:dyDescent="0.25">
      <c r="B31654" s="1"/>
    </row>
    <row r="31655" spans="2:2" x14ac:dyDescent="0.25">
      <c r="B31655" s="1"/>
    </row>
    <row r="31656" spans="2:2" x14ac:dyDescent="0.25">
      <c r="B31656" s="1"/>
    </row>
    <row r="31657" spans="2:2" x14ac:dyDescent="0.25">
      <c r="B31657" s="1"/>
    </row>
    <row r="31658" spans="2:2" x14ac:dyDescent="0.25">
      <c r="B31658" s="1"/>
    </row>
    <row r="31659" spans="2:2" x14ac:dyDescent="0.25">
      <c r="B31659" s="1"/>
    </row>
    <row r="31660" spans="2:2" x14ac:dyDescent="0.25">
      <c r="B31660" s="1"/>
    </row>
    <row r="31661" spans="2:2" x14ac:dyDescent="0.25">
      <c r="B31661" s="1"/>
    </row>
    <row r="31662" spans="2:2" x14ac:dyDescent="0.25">
      <c r="B31662" s="1"/>
    </row>
    <row r="31663" spans="2:2" x14ac:dyDescent="0.25">
      <c r="B31663" s="1"/>
    </row>
    <row r="31664" spans="2:2" x14ac:dyDescent="0.25">
      <c r="B31664" s="1"/>
    </row>
    <row r="31665" spans="2:2" x14ac:dyDescent="0.25">
      <c r="B31665" s="1"/>
    </row>
    <row r="31666" spans="2:2" x14ac:dyDescent="0.25">
      <c r="B31666" s="1"/>
    </row>
    <row r="31667" spans="2:2" x14ac:dyDescent="0.25">
      <c r="B31667" s="1"/>
    </row>
    <row r="31668" spans="2:2" x14ac:dyDescent="0.25">
      <c r="B31668" s="1"/>
    </row>
    <row r="31669" spans="2:2" x14ac:dyDescent="0.25">
      <c r="B31669" s="1"/>
    </row>
    <row r="31670" spans="2:2" x14ac:dyDescent="0.25">
      <c r="B31670" s="1"/>
    </row>
    <row r="31671" spans="2:2" x14ac:dyDescent="0.25">
      <c r="B31671" s="1"/>
    </row>
    <row r="31672" spans="2:2" x14ac:dyDescent="0.25">
      <c r="B31672" s="1"/>
    </row>
    <row r="31673" spans="2:2" x14ac:dyDescent="0.25">
      <c r="B31673" s="1"/>
    </row>
    <row r="31674" spans="2:2" x14ac:dyDescent="0.25">
      <c r="B31674" s="1"/>
    </row>
    <row r="31675" spans="2:2" x14ac:dyDescent="0.25">
      <c r="B31675" s="1"/>
    </row>
    <row r="31676" spans="2:2" x14ac:dyDescent="0.25">
      <c r="B31676" s="1"/>
    </row>
    <row r="31677" spans="2:2" x14ac:dyDescent="0.25">
      <c r="B31677" s="1"/>
    </row>
    <row r="31678" spans="2:2" x14ac:dyDescent="0.25">
      <c r="B31678" s="1"/>
    </row>
    <row r="31679" spans="2:2" x14ac:dyDescent="0.25">
      <c r="B31679" s="1"/>
    </row>
    <row r="31680" spans="2:2" x14ac:dyDescent="0.25">
      <c r="B31680" s="1"/>
    </row>
    <row r="31681" spans="2:2" x14ac:dyDescent="0.25">
      <c r="B31681" s="1"/>
    </row>
    <row r="31682" spans="2:2" x14ac:dyDescent="0.25">
      <c r="B31682" s="1"/>
    </row>
    <row r="31683" spans="2:2" x14ac:dyDescent="0.25">
      <c r="B31683" s="1"/>
    </row>
    <row r="31684" spans="2:2" x14ac:dyDescent="0.25">
      <c r="B31684" s="1"/>
    </row>
    <row r="31685" spans="2:2" x14ac:dyDescent="0.25">
      <c r="B31685" s="1"/>
    </row>
    <row r="31686" spans="2:2" x14ac:dyDescent="0.25">
      <c r="B31686" s="1"/>
    </row>
    <row r="31687" spans="2:2" x14ac:dyDescent="0.25">
      <c r="B31687" s="1"/>
    </row>
    <row r="31688" spans="2:2" x14ac:dyDescent="0.25">
      <c r="B31688" s="1"/>
    </row>
    <row r="31689" spans="2:2" x14ac:dyDescent="0.25">
      <c r="B31689" s="1"/>
    </row>
    <row r="31690" spans="2:2" x14ac:dyDescent="0.25">
      <c r="B31690" s="1"/>
    </row>
    <row r="31691" spans="2:2" x14ac:dyDescent="0.25">
      <c r="B31691" s="1"/>
    </row>
    <row r="31692" spans="2:2" x14ac:dyDescent="0.25">
      <c r="B31692" s="1"/>
    </row>
    <row r="31693" spans="2:2" x14ac:dyDescent="0.25">
      <c r="B31693" s="1"/>
    </row>
    <row r="31694" spans="2:2" x14ac:dyDescent="0.25">
      <c r="B31694" s="1"/>
    </row>
    <row r="31695" spans="2:2" x14ac:dyDescent="0.25">
      <c r="B31695" s="1"/>
    </row>
    <row r="31696" spans="2:2" x14ac:dyDescent="0.25">
      <c r="B31696" s="1"/>
    </row>
    <row r="31697" spans="2:2" x14ac:dyDescent="0.25">
      <c r="B31697" s="1"/>
    </row>
    <row r="31698" spans="2:2" x14ac:dyDescent="0.25">
      <c r="B31698" s="1"/>
    </row>
    <row r="31699" spans="2:2" x14ac:dyDescent="0.25">
      <c r="B31699" s="1"/>
    </row>
    <row r="31700" spans="2:2" x14ac:dyDescent="0.25">
      <c r="B31700" s="1"/>
    </row>
    <row r="31701" spans="2:2" x14ac:dyDescent="0.25">
      <c r="B31701" s="1"/>
    </row>
    <row r="31702" spans="2:2" x14ac:dyDescent="0.25">
      <c r="B31702" s="1"/>
    </row>
    <row r="31703" spans="2:2" x14ac:dyDescent="0.25">
      <c r="B31703" s="1"/>
    </row>
    <row r="31704" spans="2:2" x14ac:dyDescent="0.25">
      <c r="B31704" s="1"/>
    </row>
    <row r="31705" spans="2:2" x14ac:dyDescent="0.25">
      <c r="B31705" s="1"/>
    </row>
    <row r="31706" spans="2:2" x14ac:dyDescent="0.25">
      <c r="B31706" s="1"/>
    </row>
    <row r="31707" spans="2:2" x14ac:dyDescent="0.25">
      <c r="B31707" s="1"/>
    </row>
    <row r="31708" spans="2:2" x14ac:dyDescent="0.25">
      <c r="B31708" s="1"/>
    </row>
    <row r="31709" spans="2:2" x14ac:dyDescent="0.25">
      <c r="B31709" s="1"/>
    </row>
    <row r="31710" spans="2:2" x14ac:dyDescent="0.25">
      <c r="B31710" s="1"/>
    </row>
    <row r="31711" spans="2:2" x14ac:dyDescent="0.25">
      <c r="B31711" s="1"/>
    </row>
    <row r="31712" spans="2:2" x14ac:dyDescent="0.25">
      <c r="B31712" s="1"/>
    </row>
    <row r="31713" spans="2:2" x14ac:dyDescent="0.25">
      <c r="B31713" s="1"/>
    </row>
    <row r="31714" spans="2:2" x14ac:dyDescent="0.25">
      <c r="B31714" s="1"/>
    </row>
    <row r="31715" spans="2:2" x14ac:dyDescent="0.25">
      <c r="B31715" s="1"/>
    </row>
    <row r="31716" spans="2:2" x14ac:dyDescent="0.25">
      <c r="B31716" s="1"/>
    </row>
    <row r="31717" spans="2:2" x14ac:dyDescent="0.25">
      <c r="B31717" s="1"/>
    </row>
    <row r="31718" spans="2:2" x14ac:dyDescent="0.25">
      <c r="B31718" s="1"/>
    </row>
    <row r="31719" spans="2:2" x14ac:dyDescent="0.25">
      <c r="B31719" s="1"/>
    </row>
    <row r="31720" spans="2:2" x14ac:dyDescent="0.25">
      <c r="B31720" s="1"/>
    </row>
    <row r="31721" spans="2:2" x14ac:dyDescent="0.25">
      <c r="B31721" s="1"/>
    </row>
    <row r="31722" spans="2:2" x14ac:dyDescent="0.25">
      <c r="B31722" s="1"/>
    </row>
    <row r="31723" spans="2:2" x14ac:dyDescent="0.25">
      <c r="B31723" s="1"/>
    </row>
    <row r="31724" spans="2:2" x14ac:dyDescent="0.25">
      <c r="B31724" s="1"/>
    </row>
    <row r="31725" spans="2:2" x14ac:dyDescent="0.25">
      <c r="B31725" s="1"/>
    </row>
    <row r="31726" spans="2:2" x14ac:dyDescent="0.25">
      <c r="B31726" s="1"/>
    </row>
    <row r="31727" spans="2:2" x14ac:dyDescent="0.25">
      <c r="B31727" s="1"/>
    </row>
    <row r="31728" spans="2:2" x14ac:dyDescent="0.25">
      <c r="B31728" s="1"/>
    </row>
    <row r="31729" spans="2:2" x14ac:dyDescent="0.25">
      <c r="B31729" s="1"/>
    </row>
    <row r="31730" spans="2:2" x14ac:dyDescent="0.25">
      <c r="B31730" s="1"/>
    </row>
    <row r="31731" spans="2:2" x14ac:dyDescent="0.25">
      <c r="B31731" s="1"/>
    </row>
    <row r="31732" spans="2:2" x14ac:dyDescent="0.25">
      <c r="B31732" s="1"/>
    </row>
    <row r="31733" spans="2:2" x14ac:dyDescent="0.25">
      <c r="B31733" s="1"/>
    </row>
    <row r="31734" spans="2:2" x14ac:dyDescent="0.25">
      <c r="B31734" s="1"/>
    </row>
    <row r="31735" spans="2:2" x14ac:dyDescent="0.25">
      <c r="B31735" s="1"/>
    </row>
    <row r="31736" spans="2:2" x14ac:dyDescent="0.25">
      <c r="B31736" s="1"/>
    </row>
    <row r="31737" spans="2:2" x14ac:dyDescent="0.25">
      <c r="B31737" s="1"/>
    </row>
    <row r="31738" spans="2:2" x14ac:dyDescent="0.25">
      <c r="B31738" s="1"/>
    </row>
    <row r="31739" spans="2:2" x14ac:dyDescent="0.25">
      <c r="B31739" s="1"/>
    </row>
    <row r="31740" spans="2:2" x14ac:dyDescent="0.25">
      <c r="B31740" s="1"/>
    </row>
    <row r="31741" spans="2:2" x14ac:dyDescent="0.25">
      <c r="B31741" s="1"/>
    </row>
    <row r="31742" spans="2:2" x14ac:dyDescent="0.25">
      <c r="B31742" s="1"/>
    </row>
    <row r="31743" spans="2:2" x14ac:dyDescent="0.25">
      <c r="B31743" s="1"/>
    </row>
    <row r="31744" spans="2:2" x14ac:dyDescent="0.25">
      <c r="B31744" s="1"/>
    </row>
    <row r="31745" spans="2:2" x14ac:dyDescent="0.25">
      <c r="B31745" s="1"/>
    </row>
    <row r="31746" spans="2:2" x14ac:dyDescent="0.25">
      <c r="B31746" s="1"/>
    </row>
    <row r="31747" spans="2:2" x14ac:dyDescent="0.25">
      <c r="B31747" s="1"/>
    </row>
    <row r="31748" spans="2:2" x14ac:dyDescent="0.25">
      <c r="B31748" s="1"/>
    </row>
    <row r="31749" spans="2:2" x14ac:dyDescent="0.25">
      <c r="B31749" s="1"/>
    </row>
    <row r="31750" spans="2:2" x14ac:dyDescent="0.25">
      <c r="B31750" s="1"/>
    </row>
    <row r="31751" spans="2:2" x14ac:dyDescent="0.25">
      <c r="B31751" s="1"/>
    </row>
    <row r="31752" spans="2:2" x14ac:dyDescent="0.25">
      <c r="B31752" s="1"/>
    </row>
    <row r="31753" spans="2:2" x14ac:dyDescent="0.25">
      <c r="B31753" s="1"/>
    </row>
    <row r="31754" spans="2:2" x14ac:dyDescent="0.25">
      <c r="B31754" s="1"/>
    </row>
    <row r="31755" spans="2:2" x14ac:dyDescent="0.25">
      <c r="B31755" s="1"/>
    </row>
    <row r="31756" spans="2:2" x14ac:dyDescent="0.25">
      <c r="B31756" s="1"/>
    </row>
    <row r="31757" spans="2:2" x14ac:dyDescent="0.25">
      <c r="B31757" s="1"/>
    </row>
    <row r="31758" spans="2:2" x14ac:dyDescent="0.25">
      <c r="B31758" s="1"/>
    </row>
    <row r="31759" spans="2:2" x14ac:dyDescent="0.25">
      <c r="B31759" s="1"/>
    </row>
    <row r="31760" spans="2:2" x14ac:dyDescent="0.25">
      <c r="B31760" s="1"/>
    </row>
    <row r="31761" spans="2:2" x14ac:dyDescent="0.25">
      <c r="B31761" s="1"/>
    </row>
    <row r="31762" spans="2:2" x14ac:dyDescent="0.25">
      <c r="B31762" s="1"/>
    </row>
    <row r="31763" spans="2:2" x14ac:dyDescent="0.25">
      <c r="B31763" s="1"/>
    </row>
    <row r="31764" spans="2:2" x14ac:dyDescent="0.25">
      <c r="B31764" s="1"/>
    </row>
    <row r="31765" spans="2:2" x14ac:dyDescent="0.25">
      <c r="B31765" s="1"/>
    </row>
    <row r="31766" spans="2:2" x14ac:dyDescent="0.25">
      <c r="B31766" s="1"/>
    </row>
    <row r="31767" spans="2:2" x14ac:dyDescent="0.25">
      <c r="B31767" s="1"/>
    </row>
    <row r="31768" spans="2:2" x14ac:dyDescent="0.25">
      <c r="B31768" s="1"/>
    </row>
    <row r="31769" spans="2:2" x14ac:dyDescent="0.25">
      <c r="B31769" s="1"/>
    </row>
    <row r="31770" spans="2:2" x14ac:dyDescent="0.25">
      <c r="B31770" s="1"/>
    </row>
    <row r="31771" spans="2:2" x14ac:dyDescent="0.25">
      <c r="B31771" s="1"/>
    </row>
    <row r="31772" spans="2:2" x14ac:dyDescent="0.25">
      <c r="B31772" s="1"/>
    </row>
    <row r="31773" spans="2:2" x14ac:dyDescent="0.25">
      <c r="B31773" s="1"/>
    </row>
    <row r="31774" spans="2:2" x14ac:dyDescent="0.25">
      <c r="B31774" s="1"/>
    </row>
    <row r="31775" spans="2:2" x14ac:dyDescent="0.25">
      <c r="B31775" s="1"/>
    </row>
    <row r="31776" spans="2:2" x14ac:dyDescent="0.25">
      <c r="B31776" s="1"/>
    </row>
    <row r="31777" spans="2:2" x14ac:dyDescent="0.25">
      <c r="B31777" s="1"/>
    </row>
    <row r="31778" spans="2:2" x14ac:dyDescent="0.25">
      <c r="B31778" s="1"/>
    </row>
    <row r="31779" spans="2:2" x14ac:dyDescent="0.25">
      <c r="B31779" s="1"/>
    </row>
    <row r="31780" spans="2:2" x14ac:dyDescent="0.25">
      <c r="B31780" s="1"/>
    </row>
    <row r="31781" spans="2:2" x14ac:dyDescent="0.25">
      <c r="B31781" s="1"/>
    </row>
    <row r="31782" spans="2:2" x14ac:dyDescent="0.25">
      <c r="B31782" s="1"/>
    </row>
    <row r="31783" spans="2:2" x14ac:dyDescent="0.25">
      <c r="B31783" s="1"/>
    </row>
    <row r="31784" spans="2:2" x14ac:dyDescent="0.25">
      <c r="B31784" s="1"/>
    </row>
    <row r="31785" spans="2:2" x14ac:dyDescent="0.25">
      <c r="B31785" s="1"/>
    </row>
    <row r="31786" spans="2:2" x14ac:dyDescent="0.25">
      <c r="B31786" s="1"/>
    </row>
    <row r="31787" spans="2:2" x14ac:dyDescent="0.25">
      <c r="B31787" s="1"/>
    </row>
    <row r="31788" spans="2:2" x14ac:dyDescent="0.25">
      <c r="B31788" s="1"/>
    </row>
    <row r="31789" spans="2:2" x14ac:dyDescent="0.25">
      <c r="B31789" s="1"/>
    </row>
    <row r="31790" spans="2:2" x14ac:dyDescent="0.25">
      <c r="B31790" s="1"/>
    </row>
    <row r="31791" spans="2:2" x14ac:dyDescent="0.25">
      <c r="B31791" s="1"/>
    </row>
    <row r="31792" spans="2:2" x14ac:dyDescent="0.25">
      <c r="B31792" s="1"/>
    </row>
    <row r="31793" spans="2:2" x14ac:dyDescent="0.25">
      <c r="B31793" s="1"/>
    </row>
    <row r="31794" spans="2:2" x14ac:dyDescent="0.25">
      <c r="B31794" s="1"/>
    </row>
    <row r="31795" spans="2:2" x14ac:dyDescent="0.25">
      <c r="B31795" s="1"/>
    </row>
    <row r="31796" spans="2:2" x14ac:dyDescent="0.25">
      <c r="B31796" s="1"/>
    </row>
    <row r="31797" spans="2:2" x14ac:dyDescent="0.25">
      <c r="B31797" s="1"/>
    </row>
    <row r="31798" spans="2:2" x14ac:dyDescent="0.25">
      <c r="B31798" s="1"/>
    </row>
    <row r="31799" spans="2:2" x14ac:dyDescent="0.25">
      <c r="B31799" s="1"/>
    </row>
    <row r="31800" spans="2:2" x14ac:dyDescent="0.25">
      <c r="B31800" s="1"/>
    </row>
    <row r="31801" spans="2:2" x14ac:dyDescent="0.25">
      <c r="B31801" s="1"/>
    </row>
    <row r="31802" spans="2:2" x14ac:dyDescent="0.25">
      <c r="B31802" s="1"/>
    </row>
    <row r="31803" spans="2:2" x14ac:dyDescent="0.25">
      <c r="B31803" s="1"/>
    </row>
    <row r="31804" spans="2:2" x14ac:dyDescent="0.25">
      <c r="B31804" s="1"/>
    </row>
    <row r="31805" spans="2:2" x14ac:dyDescent="0.25">
      <c r="B31805" s="1"/>
    </row>
    <row r="31806" spans="2:2" x14ac:dyDescent="0.25">
      <c r="B31806" s="1"/>
    </row>
    <row r="31807" spans="2:2" x14ac:dyDescent="0.25">
      <c r="B31807" s="1"/>
    </row>
    <row r="31808" spans="2:2" x14ac:dyDescent="0.25">
      <c r="B31808" s="1"/>
    </row>
    <row r="31809" spans="2:2" x14ac:dyDescent="0.25">
      <c r="B31809" s="1"/>
    </row>
    <row r="31810" spans="2:2" x14ac:dyDescent="0.25">
      <c r="B31810" s="1"/>
    </row>
    <row r="31811" spans="2:2" x14ac:dyDescent="0.25">
      <c r="B31811" s="1"/>
    </row>
    <row r="31812" spans="2:2" x14ac:dyDescent="0.25">
      <c r="B31812" s="1"/>
    </row>
    <row r="31813" spans="2:2" x14ac:dyDescent="0.25">
      <c r="B31813" s="1"/>
    </row>
    <row r="31814" spans="2:2" x14ac:dyDescent="0.25">
      <c r="B31814" s="1"/>
    </row>
    <row r="31815" spans="2:2" x14ac:dyDescent="0.25">
      <c r="B31815" s="1"/>
    </row>
    <row r="31816" spans="2:2" x14ac:dyDescent="0.25">
      <c r="B31816" s="1"/>
    </row>
    <row r="31817" spans="2:2" x14ac:dyDescent="0.25">
      <c r="B31817" s="1"/>
    </row>
    <row r="31818" spans="2:2" x14ac:dyDescent="0.25">
      <c r="B31818" s="1"/>
    </row>
    <row r="31819" spans="2:2" x14ac:dyDescent="0.25">
      <c r="B31819" s="1"/>
    </row>
    <row r="31820" spans="2:2" x14ac:dyDescent="0.25">
      <c r="B31820" s="1"/>
    </row>
    <row r="31821" spans="2:2" x14ac:dyDescent="0.25">
      <c r="B31821" s="1"/>
    </row>
    <row r="31822" spans="2:2" x14ac:dyDescent="0.25">
      <c r="B31822" s="1"/>
    </row>
    <row r="31823" spans="2:2" x14ac:dyDescent="0.25">
      <c r="B31823" s="1"/>
    </row>
    <row r="31824" spans="2:2" x14ac:dyDescent="0.25">
      <c r="B31824" s="1"/>
    </row>
    <row r="31825" spans="2:2" x14ac:dyDescent="0.25">
      <c r="B31825" s="1"/>
    </row>
    <row r="31826" spans="2:2" x14ac:dyDescent="0.25">
      <c r="B31826" s="1"/>
    </row>
    <row r="31827" spans="2:2" x14ac:dyDescent="0.25">
      <c r="B31827" s="1"/>
    </row>
    <row r="31828" spans="2:2" x14ac:dyDescent="0.25">
      <c r="B31828" s="1"/>
    </row>
    <row r="31829" spans="2:2" x14ac:dyDescent="0.25">
      <c r="B31829" s="1"/>
    </row>
    <row r="31830" spans="2:2" x14ac:dyDescent="0.25">
      <c r="B31830" s="1"/>
    </row>
    <row r="31831" spans="2:2" x14ac:dyDescent="0.25">
      <c r="B31831" s="1"/>
    </row>
    <row r="31832" spans="2:2" x14ac:dyDescent="0.25">
      <c r="B31832" s="1"/>
    </row>
    <row r="31833" spans="2:2" x14ac:dyDescent="0.25">
      <c r="B31833" s="1"/>
    </row>
    <row r="31834" spans="2:2" x14ac:dyDescent="0.25">
      <c r="B31834" s="1"/>
    </row>
    <row r="31835" spans="2:2" x14ac:dyDescent="0.25">
      <c r="B31835" s="1"/>
    </row>
    <row r="31836" spans="2:2" x14ac:dyDescent="0.25">
      <c r="B31836" s="1"/>
    </row>
    <row r="31837" spans="2:2" x14ac:dyDescent="0.25">
      <c r="B31837" s="1"/>
    </row>
    <row r="31838" spans="2:2" x14ac:dyDescent="0.25">
      <c r="B31838" s="1"/>
    </row>
    <row r="31839" spans="2:2" x14ac:dyDescent="0.25">
      <c r="B31839" s="1"/>
    </row>
    <row r="31840" spans="2:2" x14ac:dyDescent="0.25">
      <c r="B31840" s="1"/>
    </row>
    <row r="31841" spans="2:2" x14ac:dyDescent="0.25">
      <c r="B31841" s="1"/>
    </row>
    <row r="31842" spans="2:2" x14ac:dyDescent="0.25">
      <c r="B31842" s="1"/>
    </row>
    <row r="31843" spans="2:2" x14ac:dyDescent="0.25">
      <c r="B31843" s="1"/>
    </row>
    <row r="31844" spans="2:2" x14ac:dyDescent="0.25">
      <c r="B31844" s="1"/>
    </row>
    <row r="31845" spans="2:2" x14ac:dyDescent="0.25">
      <c r="B31845" s="1"/>
    </row>
    <row r="31846" spans="2:2" x14ac:dyDescent="0.25">
      <c r="B31846" s="1"/>
    </row>
    <row r="31847" spans="2:2" x14ac:dyDescent="0.25">
      <c r="B31847" s="1"/>
    </row>
    <row r="31848" spans="2:2" x14ac:dyDescent="0.25">
      <c r="B31848" s="1"/>
    </row>
    <row r="31849" spans="2:2" x14ac:dyDescent="0.25">
      <c r="B31849" s="1"/>
    </row>
    <row r="31850" spans="2:2" x14ac:dyDescent="0.25">
      <c r="B31850" s="1"/>
    </row>
    <row r="31851" spans="2:2" x14ac:dyDescent="0.25">
      <c r="B31851" s="1"/>
    </row>
    <row r="31852" spans="2:2" x14ac:dyDescent="0.25">
      <c r="B31852" s="1"/>
    </row>
    <row r="31853" spans="2:2" x14ac:dyDescent="0.25">
      <c r="B31853" s="1"/>
    </row>
    <row r="31854" spans="2:2" x14ac:dyDescent="0.25">
      <c r="B31854" s="1"/>
    </row>
    <row r="31855" spans="2:2" x14ac:dyDescent="0.25">
      <c r="B31855" s="1"/>
    </row>
    <row r="31856" spans="2:2" x14ac:dyDescent="0.25">
      <c r="B31856" s="1"/>
    </row>
    <row r="31857" spans="2:2" x14ac:dyDescent="0.25">
      <c r="B31857" s="1"/>
    </row>
    <row r="31858" spans="2:2" x14ac:dyDescent="0.25">
      <c r="B31858" s="1"/>
    </row>
    <row r="31859" spans="2:2" x14ac:dyDescent="0.25">
      <c r="B31859" s="1"/>
    </row>
    <row r="31860" spans="2:2" x14ac:dyDescent="0.25">
      <c r="B31860" s="1"/>
    </row>
    <row r="31861" spans="2:2" x14ac:dyDescent="0.25">
      <c r="B31861" s="1"/>
    </row>
    <row r="31862" spans="2:2" x14ac:dyDescent="0.25">
      <c r="B31862" s="1"/>
    </row>
    <row r="31863" spans="2:2" x14ac:dyDescent="0.25">
      <c r="B31863" s="1"/>
    </row>
    <row r="31864" spans="2:2" x14ac:dyDescent="0.25">
      <c r="B31864" s="1"/>
    </row>
    <row r="31865" spans="2:2" x14ac:dyDescent="0.25">
      <c r="B31865" s="1"/>
    </row>
    <row r="31866" spans="2:2" x14ac:dyDescent="0.25">
      <c r="B31866" s="1"/>
    </row>
    <row r="31867" spans="2:2" x14ac:dyDescent="0.25">
      <c r="B31867" s="1"/>
    </row>
    <row r="31868" spans="2:2" x14ac:dyDescent="0.25">
      <c r="B31868" s="1"/>
    </row>
    <row r="31869" spans="2:2" x14ac:dyDescent="0.25">
      <c r="B31869" s="1"/>
    </row>
    <row r="31870" spans="2:2" x14ac:dyDescent="0.25">
      <c r="B31870" s="1"/>
    </row>
    <row r="31871" spans="2:2" x14ac:dyDescent="0.25">
      <c r="B31871" s="1"/>
    </row>
    <row r="31872" spans="2:2" x14ac:dyDescent="0.25">
      <c r="B31872" s="1"/>
    </row>
    <row r="31873" spans="2:2" x14ac:dyDescent="0.25">
      <c r="B31873" s="1"/>
    </row>
    <row r="31874" spans="2:2" x14ac:dyDescent="0.25">
      <c r="B31874" s="1"/>
    </row>
    <row r="31875" spans="2:2" x14ac:dyDescent="0.25">
      <c r="B31875" s="1"/>
    </row>
    <row r="31876" spans="2:2" x14ac:dyDescent="0.25">
      <c r="B31876" s="1"/>
    </row>
    <row r="31877" spans="2:2" x14ac:dyDescent="0.25">
      <c r="B31877" s="1"/>
    </row>
    <row r="31878" spans="2:2" x14ac:dyDescent="0.25">
      <c r="B31878" s="1"/>
    </row>
    <row r="31879" spans="2:2" x14ac:dyDescent="0.25">
      <c r="B31879" s="1"/>
    </row>
    <row r="31880" spans="2:2" x14ac:dyDescent="0.25">
      <c r="B31880" s="1"/>
    </row>
    <row r="31881" spans="2:2" x14ac:dyDescent="0.25">
      <c r="B31881" s="1"/>
    </row>
    <row r="31882" spans="2:2" x14ac:dyDescent="0.25">
      <c r="B31882" s="1"/>
    </row>
    <row r="31883" spans="2:2" x14ac:dyDescent="0.25">
      <c r="B31883" s="1"/>
    </row>
    <row r="31884" spans="2:2" x14ac:dyDescent="0.25">
      <c r="B31884" s="1"/>
    </row>
    <row r="31885" spans="2:2" x14ac:dyDescent="0.25">
      <c r="B31885" s="1"/>
    </row>
    <row r="31886" spans="2:2" x14ac:dyDescent="0.25">
      <c r="B31886" s="1"/>
    </row>
    <row r="31887" spans="2:2" x14ac:dyDescent="0.25">
      <c r="B31887" s="1"/>
    </row>
    <row r="31888" spans="2:2" x14ac:dyDescent="0.25">
      <c r="B31888" s="1"/>
    </row>
    <row r="31889" spans="2:2" x14ac:dyDescent="0.25">
      <c r="B31889" s="1"/>
    </row>
    <row r="31890" spans="2:2" x14ac:dyDescent="0.25">
      <c r="B31890" s="1"/>
    </row>
    <row r="31891" spans="2:2" x14ac:dyDescent="0.25">
      <c r="B31891" s="1"/>
    </row>
    <row r="31892" spans="2:2" x14ac:dyDescent="0.25">
      <c r="B31892" s="1"/>
    </row>
    <row r="31893" spans="2:2" x14ac:dyDescent="0.25">
      <c r="B31893" s="1"/>
    </row>
    <row r="31894" spans="2:2" x14ac:dyDescent="0.25">
      <c r="B31894" s="1"/>
    </row>
    <row r="31895" spans="2:2" x14ac:dyDescent="0.25">
      <c r="B31895" s="1"/>
    </row>
    <row r="31896" spans="2:2" x14ac:dyDescent="0.25">
      <c r="B31896" s="1"/>
    </row>
    <row r="31897" spans="2:2" x14ac:dyDescent="0.25">
      <c r="B31897" s="1"/>
    </row>
    <row r="31898" spans="2:2" x14ac:dyDescent="0.25">
      <c r="B31898" s="1"/>
    </row>
    <row r="31899" spans="2:2" x14ac:dyDescent="0.25">
      <c r="B31899" s="1"/>
    </row>
    <row r="31900" spans="2:2" x14ac:dyDescent="0.25">
      <c r="B31900" s="1"/>
    </row>
    <row r="31901" spans="2:2" x14ac:dyDescent="0.25">
      <c r="B31901" s="1"/>
    </row>
    <row r="31902" spans="2:2" x14ac:dyDescent="0.25">
      <c r="B31902" s="1"/>
    </row>
    <row r="31903" spans="2:2" x14ac:dyDescent="0.25">
      <c r="B31903" s="1"/>
    </row>
    <row r="31904" spans="2:2" x14ac:dyDescent="0.25">
      <c r="B31904" s="1"/>
    </row>
    <row r="31905" spans="2:2" x14ac:dyDescent="0.25">
      <c r="B31905" s="1"/>
    </row>
    <row r="31906" spans="2:2" x14ac:dyDescent="0.25">
      <c r="B31906" s="1"/>
    </row>
    <row r="31907" spans="2:2" x14ac:dyDescent="0.25">
      <c r="B31907" s="1"/>
    </row>
    <row r="31908" spans="2:2" x14ac:dyDescent="0.25">
      <c r="B31908" s="1"/>
    </row>
    <row r="31909" spans="2:2" x14ac:dyDescent="0.25">
      <c r="B31909" s="1"/>
    </row>
    <row r="31910" spans="2:2" x14ac:dyDescent="0.25">
      <c r="B31910" s="1"/>
    </row>
    <row r="31911" spans="2:2" x14ac:dyDescent="0.25">
      <c r="B31911" s="1"/>
    </row>
    <row r="31912" spans="2:2" x14ac:dyDescent="0.25">
      <c r="B31912" s="1"/>
    </row>
    <row r="31913" spans="2:2" x14ac:dyDescent="0.25">
      <c r="B31913" s="1"/>
    </row>
    <row r="31914" spans="2:2" x14ac:dyDescent="0.25">
      <c r="B31914" s="1"/>
    </row>
    <row r="31915" spans="2:2" x14ac:dyDescent="0.25">
      <c r="B31915" s="1"/>
    </row>
    <row r="31916" spans="2:2" x14ac:dyDescent="0.25">
      <c r="B31916" s="1"/>
    </row>
    <row r="31917" spans="2:2" x14ac:dyDescent="0.25">
      <c r="B31917" s="1"/>
    </row>
    <row r="31918" spans="2:2" x14ac:dyDescent="0.25">
      <c r="B31918" s="1"/>
    </row>
    <row r="31919" spans="2:2" x14ac:dyDescent="0.25">
      <c r="B31919" s="1"/>
    </row>
    <row r="31920" spans="2:2" x14ac:dyDescent="0.25">
      <c r="B31920" s="1"/>
    </row>
    <row r="31921" spans="2:2" x14ac:dyDescent="0.25">
      <c r="B31921" s="1"/>
    </row>
    <row r="31922" spans="2:2" x14ac:dyDescent="0.25">
      <c r="B31922" s="1"/>
    </row>
    <row r="31923" spans="2:2" x14ac:dyDescent="0.25">
      <c r="B31923" s="1"/>
    </row>
    <row r="31924" spans="2:2" x14ac:dyDescent="0.25">
      <c r="B31924" s="1"/>
    </row>
    <row r="31925" spans="2:2" x14ac:dyDescent="0.25">
      <c r="B31925" s="1"/>
    </row>
    <row r="31926" spans="2:2" x14ac:dyDescent="0.25">
      <c r="B31926" s="1"/>
    </row>
    <row r="31927" spans="2:2" x14ac:dyDescent="0.25">
      <c r="B31927" s="1"/>
    </row>
    <row r="31928" spans="2:2" x14ac:dyDescent="0.25">
      <c r="B31928" s="1"/>
    </row>
    <row r="31929" spans="2:2" x14ac:dyDescent="0.25">
      <c r="B31929" s="1"/>
    </row>
    <row r="31930" spans="2:2" x14ac:dyDescent="0.25">
      <c r="B31930" s="1"/>
    </row>
    <row r="31931" spans="2:2" x14ac:dyDescent="0.25">
      <c r="B31931" s="1"/>
    </row>
    <row r="31932" spans="2:2" x14ac:dyDescent="0.25">
      <c r="B31932" s="1"/>
    </row>
    <row r="31933" spans="2:2" x14ac:dyDescent="0.25">
      <c r="B31933" s="1"/>
    </row>
    <row r="31934" spans="2:2" x14ac:dyDescent="0.25">
      <c r="B31934" s="1"/>
    </row>
    <row r="31935" spans="2:2" x14ac:dyDescent="0.25">
      <c r="B31935" s="1"/>
    </row>
    <row r="31936" spans="2:2" x14ac:dyDescent="0.25">
      <c r="B31936" s="1"/>
    </row>
    <row r="31937" spans="2:2" x14ac:dyDescent="0.25">
      <c r="B31937" s="1"/>
    </row>
    <row r="31938" spans="2:2" x14ac:dyDescent="0.25">
      <c r="B31938" s="1"/>
    </row>
    <row r="31939" spans="2:2" x14ac:dyDescent="0.25">
      <c r="B31939" s="1"/>
    </row>
    <row r="31940" spans="2:2" x14ac:dyDescent="0.25">
      <c r="B31940" s="1"/>
    </row>
    <row r="31941" spans="2:2" x14ac:dyDescent="0.25">
      <c r="B31941" s="1"/>
    </row>
    <row r="31942" spans="2:2" x14ac:dyDescent="0.25">
      <c r="B31942" s="1"/>
    </row>
    <row r="31943" spans="2:2" x14ac:dyDescent="0.25">
      <c r="B31943" s="1"/>
    </row>
    <row r="31944" spans="2:2" x14ac:dyDescent="0.25">
      <c r="B31944" s="1"/>
    </row>
    <row r="31945" spans="2:2" x14ac:dyDescent="0.25">
      <c r="B31945" s="1"/>
    </row>
    <row r="31946" spans="2:2" x14ac:dyDescent="0.25">
      <c r="B31946" s="1"/>
    </row>
    <row r="31947" spans="2:2" x14ac:dyDescent="0.25">
      <c r="B31947" s="1"/>
    </row>
    <row r="31948" spans="2:2" x14ac:dyDescent="0.25">
      <c r="B31948" s="1"/>
    </row>
    <row r="31949" spans="2:2" x14ac:dyDescent="0.25">
      <c r="B31949" s="1"/>
    </row>
    <row r="31950" spans="2:2" x14ac:dyDescent="0.25">
      <c r="B31950" s="1"/>
    </row>
    <row r="31951" spans="2:2" x14ac:dyDescent="0.25">
      <c r="B31951" s="1"/>
    </row>
    <row r="31952" spans="2:2" x14ac:dyDescent="0.25">
      <c r="B31952" s="1"/>
    </row>
    <row r="31953" spans="2:2" x14ac:dyDescent="0.25">
      <c r="B31953" s="1"/>
    </row>
    <row r="31954" spans="2:2" x14ac:dyDescent="0.25">
      <c r="B31954" s="1"/>
    </row>
    <row r="31955" spans="2:2" x14ac:dyDescent="0.25">
      <c r="B31955" s="1"/>
    </row>
    <row r="31956" spans="2:2" x14ac:dyDescent="0.25">
      <c r="B31956" s="1"/>
    </row>
    <row r="31957" spans="2:2" x14ac:dyDescent="0.25">
      <c r="B31957" s="1"/>
    </row>
    <row r="31958" spans="2:2" x14ac:dyDescent="0.25">
      <c r="B31958" s="1"/>
    </row>
    <row r="31959" spans="2:2" x14ac:dyDescent="0.25">
      <c r="B31959" s="1"/>
    </row>
    <row r="31960" spans="2:2" x14ac:dyDescent="0.25">
      <c r="B31960" s="1"/>
    </row>
    <row r="31961" spans="2:2" x14ac:dyDescent="0.25">
      <c r="B31961" s="1"/>
    </row>
    <row r="31962" spans="2:2" x14ac:dyDescent="0.25">
      <c r="B31962" s="1"/>
    </row>
    <row r="31963" spans="2:2" x14ac:dyDescent="0.25">
      <c r="B31963" s="1"/>
    </row>
    <row r="31964" spans="2:2" x14ac:dyDescent="0.25">
      <c r="B31964" s="1"/>
    </row>
    <row r="31965" spans="2:2" x14ac:dyDescent="0.25">
      <c r="B31965" s="1"/>
    </row>
    <row r="31966" spans="2:2" x14ac:dyDescent="0.25">
      <c r="B31966" s="1"/>
    </row>
    <row r="31967" spans="2:2" x14ac:dyDescent="0.25">
      <c r="B31967" s="1"/>
    </row>
    <row r="31968" spans="2:2" x14ac:dyDescent="0.25">
      <c r="B31968" s="1"/>
    </row>
    <row r="31969" spans="2:2" x14ac:dyDescent="0.25">
      <c r="B31969" s="1"/>
    </row>
    <row r="31970" spans="2:2" x14ac:dyDescent="0.25">
      <c r="B31970" s="1"/>
    </row>
    <row r="31971" spans="2:2" x14ac:dyDescent="0.25">
      <c r="B31971" s="1"/>
    </row>
    <row r="31972" spans="2:2" x14ac:dyDescent="0.25">
      <c r="B31972" s="1"/>
    </row>
    <row r="31973" spans="2:2" x14ac:dyDescent="0.25">
      <c r="B31973" s="1"/>
    </row>
    <row r="31974" spans="2:2" x14ac:dyDescent="0.25">
      <c r="B31974" s="1"/>
    </row>
    <row r="31975" spans="2:2" x14ac:dyDescent="0.25">
      <c r="B31975" s="1"/>
    </row>
    <row r="31976" spans="2:2" x14ac:dyDescent="0.25">
      <c r="B31976" s="1"/>
    </row>
    <row r="31977" spans="2:2" x14ac:dyDescent="0.25">
      <c r="B31977" s="1"/>
    </row>
    <row r="31978" spans="2:2" x14ac:dyDescent="0.25">
      <c r="B31978" s="1"/>
    </row>
    <row r="31979" spans="2:2" x14ac:dyDescent="0.25">
      <c r="B31979" s="1"/>
    </row>
    <row r="31980" spans="2:2" x14ac:dyDescent="0.25">
      <c r="B31980" s="1"/>
    </row>
    <row r="31981" spans="2:2" x14ac:dyDescent="0.25">
      <c r="B31981" s="1"/>
    </row>
    <row r="31982" spans="2:2" x14ac:dyDescent="0.25">
      <c r="B31982" s="1"/>
    </row>
    <row r="31983" spans="2:2" x14ac:dyDescent="0.25">
      <c r="B31983" s="1"/>
    </row>
    <row r="31984" spans="2:2" x14ac:dyDescent="0.25">
      <c r="B31984" s="1"/>
    </row>
    <row r="31985" spans="2:2" x14ac:dyDescent="0.25">
      <c r="B31985" s="1"/>
    </row>
    <row r="31986" spans="2:2" x14ac:dyDescent="0.25">
      <c r="B31986" s="1"/>
    </row>
    <row r="31987" spans="2:2" x14ac:dyDescent="0.25">
      <c r="B31987" s="1"/>
    </row>
    <row r="31988" spans="2:2" x14ac:dyDescent="0.25">
      <c r="B31988" s="1"/>
    </row>
    <row r="31989" spans="2:2" x14ac:dyDescent="0.25">
      <c r="B31989" s="1"/>
    </row>
    <row r="31990" spans="2:2" x14ac:dyDescent="0.25">
      <c r="B31990" s="1"/>
    </row>
    <row r="31991" spans="2:2" x14ac:dyDescent="0.25">
      <c r="B31991" s="1"/>
    </row>
    <row r="31992" spans="2:2" x14ac:dyDescent="0.25">
      <c r="B31992" s="1"/>
    </row>
    <row r="31993" spans="2:2" x14ac:dyDescent="0.25">
      <c r="B31993" s="1"/>
    </row>
    <row r="31994" spans="2:2" x14ac:dyDescent="0.25">
      <c r="B31994" s="1"/>
    </row>
    <row r="31995" spans="2:2" x14ac:dyDescent="0.25">
      <c r="B31995" s="1"/>
    </row>
    <row r="31996" spans="2:2" x14ac:dyDescent="0.25">
      <c r="B31996" s="1"/>
    </row>
    <row r="31997" spans="2:2" x14ac:dyDescent="0.25">
      <c r="B31997" s="1"/>
    </row>
    <row r="31998" spans="2:2" x14ac:dyDescent="0.25">
      <c r="B31998" s="1"/>
    </row>
    <row r="31999" spans="2:2" x14ac:dyDescent="0.25">
      <c r="B31999" s="1"/>
    </row>
    <row r="32000" spans="2:2" x14ac:dyDescent="0.25">
      <c r="B32000" s="1"/>
    </row>
    <row r="32001" spans="2:2" x14ac:dyDescent="0.25">
      <c r="B32001" s="1"/>
    </row>
    <row r="32002" spans="2:2" x14ac:dyDescent="0.25">
      <c r="B32002" s="1"/>
    </row>
    <row r="32003" spans="2:2" x14ac:dyDescent="0.25">
      <c r="B32003" s="1"/>
    </row>
    <row r="32004" spans="2:2" x14ac:dyDescent="0.25">
      <c r="B32004" s="1"/>
    </row>
    <row r="32005" spans="2:2" x14ac:dyDescent="0.25">
      <c r="B32005" s="1"/>
    </row>
    <row r="32006" spans="2:2" x14ac:dyDescent="0.25">
      <c r="B32006" s="1"/>
    </row>
    <row r="32007" spans="2:2" x14ac:dyDescent="0.25">
      <c r="B32007" s="1"/>
    </row>
    <row r="32008" spans="2:2" x14ac:dyDescent="0.25">
      <c r="B32008" s="1"/>
    </row>
    <row r="32009" spans="2:2" x14ac:dyDescent="0.25">
      <c r="B32009" s="1"/>
    </row>
    <row r="32010" spans="2:2" x14ac:dyDescent="0.25">
      <c r="B32010" s="1"/>
    </row>
    <row r="32011" spans="2:2" x14ac:dyDescent="0.25">
      <c r="B32011" s="1"/>
    </row>
    <row r="32012" spans="2:2" x14ac:dyDescent="0.25">
      <c r="B32012" s="1"/>
    </row>
    <row r="32013" spans="2:2" x14ac:dyDescent="0.25">
      <c r="B32013" s="1"/>
    </row>
    <row r="32014" spans="2:2" x14ac:dyDescent="0.25">
      <c r="B32014" s="1"/>
    </row>
    <row r="32015" spans="2:2" x14ac:dyDescent="0.25">
      <c r="B32015" s="1"/>
    </row>
    <row r="32016" spans="2:2" x14ac:dyDescent="0.25">
      <c r="B32016" s="1"/>
    </row>
    <row r="32017" spans="2:2" x14ac:dyDescent="0.25">
      <c r="B32017" s="1"/>
    </row>
    <row r="32018" spans="2:2" x14ac:dyDescent="0.25">
      <c r="B32018" s="1"/>
    </row>
    <row r="32019" spans="2:2" x14ac:dyDescent="0.25">
      <c r="B32019" s="1"/>
    </row>
    <row r="32020" spans="2:2" x14ac:dyDescent="0.25">
      <c r="B32020" s="1"/>
    </row>
    <row r="32021" spans="2:2" x14ac:dyDescent="0.25">
      <c r="B32021" s="1"/>
    </row>
    <row r="32022" spans="2:2" x14ac:dyDescent="0.25">
      <c r="B32022" s="1"/>
    </row>
    <row r="32023" spans="2:2" x14ac:dyDescent="0.25">
      <c r="B32023" s="1"/>
    </row>
    <row r="32024" spans="2:2" x14ac:dyDescent="0.25">
      <c r="B32024" s="1"/>
    </row>
    <row r="32025" spans="2:2" x14ac:dyDescent="0.25">
      <c r="B32025" s="1"/>
    </row>
    <row r="32026" spans="2:2" x14ac:dyDescent="0.25">
      <c r="B32026" s="1"/>
    </row>
    <row r="32027" spans="2:2" x14ac:dyDescent="0.25">
      <c r="B32027" s="1"/>
    </row>
    <row r="32028" spans="2:2" x14ac:dyDescent="0.25">
      <c r="B32028" s="1"/>
    </row>
    <row r="32029" spans="2:2" x14ac:dyDescent="0.25">
      <c r="B32029" s="1"/>
    </row>
    <row r="32030" spans="2:2" x14ac:dyDescent="0.25">
      <c r="B32030" s="1"/>
    </row>
    <row r="32031" spans="2:2" x14ac:dyDescent="0.25">
      <c r="B32031" s="1"/>
    </row>
    <row r="32032" spans="2:2" x14ac:dyDescent="0.25">
      <c r="B32032" s="1"/>
    </row>
    <row r="32033" spans="2:2" x14ac:dyDescent="0.25">
      <c r="B32033" s="1"/>
    </row>
    <row r="32034" spans="2:2" x14ac:dyDescent="0.25">
      <c r="B32034" s="1"/>
    </row>
    <row r="32035" spans="2:2" x14ac:dyDescent="0.25">
      <c r="B32035" s="1"/>
    </row>
    <row r="32036" spans="2:2" x14ac:dyDescent="0.25">
      <c r="B32036" s="1"/>
    </row>
    <row r="32037" spans="2:2" x14ac:dyDescent="0.25">
      <c r="B32037" s="1"/>
    </row>
    <row r="32038" spans="2:2" x14ac:dyDescent="0.25">
      <c r="B32038" s="1"/>
    </row>
    <row r="32039" spans="2:2" x14ac:dyDescent="0.25">
      <c r="B32039" s="1"/>
    </row>
    <row r="32040" spans="2:2" x14ac:dyDescent="0.25">
      <c r="B32040" s="1"/>
    </row>
    <row r="32041" spans="2:2" x14ac:dyDescent="0.25">
      <c r="B32041" s="1"/>
    </row>
    <row r="32042" spans="2:2" x14ac:dyDescent="0.25">
      <c r="B32042" s="1"/>
    </row>
    <row r="32043" spans="2:2" x14ac:dyDescent="0.25">
      <c r="B32043" s="1"/>
    </row>
    <row r="32044" spans="2:2" x14ac:dyDescent="0.25">
      <c r="B32044" s="1"/>
    </row>
    <row r="32045" spans="2:2" x14ac:dyDescent="0.25">
      <c r="B32045" s="1"/>
    </row>
    <row r="32046" spans="2:2" x14ac:dyDescent="0.25">
      <c r="B32046" s="1"/>
    </row>
    <row r="32047" spans="2:2" x14ac:dyDescent="0.25">
      <c r="B32047" s="1"/>
    </row>
    <row r="32048" spans="2:2" x14ac:dyDescent="0.25">
      <c r="B32048" s="1"/>
    </row>
    <row r="32049" spans="2:2" x14ac:dyDescent="0.25">
      <c r="B32049" s="1"/>
    </row>
    <row r="32050" spans="2:2" x14ac:dyDescent="0.25">
      <c r="B32050" s="1"/>
    </row>
    <row r="32051" spans="2:2" x14ac:dyDescent="0.25">
      <c r="B32051" s="1"/>
    </row>
    <row r="32052" spans="2:2" x14ac:dyDescent="0.25">
      <c r="B32052" s="1"/>
    </row>
    <row r="32053" spans="2:2" x14ac:dyDescent="0.25">
      <c r="B32053" s="1"/>
    </row>
    <row r="32054" spans="2:2" x14ac:dyDescent="0.25">
      <c r="B32054" s="1"/>
    </row>
    <row r="32055" spans="2:2" x14ac:dyDescent="0.25">
      <c r="B32055" s="1"/>
    </row>
    <row r="32056" spans="2:2" x14ac:dyDescent="0.25">
      <c r="B32056" s="1"/>
    </row>
    <row r="32057" spans="2:2" x14ac:dyDescent="0.25">
      <c r="B32057" s="1"/>
    </row>
    <row r="32058" spans="2:2" x14ac:dyDescent="0.25">
      <c r="B32058" s="1"/>
    </row>
    <row r="32059" spans="2:2" x14ac:dyDescent="0.25">
      <c r="B32059" s="1"/>
    </row>
    <row r="32060" spans="2:2" x14ac:dyDescent="0.25">
      <c r="B32060" s="1"/>
    </row>
    <row r="32061" spans="2:2" x14ac:dyDescent="0.25">
      <c r="B32061" s="1"/>
    </row>
    <row r="32062" spans="2:2" x14ac:dyDescent="0.25">
      <c r="B32062" s="1"/>
    </row>
    <row r="32063" spans="2:2" x14ac:dyDescent="0.25">
      <c r="B32063" s="1"/>
    </row>
    <row r="32064" spans="2:2" x14ac:dyDescent="0.25">
      <c r="B32064" s="1"/>
    </row>
    <row r="32065" spans="2:2" x14ac:dyDescent="0.25">
      <c r="B32065" s="1"/>
    </row>
    <row r="32066" spans="2:2" x14ac:dyDescent="0.25">
      <c r="B32066" s="1"/>
    </row>
    <row r="32067" spans="2:2" x14ac:dyDescent="0.25">
      <c r="B32067" s="1"/>
    </row>
    <row r="32068" spans="2:2" x14ac:dyDescent="0.25">
      <c r="B32068" s="1"/>
    </row>
    <row r="32069" spans="2:2" x14ac:dyDescent="0.25">
      <c r="B32069" s="1"/>
    </row>
    <row r="32070" spans="2:2" x14ac:dyDescent="0.25">
      <c r="B32070" s="1"/>
    </row>
    <row r="32071" spans="2:2" x14ac:dyDescent="0.25">
      <c r="B32071" s="1"/>
    </row>
    <row r="32072" spans="2:2" x14ac:dyDescent="0.25">
      <c r="B32072" s="1"/>
    </row>
    <row r="32073" spans="2:2" x14ac:dyDescent="0.25">
      <c r="B32073" s="1"/>
    </row>
    <row r="32074" spans="2:2" x14ac:dyDescent="0.25">
      <c r="B32074" s="1"/>
    </row>
    <row r="32075" spans="2:2" x14ac:dyDescent="0.25">
      <c r="B32075" s="1"/>
    </row>
    <row r="32076" spans="2:2" x14ac:dyDescent="0.25">
      <c r="B32076" s="1"/>
    </row>
    <row r="32077" spans="2:2" x14ac:dyDescent="0.25">
      <c r="B32077" s="1"/>
    </row>
    <row r="32078" spans="2:2" x14ac:dyDescent="0.25">
      <c r="B32078" s="1"/>
    </row>
    <row r="32079" spans="2:2" x14ac:dyDescent="0.25">
      <c r="B32079" s="1"/>
    </row>
    <row r="32080" spans="2:2" x14ac:dyDescent="0.25">
      <c r="B32080" s="1"/>
    </row>
    <row r="32081" spans="2:2" x14ac:dyDescent="0.25">
      <c r="B32081" s="1"/>
    </row>
    <row r="32082" spans="2:2" x14ac:dyDescent="0.25">
      <c r="B32082" s="1"/>
    </row>
    <row r="32083" spans="2:2" x14ac:dyDescent="0.25">
      <c r="B32083" s="1"/>
    </row>
    <row r="32084" spans="2:2" x14ac:dyDescent="0.25">
      <c r="B32084" s="1"/>
    </row>
    <row r="32085" spans="2:2" x14ac:dyDescent="0.25">
      <c r="B32085" s="1"/>
    </row>
    <row r="32086" spans="2:2" x14ac:dyDescent="0.25">
      <c r="B32086" s="1"/>
    </row>
    <row r="32087" spans="2:2" x14ac:dyDescent="0.25">
      <c r="B32087" s="1"/>
    </row>
    <row r="32088" spans="2:2" x14ac:dyDescent="0.25">
      <c r="B32088" s="1"/>
    </row>
    <row r="32089" spans="2:2" x14ac:dyDescent="0.25">
      <c r="B32089" s="1"/>
    </row>
    <row r="32090" spans="2:2" x14ac:dyDescent="0.25">
      <c r="B32090" s="1"/>
    </row>
    <row r="32091" spans="2:2" x14ac:dyDescent="0.25">
      <c r="B32091" s="1"/>
    </row>
    <row r="32092" spans="2:2" x14ac:dyDescent="0.25">
      <c r="B32092" s="1"/>
    </row>
    <row r="32093" spans="2:2" x14ac:dyDescent="0.25">
      <c r="B32093" s="1"/>
    </row>
    <row r="32094" spans="2:2" x14ac:dyDescent="0.25">
      <c r="B32094" s="1"/>
    </row>
    <row r="32095" spans="2:2" x14ac:dyDescent="0.25">
      <c r="B32095" s="1"/>
    </row>
    <row r="32096" spans="2:2" x14ac:dyDescent="0.25">
      <c r="B32096" s="1"/>
    </row>
    <row r="32097" spans="2:2" x14ac:dyDescent="0.25">
      <c r="B32097" s="1"/>
    </row>
    <row r="32098" spans="2:2" x14ac:dyDescent="0.25">
      <c r="B32098" s="1"/>
    </row>
    <row r="32099" spans="2:2" x14ac:dyDescent="0.25">
      <c r="B32099" s="1"/>
    </row>
    <row r="32100" spans="2:2" x14ac:dyDescent="0.25">
      <c r="B32100" s="1"/>
    </row>
    <row r="32101" spans="2:2" x14ac:dyDescent="0.25">
      <c r="B32101" s="1"/>
    </row>
    <row r="32102" spans="2:2" x14ac:dyDescent="0.25">
      <c r="B32102" s="1"/>
    </row>
    <row r="32103" spans="2:2" x14ac:dyDescent="0.25">
      <c r="B32103" s="1"/>
    </row>
    <row r="32104" spans="2:2" x14ac:dyDescent="0.25">
      <c r="B32104" s="1"/>
    </row>
    <row r="32105" spans="2:2" x14ac:dyDescent="0.25">
      <c r="B32105" s="1"/>
    </row>
    <row r="32106" spans="2:2" x14ac:dyDescent="0.25">
      <c r="B32106" s="1"/>
    </row>
    <row r="32107" spans="2:2" x14ac:dyDescent="0.25">
      <c r="B32107" s="1"/>
    </row>
    <row r="32108" spans="2:2" x14ac:dyDescent="0.25">
      <c r="B32108" s="1"/>
    </row>
    <row r="32109" spans="2:2" x14ac:dyDescent="0.25">
      <c r="B32109" s="1"/>
    </row>
    <row r="32110" spans="2:2" x14ac:dyDescent="0.25">
      <c r="B32110" s="1"/>
    </row>
    <row r="32111" spans="2:2" x14ac:dyDescent="0.25">
      <c r="B32111" s="1"/>
    </row>
    <row r="32112" spans="2:2" x14ac:dyDescent="0.25">
      <c r="B32112" s="1"/>
    </row>
    <row r="32113" spans="2:2" x14ac:dyDescent="0.25">
      <c r="B32113" s="1"/>
    </row>
    <row r="32114" spans="2:2" x14ac:dyDescent="0.25">
      <c r="B32114" s="1"/>
    </row>
    <row r="32115" spans="2:2" x14ac:dyDescent="0.25">
      <c r="B32115" s="1"/>
    </row>
    <row r="32116" spans="2:2" x14ac:dyDescent="0.25">
      <c r="B32116" s="1"/>
    </row>
    <row r="32117" spans="2:2" x14ac:dyDescent="0.25">
      <c r="B32117" s="1"/>
    </row>
    <row r="32118" spans="2:2" x14ac:dyDescent="0.25">
      <c r="B32118" s="1"/>
    </row>
    <row r="32119" spans="2:2" x14ac:dyDescent="0.25">
      <c r="B32119" s="1"/>
    </row>
    <row r="32120" spans="2:2" x14ac:dyDescent="0.25">
      <c r="B32120" s="1"/>
    </row>
    <row r="32121" spans="2:2" x14ac:dyDescent="0.25">
      <c r="B32121" s="1"/>
    </row>
    <row r="32122" spans="2:2" x14ac:dyDescent="0.25">
      <c r="B32122" s="1"/>
    </row>
    <row r="32123" spans="2:2" x14ac:dyDescent="0.25">
      <c r="B32123" s="1"/>
    </row>
    <row r="32124" spans="2:2" x14ac:dyDescent="0.25">
      <c r="B32124" s="1"/>
    </row>
    <row r="32125" spans="2:2" x14ac:dyDescent="0.25">
      <c r="B32125" s="1"/>
    </row>
    <row r="32126" spans="2:2" x14ac:dyDescent="0.25">
      <c r="B32126" s="1"/>
    </row>
    <row r="32127" spans="2:2" x14ac:dyDescent="0.25">
      <c r="B32127" s="1"/>
    </row>
    <row r="32128" spans="2:2" x14ac:dyDescent="0.25">
      <c r="B32128" s="1"/>
    </row>
    <row r="32129" spans="2:2" x14ac:dyDescent="0.25">
      <c r="B32129" s="1"/>
    </row>
    <row r="32130" spans="2:2" x14ac:dyDescent="0.25">
      <c r="B32130" s="1"/>
    </row>
    <row r="32131" spans="2:2" x14ac:dyDescent="0.25">
      <c r="B32131" s="1"/>
    </row>
    <row r="32132" spans="2:2" x14ac:dyDescent="0.25">
      <c r="B32132" s="1"/>
    </row>
    <row r="32133" spans="2:2" x14ac:dyDescent="0.25">
      <c r="B32133" s="1"/>
    </row>
    <row r="32134" spans="2:2" x14ac:dyDescent="0.25">
      <c r="B32134" s="1"/>
    </row>
    <row r="32135" spans="2:2" x14ac:dyDescent="0.25">
      <c r="B32135" s="1"/>
    </row>
    <row r="32136" spans="2:2" x14ac:dyDescent="0.25">
      <c r="B32136" s="1"/>
    </row>
    <row r="32137" spans="2:2" x14ac:dyDescent="0.25">
      <c r="B32137" s="1"/>
    </row>
    <row r="32138" spans="2:2" x14ac:dyDescent="0.25">
      <c r="B32138" s="1"/>
    </row>
    <row r="32139" spans="2:2" x14ac:dyDescent="0.25">
      <c r="B32139" s="1"/>
    </row>
    <row r="32140" spans="2:2" x14ac:dyDescent="0.25">
      <c r="B32140" s="1"/>
    </row>
    <row r="32141" spans="2:2" x14ac:dyDescent="0.25">
      <c r="B32141" s="1"/>
    </row>
    <row r="32142" spans="2:2" x14ac:dyDescent="0.25">
      <c r="B32142" s="1"/>
    </row>
    <row r="32143" spans="2:2" x14ac:dyDescent="0.25">
      <c r="B32143" s="1"/>
    </row>
    <row r="32144" spans="2:2" x14ac:dyDescent="0.25">
      <c r="B32144" s="1"/>
    </row>
    <row r="32145" spans="2:2" x14ac:dyDescent="0.25">
      <c r="B32145" s="1"/>
    </row>
    <row r="32146" spans="2:2" x14ac:dyDescent="0.25">
      <c r="B32146" s="1"/>
    </row>
    <row r="32147" spans="2:2" x14ac:dyDescent="0.25">
      <c r="B32147" s="1"/>
    </row>
    <row r="32148" spans="2:2" x14ac:dyDescent="0.25">
      <c r="B32148" s="1"/>
    </row>
    <row r="32149" spans="2:2" x14ac:dyDescent="0.25">
      <c r="B32149" s="1"/>
    </row>
    <row r="32150" spans="2:2" x14ac:dyDescent="0.25">
      <c r="B32150" s="1"/>
    </row>
    <row r="32151" spans="2:2" x14ac:dyDescent="0.25">
      <c r="B32151" s="1"/>
    </row>
    <row r="32152" spans="2:2" x14ac:dyDescent="0.25">
      <c r="B32152" s="1"/>
    </row>
    <row r="32153" spans="2:2" x14ac:dyDescent="0.25">
      <c r="B32153" s="1"/>
    </row>
    <row r="32154" spans="2:2" x14ac:dyDescent="0.25">
      <c r="B32154" s="1"/>
    </row>
    <row r="32155" spans="2:2" x14ac:dyDescent="0.25">
      <c r="B32155" s="1"/>
    </row>
    <row r="32156" spans="2:2" x14ac:dyDescent="0.25">
      <c r="B32156" s="1"/>
    </row>
    <row r="32157" spans="2:2" x14ac:dyDescent="0.25">
      <c r="B32157" s="1"/>
    </row>
    <row r="32158" spans="2:2" x14ac:dyDescent="0.25">
      <c r="B32158" s="1"/>
    </row>
    <row r="32159" spans="2:2" x14ac:dyDescent="0.25">
      <c r="B32159" s="1"/>
    </row>
    <row r="32160" spans="2:2" x14ac:dyDescent="0.25">
      <c r="B32160" s="1"/>
    </row>
    <row r="32161" spans="2:2" x14ac:dyDescent="0.25">
      <c r="B32161" s="1"/>
    </row>
    <row r="32162" spans="2:2" x14ac:dyDescent="0.25">
      <c r="B32162" s="1"/>
    </row>
    <row r="32163" spans="2:2" x14ac:dyDescent="0.25">
      <c r="B32163" s="1"/>
    </row>
    <row r="32164" spans="2:2" x14ac:dyDescent="0.25">
      <c r="B32164" s="1"/>
    </row>
    <row r="32165" spans="2:2" x14ac:dyDescent="0.25">
      <c r="B32165" s="1"/>
    </row>
    <row r="32166" spans="2:2" x14ac:dyDescent="0.25">
      <c r="B32166" s="1"/>
    </row>
    <row r="32167" spans="2:2" x14ac:dyDescent="0.25">
      <c r="B32167" s="1"/>
    </row>
    <row r="32168" spans="2:2" x14ac:dyDescent="0.25">
      <c r="B32168" s="1"/>
    </row>
    <row r="32169" spans="2:2" x14ac:dyDescent="0.25">
      <c r="B32169" s="1"/>
    </row>
    <row r="32170" spans="2:2" x14ac:dyDescent="0.25">
      <c r="B32170" s="1"/>
    </row>
    <row r="32171" spans="2:2" x14ac:dyDescent="0.25">
      <c r="B32171" s="1"/>
    </row>
    <row r="32172" spans="2:2" x14ac:dyDescent="0.25">
      <c r="B32172" s="1"/>
    </row>
    <row r="32173" spans="2:2" x14ac:dyDescent="0.25">
      <c r="B32173" s="1"/>
    </row>
    <row r="32174" spans="2:2" x14ac:dyDescent="0.25">
      <c r="B32174" s="1"/>
    </row>
    <row r="32175" spans="2:2" x14ac:dyDescent="0.25">
      <c r="B32175" s="1"/>
    </row>
    <row r="32176" spans="2:2" x14ac:dyDescent="0.25">
      <c r="B32176" s="1"/>
    </row>
    <row r="32177" spans="2:2" x14ac:dyDescent="0.25">
      <c r="B32177" s="1"/>
    </row>
    <row r="32178" spans="2:2" x14ac:dyDescent="0.25">
      <c r="B32178" s="1"/>
    </row>
    <row r="32179" spans="2:2" x14ac:dyDescent="0.25">
      <c r="B32179" s="1"/>
    </row>
    <row r="32180" spans="2:2" x14ac:dyDescent="0.25">
      <c r="B32180" s="1"/>
    </row>
    <row r="32181" spans="2:2" x14ac:dyDescent="0.25">
      <c r="B32181" s="1"/>
    </row>
    <row r="32182" spans="2:2" x14ac:dyDescent="0.25">
      <c r="B32182" s="1"/>
    </row>
    <row r="32183" spans="2:2" x14ac:dyDescent="0.25">
      <c r="B32183" s="1"/>
    </row>
    <row r="32184" spans="2:2" x14ac:dyDescent="0.25">
      <c r="B32184" s="1"/>
    </row>
    <row r="32185" spans="2:2" x14ac:dyDescent="0.25">
      <c r="B32185" s="1"/>
    </row>
    <row r="32186" spans="2:2" x14ac:dyDescent="0.25">
      <c r="B32186" s="1"/>
    </row>
    <row r="32187" spans="2:2" x14ac:dyDescent="0.25">
      <c r="B32187" s="1"/>
    </row>
    <row r="32188" spans="2:2" x14ac:dyDescent="0.25">
      <c r="B32188" s="1"/>
    </row>
    <row r="32189" spans="2:2" x14ac:dyDescent="0.25">
      <c r="B32189" s="1"/>
    </row>
    <row r="32190" spans="2:2" x14ac:dyDescent="0.25">
      <c r="B32190" s="1"/>
    </row>
    <row r="32191" spans="2:2" x14ac:dyDescent="0.25">
      <c r="B32191" s="1"/>
    </row>
    <row r="32192" spans="2:2" x14ac:dyDescent="0.25">
      <c r="B32192" s="1"/>
    </row>
    <row r="32193" spans="2:2" x14ac:dyDescent="0.25">
      <c r="B32193" s="1"/>
    </row>
    <row r="32194" spans="2:2" x14ac:dyDescent="0.25">
      <c r="B32194" s="1"/>
    </row>
    <row r="32195" spans="2:2" x14ac:dyDescent="0.25">
      <c r="B32195" s="1"/>
    </row>
    <row r="32196" spans="2:2" x14ac:dyDescent="0.25">
      <c r="B32196" s="1"/>
    </row>
    <row r="32197" spans="2:2" x14ac:dyDescent="0.25">
      <c r="B32197" s="1"/>
    </row>
    <row r="32198" spans="2:2" x14ac:dyDescent="0.25">
      <c r="B32198" s="1"/>
    </row>
    <row r="32199" spans="2:2" x14ac:dyDescent="0.25">
      <c r="B32199" s="1"/>
    </row>
    <row r="32200" spans="2:2" x14ac:dyDescent="0.25">
      <c r="B32200" s="1"/>
    </row>
    <row r="32201" spans="2:2" x14ac:dyDescent="0.25">
      <c r="B32201" s="1"/>
    </row>
    <row r="32202" spans="2:2" x14ac:dyDescent="0.25">
      <c r="B32202" s="1"/>
    </row>
    <row r="32203" spans="2:2" x14ac:dyDescent="0.25">
      <c r="B32203" s="1"/>
    </row>
    <row r="32204" spans="2:2" x14ac:dyDescent="0.25">
      <c r="B32204" s="1"/>
    </row>
    <row r="32205" spans="2:2" x14ac:dyDescent="0.25">
      <c r="B32205" s="1"/>
    </row>
    <row r="32206" spans="2:2" x14ac:dyDescent="0.25">
      <c r="B32206" s="1"/>
    </row>
    <row r="32207" spans="2:2" x14ac:dyDescent="0.25">
      <c r="B32207" s="1"/>
    </row>
    <row r="32208" spans="2:2" x14ac:dyDescent="0.25">
      <c r="B32208" s="1"/>
    </row>
    <row r="32209" spans="2:2" x14ac:dyDescent="0.25">
      <c r="B32209" s="1"/>
    </row>
    <row r="32210" spans="2:2" x14ac:dyDescent="0.25">
      <c r="B32210" s="1"/>
    </row>
    <row r="32211" spans="2:2" x14ac:dyDescent="0.25">
      <c r="B32211" s="1"/>
    </row>
    <row r="32212" spans="2:2" x14ac:dyDescent="0.25">
      <c r="B32212" s="1"/>
    </row>
    <row r="32213" spans="2:2" x14ac:dyDescent="0.25">
      <c r="B32213" s="1"/>
    </row>
    <row r="32214" spans="2:2" x14ac:dyDescent="0.25">
      <c r="B32214" s="1"/>
    </row>
    <row r="32215" spans="2:2" x14ac:dyDescent="0.25">
      <c r="B32215" s="1"/>
    </row>
    <row r="32216" spans="2:2" x14ac:dyDescent="0.25">
      <c r="B32216" s="1"/>
    </row>
    <row r="32217" spans="2:2" x14ac:dyDescent="0.25">
      <c r="B32217" s="1"/>
    </row>
    <row r="32218" spans="2:2" x14ac:dyDescent="0.25">
      <c r="B32218" s="1"/>
    </row>
    <row r="32219" spans="2:2" x14ac:dyDescent="0.25">
      <c r="B32219" s="1"/>
    </row>
    <row r="32220" spans="2:2" x14ac:dyDescent="0.25">
      <c r="B32220" s="1"/>
    </row>
    <row r="32221" spans="2:2" x14ac:dyDescent="0.25">
      <c r="B32221" s="1"/>
    </row>
    <row r="32222" spans="2:2" x14ac:dyDescent="0.25">
      <c r="B32222" s="1"/>
    </row>
    <row r="32223" spans="2:2" x14ac:dyDescent="0.25">
      <c r="B32223" s="1"/>
    </row>
    <row r="32224" spans="2:2" x14ac:dyDescent="0.25">
      <c r="B32224" s="1"/>
    </row>
    <row r="32225" spans="2:2" x14ac:dyDescent="0.25">
      <c r="B32225" s="1"/>
    </row>
    <row r="32226" spans="2:2" x14ac:dyDescent="0.25">
      <c r="B32226" s="1"/>
    </row>
    <row r="32227" spans="2:2" x14ac:dyDescent="0.25">
      <c r="B32227" s="1"/>
    </row>
    <row r="32228" spans="2:2" x14ac:dyDescent="0.25">
      <c r="B32228" s="1"/>
    </row>
    <row r="32229" spans="2:2" x14ac:dyDescent="0.25">
      <c r="B32229" s="1"/>
    </row>
    <row r="32230" spans="2:2" x14ac:dyDescent="0.25">
      <c r="B32230" s="1"/>
    </row>
    <row r="32231" spans="2:2" x14ac:dyDescent="0.25">
      <c r="B32231" s="1"/>
    </row>
    <row r="32232" spans="2:2" x14ac:dyDescent="0.25">
      <c r="B32232" s="1"/>
    </row>
    <row r="32233" spans="2:2" x14ac:dyDescent="0.25">
      <c r="B32233" s="1"/>
    </row>
    <row r="32234" spans="2:2" x14ac:dyDescent="0.25">
      <c r="B32234" s="1"/>
    </row>
    <row r="32235" spans="2:2" x14ac:dyDescent="0.25">
      <c r="B32235" s="1"/>
    </row>
    <row r="32236" spans="2:2" x14ac:dyDescent="0.25">
      <c r="B32236" s="1"/>
    </row>
    <row r="32237" spans="2:2" x14ac:dyDescent="0.25">
      <c r="B32237" s="1"/>
    </row>
    <row r="32238" spans="2:2" x14ac:dyDescent="0.25">
      <c r="B32238" s="1"/>
    </row>
    <row r="32239" spans="2:2" x14ac:dyDescent="0.25">
      <c r="B32239" s="1"/>
    </row>
    <row r="32240" spans="2:2" x14ac:dyDescent="0.25">
      <c r="B32240" s="1"/>
    </row>
    <row r="32241" spans="2:2" x14ac:dyDescent="0.25">
      <c r="B32241" s="1"/>
    </row>
    <row r="32242" spans="2:2" x14ac:dyDescent="0.25">
      <c r="B32242" s="1"/>
    </row>
    <row r="32243" spans="2:2" x14ac:dyDescent="0.25">
      <c r="B32243" s="1"/>
    </row>
    <row r="32244" spans="2:2" x14ac:dyDescent="0.25">
      <c r="B32244" s="1"/>
    </row>
    <row r="32245" spans="2:2" x14ac:dyDescent="0.25">
      <c r="B32245" s="1"/>
    </row>
    <row r="32246" spans="2:2" x14ac:dyDescent="0.25">
      <c r="B32246" s="1"/>
    </row>
    <row r="32247" spans="2:2" x14ac:dyDescent="0.25">
      <c r="B32247" s="1"/>
    </row>
    <row r="32248" spans="2:2" x14ac:dyDescent="0.25">
      <c r="B32248" s="1"/>
    </row>
    <row r="32249" spans="2:2" x14ac:dyDescent="0.25">
      <c r="B32249" s="1"/>
    </row>
    <row r="32250" spans="2:2" x14ac:dyDescent="0.25">
      <c r="B32250" s="1"/>
    </row>
    <row r="32251" spans="2:2" x14ac:dyDescent="0.25">
      <c r="B32251" s="1"/>
    </row>
    <row r="32252" spans="2:2" x14ac:dyDescent="0.25">
      <c r="B32252" s="1"/>
    </row>
    <row r="32253" spans="2:2" x14ac:dyDescent="0.25">
      <c r="B32253" s="1"/>
    </row>
    <row r="32254" spans="2:2" x14ac:dyDescent="0.25">
      <c r="B32254" s="1"/>
    </row>
    <row r="32255" spans="2:2" x14ac:dyDescent="0.25">
      <c r="B32255" s="1"/>
    </row>
    <row r="32256" spans="2:2" x14ac:dyDescent="0.25">
      <c r="B32256" s="1"/>
    </row>
    <row r="32257" spans="2:2" x14ac:dyDescent="0.25">
      <c r="B32257" s="1"/>
    </row>
    <row r="32258" spans="2:2" x14ac:dyDescent="0.25">
      <c r="B32258" s="1"/>
    </row>
    <row r="32259" spans="2:2" x14ac:dyDescent="0.25">
      <c r="B32259" s="1"/>
    </row>
    <row r="32260" spans="2:2" x14ac:dyDescent="0.25">
      <c r="B32260" s="1"/>
    </row>
    <row r="32261" spans="2:2" x14ac:dyDescent="0.25">
      <c r="B32261" s="1"/>
    </row>
    <row r="32262" spans="2:2" x14ac:dyDescent="0.25">
      <c r="B32262" s="1"/>
    </row>
    <row r="32263" spans="2:2" x14ac:dyDescent="0.25">
      <c r="B32263" s="1"/>
    </row>
    <row r="32264" spans="2:2" x14ac:dyDescent="0.25">
      <c r="B32264" s="1"/>
    </row>
    <row r="32265" spans="2:2" x14ac:dyDescent="0.25">
      <c r="B32265" s="1"/>
    </row>
    <row r="32266" spans="2:2" x14ac:dyDescent="0.25">
      <c r="B32266" s="1"/>
    </row>
    <row r="32267" spans="2:2" x14ac:dyDescent="0.25">
      <c r="B32267" s="1"/>
    </row>
    <row r="32268" spans="2:2" x14ac:dyDescent="0.25">
      <c r="B32268" s="1"/>
    </row>
    <row r="32269" spans="2:2" x14ac:dyDescent="0.25">
      <c r="B32269" s="1"/>
    </row>
    <row r="32270" spans="2:2" x14ac:dyDescent="0.25">
      <c r="B32270" s="1"/>
    </row>
    <row r="32271" spans="2:2" x14ac:dyDescent="0.25">
      <c r="B32271" s="1"/>
    </row>
    <row r="32272" spans="2:2" x14ac:dyDescent="0.25">
      <c r="B32272" s="1"/>
    </row>
    <row r="32273" spans="2:2" x14ac:dyDescent="0.25">
      <c r="B32273" s="1"/>
    </row>
    <row r="32274" spans="2:2" x14ac:dyDescent="0.25">
      <c r="B32274" s="1"/>
    </row>
    <row r="32275" spans="2:2" x14ac:dyDescent="0.25">
      <c r="B32275" s="1"/>
    </row>
    <row r="32276" spans="2:2" x14ac:dyDescent="0.25">
      <c r="B32276" s="1"/>
    </row>
    <row r="32277" spans="2:2" x14ac:dyDescent="0.25">
      <c r="B32277" s="1"/>
    </row>
    <row r="32278" spans="2:2" x14ac:dyDescent="0.25">
      <c r="B32278" s="1"/>
    </row>
    <row r="32279" spans="2:2" x14ac:dyDescent="0.25">
      <c r="B32279" s="1"/>
    </row>
    <row r="32280" spans="2:2" x14ac:dyDescent="0.25">
      <c r="B32280" s="1"/>
    </row>
    <row r="32281" spans="2:2" x14ac:dyDescent="0.25">
      <c r="B32281" s="1"/>
    </row>
    <row r="32282" spans="2:2" x14ac:dyDescent="0.25">
      <c r="B32282" s="1"/>
    </row>
    <row r="32283" spans="2:2" x14ac:dyDescent="0.25">
      <c r="B32283" s="1"/>
    </row>
    <row r="32284" spans="2:2" x14ac:dyDescent="0.25">
      <c r="B32284" s="1"/>
    </row>
    <row r="32285" spans="2:2" x14ac:dyDescent="0.25">
      <c r="B32285" s="1"/>
    </row>
    <row r="32286" spans="2:2" x14ac:dyDescent="0.25">
      <c r="B32286" s="1"/>
    </row>
    <row r="32287" spans="2:2" x14ac:dyDescent="0.25">
      <c r="B32287" s="1"/>
    </row>
    <row r="32288" spans="2:2" x14ac:dyDescent="0.25">
      <c r="B32288" s="1"/>
    </row>
    <row r="32289" spans="2:2" x14ac:dyDescent="0.25">
      <c r="B32289" s="1"/>
    </row>
    <row r="32290" spans="2:2" x14ac:dyDescent="0.25">
      <c r="B32290" s="1"/>
    </row>
    <row r="32291" spans="2:2" x14ac:dyDescent="0.25">
      <c r="B32291" s="1"/>
    </row>
    <row r="32292" spans="2:2" x14ac:dyDescent="0.25">
      <c r="B32292" s="1"/>
    </row>
    <row r="32293" spans="2:2" x14ac:dyDescent="0.25">
      <c r="B32293" s="1"/>
    </row>
    <row r="32294" spans="2:2" x14ac:dyDescent="0.25">
      <c r="B32294" s="1"/>
    </row>
    <row r="32295" spans="2:2" x14ac:dyDescent="0.25">
      <c r="B32295" s="1"/>
    </row>
    <row r="32296" spans="2:2" x14ac:dyDescent="0.25">
      <c r="B32296" s="1"/>
    </row>
    <row r="32297" spans="2:2" x14ac:dyDescent="0.25">
      <c r="B32297" s="1"/>
    </row>
    <row r="32298" spans="2:2" x14ac:dyDescent="0.25">
      <c r="B32298" s="1"/>
    </row>
    <row r="32299" spans="2:2" x14ac:dyDescent="0.25">
      <c r="B32299" s="1"/>
    </row>
    <row r="32300" spans="2:2" x14ac:dyDescent="0.25">
      <c r="B32300" s="1"/>
    </row>
    <row r="32301" spans="2:2" x14ac:dyDescent="0.25">
      <c r="B32301" s="1"/>
    </row>
    <row r="32302" spans="2:2" x14ac:dyDescent="0.25">
      <c r="B32302" s="1"/>
    </row>
    <row r="32303" spans="2:2" x14ac:dyDescent="0.25">
      <c r="B32303" s="1"/>
    </row>
    <row r="32304" spans="2:2" x14ac:dyDescent="0.25">
      <c r="B32304" s="1"/>
    </row>
    <row r="32305" spans="2:2" x14ac:dyDescent="0.25">
      <c r="B32305" s="1"/>
    </row>
    <row r="32306" spans="2:2" x14ac:dyDescent="0.25">
      <c r="B32306" s="1"/>
    </row>
    <row r="32307" spans="2:2" x14ac:dyDescent="0.25">
      <c r="B32307" s="1"/>
    </row>
    <row r="32308" spans="2:2" x14ac:dyDescent="0.25">
      <c r="B32308" s="1"/>
    </row>
    <row r="32309" spans="2:2" x14ac:dyDescent="0.25">
      <c r="B32309" s="1"/>
    </row>
    <row r="32310" spans="2:2" x14ac:dyDescent="0.25">
      <c r="B32310" s="1"/>
    </row>
    <row r="32311" spans="2:2" x14ac:dyDescent="0.25">
      <c r="B32311" s="1"/>
    </row>
    <row r="32312" spans="2:2" x14ac:dyDescent="0.25">
      <c r="B32312" s="1"/>
    </row>
    <row r="32313" spans="2:2" x14ac:dyDescent="0.25">
      <c r="B32313" s="1"/>
    </row>
    <row r="32314" spans="2:2" x14ac:dyDescent="0.25">
      <c r="B32314" s="1"/>
    </row>
    <row r="32315" spans="2:2" x14ac:dyDescent="0.25">
      <c r="B32315" s="1"/>
    </row>
    <row r="32316" spans="2:2" x14ac:dyDescent="0.25">
      <c r="B32316" s="1"/>
    </row>
    <row r="32317" spans="2:2" x14ac:dyDescent="0.25">
      <c r="B32317" s="1"/>
    </row>
    <row r="32318" spans="2:2" x14ac:dyDescent="0.25">
      <c r="B32318" s="1"/>
    </row>
    <row r="32319" spans="2:2" x14ac:dyDescent="0.25">
      <c r="B32319" s="1"/>
    </row>
    <row r="32320" spans="2:2" x14ac:dyDescent="0.25">
      <c r="B32320" s="1"/>
    </row>
    <row r="32321" spans="2:2" x14ac:dyDescent="0.25">
      <c r="B32321" s="1"/>
    </row>
    <row r="32322" spans="2:2" x14ac:dyDescent="0.25">
      <c r="B32322" s="1"/>
    </row>
    <row r="32323" spans="2:2" x14ac:dyDescent="0.25">
      <c r="B32323" s="1"/>
    </row>
    <row r="32324" spans="2:2" x14ac:dyDescent="0.25">
      <c r="B32324" s="1"/>
    </row>
    <row r="32325" spans="2:2" x14ac:dyDescent="0.25">
      <c r="B32325" s="1"/>
    </row>
    <row r="32326" spans="2:2" x14ac:dyDescent="0.25">
      <c r="B32326" s="1"/>
    </row>
    <row r="32327" spans="2:2" x14ac:dyDescent="0.25">
      <c r="B32327" s="1"/>
    </row>
    <row r="32328" spans="2:2" x14ac:dyDescent="0.25">
      <c r="B32328" s="1"/>
    </row>
    <row r="32329" spans="2:2" x14ac:dyDescent="0.25">
      <c r="B32329" s="1"/>
    </row>
    <row r="32330" spans="2:2" x14ac:dyDescent="0.25">
      <c r="B32330" s="1"/>
    </row>
    <row r="32331" spans="2:2" x14ac:dyDescent="0.25">
      <c r="B32331" s="1"/>
    </row>
    <row r="32332" spans="2:2" x14ac:dyDescent="0.25">
      <c r="B32332" s="1"/>
    </row>
    <row r="32333" spans="2:2" x14ac:dyDescent="0.25">
      <c r="B32333" s="1"/>
    </row>
    <row r="32334" spans="2:2" x14ac:dyDescent="0.25">
      <c r="B32334" s="1"/>
    </row>
    <row r="32335" spans="2:2" x14ac:dyDescent="0.25">
      <c r="B32335" s="1"/>
    </row>
    <row r="32336" spans="2:2" x14ac:dyDescent="0.25">
      <c r="B32336" s="1"/>
    </row>
    <row r="32337" spans="2:2" x14ac:dyDescent="0.25">
      <c r="B32337" s="1"/>
    </row>
    <row r="32338" spans="2:2" x14ac:dyDescent="0.25">
      <c r="B32338" s="1"/>
    </row>
    <row r="32339" spans="2:2" x14ac:dyDescent="0.25">
      <c r="B32339" s="1"/>
    </row>
    <row r="32340" spans="2:2" x14ac:dyDescent="0.25">
      <c r="B32340" s="1"/>
    </row>
    <row r="32341" spans="2:2" x14ac:dyDescent="0.25">
      <c r="B32341" s="1"/>
    </row>
    <row r="32342" spans="2:2" x14ac:dyDescent="0.25">
      <c r="B32342" s="1"/>
    </row>
    <row r="32343" spans="2:2" x14ac:dyDescent="0.25">
      <c r="B32343" s="1"/>
    </row>
    <row r="32344" spans="2:2" x14ac:dyDescent="0.25">
      <c r="B32344" s="1"/>
    </row>
    <row r="32345" spans="2:2" x14ac:dyDescent="0.25">
      <c r="B32345" s="1"/>
    </row>
    <row r="32346" spans="2:2" x14ac:dyDescent="0.25">
      <c r="B32346" s="1"/>
    </row>
    <row r="32347" spans="2:2" x14ac:dyDescent="0.25">
      <c r="B32347" s="1"/>
    </row>
    <row r="32348" spans="2:2" x14ac:dyDescent="0.25">
      <c r="B32348" s="1"/>
    </row>
    <row r="32349" spans="2:2" x14ac:dyDescent="0.25">
      <c r="B32349" s="1"/>
    </row>
    <row r="32350" spans="2:2" x14ac:dyDescent="0.25">
      <c r="B32350" s="1"/>
    </row>
    <row r="32351" spans="2:2" x14ac:dyDescent="0.25">
      <c r="B32351" s="1"/>
    </row>
    <row r="32352" spans="2:2" x14ac:dyDescent="0.25">
      <c r="B32352" s="1"/>
    </row>
    <row r="32353" spans="2:2" x14ac:dyDescent="0.25">
      <c r="B32353" s="1"/>
    </row>
    <row r="32354" spans="2:2" x14ac:dyDescent="0.25">
      <c r="B32354" s="1"/>
    </row>
    <row r="32355" spans="2:2" x14ac:dyDescent="0.25">
      <c r="B32355" s="1"/>
    </row>
    <row r="32356" spans="2:2" x14ac:dyDescent="0.25">
      <c r="B32356" s="1"/>
    </row>
    <row r="32357" spans="2:2" x14ac:dyDescent="0.25">
      <c r="B32357" s="1"/>
    </row>
    <row r="32358" spans="2:2" x14ac:dyDescent="0.25">
      <c r="B32358" s="1"/>
    </row>
    <row r="32359" spans="2:2" x14ac:dyDescent="0.25">
      <c r="B32359" s="1"/>
    </row>
    <row r="32360" spans="2:2" x14ac:dyDescent="0.25">
      <c r="B32360" s="1"/>
    </row>
    <row r="32361" spans="2:2" x14ac:dyDescent="0.25">
      <c r="B32361" s="1"/>
    </row>
    <row r="32362" spans="2:2" x14ac:dyDescent="0.25">
      <c r="B32362" s="1"/>
    </row>
    <row r="32363" spans="2:2" x14ac:dyDescent="0.25">
      <c r="B32363" s="1"/>
    </row>
    <row r="32364" spans="2:2" x14ac:dyDescent="0.25">
      <c r="B32364" s="1"/>
    </row>
    <row r="32365" spans="2:2" x14ac:dyDescent="0.25">
      <c r="B32365" s="1"/>
    </row>
    <row r="32366" spans="2:2" x14ac:dyDescent="0.25">
      <c r="B32366" s="1"/>
    </row>
    <row r="32367" spans="2:2" x14ac:dyDescent="0.25">
      <c r="B32367" s="1"/>
    </row>
    <row r="32368" spans="2:2" x14ac:dyDescent="0.25">
      <c r="B32368" s="1"/>
    </row>
    <row r="32369" spans="2:2" x14ac:dyDescent="0.25">
      <c r="B32369" s="1"/>
    </row>
    <row r="32370" spans="2:2" x14ac:dyDescent="0.25">
      <c r="B32370" s="1"/>
    </row>
    <row r="32371" spans="2:2" x14ac:dyDescent="0.25">
      <c r="B32371" s="1"/>
    </row>
    <row r="32372" spans="2:2" x14ac:dyDescent="0.25">
      <c r="B32372" s="1"/>
    </row>
    <row r="32373" spans="2:2" x14ac:dyDescent="0.25">
      <c r="B32373" s="1"/>
    </row>
    <row r="32374" spans="2:2" x14ac:dyDescent="0.25">
      <c r="B32374" s="1"/>
    </row>
    <row r="32375" spans="2:2" x14ac:dyDescent="0.25">
      <c r="B32375" s="1"/>
    </row>
    <row r="32376" spans="2:2" x14ac:dyDescent="0.25">
      <c r="B32376" s="1"/>
    </row>
    <row r="32377" spans="2:2" x14ac:dyDescent="0.25">
      <c r="B32377" s="1"/>
    </row>
    <row r="32378" spans="2:2" x14ac:dyDescent="0.25">
      <c r="B32378" s="1"/>
    </row>
    <row r="32379" spans="2:2" x14ac:dyDescent="0.25">
      <c r="B32379" s="1"/>
    </row>
    <row r="32380" spans="2:2" x14ac:dyDescent="0.25">
      <c r="B32380" s="1"/>
    </row>
    <row r="32381" spans="2:2" x14ac:dyDescent="0.25">
      <c r="B32381" s="1"/>
    </row>
    <row r="32382" spans="2:2" x14ac:dyDescent="0.25">
      <c r="B32382" s="1"/>
    </row>
    <row r="32383" spans="2:2" x14ac:dyDescent="0.25">
      <c r="B32383" s="1"/>
    </row>
    <row r="32384" spans="2:2" x14ac:dyDescent="0.25">
      <c r="B32384" s="1"/>
    </row>
    <row r="32385" spans="2:2" x14ac:dyDescent="0.25">
      <c r="B32385" s="1"/>
    </row>
    <row r="32386" spans="2:2" x14ac:dyDescent="0.25">
      <c r="B32386" s="1"/>
    </row>
    <row r="32387" spans="2:2" x14ac:dyDescent="0.25">
      <c r="B32387" s="1"/>
    </row>
    <row r="32388" spans="2:2" x14ac:dyDescent="0.25">
      <c r="B32388" s="1"/>
    </row>
    <row r="32389" spans="2:2" x14ac:dyDescent="0.25">
      <c r="B32389" s="1"/>
    </row>
    <row r="32390" spans="2:2" x14ac:dyDescent="0.25">
      <c r="B32390" s="1"/>
    </row>
    <row r="32391" spans="2:2" x14ac:dyDescent="0.25">
      <c r="B32391" s="1"/>
    </row>
    <row r="32392" spans="2:2" x14ac:dyDescent="0.25">
      <c r="B32392" s="1"/>
    </row>
    <row r="32393" spans="2:2" x14ac:dyDescent="0.25">
      <c r="B32393" s="1"/>
    </row>
    <row r="32394" spans="2:2" x14ac:dyDescent="0.25">
      <c r="B32394" s="1"/>
    </row>
    <row r="32395" spans="2:2" x14ac:dyDescent="0.25">
      <c r="B32395" s="1"/>
    </row>
    <row r="32396" spans="2:2" x14ac:dyDescent="0.25">
      <c r="B32396" s="1"/>
    </row>
    <row r="32397" spans="2:2" x14ac:dyDescent="0.25">
      <c r="B32397" s="1"/>
    </row>
    <row r="32398" spans="2:2" x14ac:dyDescent="0.25">
      <c r="B32398" s="1"/>
    </row>
    <row r="32399" spans="2:2" x14ac:dyDescent="0.25">
      <c r="B32399" s="1"/>
    </row>
    <row r="32400" spans="2:2" x14ac:dyDescent="0.25">
      <c r="B32400" s="1"/>
    </row>
    <row r="32401" spans="2:2" x14ac:dyDescent="0.25">
      <c r="B32401" s="1"/>
    </row>
    <row r="32402" spans="2:2" x14ac:dyDescent="0.25">
      <c r="B32402" s="1"/>
    </row>
    <row r="32403" spans="2:2" x14ac:dyDescent="0.25">
      <c r="B32403" s="1"/>
    </row>
    <row r="32404" spans="2:2" x14ac:dyDescent="0.25">
      <c r="B32404" s="1"/>
    </row>
    <row r="32405" spans="2:2" x14ac:dyDescent="0.25">
      <c r="B32405" s="1"/>
    </row>
    <row r="32406" spans="2:2" x14ac:dyDescent="0.25">
      <c r="B32406" s="1"/>
    </row>
    <row r="32407" spans="2:2" x14ac:dyDescent="0.25">
      <c r="B32407" s="1"/>
    </row>
    <row r="32408" spans="2:2" x14ac:dyDescent="0.25">
      <c r="B32408" s="1"/>
    </row>
    <row r="32409" spans="2:2" x14ac:dyDescent="0.25">
      <c r="B32409" s="1"/>
    </row>
    <row r="32410" spans="2:2" x14ac:dyDescent="0.25">
      <c r="B32410" s="1"/>
    </row>
    <row r="32411" spans="2:2" x14ac:dyDescent="0.25">
      <c r="B32411" s="1"/>
    </row>
    <row r="32412" spans="2:2" x14ac:dyDescent="0.25">
      <c r="B32412" s="1"/>
    </row>
    <row r="32413" spans="2:2" x14ac:dyDescent="0.25">
      <c r="B32413" s="1"/>
    </row>
    <row r="32414" spans="2:2" x14ac:dyDescent="0.25">
      <c r="B32414" s="1"/>
    </row>
    <row r="32415" spans="2:2" x14ac:dyDescent="0.25">
      <c r="B32415" s="1"/>
    </row>
    <row r="32416" spans="2:2" x14ac:dyDescent="0.25">
      <c r="B32416" s="1"/>
    </row>
    <row r="32417" spans="2:2" x14ac:dyDescent="0.25">
      <c r="B32417" s="1"/>
    </row>
    <row r="32418" spans="2:2" x14ac:dyDescent="0.25">
      <c r="B32418" s="1"/>
    </row>
    <row r="32419" spans="2:2" x14ac:dyDescent="0.25">
      <c r="B32419" s="1"/>
    </row>
    <row r="32420" spans="2:2" x14ac:dyDescent="0.25">
      <c r="B32420" s="1"/>
    </row>
    <row r="32421" spans="2:2" x14ac:dyDescent="0.25">
      <c r="B32421" s="1"/>
    </row>
    <row r="32422" spans="2:2" x14ac:dyDescent="0.25">
      <c r="B32422" s="1"/>
    </row>
    <row r="32423" spans="2:2" x14ac:dyDescent="0.25">
      <c r="B32423" s="1"/>
    </row>
    <row r="32424" spans="2:2" x14ac:dyDescent="0.25">
      <c r="B32424" s="1"/>
    </row>
    <row r="32425" spans="2:2" x14ac:dyDescent="0.25">
      <c r="B32425" s="1"/>
    </row>
    <row r="32426" spans="2:2" x14ac:dyDescent="0.25">
      <c r="B32426" s="1"/>
    </row>
    <row r="32427" spans="2:2" x14ac:dyDescent="0.25">
      <c r="B32427" s="1"/>
    </row>
    <row r="32428" spans="2:2" x14ac:dyDescent="0.25">
      <c r="B32428" s="1"/>
    </row>
    <row r="32429" spans="2:2" x14ac:dyDescent="0.25">
      <c r="B32429" s="1"/>
    </row>
    <row r="32430" spans="2:2" x14ac:dyDescent="0.25">
      <c r="B32430" s="1"/>
    </row>
    <row r="32431" spans="2:2" x14ac:dyDescent="0.25">
      <c r="B32431" s="1"/>
    </row>
    <row r="32432" spans="2:2" x14ac:dyDescent="0.25">
      <c r="B32432" s="1"/>
    </row>
    <row r="32433" spans="2:2" x14ac:dyDescent="0.25">
      <c r="B32433" s="1"/>
    </row>
    <row r="32434" spans="2:2" x14ac:dyDescent="0.25">
      <c r="B32434" s="1"/>
    </row>
    <row r="32435" spans="2:2" x14ac:dyDescent="0.25">
      <c r="B32435" s="1"/>
    </row>
    <row r="32436" spans="2:2" x14ac:dyDescent="0.25">
      <c r="B32436" s="1"/>
    </row>
    <row r="32437" spans="2:2" x14ac:dyDescent="0.25">
      <c r="B32437" s="1"/>
    </row>
    <row r="32438" spans="2:2" x14ac:dyDescent="0.25">
      <c r="B32438" s="1"/>
    </row>
    <row r="32439" spans="2:2" x14ac:dyDescent="0.25">
      <c r="B32439" s="1"/>
    </row>
    <row r="32440" spans="2:2" x14ac:dyDescent="0.25">
      <c r="B32440" s="1"/>
    </row>
    <row r="32441" spans="2:2" x14ac:dyDescent="0.25">
      <c r="B32441" s="1"/>
    </row>
    <row r="32442" spans="2:2" x14ac:dyDescent="0.25">
      <c r="B32442" s="1"/>
    </row>
    <row r="32443" spans="2:2" x14ac:dyDescent="0.25">
      <c r="B32443" s="1"/>
    </row>
    <row r="32444" spans="2:2" x14ac:dyDescent="0.25">
      <c r="B32444" s="1"/>
    </row>
    <row r="32445" spans="2:2" x14ac:dyDescent="0.25">
      <c r="B32445" s="1"/>
    </row>
    <row r="32446" spans="2:2" x14ac:dyDescent="0.25">
      <c r="B32446" s="1"/>
    </row>
    <row r="32447" spans="2:2" x14ac:dyDescent="0.25">
      <c r="B32447" s="1"/>
    </row>
    <row r="32448" spans="2:2" x14ac:dyDescent="0.25">
      <c r="B32448" s="1"/>
    </row>
    <row r="32449" spans="2:2" x14ac:dyDescent="0.25">
      <c r="B32449" s="1"/>
    </row>
    <row r="32450" spans="2:2" x14ac:dyDescent="0.25">
      <c r="B32450" s="1"/>
    </row>
    <row r="32451" spans="2:2" x14ac:dyDescent="0.25">
      <c r="B32451" s="1"/>
    </row>
    <row r="32452" spans="2:2" x14ac:dyDescent="0.25">
      <c r="B32452" s="1"/>
    </row>
    <row r="32453" spans="2:2" x14ac:dyDescent="0.25">
      <c r="B32453" s="1"/>
    </row>
    <row r="32454" spans="2:2" x14ac:dyDescent="0.25">
      <c r="B32454" s="1"/>
    </row>
    <row r="32455" spans="2:2" x14ac:dyDescent="0.25">
      <c r="B32455" s="1"/>
    </row>
    <row r="32456" spans="2:2" x14ac:dyDescent="0.25">
      <c r="B32456" s="1"/>
    </row>
    <row r="32457" spans="2:2" x14ac:dyDescent="0.25">
      <c r="B32457" s="1"/>
    </row>
    <row r="32458" spans="2:2" x14ac:dyDescent="0.25">
      <c r="B32458" s="1"/>
    </row>
    <row r="32459" spans="2:2" x14ac:dyDescent="0.25">
      <c r="B32459" s="1"/>
    </row>
    <row r="32460" spans="2:2" x14ac:dyDescent="0.25">
      <c r="B32460" s="1"/>
    </row>
    <row r="32461" spans="2:2" x14ac:dyDescent="0.25">
      <c r="B32461" s="1"/>
    </row>
    <row r="32462" spans="2:2" x14ac:dyDescent="0.25">
      <c r="B32462" s="1"/>
    </row>
    <row r="32463" spans="2:2" x14ac:dyDescent="0.25">
      <c r="B32463" s="1"/>
    </row>
    <row r="32464" spans="2:2" x14ac:dyDescent="0.25">
      <c r="B32464" s="1"/>
    </row>
    <row r="32465" spans="2:2" x14ac:dyDescent="0.25">
      <c r="B32465" s="1"/>
    </row>
    <row r="32466" spans="2:2" x14ac:dyDescent="0.25">
      <c r="B32466" s="1"/>
    </row>
    <row r="32467" spans="2:2" x14ac:dyDescent="0.25">
      <c r="B32467" s="1"/>
    </row>
    <row r="32468" spans="2:2" x14ac:dyDescent="0.25">
      <c r="B32468" s="1"/>
    </row>
    <row r="32469" spans="2:2" x14ac:dyDescent="0.25">
      <c r="B32469" s="1"/>
    </row>
    <row r="32470" spans="2:2" x14ac:dyDescent="0.25">
      <c r="B32470" s="1"/>
    </row>
    <row r="32471" spans="2:2" x14ac:dyDescent="0.25">
      <c r="B32471" s="1"/>
    </row>
    <row r="32472" spans="2:2" x14ac:dyDescent="0.25">
      <c r="B32472" s="1"/>
    </row>
    <row r="32473" spans="2:2" x14ac:dyDescent="0.25">
      <c r="B32473" s="1"/>
    </row>
    <row r="32474" spans="2:2" x14ac:dyDescent="0.25">
      <c r="B32474" s="1"/>
    </row>
    <row r="32475" spans="2:2" x14ac:dyDescent="0.25">
      <c r="B32475" s="1"/>
    </row>
    <row r="32476" spans="2:2" x14ac:dyDescent="0.25">
      <c r="B32476" s="1"/>
    </row>
    <row r="32477" spans="2:2" x14ac:dyDescent="0.25">
      <c r="B32477" s="1"/>
    </row>
    <row r="32478" spans="2:2" x14ac:dyDescent="0.25">
      <c r="B32478" s="1"/>
    </row>
    <row r="32479" spans="2:2" x14ac:dyDescent="0.25">
      <c r="B32479" s="1"/>
    </row>
    <row r="32480" spans="2:2" x14ac:dyDescent="0.25">
      <c r="B32480" s="1"/>
    </row>
    <row r="32481" spans="2:2" x14ac:dyDescent="0.25">
      <c r="B32481" s="1"/>
    </row>
    <row r="32482" spans="2:2" x14ac:dyDescent="0.25">
      <c r="B32482" s="1"/>
    </row>
    <row r="32483" spans="2:2" x14ac:dyDescent="0.25">
      <c r="B32483" s="1"/>
    </row>
    <row r="32484" spans="2:2" x14ac:dyDescent="0.25">
      <c r="B32484" s="1"/>
    </row>
    <row r="32485" spans="2:2" x14ac:dyDescent="0.25">
      <c r="B32485" s="1"/>
    </row>
    <row r="32486" spans="2:2" x14ac:dyDescent="0.25">
      <c r="B32486" s="1"/>
    </row>
    <row r="32487" spans="2:2" x14ac:dyDescent="0.25">
      <c r="B32487" s="1"/>
    </row>
    <row r="32488" spans="2:2" x14ac:dyDescent="0.25">
      <c r="B32488" s="1"/>
    </row>
    <row r="32489" spans="2:2" x14ac:dyDescent="0.25">
      <c r="B32489" s="1"/>
    </row>
    <row r="32490" spans="2:2" x14ac:dyDescent="0.25">
      <c r="B32490" s="1"/>
    </row>
    <row r="32491" spans="2:2" x14ac:dyDescent="0.25">
      <c r="B32491" s="1"/>
    </row>
    <row r="32492" spans="2:2" x14ac:dyDescent="0.25">
      <c r="B32492" s="1"/>
    </row>
    <row r="32493" spans="2:2" x14ac:dyDescent="0.25">
      <c r="B32493" s="1"/>
    </row>
    <row r="32494" spans="2:2" x14ac:dyDescent="0.25">
      <c r="B32494" s="1"/>
    </row>
    <row r="32495" spans="2:2" x14ac:dyDescent="0.25">
      <c r="B32495" s="1"/>
    </row>
    <row r="32496" spans="2:2" x14ac:dyDescent="0.25">
      <c r="B32496" s="1"/>
    </row>
    <row r="32497" spans="2:2" x14ac:dyDescent="0.25">
      <c r="B32497" s="1"/>
    </row>
    <row r="32498" spans="2:2" x14ac:dyDescent="0.25">
      <c r="B32498" s="1"/>
    </row>
    <row r="32499" spans="2:2" x14ac:dyDescent="0.25">
      <c r="B32499" s="1"/>
    </row>
    <row r="32500" spans="2:2" x14ac:dyDescent="0.25">
      <c r="B32500" s="1"/>
    </row>
    <row r="32501" spans="2:2" x14ac:dyDescent="0.25">
      <c r="B32501" s="1"/>
    </row>
    <row r="32502" spans="2:2" x14ac:dyDescent="0.25">
      <c r="B32502" s="1"/>
    </row>
    <row r="32503" spans="2:2" x14ac:dyDescent="0.25">
      <c r="B32503" s="1"/>
    </row>
    <row r="32504" spans="2:2" x14ac:dyDescent="0.25">
      <c r="B32504" s="1"/>
    </row>
    <row r="32505" spans="2:2" x14ac:dyDescent="0.25">
      <c r="B32505" s="1"/>
    </row>
    <row r="32506" spans="2:2" x14ac:dyDescent="0.25">
      <c r="B32506" s="1"/>
    </row>
    <row r="32507" spans="2:2" x14ac:dyDescent="0.25">
      <c r="B32507" s="1"/>
    </row>
    <row r="32508" spans="2:2" x14ac:dyDescent="0.25">
      <c r="B32508" s="1"/>
    </row>
    <row r="32509" spans="2:2" x14ac:dyDescent="0.25">
      <c r="B32509" s="1"/>
    </row>
    <row r="32510" spans="2:2" x14ac:dyDescent="0.25">
      <c r="B32510" s="1"/>
    </row>
    <row r="32511" spans="2:2" x14ac:dyDescent="0.25">
      <c r="B32511" s="1"/>
    </row>
    <row r="32512" spans="2:2" x14ac:dyDescent="0.25">
      <c r="B32512" s="1"/>
    </row>
    <row r="32513" spans="2:2" x14ac:dyDescent="0.25">
      <c r="B32513" s="1"/>
    </row>
    <row r="32514" spans="2:2" x14ac:dyDescent="0.25">
      <c r="B32514" s="1"/>
    </row>
    <row r="32515" spans="2:2" x14ac:dyDescent="0.25">
      <c r="B32515" s="1"/>
    </row>
    <row r="32516" spans="2:2" x14ac:dyDescent="0.25">
      <c r="B32516" s="1"/>
    </row>
    <row r="32517" spans="2:2" x14ac:dyDescent="0.25">
      <c r="B32517" s="1"/>
    </row>
    <row r="32518" spans="2:2" x14ac:dyDescent="0.25">
      <c r="B32518" s="1"/>
    </row>
    <row r="32519" spans="2:2" x14ac:dyDescent="0.25">
      <c r="B32519" s="1"/>
    </row>
    <row r="32520" spans="2:2" x14ac:dyDescent="0.25">
      <c r="B32520" s="1"/>
    </row>
    <row r="32521" spans="2:2" x14ac:dyDescent="0.25">
      <c r="B32521" s="1"/>
    </row>
    <row r="32522" spans="2:2" x14ac:dyDescent="0.25">
      <c r="B32522" s="1"/>
    </row>
    <row r="32523" spans="2:2" x14ac:dyDescent="0.25">
      <c r="B32523" s="1"/>
    </row>
    <row r="32524" spans="2:2" x14ac:dyDescent="0.25">
      <c r="B32524" s="1"/>
    </row>
    <row r="32525" spans="2:2" x14ac:dyDescent="0.25">
      <c r="B32525" s="1"/>
    </row>
    <row r="32526" spans="2:2" x14ac:dyDescent="0.25">
      <c r="B32526" s="1"/>
    </row>
    <row r="32527" spans="2:2" x14ac:dyDescent="0.25">
      <c r="B32527" s="1"/>
    </row>
    <row r="32528" spans="2:2" x14ac:dyDescent="0.25">
      <c r="B32528" s="1"/>
    </row>
    <row r="32529" spans="2:2" x14ac:dyDescent="0.25">
      <c r="B32529" s="1"/>
    </row>
    <row r="32530" spans="2:2" x14ac:dyDescent="0.25">
      <c r="B32530" s="1"/>
    </row>
    <row r="32531" spans="2:2" x14ac:dyDescent="0.25">
      <c r="B32531" s="1"/>
    </row>
    <row r="32532" spans="2:2" x14ac:dyDescent="0.25">
      <c r="B32532" s="1"/>
    </row>
    <row r="32533" spans="2:2" x14ac:dyDescent="0.25">
      <c r="B32533" s="1"/>
    </row>
    <row r="32534" spans="2:2" x14ac:dyDescent="0.25">
      <c r="B32534" s="1"/>
    </row>
    <row r="32535" spans="2:2" x14ac:dyDescent="0.25">
      <c r="B32535" s="1"/>
    </row>
    <row r="32536" spans="2:2" x14ac:dyDescent="0.25">
      <c r="B32536" s="1"/>
    </row>
    <row r="32537" spans="2:2" x14ac:dyDescent="0.25">
      <c r="B32537" s="1"/>
    </row>
    <row r="32538" spans="2:2" x14ac:dyDescent="0.25">
      <c r="B32538" s="1"/>
    </row>
    <row r="32539" spans="2:2" x14ac:dyDescent="0.25">
      <c r="B32539" s="1"/>
    </row>
    <row r="32540" spans="2:2" x14ac:dyDescent="0.25">
      <c r="B32540" s="1"/>
    </row>
    <row r="32541" spans="2:2" x14ac:dyDescent="0.25">
      <c r="B32541" s="1"/>
    </row>
    <row r="32542" spans="2:2" x14ac:dyDescent="0.25">
      <c r="B32542" s="1"/>
    </row>
    <row r="32543" spans="2:2" x14ac:dyDescent="0.25">
      <c r="B32543" s="1"/>
    </row>
    <row r="32544" spans="2:2" x14ac:dyDescent="0.25">
      <c r="B32544" s="1"/>
    </row>
    <row r="32545" spans="2:2" x14ac:dyDescent="0.25">
      <c r="B32545" s="1"/>
    </row>
    <row r="32546" spans="2:2" x14ac:dyDescent="0.25">
      <c r="B32546" s="1"/>
    </row>
    <row r="32547" spans="2:2" x14ac:dyDescent="0.25">
      <c r="B32547" s="1"/>
    </row>
    <row r="32548" spans="2:2" x14ac:dyDescent="0.25">
      <c r="B32548" s="1"/>
    </row>
    <row r="32549" spans="2:2" x14ac:dyDescent="0.25">
      <c r="B32549" s="1"/>
    </row>
    <row r="32550" spans="2:2" x14ac:dyDescent="0.25">
      <c r="B32550" s="1"/>
    </row>
    <row r="32551" spans="2:2" x14ac:dyDescent="0.25">
      <c r="B32551" s="1"/>
    </row>
    <row r="32552" spans="2:2" x14ac:dyDescent="0.25">
      <c r="B32552" s="1"/>
    </row>
    <row r="32553" spans="2:2" x14ac:dyDescent="0.25">
      <c r="B32553" s="1"/>
    </row>
    <row r="32554" spans="2:2" x14ac:dyDescent="0.25">
      <c r="B32554" s="1"/>
    </row>
    <row r="32555" spans="2:2" x14ac:dyDescent="0.25">
      <c r="B32555" s="1"/>
    </row>
    <row r="32556" spans="2:2" x14ac:dyDescent="0.25">
      <c r="B32556" s="1"/>
    </row>
    <row r="32557" spans="2:2" x14ac:dyDescent="0.25">
      <c r="B32557" s="1"/>
    </row>
    <row r="32558" spans="2:2" x14ac:dyDescent="0.25">
      <c r="B32558" s="1"/>
    </row>
    <row r="32559" spans="2:2" x14ac:dyDescent="0.25">
      <c r="B32559" s="1"/>
    </row>
    <row r="32560" spans="2:2" x14ac:dyDescent="0.25">
      <c r="B32560" s="1"/>
    </row>
    <row r="32561" spans="2:2" x14ac:dyDescent="0.25">
      <c r="B32561" s="1"/>
    </row>
    <row r="32562" spans="2:2" x14ac:dyDescent="0.25">
      <c r="B32562" s="1"/>
    </row>
    <row r="32563" spans="2:2" x14ac:dyDescent="0.25">
      <c r="B32563" s="1"/>
    </row>
    <row r="32564" spans="2:2" x14ac:dyDescent="0.25">
      <c r="B32564" s="1"/>
    </row>
    <row r="32565" spans="2:2" x14ac:dyDescent="0.25">
      <c r="B32565" s="1"/>
    </row>
    <row r="32566" spans="2:2" x14ac:dyDescent="0.25">
      <c r="B32566" s="1"/>
    </row>
    <row r="32567" spans="2:2" x14ac:dyDescent="0.25">
      <c r="B32567" s="1"/>
    </row>
    <row r="32568" spans="2:2" x14ac:dyDescent="0.25">
      <c r="B32568" s="1"/>
    </row>
    <row r="32569" spans="2:2" x14ac:dyDescent="0.25">
      <c r="B32569" s="1"/>
    </row>
    <row r="32570" spans="2:2" x14ac:dyDescent="0.25">
      <c r="B32570" s="1"/>
    </row>
    <row r="32571" spans="2:2" x14ac:dyDescent="0.25">
      <c r="B32571" s="1"/>
    </row>
    <row r="32572" spans="2:2" x14ac:dyDescent="0.25">
      <c r="B32572" s="1"/>
    </row>
    <row r="32573" spans="2:2" x14ac:dyDescent="0.25">
      <c r="B32573" s="1"/>
    </row>
    <row r="32574" spans="2:2" x14ac:dyDescent="0.25">
      <c r="B32574" s="1"/>
    </row>
    <row r="32575" spans="2:2" x14ac:dyDescent="0.25">
      <c r="B32575" s="1"/>
    </row>
    <row r="32576" spans="2:2" x14ac:dyDescent="0.25">
      <c r="B32576" s="1"/>
    </row>
    <row r="32577" spans="2:2" x14ac:dyDescent="0.25">
      <c r="B32577" s="1"/>
    </row>
    <row r="32578" spans="2:2" x14ac:dyDescent="0.25">
      <c r="B32578" s="1"/>
    </row>
    <row r="32579" spans="2:2" x14ac:dyDescent="0.25">
      <c r="B32579" s="1"/>
    </row>
    <row r="32580" spans="2:2" x14ac:dyDescent="0.25">
      <c r="B32580" s="1"/>
    </row>
    <row r="32581" spans="2:2" x14ac:dyDescent="0.25">
      <c r="B32581" s="1"/>
    </row>
    <row r="32582" spans="2:2" x14ac:dyDescent="0.25">
      <c r="B32582" s="1"/>
    </row>
    <row r="32583" spans="2:2" x14ac:dyDescent="0.25">
      <c r="B32583" s="1"/>
    </row>
    <row r="32584" spans="2:2" x14ac:dyDescent="0.25">
      <c r="B32584" s="1"/>
    </row>
    <row r="32585" spans="2:2" x14ac:dyDescent="0.25">
      <c r="B32585" s="1"/>
    </row>
    <row r="32586" spans="2:2" x14ac:dyDescent="0.25">
      <c r="B32586" s="1"/>
    </row>
    <row r="32587" spans="2:2" x14ac:dyDescent="0.25">
      <c r="B32587" s="1"/>
    </row>
    <row r="32588" spans="2:2" x14ac:dyDescent="0.25">
      <c r="B32588" s="1"/>
    </row>
    <row r="32589" spans="2:2" x14ac:dyDescent="0.25">
      <c r="B32589" s="1"/>
    </row>
    <row r="32590" spans="2:2" x14ac:dyDescent="0.25">
      <c r="B32590" s="1"/>
    </row>
    <row r="32591" spans="2:2" x14ac:dyDescent="0.25">
      <c r="B32591" s="1"/>
    </row>
    <row r="32592" spans="2:2" x14ac:dyDescent="0.25">
      <c r="B32592" s="1"/>
    </row>
    <row r="32593" spans="2:2" x14ac:dyDescent="0.25">
      <c r="B32593" s="1"/>
    </row>
    <row r="32594" spans="2:2" x14ac:dyDescent="0.25">
      <c r="B32594" s="1"/>
    </row>
    <row r="32595" spans="2:2" x14ac:dyDescent="0.25">
      <c r="B32595" s="1"/>
    </row>
    <row r="32596" spans="2:2" x14ac:dyDescent="0.25">
      <c r="B32596" s="1"/>
    </row>
    <row r="32597" spans="2:2" x14ac:dyDescent="0.25">
      <c r="B32597" s="1"/>
    </row>
    <row r="32598" spans="2:2" x14ac:dyDescent="0.25">
      <c r="B32598" s="1"/>
    </row>
    <row r="32599" spans="2:2" x14ac:dyDescent="0.25">
      <c r="B32599" s="1"/>
    </row>
    <row r="32600" spans="2:2" x14ac:dyDescent="0.25">
      <c r="B32600" s="1"/>
    </row>
    <row r="32601" spans="2:2" x14ac:dyDescent="0.25">
      <c r="B32601" s="1"/>
    </row>
    <row r="32602" spans="2:2" x14ac:dyDescent="0.25">
      <c r="B32602" s="1"/>
    </row>
    <row r="32603" spans="2:2" x14ac:dyDescent="0.25">
      <c r="B32603" s="1"/>
    </row>
    <row r="32604" spans="2:2" x14ac:dyDescent="0.25">
      <c r="B32604" s="1"/>
    </row>
    <row r="32605" spans="2:2" x14ac:dyDescent="0.25">
      <c r="B32605" s="1"/>
    </row>
    <row r="32606" spans="2:2" x14ac:dyDescent="0.25">
      <c r="B32606" s="1"/>
    </row>
    <row r="32607" spans="2:2" x14ac:dyDescent="0.25">
      <c r="B32607" s="1"/>
    </row>
    <row r="32608" spans="2:2" x14ac:dyDescent="0.25">
      <c r="B32608" s="1"/>
    </row>
    <row r="32609" spans="2:2" x14ac:dyDescent="0.25">
      <c r="B32609" s="1"/>
    </row>
    <row r="32610" spans="2:2" x14ac:dyDescent="0.25">
      <c r="B32610" s="1"/>
    </row>
    <row r="32611" spans="2:2" x14ac:dyDescent="0.25">
      <c r="B32611" s="1"/>
    </row>
    <row r="32612" spans="2:2" x14ac:dyDescent="0.25">
      <c r="B32612" s="1"/>
    </row>
    <row r="32613" spans="2:2" x14ac:dyDescent="0.25">
      <c r="B32613" s="1"/>
    </row>
    <row r="32614" spans="2:2" x14ac:dyDescent="0.25">
      <c r="B32614" s="1"/>
    </row>
    <row r="32615" spans="2:2" x14ac:dyDescent="0.25">
      <c r="B32615" s="1"/>
    </row>
    <row r="32616" spans="2:2" x14ac:dyDescent="0.25">
      <c r="B32616" s="1"/>
    </row>
    <row r="32617" spans="2:2" x14ac:dyDescent="0.25">
      <c r="B32617" s="1"/>
    </row>
    <row r="32618" spans="2:2" x14ac:dyDescent="0.25">
      <c r="B32618" s="1"/>
    </row>
    <row r="32619" spans="2:2" x14ac:dyDescent="0.25">
      <c r="B32619" s="1"/>
    </row>
    <row r="32620" spans="2:2" x14ac:dyDescent="0.25">
      <c r="B32620" s="1"/>
    </row>
    <row r="32621" spans="2:2" x14ac:dyDescent="0.25">
      <c r="B32621" s="1"/>
    </row>
    <row r="32622" spans="2:2" x14ac:dyDescent="0.25">
      <c r="B32622" s="1"/>
    </row>
    <row r="32623" spans="2:2" x14ac:dyDescent="0.25">
      <c r="B32623" s="1"/>
    </row>
    <row r="32624" spans="2:2" x14ac:dyDescent="0.25">
      <c r="B32624" s="1"/>
    </row>
    <row r="32625" spans="2:2" x14ac:dyDescent="0.25">
      <c r="B32625" s="1"/>
    </row>
    <row r="32626" spans="2:2" x14ac:dyDescent="0.25">
      <c r="B32626" s="1"/>
    </row>
    <row r="32627" spans="2:2" x14ac:dyDescent="0.25">
      <c r="B32627" s="1"/>
    </row>
    <row r="32628" spans="2:2" x14ac:dyDescent="0.25">
      <c r="B32628" s="1"/>
    </row>
    <row r="32629" spans="2:2" x14ac:dyDescent="0.25">
      <c r="B32629" s="1"/>
    </row>
    <row r="32630" spans="2:2" x14ac:dyDescent="0.25">
      <c r="B32630" s="1"/>
    </row>
    <row r="32631" spans="2:2" x14ac:dyDescent="0.25">
      <c r="B32631" s="1"/>
    </row>
    <row r="32632" spans="2:2" x14ac:dyDescent="0.25">
      <c r="B32632" s="1"/>
    </row>
    <row r="32633" spans="2:2" x14ac:dyDescent="0.25">
      <c r="B32633" s="1"/>
    </row>
    <row r="32634" spans="2:2" x14ac:dyDescent="0.25">
      <c r="B32634" s="1"/>
    </row>
    <row r="32635" spans="2:2" x14ac:dyDescent="0.25">
      <c r="B32635" s="1"/>
    </row>
    <row r="32636" spans="2:2" x14ac:dyDescent="0.25">
      <c r="B32636" s="1"/>
    </row>
    <row r="32637" spans="2:2" x14ac:dyDescent="0.25">
      <c r="B32637" s="1"/>
    </row>
    <row r="32638" spans="2:2" x14ac:dyDescent="0.25">
      <c r="B32638" s="1"/>
    </row>
    <row r="32639" spans="2:2" x14ac:dyDescent="0.25">
      <c r="B32639" s="1"/>
    </row>
    <row r="32640" spans="2:2" x14ac:dyDescent="0.25">
      <c r="B32640" s="1"/>
    </row>
    <row r="32641" spans="2:2" x14ac:dyDescent="0.25">
      <c r="B32641" s="1"/>
    </row>
    <row r="32642" spans="2:2" x14ac:dyDescent="0.25">
      <c r="B32642" s="1"/>
    </row>
    <row r="32643" spans="2:2" x14ac:dyDescent="0.25">
      <c r="B32643" s="1"/>
    </row>
    <row r="32644" spans="2:2" x14ac:dyDescent="0.25">
      <c r="B32644" s="1"/>
    </row>
    <row r="32645" spans="2:2" x14ac:dyDescent="0.25">
      <c r="B32645" s="1"/>
    </row>
    <row r="32646" spans="2:2" x14ac:dyDescent="0.25">
      <c r="B32646" s="1"/>
    </row>
    <row r="32647" spans="2:2" x14ac:dyDescent="0.25">
      <c r="B32647" s="1"/>
    </row>
    <row r="32648" spans="2:2" x14ac:dyDescent="0.25">
      <c r="B32648" s="1"/>
    </row>
    <row r="32649" spans="2:2" x14ac:dyDescent="0.25">
      <c r="B32649" s="1"/>
    </row>
    <row r="32650" spans="2:2" x14ac:dyDescent="0.25">
      <c r="B32650" s="1"/>
    </row>
    <row r="32651" spans="2:2" x14ac:dyDescent="0.25">
      <c r="B32651" s="1"/>
    </row>
    <row r="32652" spans="2:2" x14ac:dyDescent="0.25">
      <c r="B32652" s="1"/>
    </row>
    <row r="32653" spans="2:2" x14ac:dyDescent="0.25">
      <c r="B32653" s="1"/>
    </row>
    <row r="32654" spans="2:2" x14ac:dyDescent="0.25">
      <c r="B32654" s="1"/>
    </row>
    <row r="32655" spans="2:2" x14ac:dyDescent="0.25">
      <c r="B32655" s="1"/>
    </row>
    <row r="32656" spans="2:2" x14ac:dyDescent="0.25">
      <c r="B32656" s="1"/>
    </row>
    <row r="32657" spans="2:2" x14ac:dyDescent="0.25">
      <c r="B32657" s="1"/>
    </row>
    <row r="32658" spans="2:2" x14ac:dyDescent="0.25">
      <c r="B32658" s="1"/>
    </row>
    <row r="32659" spans="2:2" x14ac:dyDescent="0.25">
      <c r="B32659" s="1"/>
    </row>
    <row r="32660" spans="2:2" x14ac:dyDescent="0.25">
      <c r="B32660" s="1"/>
    </row>
    <row r="32661" spans="2:2" x14ac:dyDescent="0.25">
      <c r="B32661" s="1"/>
    </row>
    <row r="32662" spans="2:2" x14ac:dyDescent="0.25">
      <c r="B32662" s="1"/>
    </row>
    <row r="32663" spans="2:2" x14ac:dyDescent="0.25">
      <c r="B32663" s="1"/>
    </row>
    <row r="32664" spans="2:2" x14ac:dyDescent="0.25">
      <c r="B32664" s="1"/>
    </row>
    <row r="32665" spans="2:2" x14ac:dyDescent="0.25">
      <c r="B32665" s="1"/>
    </row>
    <row r="32666" spans="2:2" x14ac:dyDescent="0.25">
      <c r="B32666" s="1"/>
    </row>
    <row r="32667" spans="2:2" x14ac:dyDescent="0.25">
      <c r="B32667" s="1"/>
    </row>
    <row r="32668" spans="2:2" x14ac:dyDescent="0.25">
      <c r="B32668" s="1"/>
    </row>
    <row r="32669" spans="2:2" x14ac:dyDescent="0.25">
      <c r="B32669" s="1"/>
    </row>
    <row r="32670" spans="2:2" x14ac:dyDescent="0.25">
      <c r="B32670" s="1"/>
    </row>
    <row r="32671" spans="2:2" x14ac:dyDescent="0.25">
      <c r="B32671" s="1"/>
    </row>
    <row r="32672" spans="2:2" x14ac:dyDescent="0.25">
      <c r="B32672" s="1"/>
    </row>
    <row r="32673" spans="2:2" x14ac:dyDescent="0.25">
      <c r="B32673" s="1"/>
    </row>
    <row r="32674" spans="2:2" x14ac:dyDescent="0.25">
      <c r="B32674" s="1"/>
    </row>
    <row r="32675" spans="2:2" x14ac:dyDescent="0.25">
      <c r="B32675" s="1"/>
    </row>
    <row r="32676" spans="2:2" x14ac:dyDescent="0.25">
      <c r="B32676" s="1"/>
    </row>
    <row r="32677" spans="2:2" x14ac:dyDescent="0.25">
      <c r="B32677" s="1"/>
    </row>
    <row r="32678" spans="2:2" x14ac:dyDescent="0.25">
      <c r="B32678" s="1"/>
    </row>
    <row r="32679" spans="2:2" x14ac:dyDescent="0.25">
      <c r="B32679" s="1"/>
    </row>
    <row r="32680" spans="2:2" x14ac:dyDescent="0.25">
      <c r="B32680" s="1"/>
    </row>
    <row r="32681" spans="2:2" x14ac:dyDescent="0.25">
      <c r="B32681" s="1"/>
    </row>
    <row r="32682" spans="2:2" x14ac:dyDescent="0.25">
      <c r="B32682" s="1"/>
    </row>
    <row r="32683" spans="2:2" x14ac:dyDescent="0.25">
      <c r="B32683" s="1"/>
    </row>
    <row r="32684" spans="2:2" x14ac:dyDescent="0.25">
      <c r="B32684" s="1"/>
    </row>
    <row r="32685" spans="2:2" x14ac:dyDescent="0.25">
      <c r="B32685" s="1"/>
    </row>
    <row r="32686" spans="2:2" x14ac:dyDescent="0.25">
      <c r="B32686" s="1"/>
    </row>
    <row r="32687" spans="2:2" x14ac:dyDescent="0.25">
      <c r="B32687" s="1"/>
    </row>
    <row r="32688" spans="2:2" x14ac:dyDescent="0.25">
      <c r="B32688" s="1"/>
    </row>
    <row r="32689" spans="2:2" x14ac:dyDescent="0.25">
      <c r="B32689" s="1"/>
    </row>
    <row r="32690" spans="2:2" x14ac:dyDescent="0.25">
      <c r="B32690" s="1"/>
    </row>
    <row r="32691" spans="2:2" x14ac:dyDescent="0.25">
      <c r="B32691" s="1"/>
    </row>
    <row r="32692" spans="2:2" x14ac:dyDescent="0.25">
      <c r="B32692" s="1"/>
    </row>
    <row r="32693" spans="2:2" x14ac:dyDescent="0.25">
      <c r="B32693" s="1"/>
    </row>
    <row r="32694" spans="2:2" x14ac:dyDescent="0.25">
      <c r="B32694" s="1"/>
    </row>
    <row r="32695" spans="2:2" x14ac:dyDescent="0.25">
      <c r="B32695" s="1"/>
    </row>
    <row r="32696" spans="2:2" x14ac:dyDescent="0.25">
      <c r="B32696" s="1"/>
    </row>
    <row r="32697" spans="2:2" x14ac:dyDescent="0.25">
      <c r="B32697" s="1"/>
    </row>
    <row r="32698" spans="2:2" x14ac:dyDescent="0.25">
      <c r="B32698" s="1"/>
    </row>
    <row r="32699" spans="2:2" x14ac:dyDescent="0.25">
      <c r="B32699" s="1"/>
    </row>
    <row r="32700" spans="2:2" x14ac:dyDescent="0.25">
      <c r="B32700" s="1"/>
    </row>
    <row r="32701" spans="2:2" x14ac:dyDescent="0.25">
      <c r="B32701" s="1"/>
    </row>
    <row r="32702" spans="2:2" x14ac:dyDescent="0.25">
      <c r="B32702" s="1"/>
    </row>
    <row r="32703" spans="2:2" x14ac:dyDescent="0.25">
      <c r="B32703" s="1"/>
    </row>
    <row r="32704" spans="2:2" x14ac:dyDescent="0.25">
      <c r="B32704" s="1"/>
    </row>
    <row r="32705" spans="2:2" x14ac:dyDescent="0.25">
      <c r="B32705" s="1"/>
    </row>
    <row r="32706" spans="2:2" x14ac:dyDescent="0.25">
      <c r="B32706" s="1"/>
    </row>
    <row r="32707" spans="2:2" x14ac:dyDescent="0.25">
      <c r="B32707" s="1"/>
    </row>
    <row r="32708" spans="2:2" x14ac:dyDescent="0.25">
      <c r="B32708" s="1"/>
    </row>
    <row r="32709" spans="2:2" x14ac:dyDescent="0.25">
      <c r="B32709" s="1"/>
    </row>
    <row r="32710" spans="2:2" x14ac:dyDescent="0.25">
      <c r="B32710" s="1"/>
    </row>
    <row r="32711" spans="2:2" x14ac:dyDescent="0.25">
      <c r="B32711" s="1"/>
    </row>
    <row r="32712" spans="2:2" x14ac:dyDescent="0.25">
      <c r="B32712" s="1"/>
    </row>
    <row r="32713" spans="2:2" x14ac:dyDescent="0.25">
      <c r="B32713" s="1"/>
    </row>
    <row r="32714" spans="2:2" x14ac:dyDescent="0.25">
      <c r="B32714" s="1"/>
    </row>
    <row r="32715" spans="2:2" x14ac:dyDescent="0.25">
      <c r="B32715" s="1"/>
    </row>
    <row r="32716" spans="2:2" x14ac:dyDescent="0.25">
      <c r="B32716" s="1"/>
    </row>
    <row r="32717" spans="2:2" x14ac:dyDescent="0.25">
      <c r="B32717" s="1"/>
    </row>
    <row r="32718" spans="2:2" x14ac:dyDescent="0.25">
      <c r="B32718" s="1"/>
    </row>
    <row r="32719" spans="2:2" x14ac:dyDescent="0.25">
      <c r="B32719" s="1"/>
    </row>
    <row r="32720" spans="2:2" x14ac:dyDescent="0.25">
      <c r="B32720" s="1"/>
    </row>
    <row r="32721" spans="2:2" x14ac:dyDescent="0.25">
      <c r="B32721" s="1"/>
    </row>
    <row r="32722" spans="2:2" x14ac:dyDescent="0.25">
      <c r="B32722" s="1"/>
    </row>
    <row r="32723" spans="2:2" x14ac:dyDescent="0.25">
      <c r="B32723" s="1"/>
    </row>
    <row r="32724" spans="2:2" x14ac:dyDescent="0.25">
      <c r="B32724" s="1"/>
    </row>
    <row r="32725" spans="2:2" x14ac:dyDescent="0.25">
      <c r="B32725" s="1"/>
    </row>
    <row r="32726" spans="2:2" x14ac:dyDescent="0.25">
      <c r="B32726" s="1"/>
    </row>
    <row r="32727" spans="2:2" x14ac:dyDescent="0.25">
      <c r="B32727" s="1"/>
    </row>
    <row r="32728" spans="2:2" x14ac:dyDescent="0.25">
      <c r="B32728" s="1"/>
    </row>
    <row r="32729" spans="2:2" x14ac:dyDescent="0.25">
      <c r="B32729" s="1"/>
    </row>
    <row r="32730" spans="2:2" x14ac:dyDescent="0.25">
      <c r="B32730" s="1"/>
    </row>
    <row r="32731" spans="2:2" x14ac:dyDescent="0.25">
      <c r="B32731" s="1"/>
    </row>
    <row r="32732" spans="2:2" x14ac:dyDescent="0.25">
      <c r="B32732" s="1"/>
    </row>
    <row r="32733" spans="2:2" x14ac:dyDescent="0.25">
      <c r="B32733" s="1"/>
    </row>
    <row r="32734" spans="2:2" x14ac:dyDescent="0.25">
      <c r="B32734" s="1"/>
    </row>
    <row r="32735" spans="2:2" x14ac:dyDescent="0.25">
      <c r="B32735" s="1"/>
    </row>
    <row r="32736" spans="2:2" x14ac:dyDescent="0.25">
      <c r="B32736" s="1"/>
    </row>
    <row r="32737" spans="2:2" x14ac:dyDescent="0.25">
      <c r="B32737" s="1"/>
    </row>
    <row r="32738" spans="2:2" x14ac:dyDescent="0.25">
      <c r="B32738" s="1"/>
    </row>
    <row r="32739" spans="2:2" x14ac:dyDescent="0.25">
      <c r="B32739" s="1"/>
    </row>
    <row r="32740" spans="2:2" x14ac:dyDescent="0.25">
      <c r="B32740" s="1"/>
    </row>
    <row r="32741" spans="2:2" x14ac:dyDescent="0.25">
      <c r="B32741" s="1"/>
    </row>
    <row r="32742" spans="2:2" x14ac:dyDescent="0.25">
      <c r="B32742" s="1"/>
    </row>
    <row r="32743" spans="2:2" x14ac:dyDescent="0.25">
      <c r="B32743" s="1"/>
    </row>
    <row r="32744" spans="2:2" x14ac:dyDescent="0.25">
      <c r="B32744" s="1"/>
    </row>
    <row r="32745" spans="2:2" x14ac:dyDescent="0.25">
      <c r="B32745" s="1"/>
    </row>
    <row r="32746" spans="2:2" x14ac:dyDescent="0.25">
      <c r="B32746" s="1"/>
    </row>
    <row r="32747" spans="2:2" x14ac:dyDescent="0.25">
      <c r="B32747" s="1"/>
    </row>
    <row r="32748" spans="2:2" x14ac:dyDescent="0.25">
      <c r="B32748" s="1"/>
    </row>
    <row r="32749" spans="2:2" x14ac:dyDescent="0.25">
      <c r="B32749" s="1"/>
    </row>
    <row r="32750" spans="2:2" x14ac:dyDescent="0.25">
      <c r="B32750" s="1"/>
    </row>
    <row r="32751" spans="2:2" x14ac:dyDescent="0.25">
      <c r="B32751" s="1"/>
    </row>
    <row r="32752" spans="2:2" x14ac:dyDescent="0.25">
      <c r="B32752" s="1"/>
    </row>
    <row r="32753" spans="2:2" x14ac:dyDescent="0.25">
      <c r="B32753" s="1"/>
    </row>
    <row r="32754" spans="2:2" x14ac:dyDescent="0.25">
      <c r="B32754" s="1"/>
    </row>
    <row r="32755" spans="2:2" x14ac:dyDescent="0.25">
      <c r="B32755" s="1"/>
    </row>
    <row r="32756" spans="2:2" x14ac:dyDescent="0.25">
      <c r="B32756" s="1"/>
    </row>
    <row r="32757" spans="2:2" x14ac:dyDescent="0.25">
      <c r="B32757" s="1"/>
    </row>
    <row r="32758" spans="2:2" x14ac:dyDescent="0.25">
      <c r="B32758" s="1"/>
    </row>
    <row r="32759" spans="2:2" x14ac:dyDescent="0.25">
      <c r="B32759" s="1"/>
    </row>
    <row r="32760" spans="2:2" x14ac:dyDescent="0.25">
      <c r="B32760" s="1"/>
    </row>
    <row r="32761" spans="2:2" x14ac:dyDescent="0.25">
      <c r="B32761" s="1"/>
    </row>
    <row r="32762" spans="2:2" x14ac:dyDescent="0.25">
      <c r="B32762" s="1"/>
    </row>
    <row r="32763" spans="2:2" x14ac:dyDescent="0.25">
      <c r="B32763" s="1"/>
    </row>
    <row r="32764" spans="2:2" x14ac:dyDescent="0.25">
      <c r="B32764" s="1"/>
    </row>
    <row r="32765" spans="2:2" x14ac:dyDescent="0.25">
      <c r="B32765" s="1"/>
    </row>
    <row r="32766" spans="2:2" x14ac:dyDescent="0.25">
      <c r="B32766" s="1"/>
    </row>
    <row r="32767" spans="2:2" x14ac:dyDescent="0.25">
      <c r="B32767" s="1"/>
    </row>
    <row r="32768" spans="2:2" x14ac:dyDescent="0.25">
      <c r="B32768" s="1"/>
    </row>
    <row r="32769" spans="2:2" x14ac:dyDescent="0.25">
      <c r="B32769" s="1"/>
    </row>
    <row r="32770" spans="2:2" x14ac:dyDescent="0.25">
      <c r="B32770" s="1"/>
    </row>
    <row r="32771" spans="2:2" x14ac:dyDescent="0.25">
      <c r="B32771" s="1"/>
    </row>
    <row r="32772" spans="2:2" x14ac:dyDescent="0.25">
      <c r="B32772" s="1"/>
    </row>
    <row r="32773" spans="2:2" x14ac:dyDescent="0.25">
      <c r="B32773" s="1"/>
    </row>
    <row r="32774" spans="2:2" x14ac:dyDescent="0.25">
      <c r="B32774" s="1"/>
    </row>
    <row r="32775" spans="2:2" x14ac:dyDescent="0.25">
      <c r="B32775" s="1"/>
    </row>
    <row r="32776" spans="2:2" x14ac:dyDescent="0.25">
      <c r="B32776" s="1"/>
    </row>
    <row r="32777" spans="2:2" x14ac:dyDescent="0.25">
      <c r="B32777" s="1"/>
    </row>
    <row r="32778" spans="2:2" x14ac:dyDescent="0.25">
      <c r="B32778" s="1"/>
    </row>
    <row r="32779" spans="2:2" x14ac:dyDescent="0.25">
      <c r="B32779" s="1"/>
    </row>
    <row r="32780" spans="2:2" x14ac:dyDescent="0.25">
      <c r="B32780" s="1"/>
    </row>
    <row r="32781" spans="2:2" x14ac:dyDescent="0.25">
      <c r="B32781" s="1"/>
    </row>
    <row r="32782" spans="2:2" x14ac:dyDescent="0.25">
      <c r="B32782" s="1"/>
    </row>
    <row r="32783" spans="2:2" x14ac:dyDescent="0.25">
      <c r="B32783" s="1"/>
    </row>
    <row r="32784" spans="2:2" x14ac:dyDescent="0.25">
      <c r="B32784" s="1"/>
    </row>
    <row r="32785" spans="2:2" x14ac:dyDescent="0.25">
      <c r="B32785" s="1"/>
    </row>
    <row r="32786" spans="2:2" x14ac:dyDescent="0.25">
      <c r="B32786" s="1"/>
    </row>
    <row r="32787" spans="2:2" x14ac:dyDescent="0.25">
      <c r="B32787" s="1"/>
    </row>
    <row r="32788" spans="2:2" x14ac:dyDescent="0.25">
      <c r="B32788" s="1"/>
    </row>
    <row r="32789" spans="2:2" x14ac:dyDescent="0.25">
      <c r="B32789" s="1"/>
    </row>
    <row r="32790" spans="2:2" x14ac:dyDescent="0.25">
      <c r="B32790" s="1"/>
    </row>
    <row r="32791" spans="2:2" x14ac:dyDescent="0.25">
      <c r="B32791" s="1"/>
    </row>
    <row r="32792" spans="2:2" x14ac:dyDescent="0.25">
      <c r="B32792" s="1"/>
    </row>
    <row r="32793" spans="2:2" x14ac:dyDescent="0.25">
      <c r="B32793" s="1"/>
    </row>
    <row r="32794" spans="2:2" x14ac:dyDescent="0.25">
      <c r="B32794" s="1"/>
    </row>
    <row r="32795" spans="2:2" x14ac:dyDescent="0.25">
      <c r="B32795" s="1"/>
    </row>
    <row r="32796" spans="2:2" x14ac:dyDescent="0.25">
      <c r="B32796" s="1"/>
    </row>
    <row r="32797" spans="2:2" x14ac:dyDescent="0.25">
      <c r="B32797" s="1"/>
    </row>
    <row r="32798" spans="2:2" x14ac:dyDescent="0.25">
      <c r="B32798" s="1"/>
    </row>
    <row r="32799" spans="2:2" x14ac:dyDescent="0.25">
      <c r="B32799" s="1"/>
    </row>
    <row r="32800" spans="2:2" x14ac:dyDescent="0.25">
      <c r="B32800" s="1"/>
    </row>
    <row r="32801" spans="2:2" x14ac:dyDescent="0.25">
      <c r="B32801" s="1"/>
    </row>
    <row r="32802" spans="2:2" x14ac:dyDescent="0.25">
      <c r="B32802" s="1"/>
    </row>
    <row r="32803" spans="2:2" x14ac:dyDescent="0.25">
      <c r="B32803" s="1"/>
    </row>
    <row r="32804" spans="2:2" x14ac:dyDescent="0.25">
      <c r="B32804" s="1"/>
    </row>
    <row r="32805" spans="2:2" x14ac:dyDescent="0.25">
      <c r="B32805" s="1"/>
    </row>
    <row r="32806" spans="2:2" x14ac:dyDescent="0.25">
      <c r="B32806" s="1"/>
    </row>
    <row r="32807" spans="2:2" x14ac:dyDescent="0.25">
      <c r="B32807" s="1"/>
    </row>
    <row r="32808" spans="2:2" x14ac:dyDescent="0.25">
      <c r="B32808" s="1"/>
    </row>
    <row r="32809" spans="2:2" x14ac:dyDescent="0.25">
      <c r="B32809" s="1"/>
    </row>
    <row r="32810" spans="2:2" x14ac:dyDescent="0.25">
      <c r="B32810" s="1"/>
    </row>
    <row r="32811" spans="2:2" x14ac:dyDescent="0.25">
      <c r="B32811" s="1"/>
    </row>
    <row r="32812" spans="2:2" x14ac:dyDescent="0.25">
      <c r="B32812" s="1"/>
    </row>
    <row r="32813" spans="2:2" x14ac:dyDescent="0.25">
      <c r="B32813" s="1"/>
    </row>
    <row r="32814" spans="2:2" x14ac:dyDescent="0.25">
      <c r="B32814" s="1"/>
    </row>
    <row r="32815" spans="2:2" x14ac:dyDescent="0.25">
      <c r="B32815" s="1"/>
    </row>
    <row r="32816" spans="2:2" x14ac:dyDescent="0.25">
      <c r="B32816" s="1"/>
    </row>
    <row r="32817" spans="2:2" x14ac:dyDescent="0.25">
      <c r="B32817" s="1"/>
    </row>
    <row r="32818" spans="2:2" x14ac:dyDescent="0.25">
      <c r="B32818" s="1"/>
    </row>
    <row r="32819" spans="2:2" x14ac:dyDescent="0.25">
      <c r="B32819" s="1"/>
    </row>
    <row r="32820" spans="2:2" x14ac:dyDescent="0.25">
      <c r="B32820" s="1"/>
    </row>
    <row r="32821" spans="2:2" x14ac:dyDescent="0.25">
      <c r="B32821" s="1"/>
    </row>
    <row r="32822" spans="2:2" x14ac:dyDescent="0.25">
      <c r="B32822" s="1"/>
    </row>
    <row r="32823" spans="2:2" x14ac:dyDescent="0.25">
      <c r="B32823" s="1"/>
    </row>
    <row r="32824" spans="2:2" x14ac:dyDescent="0.25">
      <c r="B32824" s="1"/>
    </row>
    <row r="32825" spans="2:2" x14ac:dyDescent="0.25">
      <c r="B32825" s="1"/>
    </row>
    <row r="32826" spans="2:2" x14ac:dyDescent="0.25">
      <c r="B32826" s="1"/>
    </row>
    <row r="32827" spans="2:2" x14ac:dyDescent="0.25">
      <c r="B32827" s="1"/>
    </row>
    <row r="32828" spans="2:2" x14ac:dyDescent="0.25">
      <c r="B32828" s="1"/>
    </row>
    <row r="32829" spans="2:2" x14ac:dyDescent="0.25">
      <c r="B32829" s="1"/>
    </row>
    <row r="32830" spans="2:2" x14ac:dyDescent="0.25">
      <c r="B32830" s="1"/>
    </row>
    <row r="32831" spans="2:2" x14ac:dyDescent="0.25">
      <c r="B32831" s="1"/>
    </row>
    <row r="32832" spans="2:2" x14ac:dyDescent="0.25">
      <c r="B32832" s="1"/>
    </row>
    <row r="32833" spans="2:2" x14ac:dyDescent="0.25">
      <c r="B32833" s="1"/>
    </row>
    <row r="32834" spans="2:2" x14ac:dyDescent="0.25">
      <c r="B32834" s="1"/>
    </row>
    <row r="32835" spans="2:2" x14ac:dyDescent="0.25">
      <c r="B32835" s="1"/>
    </row>
    <row r="32836" spans="2:2" x14ac:dyDescent="0.25">
      <c r="B32836" s="1"/>
    </row>
    <row r="32837" spans="2:2" x14ac:dyDescent="0.25">
      <c r="B32837" s="1"/>
    </row>
    <row r="32838" spans="2:2" x14ac:dyDescent="0.25">
      <c r="B32838" s="1"/>
    </row>
    <row r="32839" spans="2:2" x14ac:dyDescent="0.25">
      <c r="B32839" s="1"/>
    </row>
    <row r="32840" spans="2:2" x14ac:dyDescent="0.25">
      <c r="B32840" s="1"/>
    </row>
    <row r="32841" spans="2:2" x14ac:dyDescent="0.25">
      <c r="B32841" s="1"/>
    </row>
    <row r="32842" spans="2:2" x14ac:dyDescent="0.25">
      <c r="B32842" s="1"/>
    </row>
    <row r="32843" spans="2:2" x14ac:dyDescent="0.25">
      <c r="B32843" s="1"/>
    </row>
    <row r="32844" spans="2:2" x14ac:dyDescent="0.25">
      <c r="B32844" s="1"/>
    </row>
    <row r="32845" spans="2:2" x14ac:dyDescent="0.25">
      <c r="B32845" s="1"/>
    </row>
    <row r="32846" spans="2:2" x14ac:dyDescent="0.25">
      <c r="B32846" s="1"/>
    </row>
    <row r="32847" spans="2:2" x14ac:dyDescent="0.25">
      <c r="B32847" s="1"/>
    </row>
    <row r="32848" spans="2:2" x14ac:dyDescent="0.25">
      <c r="B32848" s="1"/>
    </row>
    <row r="32849" spans="2:2" x14ac:dyDescent="0.25">
      <c r="B32849" s="1"/>
    </row>
    <row r="32850" spans="2:2" x14ac:dyDescent="0.25">
      <c r="B32850" s="1"/>
    </row>
    <row r="32851" spans="2:2" x14ac:dyDescent="0.25">
      <c r="B32851" s="1"/>
    </row>
    <row r="32852" spans="2:2" x14ac:dyDescent="0.25">
      <c r="B32852" s="1"/>
    </row>
    <row r="32853" spans="2:2" x14ac:dyDescent="0.25">
      <c r="B32853" s="1"/>
    </row>
    <row r="32854" spans="2:2" x14ac:dyDescent="0.25">
      <c r="B32854" s="1"/>
    </row>
    <row r="32855" spans="2:2" x14ac:dyDescent="0.25">
      <c r="B32855" s="1"/>
    </row>
    <row r="32856" spans="2:2" x14ac:dyDescent="0.25">
      <c r="B32856" s="1"/>
    </row>
    <row r="32857" spans="2:2" x14ac:dyDescent="0.25">
      <c r="B32857" s="1"/>
    </row>
    <row r="32858" spans="2:2" x14ac:dyDescent="0.25">
      <c r="B32858" s="1"/>
    </row>
    <row r="32859" spans="2:2" x14ac:dyDescent="0.25">
      <c r="B32859" s="1"/>
    </row>
    <row r="32860" spans="2:2" x14ac:dyDescent="0.25">
      <c r="B32860" s="1"/>
    </row>
    <row r="32861" spans="2:2" x14ac:dyDescent="0.25">
      <c r="B32861" s="1"/>
    </row>
    <row r="32862" spans="2:2" x14ac:dyDescent="0.25">
      <c r="B32862" s="1"/>
    </row>
    <row r="32863" spans="2:2" x14ac:dyDescent="0.25">
      <c r="B32863" s="1"/>
    </row>
    <row r="32864" spans="2:2" x14ac:dyDescent="0.25">
      <c r="B32864" s="1"/>
    </row>
    <row r="32865" spans="2:2" x14ac:dyDescent="0.25">
      <c r="B32865" s="1"/>
    </row>
    <row r="32866" spans="2:2" x14ac:dyDescent="0.25">
      <c r="B32866" s="1"/>
    </row>
    <row r="32867" spans="2:2" x14ac:dyDescent="0.25">
      <c r="B32867" s="1"/>
    </row>
    <row r="32868" spans="2:2" x14ac:dyDescent="0.25">
      <c r="B32868" s="1"/>
    </row>
    <row r="32869" spans="2:2" x14ac:dyDescent="0.25">
      <c r="B32869" s="1"/>
    </row>
    <row r="32870" spans="2:2" x14ac:dyDescent="0.25">
      <c r="B32870" s="1"/>
    </row>
    <row r="32871" spans="2:2" x14ac:dyDescent="0.25">
      <c r="B32871" s="1"/>
    </row>
    <row r="32872" spans="2:2" x14ac:dyDescent="0.25">
      <c r="B32872" s="1"/>
    </row>
    <row r="32873" spans="2:2" x14ac:dyDescent="0.25">
      <c r="B32873" s="1"/>
    </row>
    <row r="32874" spans="2:2" x14ac:dyDescent="0.25">
      <c r="B32874" s="1"/>
    </row>
    <row r="32875" spans="2:2" x14ac:dyDescent="0.25">
      <c r="B32875" s="1"/>
    </row>
    <row r="32876" spans="2:2" x14ac:dyDescent="0.25">
      <c r="B32876" s="1"/>
    </row>
    <row r="32877" spans="2:2" x14ac:dyDescent="0.25">
      <c r="B32877" s="1"/>
    </row>
    <row r="32878" spans="2:2" x14ac:dyDescent="0.25">
      <c r="B32878" s="1"/>
    </row>
    <row r="32879" spans="2:2" x14ac:dyDescent="0.25">
      <c r="B32879" s="1"/>
    </row>
    <row r="32880" spans="2:2" x14ac:dyDescent="0.25">
      <c r="B32880" s="1"/>
    </row>
    <row r="32881" spans="2:2" x14ac:dyDescent="0.25">
      <c r="B32881" s="1"/>
    </row>
    <row r="32882" spans="2:2" x14ac:dyDescent="0.25">
      <c r="B32882" s="1"/>
    </row>
    <row r="32883" spans="2:2" x14ac:dyDescent="0.25">
      <c r="B32883" s="1"/>
    </row>
    <row r="32884" spans="2:2" x14ac:dyDescent="0.25">
      <c r="B32884" s="1"/>
    </row>
    <row r="32885" spans="2:2" x14ac:dyDescent="0.25">
      <c r="B32885" s="1"/>
    </row>
    <row r="32886" spans="2:2" x14ac:dyDescent="0.25">
      <c r="B32886" s="1"/>
    </row>
    <row r="32887" spans="2:2" x14ac:dyDescent="0.25">
      <c r="B32887" s="1"/>
    </row>
    <row r="32888" spans="2:2" x14ac:dyDescent="0.25">
      <c r="B32888" s="1"/>
    </row>
    <row r="32889" spans="2:2" x14ac:dyDescent="0.25">
      <c r="B32889" s="1"/>
    </row>
    <row r="32890" spans="2:2" x14ac:dyDescent="0.25">
      <c r="B32890" s="1"/>
    </row>
    <row r="32891" spans="2:2" x14ac:dyDescent="0.25">
      <c r="B32891" s="1"/>
    </row>
    <row r="32892" spans="2:2" x14ac:dyDescent="0.25">
      <c r="B32892" s="1"/>
    </row>
    <row r="32893" spans="2:2" x14ac:dyDescent="0.25">
      <c r="B32893" s="1"/>
    </row>
    <row r="32894" spans="2:2" x14ac:dyDescent="0.25">
      <c r="B32894" s="1"/>
    </row>
    <row r="32895" spans="2:2" x14ac:dyDescent="0.25">
      <c r="B32895" s="1"/>
    </row>
    <row r="32896" spans="2:2" x14ac:dyDescent="0.25">
      <c r="B32896" s="1"/>
    </row>
    <row r="32897" spans="2:2" x14ac:dyDescent="0.25">
      <c r="B32897" s="1"/>
    </row>
    <row r="32898" spans="2:2" x14ac:dyDescent="0.25">
      <c r="B32898" s="1"/>
    </row>
    <row r="32899" spans="2:2" x14ac:dyDescent="0.25">
      <c r="B32899" s="1"/>
    </row>
    <row r="32900" spans="2:2" x14ac:dyDescent="0.25">
      <c r="B32900" s="1"/>
    </row>
    <row r="32901" spans="2:2" x14ac:dyDescent="0.25">
      <c r="B32901" s="1"/>
    </row>
    <row r="32902" spans="2:2" x14ac:dyDescent="0.25">
      <c r="B32902" s="1"/>
    </row>
    <row r="32903" spans="2:2" x14ac:dyDescent="0.25">
      <c r="B32903" s="1"/>
    </row>
    <row r="32904" spans="2:2" x14ac:dyDescent="0.25">
      <c r="B32904" s="1"/>
    </row>
    <row r="32905" spans="2:2" x14ac:dyDescent="0.25">
      <c r="B32905" s="1"/>
    </row>
    <row r="32906" spans="2:2" x14ac:dyDescent="0.25">
      <c r="B32906" s="1"/>
    </row>
    <row r="32907" spans="2:2" x14ac:dyDescent="0.25">
      <c r="B32907" s="1"/>
    </row>
    <row r="32908" spans="2:2" x14ac:dyDescent="0.25">
      <c r="B32908" s="1"/>
    </row>
    <row r="32909" spans="2:2" x14ac:dyDescent="0.25">
      <c r="B32909" s="1"/>
    </row>
    <row r="32910" spans="2:2" x14ac:dyDescent="0.25">
      <c r="B32910" s="1"/>
    </row>
    <row r="32911" spans="2:2" x14ac:dyDescent="0.25">
      <c r="B32911" s="1"/>
    </row>
    <row r="32912" spans="2:2" x14ac:dyDescent="0.25">
      <c r="B32912" s="1"/>
    </row>
    <row r="32913" spans="2:2" x14ac:dyDescent="0.25">
      <c r="B32913" s="1"/>
    </row>
    <row r="32914" spans="2:2" x14ac:dyDescent="0.25">
      <c r="B32914" s="1"/>
    </row>
    <row r="32915" spans="2:2" x14ac:dyDescent="0.25">
      <c r="B32915" s="1"/>
    </row>
    <row r="32916" spans="2:2" x14ac:dyDescent="0.25">
      <c r="B32916" s="1"/>
    </row>
    <row r="32917" spans="2:2" x14ac:dyDescent="0.25">
      <c r="B32917" s="1"/>
    </row>
    <row r="32918" spans="2:2" x14ac:dyDescent="0.25">
      <c r="B32918" s="1"/>
    </row>
    <row r="32919" spans="2:2" x14ac:dyDescent="0.25">
      <c r="B32919" s="1"/>
    </row>
    <row r="32920" spans="2:2" x14ac:dyDescent="0.25">
      <c r="B32920" s="1"/>
    </row>
    <row r="32921" spans="2:2" x14ac:dyDescent="0.25">
      <c r="B32921" s="1"/>
    </row>
    <row r="32922" spans="2:2" x14ac:dyDescent="0.25">
      <c r="B32922" s="1"/>
    </row>
    <row r="32923" spans="2:2" x14ac:dyDescent="0.25">
      <c r="B32923" s="1"/>
    </row>
    <row r="32924" spans="2:2" x14ac:dyDescent="0.25">
      <c r="B32924" s="1"/>
    </row>
    <row r="32925" spans="2:2" x14ac:dyDescent="0.25">
      <c r="B32925" s="1"/>
    </row>
    <row r="32926" spans="2:2" x14ac:dyDescent="0.25">
      <c r="B32926" s="1"/>
    </row>
    <row r="32927" spans="2:2" x14ac:dyDescent="0.25">
      <c r="B32927" s="1"/>
    </row>
    <row r="32928" spans="2:2" x14ac:dyDescent="0.25">
      <c r="B32928" s="1"/>
    </row>
    <row r="32929" spans="2:2" x14ac:dyDescent="0.25">
      <c r="B32929" s="1"/>
    </row>
    <row r="32930" spans="2:2" x14ac:dyDescent="0.25">
      <c r="B32930" s="1"/>
    </row>
    <row r="32931" spans="2:2" x14ac:dyDescent="0.25">
      <c r="B32931" s="1"/>
    </row>
    <row r="32932" spans="2:2" x14ac:dyDescent="0.25">
      <c r="B32932" s="1"/>
    </row>
    <row r="32933" spans="2:2" x14ac:dyDescent="0.25">
      <c r="B32933" s="1"/>
    </row>
    <row r="32934" spans="2:2" x14ac:dyDescent="0.25">
      <c r="B32934" s="1"/>
    </row>
    <row r="32935" spans="2:2" x14ac:dyDescent="0.25">
      <c r="B32935" s="1"/>
    </row>
    <row r="32936" spans="2:2" x14ac:dyDescent="0.25">
      <c r="B32936" s="1"/>
    </row>
    <row r="32937" spans="2:2" x14ac:dyDescent="0.25">
      <c r="B32937" s="1"/>
    </row>
    <row r="32938" spans="2:2" x14ac:dyDescent="0.25">
      <c r="B32938" s="1"/>
    </row>
    <row r="32939" spans="2:2" x14ac:dyDescent="0.25">
      <c r="B32939" s="1"/>
    </row>
    <row r="32940" spans="2:2" x14ac:dyDescent="0.25">
      <c r="B32940" s="1"/>
    </row>
    <row r="32941" spans="2:2" x14ac:dyDescent="0.25">
      <c r="B32941" s="1"/>
    </row>
    <row r="32942" spans="2:2" x14ac:dyDescent="0.25">
      <c r="B32942" s="1"/>
    </row>
    <row r="32943" spans="2:2" x14ac:dyDescent="0.25">
      <c r="B32943" s="1"/>
    </row>
    <row r="32944" spans="2:2" x14ac:dyDescent="0.25">
      <c r="B32944" s="1"/>
    </row>
    <row r="32945" spans="2:2" x14ac:dyDescent="0.25">
      <c r="B32945" s="1"/>
    </row>
    <row r="32946" spans="2:2" x14ac:dyDescent="0.25">
      <c r="B32946" s="1"/>
    </row>
    <row r="32947" spans="2:2" x14ac:dyDescent="0.25">
      <c r="B32947" s="1"/>
    </row>
    <row r="32948" spans="2:2" x14ac:dyDescent="0.25">
      <c r="B32948" s="1"/>
    </row>
    <row r="32949" spans="2:2" x14ac:dyDescent="0.25">
      <c r="B32949" s="1"/>
    </row>
    <row r="32950" spans="2:2" x14ac:dyDescent="0.25">
      <c r="B32950" s="1"/>
    </row>
    <row r="32951" spans="2:2" x14ac:dyDescent="0.25">
      <c r="B32951" s="1"/>
    </row>
    <row r="32952" spans="2:2" x14ac:dyDescent="0.25">
      <c r="B32952" s="1"/>
    </row>
    <row r="32953" spans="2:2" x14ac:dyDescent="0.25">
      <c r="B32953" s="1"/>
    </row>
    <row r="32954" spans="2:2" x14ac:dyDescent="0.25">
      <c r="B32954" s="1"/>
    </row>
    <row r="32955" spans="2:2" x14ac:dyDescent="0.25">
      <c r="B32955" s="1"/>
    </row>
    <row r="32956" spans="2:2" x14ac:dyDescent="0.25">
      <c r="B32956" s="1"/>
    </row>
    <row r="32957" spans="2:2" x14ac:dyDescent="0.25">
      <c r="B32957" s="1"/>
    </row>
    <row r="32958" spans="2:2" x14ac:dyDescent="0.25">
      <c r="B32958" s="1"/>
    </row>
    <row r="32959" spans="2:2" x14ac:dyDescent="0.25">
      <c r="B32959" s="1"/>
    </row>
    <row r="32960" spans="2:2" x14ac:dyDescent="0.25">
      <c r="B32960" s="1"/>
    </row>
    <row r="32961" spans="2:2" x14ac:dyDescent="0.25">
      <c r="B32961" s="1"/>
    </row>
    <row r="32962" spans="2:2" x14ac:dyDescent="0.25">
      <c r="B32962" s="1"/>
    </row>
    <row r="32963" spans="2:2" x14ac:dyDescent="0.25">
      <c r="B32963" s="1"/>
    </row>
    <row r="32964" spans="2:2" x14ac:dyDescent="0.25">
      <c r="B32964" s="1"/>
    </row>
    <row r="32965" spans="2:2" x14ac:dyDescent="0.25">
      <c r="B32965" s="1"/>
    </row>
    <row r="32966" spans="2:2" x14ac:dyDescent="0.25">
      <c r="B32966" s="1"/>
    </row>
    <row r="32967" spans="2:2" x14ac:dyDescent="0.25">
      <c r="B32967" s="1"/>
    </row>
    <row r="32968" spans="2:2" x14ac:dyDescent="0.25">
      <c r="B32968" s="1"/>
    </row>
    <row r="32969" spans="2:2" x14ac:dyDescent="0.25">
      <c r="B32969" s="1"/>
    </row>
    <row r="32970" spans="2:2" x14ac:dyDescent="0.25">
      <c r="B32970" s="1"/>
    </row>
    <row r="32971" spans="2:2" x14ac:dyDescent="0.25">
      <c r="B32971" s="1"/>
    </row>
    <row r="32972" spans="2:2" x14ac:dyDescent="0.25">
      <c r="B32972" s="1"/>
    </row>
    <row r="32973" spans="2:2" x14ac:dyDescent="0.25">
      <c r="B32973" s="1"/>
    </row>
    <row r="32974" spans="2:2" x14ac:dyDescent="0.25">
      <c r="B32974" s="1"/>
    </row>
    <row r="32975" spans="2:2" x14ac:dyDescent="0.25">
      <c r="B32975" s="1"/>
    </row>
    <row r="32976" spans="2:2" x14ac:dyDescent="0.25">
      <c r="B32976" s="1"/>
    </row>
    <row r="32977" spans="2:2" x14ac:dyDescent="0.25">
      <c r="B32977" s="1"/>
    </row>
    <row r="32978" spans="2:2" x14ac:dyDescent="0.25">
      <c r="B32978" s="1"/>
    </row>
    <row r="32979" spans="2:2" x14ac:dyDescent="0.25">
      <c r="B32979" s="1"/>
    </row>
    <row r="32980" spans="2:2" x14ac:dyDescent="0.25">
      <c r="B32980" s="1"/>
    </row>
    <row r="32981" spans="2:2" x14ac:dyDescent="0.25">
      <c r="B32981" s="1"/>
    </row>
    <row r="32982" spans="2:2" x14ac:dyDescent="0.25">
      <c r="B32982" s="1"/>
    </row>
    <row r="32983" spans="2:2" x14ac:dyDescent="0.25">
      <c r="B32983" s="1"/>
    </row>
    <row r="32984" spans="2:2" x14ac:dyDescent="0.25">
      <c r="B32984" s="1"/>
    </row>
    <row r="32985" spans="2:2" x14ac:dyDescent="0.25">
      <c r="B32985" s="1"/>
    </row>
    <row r="32986" spans="2:2" x14ac:dyDescent="0.25">
      <c r="B32986" s="1"/>
    </row>
    <row r="32987" spans="2:2" x14ac:dyDescent="0.25">
      <c r="B32987" s="1"/>
    </row>
    <row r="32988" spans="2:2" x14ac:dyDescent="0.25">
      <c r="B32988" s="1"/>
    </row>
    <row r="32989" spans="2:2" x14ac:dyDescent="0.25">
      <c r="B32989" s="1"/>
    </row>
    <row r="32990" spans="2:2" x14ac:dyDescent="0.25">
      <c r="B32990" s="1"/>
    </row>
    <row r="32991" spans="2:2" x14ac:dyDescent="0.25">
      <c r="B32991" s="1"/>
    </row>
    <row r="32992" spans="2:2" x14ac:dyDescent="0.25">
      <c r="B32992" s="1"/>
    </row>
    <row r="32993" spans="2:2" x14ac:dyDescent="0.25">
      <c r="B32993" s="1"/>
    </row>
    <row r="32994" spans="2:2" x14ac:dyDescent="0.25">
      <c r="B32994" s="1"/>
    </row>
    <row r="32995" spans="2:2" x14ac:dyDescent="0.25">
      <c r="B32995" s="1"/>
    </row>
    <row r="32996" spans="2:2" x14ac:dyDescent="0.25">
      <c r="B32996" s="1"/>
    </row>
    <row r="32997" spans="2:2" x14ac:dyDescent="0.25">
      <c r="B32997" s="1"/>
    </row>
    <row r="32998" spans="2:2" x14ac:dyDescent="0.25">
      <c r="B32998" s="1"/>
    </row>
    <row r="32999" spans="2:2" x14ac:dyDescent="0.25">
      <c r="B32999" s="1"/>
    </row>
    <row r="33000" spans="2:2" x14ac:dyDescent="0.25">
      <c r="B33000" s="1"/>
    </row>
    <row r="33001" spans="2:2" x14ac:dyDescent="0.25">
      <c r="B33001" s="1"/>
    </row>
    <row r="33002" spans="2:2" x14ac:dyDescent="0.25">
      <c r="B33002" s="1"/>
    </row>
    <row r="33003" spans="2:2" x14ac:dyDescent="0.25">
      <c r="B33003" s="1"/>
    </row>
    <row r="33004" spans="2:2" x14ac:dyDescent="0.25">
      <c r="B33004" s="1"/>
    </row>
    <row r="33005" spans="2:2" x14ac:dyDescent="0.25">
      <c r="B33005" s="1"/>
    </row>
    <row r="33006" spans="2:2" x14ac:dyDescent="0.25">
      <c r="B33006" s="1"/>
    </row>
    <row r="33007" spans="2:2" x14ac:dyDescent="0.25">
      <c r="B33007" s="1"/>
    </row>
    <row r="33008" spans="2:2" x14ac:dyDescent="0.25">
      <c r="B33008" s="1"/>
    </row>
    <row r="33009" spans="2:2" x14ac:dyDescent="0.25">
      <c r="B33009" s="1"/>
    </row>
    <row r="33010" spans="2:2" x14ac:dyDescent="0.25">
      <c r="B33010" s="1"/>
    </row>
    <row r="33011" spans="2:2" x14ac:dyDescent="0.25">
      <c r="B33011" s="1"/>
    </row>
    <row r="33012" spans="2:2" x14ac:dyDescent="0.25">
      <c r="B33012" s="1"/>
    </row>
    <row r="33013" spans="2:2" x14ac:dyDescent="0.25">
      <c r="B33013" s="1"/>
    </row>
    <row r="33014" spans="2:2" x14ac:dyDescent="0.25">
      <c r="B33014" s="1"/>
    </row>
    <row r="33015" spans="2:2" x14ac:dyDescent="0.25">
      <c r="B33015" s="1"/>
    </row>
    <row r="33016" spans="2:2" x14ac:dyDescent="0.25">
      <c r="B33016" s="1"/>
    </row>
    <row r="33017" spans="2:2" x14ac:dyDescent="0.25">
      <c r="B33017" s="1"/>
    </row>
    <row r="33018" spans="2:2" x14ac:dyDescent="0.25">
      <c r="B33018" s="1"/>
    </row>
    <row r="33019" spans="2:2" x14ac:dyDescent="0.25">
      <c r="B33019" s="1"/>
    </row>
    <row r="33020" spans="2:2" x14ac:dyDescent="0.25">
      <c r="B33020" s="1"/>
    </row>
    <row r="33021" spans="2:2" x14ac:dyDescent="0.25">
      <c r="B33021" s="1"/>
    </row>
    <row r="33022" spans="2:2" x14ac:dyDescent="0.25">
      <c r="B33022" s="1"/>
    </row>
    <row r="33023" spans="2:2" x14ac:dyDescent="0.25">
      <c r="B33023" s="1"/>
    </row>
    <row r="33024" spans="2:2" x14ac:dyDescent="0.25">
      <c r="B33024" s="1"/>
    </row>
    <row r="33025" spans="2:2" x14ac:dyDescent="0.25">
      <c r="B33025" s="1"/>
    </row>
    <row r="33026" spans="2:2" x14ac:dyDescent="0.25">
      <c r="B33026" s="1"/>
    </row>
    <row r="33027" spans="2:2" x14ac:dyDescent="0.25">
      <c r="B33027" s="1"/>
    </row>
    <row r="33028" spans="2:2" x14ac:dyDescent="0.25">
      <c r="B33028" s="1"/>
    </row>
    <row r="33029" spans="2:2" x14ac:dyDescent="0.25">
      <c r="B33029" s="1"/>
    </row>
    <row r="33030" spans="2:2" x14ac:dyDescent="0.25">
      <c r="B33030" s="1"/>
    </row>
    <row r="33031" spans="2:2" x14ac:dyDescent="0.25">
      <c r="B33031" s="1"/>
    </row>
    <row r="33032" spans="2:2" x14ac:dyDescent="0.25">
      <c r="B33032" s="1"/>
    </row>
    <row r="33033" spans="2:2" x14ac:dyDescent="0.25">
      <c r="B33033" s="1"/>
    </row>
    <row r="33034" spans="2:2" x14ac:dyDescent="0.25">
      <c r="B33034" s="1"/>
    </row>
    <row r="33035" spans="2:2" x14ac:dyDescent="0.25">
      <c r="B33035" s="1"/>
    </row>
    <row r="33036" spans="2:2" x14ac:dyDescent="0.25">
      <c r="B33036" s="1"/>
    </row>
    <row r="33037" spans="2:2" x14ac:dyDescent="0.25">
      <c r="B33037" s="1"/>
    </row>
    <row r="33038" spans="2:2" x14ac:dyDescent="0.25">
      <c r="B33038" s="1"/>
    </row>
    <row r="33039" spans="2:2" x14ac:dyDescent="0.25">
      <c r="B33039" s="1"/>
    </row>
    <row r="33040" spans="2:2" x14ac:dyDescent="0.25">
      <c r="B33040" s="1"/>
    </row>
    <row r="33041" spans="2:2" x14ac:dyDescent="0.25">
      <c r="B33041" s="1"/>
    </row>
    <row r="33042" spans="2:2" x14ac:dyDescent="0.25">
      <c r="B33042" s="1"/>
    </row>
    <row r="33043" spans="2:2" x14ac:dyDescent="0.25">
      <c r="B33043" s="1"/>
    </row>
    <row r="33044" spans="2:2" x14ac:dyDescent="0.25">
      <c r="B33044" s="1"/>
    </row>
    <row r="33045" spans="2:2" x14ac:dyDescent="0.25">
      <c r="B33045" s="1"/>
    </row>
    <row r="33046" spans="2:2" x14ac:dyDescent="0.25">
      <c r="B33046" s="1"/>
    </row>
    <row r="33047" spans="2:2" x14ac:dyDescent="0.25">
      <c r="B33047" s="1"/>
    </row>
    <row r="33048" spans="2:2" x14ac:dyDescent="0.25">
      <c r="B33048" s="1"/>
    </row>
    <row r="33049" spans="2:2" x14ac:dyDescent="0.25">
      <c r="B33049" s="1"/>
    </row>
    <row r="33050" spans="2:2" x14ac:dyDescent="0.25">
      <c r="B33050" s="1"/>
    </row>
    <row r="33051" spans="2:2" x14ac:dyDescent="0.25">
      <c r="B33051" s="1"/>
    </row>
    <row r="33052" spans="2:2" x14ac:dyDescent="0.25">
      <c r="B33052" s="1"/>
    </row>
    <row r="33053" spans="2:2" x14ac:dyDescent="0.25">
      <c r="B33053" s="1"/>
    </row>
    <row r="33054" spans="2:2" x14ac:dyDescent="0.25">
      <c r="B33054" s="1"/>
    </row>
    <row r="33055" spans="2:2" x14ac:dyDescent="0.25">
      <c r="B33055" s="1"/>
    </row>
    <row r="33056" spans="2:2" x14ac:dyDescent="0.25">
      <c r="B33056" s="1"/>
    </row>
    <row r="33057" spans="2:2" x14ac:dyDescent="0.25">
      <c r="B33057" s="1"/>
    </row>
    <row r="33058" spans="2:2" x14ac:dyDescent="0.25">
      <c r="B33058" s="1"/>
    </row>
    <row r="33059" spans="2:2" x14ac:dyDescent="0.25">
      <c r="B33059" s="1"/>
    </row>
    <row r="33060" spans="2:2" x14ac:dyDescent="0.25">
      <c r="B33060" s="1"/>
    </row>
    <row r="33061" spans="2:2" x14ac:dyDescent="0.25">
      <c r="B33061" s="1"/>
    </row>
    <row r="33062" spans="2:2" x14ac:dyDescent="0.25">
      <c r="B33062" s="1"/>
    </row>
    <row r="33063" spans="2:2" x14ac:dyDescent="0.25">
      <c r="B33063" s="1"/>
    </row>
    <row r="33064" spans="2:2" x14ac:dyDescent="0.25">
      <c r="B33064" s="1"/>
    </row>
    <row r="33065" spans="2:2" x14ac:dyDescent="0.25">
      <c r="B33065" s="1"/>
    </row>
    <row r="33066" spans="2:2" x14ac:dyDescent="0.25">
      <c r="B33066" s="1"/>
    </row>
    <row r="33067" spans="2:2" x14ac:dyDescent="0.25">
      <c r="B33067" s="1"/>
    </row>
    <row r="33068" spans="2:2" x14ac:dyDescent="0.25">
      <c r="B33068" s="1"/>
    </row>
    <row r="33069" spans="2:2" x14ac:dyDescent="0.25">
      <c r="B33069" s="1"/>
    </row>
    <row r="33070" spans="2:2" x14ac:dyDescent="0.25">
      <c r="B33070" s="1"/>
    </row>
    <row r="33071" spans="2:2" x14ac:dyDescent="0.25">
      <c r="B33071" s="1"/>
    </row>
    <row r="33072" spans="2:2" x14ac:dyDescent="0.25">
      <c r="B33072" s="1"/>
    </row>
    <row r="33073" spans="2:2" x14ac:dyDescent="0.25">
      <c r="B33073" s="1"/>
    </row>
    <row r="33074" spans="2:2" x14ac:dyDescent="0.25">
      <c r="B33074" s="1"/>
    </row>
    <row r="33075" spans="2:2" x14ac:dyDescent="0.25">
      <c r="B33075" s="1"/>
    </row>
    <row r="33076" spans="2:2" x14ac:dyDescent="0.25">
      <c r="B33076" s="1"/>
    </row>
    <row r="33077" spans="2:2" x14ac:dyDescent="0.25">
      <c r="B33077" s="1"/>
    </row>
    <row r="33078" spans="2:2" x14ac:dyDescent="0.25">
      <c r="B33078" s="1"/>
    </row>
    <row r="33079" spans="2:2" x14ac:dyDescent="0.25">
      <c r="B33079" s="1"/>
    </row>
    <row r="33080" spans="2:2" x14ac:dyDescent="0.25">
      <c r="B33080" s="1"/>
    </row>
    <row r="33081" spans="2:2" x14ac:dyDescent="0.25">
      <c r="B33081" s="1"/>
    </row>
    <row r="33082" spans="2:2" x14ac:dyDescent="0.25">
      <c r="B33082" s="1"/>
    </row>
    <row r="33083" spans="2:2" x14ac:dyDescent="0.25">
      <c r="B33083" s="1"/>
    </row>
    <row r="33084" spans="2:2" x14ac:dyDescent="0.25">
      <c r="B33084" s="1"/>
    </row>
    <row r="33085" spans="2:2" x14ac:dyDescent="0.25">
      <c r="B33085" s="1"/>
    </row>
    <row r="33086" spans="2:2" x14ac:dyDescent="0.25">
      <c r="B33086" s="1"/>
    </row>
    <row r="33087" spans="2:2" x14ac:dyDescent="0.25">
      <c r="B33087" s="1"/>
    </row>
    <row r="33088" spans="2:2" x14ac:dyDescent="0.25">
      <c r="B33088" s="1"/>
    </row>
    <row r="33089" spans="2:2" x14ac:dyDescent="0.25">
      <c r="B33089" s="1"/>
    </row>
    <row r="33090" spans="2:2" x14ac:dyDescent="0.25">
      <c r="B33090" s="1"/>
    </row>
    <row r="33091" spans="2:2" x14ac:dyDescent="0.25">
      <c r="B33091" s="1"/>
    </row>
    <row r="33092" spans="2:2" x14ac:dyDescent="0.25">
      <c r="B33092" s="1"/>
    </row>
    <row r="33093" spans="2:2" x14ac:dyDescent="0.25">
      <c r="B33093" s="1"/>
    </row>
    <row r="33094" spans="2:2" x14ac:dyDescent="0.25">
      <c r="B33094" s="1"/>
    </row>
    <row r="33095" spans="2:2" x14ac:dyDescent="0.25">
      <c r="B33095" s="1"/>
    </row>
    <row r="33096" spans="2:2" x14ac:dyDescent="0.25">
      <c r="B33096" s="1"/>
    </row>
    <row r="33097" spans="2:2" x14ac:dyDescent="0.25">
      <c r="B33097" s="1"/>
    </row>
    <row r="33098" spans="2:2" x14ac:dyDescent="0.25">
      <c r="B33098" s="1"/>
    </row>
    <row r="33099" spans="2:2" x14ac:dyDescent="0.25">
      <c r="B33099" s="1"/>
    </row>
    <row r="33100" spans="2:2" x14ac:dyDescent="0.25">
      <c r="B33100" s="1"/>
    </row>
    <row r="33101" spans="2:2" x14ac:dyDescent="0.25">
      <c r="B33101" s="1"/>
    </row>
    <row r="33102" spans="2:2" x14ac:dyDescent="0.25">
      <c r="B33102" s="1"/>
    </row>
    <row r="33103" spans="2:2" x14ac:dyDescent="0.25">
      <c r="B33103" s="1"/>
    </row>
    <row r="33104" spans="2:2" x14ac:dyDescent="0.25">
      <c r="B33104" s="1"/>
    </row>
    <row r="33105" spans="2:2" x14ac:dyDescent="0.25">
      <c r="B33105" s="1"/>
    </row>
    <row r="33106" spans="2:2" x14ac:dyDescent="0.25">
      <c r="B33106" s="1"/>
    </row>
    <row r="33107" spans="2:2" x14ac:dyDescent="0.25">
      <c r="B33107" s="1"/>
    </row>
    <row r="33108" spans="2:2" x14ac:dyDescent="0.25">
      <c r="B33108" s="1"/>
    </row>
    <row r="33109" spans="2:2" x14ac:dyDescent="0.25">
      <c r="B33109" s="1"/>
    </row>
    <row r="33110" spans="2:2" x14ac:dyDescent="0.25">
      <c r="B33110" s="1"/>
    </row>
    <row r="33111" spans="2:2" x14ac:dyDescent="0.25">
      <c r="B33111" s="1"/>
    </row>
    <row r="33112" spans="2:2" x14ac:dyDescent="0.25">
      <c r="B33112" s="1"/>
    </row>
    <row r="33113" spans="2:2" x14ac:dyDescent="0.25">
      <c r="B33113" s="1"/>
    </row>
    <row r="33114" spans="2:2" x14ac:dyDescent="0.25">
      <c r="B33114" s="1"/>
    </row>
    <row r="33115" spans="2:2" x14ac:dyDescent="0.25">
      <c r="B33115" s="1"/>
    </row>
    <row r="33116" spans="2:2" x14ac:dyDescent="0.25">
      <c r="B33116" s="1"/>
    </row>
    <row r="33117" spans="2:2" x14ac:dyDescent="0.25">
      <c r="B33117" s="1"/>
    </row>
    <row r="33118" spans="2:2" x14ac:dyDescent="0.25">
      <c r="B33118" s="1"/>
    </row>
    <row r="33119" spans="2:2" x14ac:dyDescent="0.25">
      <c r="B33119" s="1"/>
    </row>
    <row r="33120" spans="2:2" x14ac:dyDescent="0.25">
      <c r="B33120" s="1"/>
    </row>
    <row r="33121" spans="2:2" x14ac:dyDescent="0.25">
      <c r="B33121" s="1"/>
    </row>
    <row r="33122" spans="2:2" x14ac:dyDescent="0.25">
      <c r="B33122" s="1"/>
    </row>
    <row r="33123" spans="2:2" x14ac:dyDescent="0.25">
      <c r="B33123" s="1"/>
    </row>
    <row r="33124" spans="2:2" x14ac:dyDescent="0.25">
      <c r="B33124" s="1"/>
    </row>
    <row r="33125" spans="2:2" x14ac:dyDescent="0.25">
      <c r="B33125" s="1"/>
    </row>
    <row r="33126" spans="2:2" x14ac:dyDescent="0.25">
      <c r="B33126" s="1"/>
    </row>
    <row r="33127" spans="2:2" x14ac:dyDescent="0.25">
      <c r="B33127" s="1"/>
    </row>
    <row r="33128" spans="2:2" x14ac:dyDescent="0.25">
      <c r="B33128" s="1"/>
    </row>
    <row r="33129" spans="2:2" x14ac:dyDescent="0.25">
      <c r="B33129" s="1"/>
    </row>
    <row r="33130" spans="2:2" x14ac:dyDescent="0.25">
      <c r="B33130" s="1"/>
    </row>
    <row r="33131" spans="2:2" x14ac:dyDescent="0.25">
      <c r="B33131" s="1"/>
    </row>
    <row r="33132" spans="2:2" x14ac:dyDescent="0.25">
      <c r="B33132" s="1"/>
    </row>
    <row r="33133" spans="2:2" x14ac:dyDescent="0.25">
      <c r="B33133" s="1"/>
    </row>
    <row r="33134" spans="2:2" x14ac:dyDescent="0.25">
      <c r="B33134" s="1"/>
    </row>
    <row r="33135" spans="2:2" x14ac:dyDescent="0.25">
      <c r="B33135" s="1"/>
    </row>
    <row r="33136" spans="2:2" x14ac:dyDescent="0.25">
      <c r="B33136" s="1"/>
    </row>
    <row r="33137" spans="2:2" x14ac:dyDescent="0.25">
      <c r="B33137" s="1"/>
    </row>
    <row r="33138" spans="2:2" x14ac:dyDescent="0.25">
      <c r="B33138" s="1"/>
    </row>
    <row r="33139" spans="2:2" x14ac:dyDescent="0.25">
      <c r="B33139" s="1"/>
    </row>
    <row r="33140" spans="2:2" x14ac:dyDescent="0.25">
      <c r="B33140" s="1"/>
    </row>
    <row r="33141" spans="2:2" x14ac:dyDescent="0.25">
      <c r="B33141" s="1"/>
    </row>
    <row r="33142" spans="2:2" x14ac:dyDescent="0.25">
      <c r="B33142" s="1"/>
    </row>
    <row r="33143" spans="2:2" x14ac:dyDescent="0.25">
      <c r="B33143" s="1"/>
    </row>
    <row r="33144" spans="2:2" x14ac:dyDescent="0.25">
      <c r="B33144" s="1"/>
    </row>
    <row r="33145" spans="2:2" x14ac:dyDescent="0.25">
      <c r="B33145" s="1"/>
    </row>
    <row r="33146" spans="2:2" x14ac:dyDescent="0.25">
      <c r="B33146" s="1"/>
    </row>
    <row r="33147" spans="2:2" x14ac:dyDescent="0.25">
      <c r="B33147" s="1"/>
    </row>
    <row r="33148" spans="2:2" x14ac:dyDescent="0.25">
      <c r="B33148" s="1"/>
    </row>
    <row r="33149" spans="2:2" x14ac:dyDescent="0.25">
      <c r="B33149" s="1"/>
    </row>
    <row r="33150" spans="2:2" x14ac:dyDescent="0.25">
      <c r="B33150" s="1"/>
    </row>
    <row r="33151" spans="2:2" x14ac:dyDescent="0.25">
      <c r="B33151" s="1"/>
    </row>
    <row r="33152" spans="2:2" x14ac:dyDescent="0.25">
      <c r="B33152" s="1"/>
    </row>
    <row r="33153" spans="2:2" x14ac:dyDescent="0.25">
      <c r="B33153" s="1"/>
    </row>
    <row r="33154" spans="2:2" x14ac:dyDescent="0.25">
      <c r="B33154" s="1"/>
    </row>
    <row r="33155" spans="2:2" x14ac:dyDescent="0.25">
      <c r="B33155" s="1"/>
    </row>
    <row r="33156" spans="2:2" x14ac:dyDescent="0.25">
      <c r="B33156" s="1"/>
    </row>
    <row r="33157" spans="2:2" x14ac:dyDescent="0.25">
      <c r="B33157" s="1"/>
    </row>
    <row r="33158" spans="2:2" x14ac:dyDescent="0.25">
      <c r="B33158" s="1"/>
    </row>
    <row r="33159" spans="2:2" x14ac:dyDescent="0.25">
      <c r="B33159" s="1"/>
    </row>
    <row r="33160" spans="2:2" x14ac:dyDescent="0.25">
      <c r="B33160" s="1"/>
    </row>
    <row r="33161" spans="2:2" x14ac:dyDescent="0.25">
      <c r="B33161" s="1"/>
    </row>
    <row r="33162" spans="2:2" x14ac:dyDescent="0.25">
      <c r="B33162" s="1"/>
    </row>
    <row r="33163" spans="2:2" x14ac:dyDescent="0.25">
      <c r="B33163" s="1"/>
    </row>
    <row r="33164" spans="2:2" x14ac:dyDescent="0.25">
      <c r="B33164" s="1"/>
    </row>
    <row r="33165" spans="2:2" x14ac:dyDescent="0.25">
      <c r="B33165" s="1"/>
    </row>
    <row r="33166" spans="2:2" x14ac:dyDescent="0.25">
      <c r="B33166" s="1"/>
    </row>
    <row r="33167" spans="2:2" x14ac:dyDescent="0.25">
      <c r="B33167" s="1"/>
    </row>
    <row r="33168" spans="2:2" x14ac:dyDescent="0.25">
      <c r="B33168" s="1"/>
    </row>
    <row r="33169" spans="2:2" x14ac:dyDescent="0.25">
      <c r="B33169" s="1"/>
    </row>
    <row r="33170" spans="2:2" x14ac:dyDescent="0.25">
      <c r="B33170" s="1"/>
    </row>
    <row r="33171" spans="2:2" x14ac:dyDescent="0.25">
      <c r="B33171" s="1"/>
    </row>
    <row r="33172" spans="2:2" x14ac:dyDescent="0.25">
      <c r="B33172" s="1"/>
    </row>
    <row r="33173" spans="2:2" x14ac:dyDescent="0.25">
      <c r="B33173" s="1"/>
    </row>
    <row r="33174" spans="2:2" x14ac:dyDescent="0.25">
      <c r="B33174" s="1"/>
    </row>
    <row r="33175" spans="2:2" x14ac:dyDescent="0.25">
      <c r="B33175" s="1"/>
    </row>
    <row r="33176" spans="2:2" x14ac:dyDescent="0.25">
      <c r="B33176" s="1"/>
    </row>
    <row r="33177" spans="2:2" x14ac:dyDescent="0.25">
      <c r="B33177" s="1"/>
    </row>
    <row r="33178" spans="2:2" x14ac:dyDescent="0.25">
      <c r="B33178" s="1"/>
    </row>
    <row r="33179" spans="2:2" x14ac:dyDescent="0.25">
      <c r="B33179" s="1"/>
    </row>
    <row r="33180" spans="2:2" x14ac:dyDescent="0.25">
      <c r="B33180" s="1"/>
    </row>
    <row r="33181" spans="2:2" x14ac:dyDescent="0.25">
      <c r="B33181" s="1"/>
    </row>
    <row r="33182" spans="2:2" x14ac:dyDescent="0.25">
      <c r="B33182" s="1"/>
    </row>
    <row r="33183" spans="2:2" x14ac:dyDescent="0.25">
      <c r="B33183" s="1"/>
    </row>
    <row r="33184" spans="2:2" x14ac:dyDescent="0.25">
      <c r="B33184" s="1"/>
    </row>
    <row r="33185" spans="2:2" x14ac:dyDescent="0.25">
      <c r="B33185" s="1"/>
    </row>
    <row r="33186" spans="2:2" x14ac:dyDescent="0.25">
      <c r="B33186" s="1"/>
    </row>
    <row r="33187" spans="2:2" x14ac:dyDescent="0.25">
      <c r="B33187" s="1"/>
    </row>
    <row r="33188" spans="2:2" x14ac:dyDescent="0.25">
      <c r="B33188" s="1"/>
    </row>
    <row r="33189" spans="2:2" x14ac:dyDescent="0.25">
      <c r="B33189" s="1"/>
    </row>
    <row r="33190" spans="2:2" x14ac:dyDescent="0.25">
      <c r="B33190" s="1"/>
    </row>
    <row r="33191" spans="2:2" x14ac:dyDescent="0.25">
      <c r="B33191" s="1"/>
    </row>
    <row r="33192" spans="2:2" x14ac:dyDescent="0.25">
      <c r="B33192" s="1"/>
    </row>
    <row r="33193" spans="2:2" x14ac:dyDescent="0.25">
      <c r="B33193" s="1"/>
    </row>
    <row r="33194" spans="2:2" x14ac:dyDescent="0.25">
      <c r="B33194" s="1"/>
    </row>
    <row r="33195" spans="2:2" x14ac:dyDescent="0.25">
      <c r="B33195" s="1"/>
    </row>
    <row r="33196" spans="2:2" x14ac:dyDescent="0.25">
      <c r="B33196" s="1"/>
    </row>
    <row r="33197" spans="2:2" x14ac:dyDescent="0.25">
      <c r="B33197" s="1"/>
    </row>
    <row r="33198" spans="2:2" x14ac:dyDescent="0.25">
      <c r="B33198" s="1"/>
    </row>
    <row r="33199" spans="2:2" x14ac:dyDescent="0.25">
      <c r="B33199" s="1"/>
    </row>
    <row r="33200" spans="2:2" x14ac:dyDescent="0.25">
      <c r="B33200" s="1"/>
    </row>
    <row r="33201" spans="2:2" x14ac:dyDescent="0.25">
      <c r="B33201" s="1"/>
    </row>
    <row r="33202" spans="2:2" x14ac:dyDescent="0.25">
      <c r="B33202" s="1"/>
    </row>
    <row r="33203" spans="2:2" x14ac:dyDescent="0.25">
      <c r="B33203" s="1"/>
    </row>
    <row r="33204" spans="2:2" x14ac:dyDescent="0.25">
      <c r="B33204" s="1"/>
    </row>
    <row r="33205" spans="2:2" x14ac:dyDescent="0.25">
      <c r="B33205" s="1"/>
    </row>
    <row r="33206" spans="2:2" x14ac:dyDescent="0.25">
      <c r="B33206" s="1"/>
    </row>
    <row r="33207" spans="2:2" x14ac:dyDescent="0.25">
      <c r="B33207" s="1"/>
    </row>
    <row r="33208" spans="2:2" x14ac:dyDescent="0.25">
      <c r="B33208" s="1"/>
    </row>
    <row r="33209" spans="2:2" x14ac:dyDescent="0.25">
      <c r="B33209" s="1"/>
    </row>
    <row r="33210" spans="2:2" x14ac:dyDescent="0.25">
      <c r="B33210" s="1"/>
    </row>
    <row r="33211" spans="2:2" x14ac:dyDescent="0.25">
      <c r="B33211" s="1"/>
    </row>
    <row r="33212" spans="2:2" x14ac:dyDescent="0.25">
      <c r="B33212" s="1"/>
    </row>
    <row r="33213" spans="2:2" x14ac:dyDescent="0.25">
      <c r="B33213" s="1"/>
    </row>
    <row r="33214" spans="2:2" x14ac:dyDescent="0.25">
      <c r="B33214" s="1"/>
    </row>
    <row r="33215" spans="2:2" x14ac:dyDescent="0.25">
      <c r="B33215" s="1"/>
    </row>
    <row r="33216" spans="2:2" x14ac:dyDescent="0.25">
      <c r="B33216" s="1"/>
    </row>
    <row r="33217" spans="2:2" x14ac:dyDescent="0.25">
      <c r="B33217" s="1"/>
    </row>
    <row r="33218" spans="2:2" x14ac:dyDescent="0.25">
      <c r="B33218" s="1"/>
    </row>
    <row r="33219" spans="2:2" x14ac:dyDescent="0.25">
      <c r="B33219" s="1"/>
    </row>
    <row r="33220" spans="2:2" x14ac:dyDescent="0.25">
      <c r="B33220" s="1"/>
    </row>
    <row r="33221" spans="2:2" x14ac:dyDescent="0.25">
      <c r="B33221" s="1"/>
    </row>
    <row r="33222" spans="2:2" x14ac:dyDescent="0.25">
      <c r="B33222" s="1"/>
    </row>
    <row r="33223" spans="2:2" x14ac:dyDescent="0.25">
      <c r="B33223" s="1"/>
    </row>
    <row r="33224" spans="2:2" x14ac:dyDescent="0.25">
      <c r="B33224" s="1"/>
    </row>
    <row r="33225" spans="2:2" x14ac:dyDescent="0.25">
      <c r="B33225" s="1"/>
    </row>
    <row r="33226" spans="2:2" x14ac:dyDescent="0.25">
      <c r="B33226" s="1"/>
    </row>
    <row r="33227" spans="2:2" x14ac:dyDescent="0.25">
      <c r="B33227" s="1"/>
    </row>
    <row r="33228" spans="2:2" x14ac:dyDescent="0.25">
      <c r="B33228" s="1"/>
    </row>
    <row r="33229" spans="2:2" x14ac:dyDescent="0.25">
      <c r="B33229" s="1"/>
    </row>
    <row r="33230" spans="2:2" x14ac:dyDescent="0.25">
      <c r="B33230" s="1"/>
    </row>
    <row r="33231" spans="2:2" x14ac:dyDescent="0.25">
      <c r="B33231" s="1"/>
    </row>
    <row r="33232" spans="2:2" x14ac:dyDescent="0.25">
      <c r="B33232" s="1"/>
    </row>
    <row r="33233" spans="2:2" x14ac:dyDescent="0.25">
      <c r="B33233" s="1"/>
    </row>
    <row r="33234" spans="2:2" x14ac:dyDescent="0.25">
      <c r="B33234" s="1"/>
    </row>
    <row r="33235" spans="2:2" x14ac:dyDescent="0.25">
      <c r="B33235" s="1"/>
    </row>
    <row r="33236" spans="2:2" x14ac:dyDescent="0.25">
      <c r="B33236" s="1"/>
    </row>
    <row r="33237" spans="2:2" x14ac:dyDescent="0.25">
      <c r="B33237" s="1"/>
    </row>
    <row r="33238" spans="2:2" x14ac:dyDescent="0.25">
      <c r="B33238" s="1"/>
    </row>
    <row r="33239" spans="2:2" x14ac:dyDescent="0.25">
      <c r="B33239" s="1"/>
    </row>
    <row r="33240" spans="2:2" x14ac:dyDescent="0.25">
      <c r="B33240" s="1"/>
    </row>
    <row r="33241" spans="2:2" x14ac:dyDescent="0.25">
      <c r="B33241" s="1"/>
    </row>
    <row r="33242" spans="2:2" x14ac:dyDescent="0.25">
      <c r="B33242" s="1"/>
    </row>
    <row r="33243" spans="2:2" x14ac:dyDescent="0.25">
      <c r="B33243" s="1"/>
    </row>
    <row r="33244" spans="2:2" x14ac:dyDescent="0.25">
      <c r="B33244" s="1"/>
    </row>
    <row r="33245" spans="2:2" x14ac:dyDescent="0.25">
      <c r="B33245" s="1"/>
    </row>
    <row r="33246" spans="2:2" x14ac:dyDescent="0.25">
      <c r="B33246" s="1"/>
    </row>
    <row r="33247" spans="2:2" x14ac:dyDescent="0.25">
      <c r="B33247" s="1"/>
    </row>
    <row r="33248" spans="2:2" x14ac:dyDescent="0.25">
      <c r="B33248" s="1"/>
    </row>
    <row r="33249" spans="2:2" x14ac:dyDescent="0.25">
      <c r="B33249" s="1"/>
    </row>
    <row r="33250" spans="2:2" x14ac:dyDescent="0.25">
      <c r="B33250" s="1"/>
    </row>
    <row r="33251" spans="2:2" x14ac:dyDescent="0.25">
      <c r="B33251" s="1"/>
    </row>
    <row r="33252" spans="2:2" x14ac:dyDescent="0.25">
      <c r="B33252" s="1"/>
    </row>
    <row r="33253" spans="2:2" x14ac:dyDescent="0.25">
      <c r="B33253" s="1"/>
    </row>
    <row r="33254" spans="2:2" x14ac:dyDescent="0.25">
      <c r="B33254" s="1"/>
    </row>
    <row r="33255" spans="2:2" x14ac:dyDescent="0.25">
      <c r="B33255" s="1"/>
    </row>
    <row r="33256" spans="2:2" x14ac:dyDescent="0.25">
      <c r="B33256" s="1"/>
    </row>
    <row r="33257" spans="2:2" x14ac:dyDescent="0.25">
      <c r="B33257" s="1"/>
    </row>
    <row r="33258" spans="2:2" x14ac:dyDescent="0.25">
      <c r="B33258" s="1"/>
    </row>
    <row r="33259" spans="2:2" x14ac:dyDescent="0.25">
      <c r="B33259" s="1"/>
    </row>
    <row r="33260" spans="2:2" x14ac:dyDescent="0.25">
      <c r="B33260" s="1"/>
    </row>
    <row r="33261" spans="2:2" x14ac:dyDescent="0.25">
      <c r="B33261" s="1"/>
    </row>
    <row r="33262" spans="2:2" x14ac:dyDescent="0.25">
      <c r="B33262" s="1"/>
    </row>
    <row r="33263" spans="2:2" x14ac:dyDescent="0.25">
      <c r="B33263" s="1"/>
    </row>
    <row r="33264" spans="2:2" x14ac:dyDescent="0.25">
      <c r="B33264" s="1"/>
    </row>
    <row r="33265" spans="2:2" x14ac:dyDescent="0.25">
      <c r="B33265" s="1"/>
    </row>
    <row r="33266" spans="2:2" x14ac:dyDescent="0.25">
      <c r="B33266" s="1"/>
    </row>
    <row r="33267" spans="2:2" x14ac:dyDescent="0.25">
      <c r="B33267" s="1"/>
    </row>
    <row r="33268" spans="2:2" x14ac:dyDescent="0.25">
      <c r="B33268" s="1"/>
    </row>
    <row r="33269" spans="2:2" x14ac:dyDescent="0.25">
      <c r="B33269" s="1"/>
    </row>
    <row r="33270" spans="2:2" x14ac:dyDescent="0.25">
      <c r="B33270" s="1"/>
    </row>
    <row r="33271" spans="2:2" x14ac:dyDescent="0.25">
      <c r="B33271" s="1"/>
    </row>
    <row r="33272" spans="2:2" x14ac:dyDescent="0.25">
      <c r="B33272" s="1"/>
    </row>
    <row r="33273" spans="2:2" x14ac:dyDescent="0.25">
      <c r="B33273" s="1"/>
    </row>
    <row r="33274" spans="2:2" x14ac:dyDescent="0.25">
      <c r="B33274" s="1"/>
    </row>
    <row r="33275" spans="2:2" x14ac:dyDescent="0.25">
      <c r="B33275" s="1"/>
    </row>
    <row r="33276" spans="2:2" x14ac:dyDescent="0.25">
      <c r="B33276" s="1"/>
    </row>
    <row r="33277" spans="2:2" x14ac:dyDescent="0.25">
      <c r="B33277" s="1"/>
    </row>
    <row r="33278" spans="2:2" x14ac:dyDescent="0.25">
      <c r="B33278" s="1"/>
    </row>
    <row r="33279" spans="2:2" x14ac:dyDescent="0.25">
      <c r="B33279" s="1"/>
    </row>
    <row r="33280" spans="2:2" x14ac:dyDescent="0.25">
      <c r="B33280" s="1"/>
    </row>
    <row r="33281" spans="2:2" x14ac:dyDescent="0.25">
      <c r="B33281" s="1"/>
    </row>
    <row r="33282" spans="2:2" x14ac:dyDescent="0.25">
      <c r="B33282" s="1"/>
    </row>
    <row r="33283" spans="2:2" x14ac:dyDescent="0.25">
      <c r="B33283" s="1"/>
    </row>
    <row r="33284" spans="2:2" x14ac:dyDescent="0.25">
      <c r="B33284" s="1"/>
    </row>
    <row r="33285" spans="2:2" x14ac:dyDescent="0.25">
      <c r="B33285" s="1"/>
    </row>
    <row r="33286" spans="2:2" x14ac:dyDescent="0.25">
      <c r="B33286" s="1"/>
    </row>
    <row r="33287" spans="2:2" x14ac:dyDescent="0.25">
      <c r="B33287" s="1"/>
    </row>
    <row r="33288" spans="2:2" x14ac:dyDescent="0.25">
      <c r="B33288" s="1"/>
    </row>
    <row r="33289" spans="2:2" x14ac:dyDescent="0.25">
      <c r="B33289" s="1"/>
    </row>
    <row r="33290" spans="2:2" x14ac:dyDescent="0.25">
      <c r="B33290" s="1"/>
    </row>
    <row r="33291" spans="2:2" x14ac:dyDescent="0.25">
      <c r="B33291" s="1"/>
    </row>
    <row r="33292" spans="2:2" x14ac:dyDescent="0.25">
      <c r="B33292" s="1"/>
    </row>
    <row r="33293" spans="2:2" x14ac:dyDescent="0.25">
      <c r="B33293" s="1"/>
    </row>
    <row r="33294" spans="2:2" x14ac:dyDescent="0.25">
      <c r="B33294" s="1"/>
    </row>
    <row r="33295" spans="2:2" x14ac:dyDescent="0.25">
      <c r="B33295" s="1"/>
    </row>
    <row r="33296" spans="2:2" x14ac:dyDescent="0.25">
      <c r="B33296" s="1"/>
    </row>
    <row r="33297" spans="2:2" x14ac:dyDescent="0.25">
      <c r="B33297" s="1"/>
    </row>
    <row r="33298" spans="2:2" x14ac:dyDescent="0.25">
      <c r="B33298" s="1"/>
    </row>
    <row r="33299" spans="2:2" x14ac:dyDescent="0.25">
      <c r="B33299" s="1"/>
    </row>
    <row r="33300" spans="2:2" x14ac:dyDescent="0.25">
      <c r="B33300" s="1"/>
    </row>
    <row r="33301" spans="2:2" x14ac:dyDescent="0.25">
      <c r="B33301" s="1"/>
    </row>
    <row r="33302" spans="2:2" x14ac:dyDescent="0.25">
      <c r="B33302" s="1"/>
    </row>
    <row r="33303" spans="2:2" x14ac:dyDescent="0.25">
      <c r="B33303" s="1"/>
    </row>
    <row r="33304" spans="2:2" x14ac:dyDescent="0.25">
      <c r="B33304" s="1"/>
    </row>
    <row r="33305" spans="2:2" x14ac:dyDescent="0.25">
      <c r="B33305" s="1"/>
    </row>
    <row r="33306" spans="2:2" x14ac:dyDescent="0.25">
      <c r="B33306" s="1"/>
    </row>
    <row r="33307" spans="2:2" x14ac:dyDescent="0.25">
      <c r="B33307" s="1"/>
    </row>
    <row r="33308" spans="2:2" x14ac:dyDescent="0.25">
      <c r="B33308" s="1"/>
    </row>
    <row r="33309" spans="2:2" x14ac:dyDescent="0.25">
      <c r="B33309" s="1"/>
    </row>
    <row r="33310" spans="2:2" x14ac:dyDescent="0.25">
      <c r="B33310" s="1"/>
    </row>
    <row r="33311" spans="2:2" x14ac:dyDescent="0.25">
      <c r="B33311" s="1"/>
    </row>
    <row r="33312" spans="2:2" x14ac:dyDescent="0.25">
      <c r="B33312" s="1"/>
    </row>
    <row r="33313" spans="2:2" x14ac:dyDescent="0.25">
      <c r="B33313" s="1"/>
    </row>
    <row r="33314" spans="2:2" x14ac:dyDescent="0.25">
      <c r="B33314" s="1"/>
    </row>
    <row r="33315" spans="2:2" x14ac:dyDescent="0.25">
      <c r="B33315" s="1"/>
    </row>
    <row r="33316" spans="2:2" x14ac:dyDescent="0.25">
      <c r="B33316" s="1"/>
    </row>
    <row r="33317" spans="2:2" x14ac:dyDescent="0.25">
      <c r="B33317" s="1"/>
    </row>
    <row r="33318" spans="2:2" x14ac:dyDescent="0.25">
      <c r="B33318" s="1"/>
    </row>
    <row r="33319" spans="2:2" x14ac:dyDescent="0.25">
      <c r="B33319" s="1"/>
    </row>
    <row r="33320" spans="2:2" x14ac:dyDescent="0.25">
      <c r="B33320" s="1"/>
    </row>
    <row r="33321" spans="2:2" x14ac:dyDescent="0.25">
      <c r="B33321" s="1"/>
    </row>
    <row r="33322" spans="2:2" x14ac:dyDescent="0.25">
      <c r="B33322" s="1"/>
    </row>
    <row r="33323" spans="2:2" x14ac:dyDescent="0.25">
      <c r="B33323" s="1"/>
    </row>
    <row r="33324" spans="2:2" x14ac:dyDescent="0.25">
      <c r="B33324" s="1"/>
    </row>
    <row r="33325" spans="2:2" x14ac:dyDescent="0.25">
      <c r="B33325" s="1"/>
    </row>
    <row r="33326" spans="2:2" x14ac:dyDescent="0.25">
      <c r="B33326" s="1"/>
    </row>
    <row r="33327" spans="2:2" x14ac:dyDescent="0.25">
      <c r="B33327" s="1"/>
    </row>
    <row r="33328" spans="2:2" x14ac:dyDescent="0.25">
      <c r="B33328" s="1"/>
    </row>
    <row r="33329" spans="2:2" x14ac:dyDescent="0.25">
      <c r="B33329" s="1"/>
    </row>
    <row r="33330" spans="2:2" x14ac:dyDescent="0.25">
      <c r="B33330" s="1"/>
    </row>
    <row r="33331" spans="2:2" x14ac:dyDescent="0.25">
      <c r="B33331" s="1"/>
    </row>
    <row r="33332" spans="2:2" x14ac:dyDescent="0.25">
      <c r="B33332" s="1"/>
    </row>
    <row r="33333" spans="2:2" x14ac:dyDescent="0.25">
      <c r="B33333" s="1"/>
    </row>
    <row r="33334" spans="2:2" x14ac:dyDescent="0.25">
      <c r="B33334" s="1"/>
    </row>
    <row r="33335" spans="2:2" x14ac:dyDescent="0.25">
      <c r="B33335" s="1"/>
    </row>
    <row r="33336" spans="2:2" x14ac:dyDescent="0.25">
      <c r="B33336" s="1"/>
    </row>
    <row r="33337" spans="2:2" x14ac:dyDescent="0.25">
      <c r="B33337" s="1"/>
    </row>
    <row r="33338" spans="2:2" x14ac:dyDescent="0.25">
      <c r="B33338" s="1"/>
    </row>
    <row r="33339" spans="2:2" x14ac:dyDescent="0.25">
      <c r="B33339" s="1"/>
    </row>
    <row r="33340" spans="2:2" x14ac:dyDescent="0.25">
      <c r="B33340" s="1"/>
    </row>
    <row r="33341" spans="2:2" x14ac:dyDescent="0.25">
      <c r="B33341" s="1"/>
    </row>
    <row r="33342" spans="2:2" x14ac:dyDescent="0.25">
      <c r="B33342" s="1"/>
    </row>
    <row r="33343" spans="2:2" x14ac:dyDescent="0.25">
      <c r="B33343" s="1"/>
    </row>
    <row r="33344" spans="2:2" x14ac:dyDescent="0.25">
      <c r="B33344" s="1"/>
    </row>
    <row r="33345" spans="2:2" x14ac:dyDescent="0.25">
      <c r="B33345" s="1"/>
    </row>
    <row r="33346" spans="2:2" x14ac:dyDescent="0.25">
      <c r="B33346" s="1"/>
    </row>
    <row r="33347" spans="2:2" x14ac:dyDescent="0.25">
      <c r="B33347" s="1"/>
    </row>
    <row r="33348" spans="2:2" x14ac:dyDescent="0.25">
      <c r="B33348" s="1"/>
    </row>
    <row r="33349" spans="2:2" x14ac:dyDescent="0.25">
      <c r="B33349" s="1"/>
    </row>
    <row r="33350" spans="2:2" x14ac:dyDescent="0.25">
      <c r="B33350" s="1"/>
    </row>
    <row r="33351" spans="2:2" x14ac:dyDescent="0.25">
      <c r="B33351" s="1"/>
    </row>
    <row r="33352" spans="2:2" x14ac:dyDescent="0.25">
      <c r="B33352" s="1"/>
    </row>
    <row r="33353" spans="2:2" x14ac:dyDescent="0.25">
      <c r="B33353" s="1"/>
    </row>
    <row r="33354" spans="2:2" x14ac:dyDescent="0.25">
      <c r="B33354" s="1"/>
    </row>
    <row r="33355" spans="2:2" x14ac:dyDescent="0.25">
      <c r="B33355" s="1"/>
    </row>
    <row r="33356" spans="2:2" x14ac:dyDescent="0.25">
      <c r="B33356" s="1"/>
    </row>
    <row r="33357" spans="2:2" x14ac:dyDescent="0.25">
      <c r="B33357" s="1"/>
    </row>
    <row r="33358" spans="2:2" x14ac:dyDescent="0.25">
      <c r="B33358" s="1"/>
    </row>
    <row r="33359" spans="2:2" x14ac:dyDescent="0.25">
      <c r="B33359" s="1"/>
    </row>
    <row r="33360" spans="2:2" x14ac:dyDescent="0.25">
      <c r="B33360" s="1"/>
    </row>
    <row r="33361" spans="2:2" x14ac:dyDescent="0.25">
      <c r="B33361" s="1"/>
    </row>
    <row r="33362" spans="2:2" x14ac:dyDescent="0.25">
      <c r="B33362" s="1"/>
    </row>
    <row r="33363" spans="2:2" x14ac:dyDescent="0.25">
      <c r="B33363" s="1"/>
    </row>
    <row r="33364" spans="2:2" x14ac:dyDescent="0.25">
      <c r="B33364" s="1"/>
    </row>
    <row r="33365" spans="2:2" x14ac:dyDescent="0.25">
      <c r="B33365" s="1"/>
    </row>
    <row r="33366" spans="2:2" x14ac:dyDescent="0.25">
      <c r="B33366" s="1"/>
    </row>
    <row r="33367" spans="2:2" x14ac:dyDescent="0.25">
      <c r="B33367" s="1"/>
    </row>
    <row r="33368" spans="2:2" x14ac:dyDescent="0.25">
      <c r="B33368" s="1"/>
    </row>
    <row r="33369" spans="2:2" x14ac:dyDescent="0.25">
      <c r="B33369" s="1"/>
    </row>
    <row r="33370" spans="2:2" x14ac:dyDescent="0.25">
      <c r="B33370" s="1"/>
    </row>
    <row r="33371" spans="2:2" x14ac:dyDescent="0.25">
      <c r="B33371" s="1"/>
    </row>
    <row r="33372" spans="2:2" x14ac:dyDescent="0.25">
      <c r="B33372" s="1"/>
    </row>
    <row r="33373" spans="2:2" x14ac:dyDescent="0.25">
      <c r="B33373" s="1"/>
    </row>
    <row r="33374" spans="2:2" x14ac:dyDescent="0.25">
      <c r="B33374" s="1"/>
    </row>
    <row r="33375" spans="2:2" x14ac:dyDescent="0.25">
      <c r="B33375" s="1"/>
    </row>
    <row r="33376" spans="2:2" x14ac:dyDescent="0.25">
      <c r="B33376" s="1"/>
    </row>
    <row r="33377" spans="2:2" x14ac:dyDescent="0.25">
      <c r="B33377" s="1"/>
    </row>
    <row r="33378" spans="2:2" x14ac:dyDescent="0.25">
      <c r="B33378" s="1"/>
    </row>
    <row r="33379" spans="2:2" x14ac:dyDescent="0.25">
      <c r="B33379" s="1"/>
    </row>
    <row r="33380" spans="2:2" x14ac:dyDescent="0.25">
      <c r="B33380" s="1"/>
    </row>
    <row r="33381" spans="2:2" x14ac:dyDescent="0.25">
      <c r="B33381" s="1"/>
    </row>
    <row r="33382" spans="2:2" x14ac:dyDescent="0.25">
      <c r="B33382" s="1"/>
    </row>
    <row r="33383" spans="2:2" x14ac:dyDescent="0.25">
      <c r="B33383" s="1"/>
    </row>
    <row r="33384" spans="2:2" x14ac:dyDescent="0.25">
      <c r="B33384" s="1"/>
    </row>
    <row r="33385" spans="2:2" x14ac:dyDescent="0.25">
      <c r="B33385" s="1"/>
    </row>
    <row r="33386" spans="2:2" x14ac:dyDescent="0.25">
      <c r="B33386" s="1"/>
    </row>
    <row r="33387" spans="2:2" x14ac:dyDescent="0.25">
      <c r="B33387" s="1"/>
    </row>
    <row r="33388" spans="2:2" x14ac:dyDescent="0.25">
      <c r="B33388" s="1"/>
    </row>
    <row r="33389" spans="2:2" x14ac:dyDescent="0.25">
      <c r="B33389" s="1"/>
    </row>
    <row r="33390" spans="2:2" x14ac:dyDescent="0.25">
      <c r="B33390" s="1"/>
    </row>
    <row r="33391" spans="2:2" x14ac:dyDescent="0.25">
      <c r="B33391" s="1"/>
    </row>
    <row r="33392" spans="2:2" x14ac:dyDescent="0.25">
      <c r="B33392" s="1"/>
    </row>
    <row r="33393" spans="2:2" x14ac:dyDescent="0.25">
      <c r="B33393" s="1"/>
    </row>
    <row r="33394" spans="2:2" x14ac:dyDescent="0.25">
      <c r="B33394" s="1"/>
    </row>
    <row r="33395" spans="2:2" x14ac:dyDescent="0.25">
      <c r="B33395" s="1"/>
    </row>
    <row r="33396" spans="2:2" x14ac:dyDescent="0.25">
      <c r="B33396" s="1"/>
    </row>
    <row r="33397" spans="2:2" x14ac:dyDescent="0.25">
      <c r="B33397" s="1"/>
    </row>
    <row r="33398" spans="2:2" x14ac:dyDescent="0.25">
      <c r="B33398" s="1"/>
    </row>
    <row r="33399" spans="2:2" x14ac:dyDescent="0.25">
      <c r="B33399" s="1"/>
    </row>
    <row r="33400" spans="2:2" x14ac:dyDescent="0.25">
      <c r="B33400" s="1"/>
    </row>
    <row r="33401" spans="2:2" x14ac:dyDescent="0.25">
      <c r="B33401" s="1"/>
    </row>
    <row r="33402" spans="2:2" x14ac:dyDescent="0.25">
      <c r="B33402" s="1"/>
    </row>
    <row r="33403" spans="2:2" x14ac:dyDescent="0.25">
      <c r="B33403" s="1"/>
    </row>
    <row r="33404" spans="2:2" x14ac:dyDescent="0.25">
      <c r="B33404" s="1"/>
    </row>
    <row r="33405" spans="2:2" x14ac:dyDescent="0.25">
      <c r="B33405" s="1"/>
    </row>
    <row r="33406" spans="2:2" x14ac:dyDescent="0.25">
      <c r="B33406" s="1"/>
    </row>
    <row r="33407" spans="2:2" x14ac:dyDescent="0.25">
      <c r="B33407" s="1"/>
    </row>
    <row r="33408" spans="2:2" x14ac:dyDescent="0.25">
      <c r="B33408" s="1"/>
    </row>
    <row r="33409" spans="2:2" x14ac:dyDescent="0.25">
      <c r="B33409" s="1"/>
    </row>
    <row r="33410" spans="2:2" x14ac:dyDescent="0.25">
      <c r="B33410" s="1"/>
    </row>
    <row r="33411" spans="2:2" x14ac:dyDescent="0.25">
      <c r="B33411" s="1"/>
    </row>
    <row r="33412" spans="2:2" x14ac:dyDescent="0.25">
      <c r="B33412" s="1"/>
    </row>
    <row r="33413" spans="2:2" x14ac:dyDescent="0.25">
      <c r="B33413" s="1"/>
    </row>
    <row r="33414" spans="2:2" x14ac:dyDescent="0.25">
      <c r="B33414" s="1"/>
    </row>
    <row r="33415" spans="2:2" x14ac:dyDescent="0.25">
      <c r="B33415" s="1"/>
    </row>
    <row r="33416" spans="2:2" x14ac:dyDescent="0.25">
      <c r="B33416" s="1"/>
    </row>
    <row r="33417" spans="2:2" x14ac:dyDescent="0.25">
      <c r="B33417" s="1"/>
    </row>
    <row r="33418" spans="2:2" x14ac:dyDescent="0.25">
      <c r="B33418" s="1"/>
    </row>
    <row r="33419" spans="2:2" x14ac:dyDescent="0.25">
      <c r="B33419" s="1"/>
    </row>
    <row r="33420" spans="2:2" x14ac:dyDescent="0.25">
      <c r="B33420" s="1"/>
    </row>
    <row r="33421" spans="2:2" x14ac:dyDescent="0.25">
      <c r="B33421" s="1"/>
    </row>
    <row r="33422" spans="2:2" x14ac:dyDescent="0.25">
      <c r="B33422" s="1"/>
    </row>
    <row r="33423" spans="2:2" x14ac:dyDescent="0.25">
      <c r="B33423" s="1"/>
    </row>
    <row r="33424" spans="2:2" x14ac:dyDescent="0.25">
      <c r="B33424" s="1"/>
    </row>
    <row r="33425" spans="2:2" x14ac:dyDescent="0.25">
      <c r="B33425" s="1"/>
    </row>
    <row r="33426" spans="2:2" x14ac:dyDescent="0.25">
      <c r="B33426" s="1"/>
    </row>
    <row r="33427" spans="2:2" x14ac:dyDescent="0.25">
      <c r="B33427" s="1"/>
    </row>
    <row r="33428" spans="2:2" x14ac:dyDescent="0.25">
      <c r="B33428" s="1"/>
    </row>
    <row r="33429" spans="2:2" x14ac:dyDescent="0.25">
      <c r="B33429" s="1"/>
    </row>
    <row r="33430" spans="2:2" x14ac:dyDescent="0.25">
      <c r="B33430" s="1"/>
    </row>
    <row r="33431" spans="2:2" x14ac:dyDescent="0.25">
      <c r="B33431" s="1"/>
    </row>
    <row r="33432" spans="2:2" x14ac:dyDescent="0.25">
      <c r="B33432" s="1"/>
    </row>
    <row r="33433" spans="2:2" x14ac:dyDescent="0.25">
      <c r="B33433" s="1"/>
    </row>
    <row r="33434" spans="2:2" x14ac:dyDescent="0.25">
      <c r="B33434" s="1"/>
    </row>
    <row r="33435" spans="2:2" x14ac:dyDescent="0.25">
      <c r="B33435" s="1"/>
    </row>
    <row r="33436" spans="2:2" x14ac:dyDescent="0.25">
      <c r="B33436" s="1"/>
    </row>
    <row r="33437" spans="2:2" x14ac:dyDescent="0.25">
      <c r="B33437" s="1"/>
    </row>
    <row r="33438" spans="2:2" x14ac:dyDescent="0.25">
      <c r="B33438" s="1"/>
    </row>
    <row r="33439" spans="2:2" x14ac:dyDescent="0.25">
      <c r="B33439" s="1"/>
    </row>
    <row r="33440" spans="2:2" x14ac:dyDescent="0.25">
      <c r="B33440" s="1"/>
    </row>
    <row r="33441" spans="2:2" x14ac:dyDescent="0.25">
      <c r="B33441" s="1"/>
    </row>
    <row r="33442" spans="2:2" x14ac:dyDescent="0.25">
      <c r="B33442" s="1"/>
    </row>
    <row r="33443" spans="2:2" x14ac:dyDescent="0.25">
      <c r="B33443" s="1"/>
    </row>
    <row r="33444" spans="2:2" x14ac:dyDescent="0.25">
      <c r="B33444" s="1"/>
    </row>
    <row r="33445" spans="2:2" x14ac:dyDescent="0.25">
      <c r="B33445" s="1"/>
    </row>
    <row r="33446" spans="2:2" x14ac:dyDescent="0.25">
      <c r="B33446" s="1"/>
    </row>
    <row r="33447" spans="2:2" x14ac:dyDescent="0.25">
      <c r="B33447" s="1"/>
    </row>
    <row r="33448" spans="2:2" x14ac:dyDescent="0.25">
      <c r="B33448" s="1"/>
    </row>
    <row r="33449" spans="2:2" x14ac:dyDescent="0.25">
      <c r="B33449" s="1"/>
    </row>
    <row r="33450" spans="2:2" x14ac:dyDescent="0.25">
      <c r="B33450" s="1"/>
    </row>
    <row r="33451" spans="2:2" x14ac:dyDescent="0.25">
      <c r="B33451" s="1"/>
    </row>
    <row r="33452" spans="2:2" x14ac:dyDescent="0.25">
      <c r="B33452" s="1"/>
    </row>
    <row r="33453" spans="2:2" x14ac:dyDescent="0.25">
      <c r="B33453" s="1"/>
    </row>
    <row r="33454" spans="2:2" x14ac:dyDescent="0.25">
      <c r="B33454" s="1"/>
    </row>
    <row r="33455" spans="2:2" x14ac:dyDescent="0.25">
      <c r="B33455" s="1"/>
    </row>
    <row r="33456" spans="2:2" x14ac:dyDescent="0.25">
      <c r="B33456" s="1"/>
    </row>
    <row r="33457" spans="2:2" x14ac:dyDescent="0.25">
      <c r="B33457" s="1"/>
    </row>
    <row r="33458" spans="2:2" x14ac:dyDescent="0.25">
      <c r="B33458" s="1"/>
    </row>
    <row r="33459" spans="2:2" x14ac:dyDescent="0.25">
      <c r="B33459" s="1"/>
    </row>
    <row r="33460" spans="2:2" x14ac:dyDescent="0.25">
      <c r="B33460" s="1"/>
    </row>
    <row r="33461" spans="2:2" x14ac:dyDescent="0.25">
      <c r="B33461" s="1"/>
    </row>
    <row r="33462" spans="2:2" x14ac:dyDescent="0.25">
      <c r="B33462" s="1"/>
    </row>
    <row r="33463" spans="2:2" x14ac:dyDescent="0.25">
      <c r="B33463" s="1"/>
    </row>
    <row r="33464" spans="2:2" x14ac:dyDescent="0.25">
      <c r="B33464" s="1"/>
    </row>
    <row r="33465" spans="2:2" x14ac:dyDescent="0.25">
      <c r="B33465" s="1"/>
    </row>
    <row r="33466" spans="2:2" x14ac:dyDescent="0.25">
      <c r="B33466" s="1"/>
    </row>
    <row r="33467" spans="2:2" x14ac:dyDescent="0.25">
      <c r="B33467" s="1"/>
    </row>
    <row r="33468" spans="2:2" x14ac:dyDescent="0.25">
      <c r="B33468" s="1"/>
    </row>
    <row r="33469" spans="2:2" x14ac:dyDescent="0.25">
      <c r="B33469" s="1"/>
    </row>
    <row r="33470" spans="2:2" x14ac:dyDescent="0.25">
      <c r="B33470" s="1"/>
    </row>
    <row r="33471" spans="2:2" x14ac:dyDescent="0.25">
      <c r="B33471" s="1"/>
    </row>
    <row r="33472" spans="2:2" x14ac:dyDescent="0.25">
      <c r="B33472" s="1"/>
    </row>
    <row r="33473" spans="2:2" x14ac:dyDescent="0.25">
      <c r="B33473" s="1"/>
    </row>
    <row r="33474" spans="2:2" x14ac:dyDescent="0.25">
      <c r="B33474" s="1"/>
    </row>
    <row r="33475" spans="2:2" x14ac:dyDescent="0.25">
      <c r="B33475" s="1"/>
    </row>
    <row r="33476" spans="2:2" x14ac:dyDescent="0.25">
      <c r="B33476" s="1"/>
    </row>
    <row r="33477" spans="2:2" x14ac:dyDescent="0.25">
      <c r="B33477" s="1"/>
    </row>
    <row r="33478" spans="2:2" x14ac:dyDescent="0.25">
      <c r="B33478" s="1"/>
    </row>
    <row r="33479" spans="2:2" x14ac:dyDescent="0.25">
      <c r="B33479" s="1"/>
    </row>
    <row r="33480" spans="2:2" x14ac:dyDescent="0.25">
      <c r="B33480" s="1"/>
    </row>
    <row r="33481" spans="2:2" x14ac:dyDescent="0.25">
      <c r="B33481" s="1"/>
    </row>
    <row r="33482" spans="2:2" x14ac:dyDescent="0.25">
      <c r="B33482" s="1"/>
    </row>
    <row r="33483" spans="2:2" x14ac:dyDescent="0.25">
      <c r="B33483" s="1"/>
    </row>
    <row r="33484" spans="2:2" x14ac:dyDescent="0.25">
      <c r="B33484" s="1"/>
    </row>
    <row r="33485" spans="2:2" x14ac:dyDescent="0.25">
      <c r="B33485" s="1"/>
    </row>
    <row r="33486" spans="2:2" x14ac:dyDescent="0.25">
      <c r="B33486" s="1"/>
    </row>
    <row r="33487" spans="2:2" x14ac:dyDescent="0.25">
      <c r="B33487" s="1"/>
    </row>
    <row r="33488" spans="2:2" x14ac:dyDescent="0.25">
      <c r="B33488" s="1"/>
    </row>
    <row r="33489" spans="2:2" x14ac:dyDescent="0.25">
      <c r="B33489" s="1"/>
    </row>
    <row r="33490" spans="2:2" x14ac:dyDescent="0.25">
      <c r="B33490" s="1"/>
    </row>
    <row r="33491" spans="2:2" x14ac:dyDescent="0.25">
      <c r="B33491" s="1"/>
    </row>
    <row r="33492" spans="2:2" x14ac:dyDescent="0.25">
      <c r="B33492" s="1"/>
    </row>
    <row r="33493" spans="2:2" x14ac:dyDescent="0.25">
      <c r="B33493" s="1"/>
    </row>
    <row r="33494" spans="2:2" x14ac:dyDescent="0.25">
      <c r="B33494" s="1"/>
    </row>
    <row r="33495" spans="2:2" x14ac:dyDescent="0.25">
      <c r="B33495" s="1"/>
    </row>
    <row r="33496" spans="2:2" x14ac:dyDescent="0.25">
      <c r="B33496" s="1"/>
    </row>
    <row r="33497" spans="2:2" x14ac:dyDescent="0.25">
      <c r="B33497" s="1"/>
    </row>
    <row r="33498" spans="2:2" x14ac:dyDescent="0.25">
      <c r="B33498" s="1"/>
    </row>
    <row r="33499" spans="2:2" x14ac:dyDescent="0.25">
      <c r="B33499" s="1"/>
    </row>
    <row r="33500" spans="2:2" x14ac:dyDescent="0.25">
      <c r="B33500" s="1"/>
    </row>
    <row r="33501" spans="2:2" x14ac:dyDescent="0.25">
      <c r="B33501" s="1"/>
    </row>
    <row r="33502" spans="2:2" x14ac:dyDescent="0.25">
      <c r="B33502" s="1"/>
    </row>
    <row r="33503" spans="2:2" x14ac:dyDescent="0.25">
      <c r="B33503" s="1"/>
    </row>
    <row r="33504" spans="2:2" x14ac:dyDescent="0.25">
      <c r="B33504" s="1"/>
    </row>
    <row r="33505" spans="2:2" x14ac:dyDescent="0.25">
      <c r="B33505" s="1"/>
    </row>
    <row r="33506" spans="2:2" x14ac:dyDescent="0.25">
      <c r="B33506" s="1"/>
    </row>
    <row r="33507" spans="2:2" x14ac:dyDescent="0.25">
      <c r="B33507" s="1"/>
    </row>
    <row r="33508" spans="2:2" x14ac:dyDescent="0.25">
      <c r="B33508" s="1"/>
    </row>
    <row r="33509" spans="2:2" x14ac:dyDescent="0.25">
      <c r="B33509" s="1"/>
    </row>
    <row r="33510" spans="2:2" x14ac:dyDescent="0.25">
      <c r="B33510" s="1"/>
    </row>
    <row r="33511" spans="2:2" x14ac:dyDescent="0.25">
      <c r="B33511" s="1"/>
    </row>
    <row r="33512" spans="2:2" x14ac:dyDescent="0.25">
      <c r="B33512" s="1"/>
    </row>
    <row r="33513" spans="2:2" x14ac:dyDescent="0.25">
      <c r="B33513" s="1"/>
    </row>
    <row r="33514" spans="2:2" x14ac:dyDescent="0.25">
      <c r="B33514" s="1"/>
    </row>
    <row r="33515" spans="2:2" x14ac:dyDescent="0.25">
      <c r="B33515" s="1"/>
    </row>
    <row r="33516" spans="2:2" x14ac:dyDescent="0.25">
      <c r="B33516" s="1"/>
    </row>
    <row r="33517" spans="2:2" x14ac:dyDescent="0.25">
      <c r="B33517" s="1"/>
    </row>
    <row r="33518" spans="2:2" x14ac:dyDescent="0.25">
      <c r="B33518" s="1"/>
    </row>
    <row r="33519" spans="2:2" x14ac:dyDescent="0.25">
      <c r="B33519" s="1"/>
    </row>
    <row r="33520" spans="2:2" x14ac:dyDescent="0.25">
      <c r="B33520" s="1"/>
    </row>
    <row r="33521" spans="2:2" x14ac:dyDescent="0.25">
      <c r="B33521" s="1"/>
    </row>
    <row r="33522" spans="2:2" x14ac:dyDescent="0.25">
      <c r="B33522" s="1"/>
    </row>
    <row r="33523" spans="2:2" x14ac:dyDescent="0.25">
      <c r="B33523" s="1"/>
    </row>
    <row r="33524" spans="2:2" x14ac:dyDescent="0.25">
      <c r="B33524" s="1"/>
    </row>
    <row r="33525" spans="2:2" x14ac:dyDescent="0.25">
      <c r="B33525" s="1"/>
    </row>
    <row r="33526" spans="2:2" x14ac:dyDescent="0.25">
      <c r="B33526" s="1"/>
    </row>
    <row r="33527" spans="2:2" x14ac:dyDescent="0.25">
      <c r="B33527" s="1"/>
    </row>
    <row r="33528" spans="2:2" x14ac:dyDescent="0.25">
      <c r="B33528" s="1"/>
    </row>
    <row r="33529" spans="2:2" x14ac:dyDescent="0.25">
      <c r="B33529" s="1"/>
    </row>
    <row r="33530" spans="2:2" x14ac:dyDescent="0.25">
      <c r="B33530" s="1"/>
    </row>
    <row r="33531" spans="2:2" x14ac:dyDescent="0.25">
      <c r="B33531" s="1"/>
    </row>
    <row r="33532" spans="2:2" x14ac:dyDescent="0.25">
      <c r="B33532" s="1"/>
    </row>
    <row r="33533" spans="2:2" x14ac:dyDescent="0.25">
      <c r="B33533" s="1"/>
    </row>
    <row r="33534" spans="2:2" x14ac:dyDescent="0.25">
      <c r="B33534" s="1"/>
    </row>
    <row r="33535" spans="2:2" x14ac:dyDescent="0.25">
      <c r="B33535" s="1"/>
    </row>
    <row r="33536" spans="2:2" x14ac:dyDescent="0.25">
      <c r="B33536" s="1"/>
    </row>
    <row r="33537" spans="2:2" x14ac:dyDescent="0.25">
      <c r="B33537" s="1"/>
    </row>
    <row r="33538" spans="2:2" x14ac:dyDescent="0.25">
      <c r="B33538" s="1"/>
    </row>
    <row r="33539" spans="2:2" x14ac:dyDescent="0.25">
      <c r="B33539" s="1"/>
    </row>
    <row r="33540" spans="2:2" x14ac:dyDescent="0.25">
      <c r="B33540" s="1"/>
    </row>
    <row r="33541" spans="2:2" x14ac:dyDescent="0.25">
      <c r="B33541" s="1"/>
    </row>
    <row r="33542" spans="2:2" x14ac:dyDescent="0.25">
      <c r="B33542" s="1"/>
    </row>
    <row r="33543" spans="2:2" x14ac:dyDescent="0.25">
      <c r="B33543" s="1"/>
    </row>
    <row r="33544" spans="2:2" x14ac:dyDescent="0.25">
      <c r="B33544" s="1"/>
    </row>
    <row r="33545" spans="2:2" x14ac:dyDescent="0.25">
      <c r="B33545" s="1"/>
    </row>
    <row r="33546" spans="2:2" x14ac:dyDescent="0.25">
      <c r="B33546" s="1"/>
    </row>
    <row r="33547" spans="2:2" x14ac:dyDescent="0.25">
      <c r="B33547" s="1"/>
    </row>
    <row r="33548" spans="2:2" x14ac:dyDescent="0.25">
      <c r="B33548" s="1"/>
    </row>
    <row r="33549" spans="2:2" x14ac:dyDescent="0.25">
      <c r="B33549" s="1"/>
    </row>
    <row r="33550" spans="2:2" x14ac:dyDescent="0.25">
      <c r="B33550" s="1"/>
    </row>
    <row r="33551" spans="2:2" x14ac:dyDescent="0.25">
      <c r="B33551" s="1"/>
    </row>
    <row r="33552" spans="2:2" x14ac:dyDescent="0.25">
      <c r="B33552" s="1"/>
    </row>
    <row r="33553" spans="2:2" x14ac:dyDescent="0.25">
      <c r="B33553" s="1"/>
    </row>
    <row r="33554" spans="2:2" x14ac:dyDescent="0.25">
      <c r="B33554" s="1"/>
    </row>
    <row r="33555" spans="2:2" x14ac:dyDescent="0.25">
      <c r="B33555" s="1"/>
    </row>
    <row r="33556" spans="2:2" x14ac:dyDescent="0.25">
      <c r="B33556" s="1"/>
    </row>
    <row r="33557" spans="2:2" x14ac:dyDescent="0.25">
      <c r="B33557" s="1"/>
    </row>
    <row r="33558" spans="2:2" x14ac:dyDescent="0.25">
      <c r="B33558" s="1"/>
    </row>
    <row r="33559" spans="2:2" x14ac:dyDescent="0.25">
      <c r="B33559" s="1"/>
    </row>
    <row r="33560" spans="2:2" x14ac:dyDescent="0.25">
      <c r="B33560" s="1"/>
    </row>
    <row r="33561" spans="2:2" x14ac:dyDescent="0.25">
      <c r="B33561" s="1"/>
    </row>
    <row r="33562" spans="2:2" x14ac:dyDescent="0.25">
      <c r="B33562" s="1"/>
    </row>
    <row r="33563" spans="2:2" x14ac:dyDescent="0.25">
      <c r="B33563" s="1"/>
    </row>
    <row r="33564" spans="2:2" x14ac:dyDescent="0.25">
      <c r="B33564" s="1"/>
    </row>
    <row r="33565" spans="2:2" x14ac:dyDescent="0.25">
      <c r="B33565" s="1"/>
    </row>
    <row r="33566" spans="2:2" x14ac:dyDescent="0.25">
      <c r="B33566" s="1"/>
    </row>
    <row r="33567" spans="2:2" x14ac:dyDescent="0.25">
      <c r="B33567" s="1"/>
    </row>
    <row r="33568" spans="2:2" x14ac:dyDescent="0.25">
      <c r="B33568" s="1"/>
    </row>
    <row r="33569" spans="2:2" x14ac:dyDescent="0.25">
      <c r="B33569" s="1"/>
    </row>
    <row r="33570" spans="2:2" x14ac:dyDescent="0.25">
      <c r="B33570" s="1"/>
    </row>
    <row r="33571" spans="2:2" x14ac:dyDescent="0.25">
      <c r="B33571" s="1"/>
    </row>
    <row r="33572" spans="2:2" x14ac:dyDescent="0.25">
      <c r="B33572" s="1"/>
    </row>
    <row r="33573" spans="2:2" x14ac:dyDescent="0.25">
      <c r="B33573" s="1"/>
    </row>
    <row r="33574" spans="2:2" x14ac:dyDescent="0.25">
      <c r="B33574" s="1"/>
    </row>
    <row r="33575" spans="2:2" x14ac:dyDescent="0.25">
      <c r="B33575" s="1"/>
    </row>
    <row r="33576" spans="2:2" x14ac:dyDescent="0.25">
      <c r="B33576" s="1"/>
    </row>
    <row r="33577" spans="2:2" x14ac:dyDescent="0.25">
      <c r="B33577" s="1"/>
    </row>
    <row r="33578" spans="2:2" x14ac:dyDescent="0.25">
      <c r="B33578" s="1"/>
    </row>
    <row r="33579" spans="2:2" x14ac:dyDescent="0.25">
      <c r="B33579" s="1"/>
    </row>
    <row r="33580" spans="2:2" x14ac:dyDescent="0.25">
      <c r="B33580" s="1"/>
    </row>
    <row r="33581" spans="2:2" x14ac:dyDescent="0.25">
      <c r="B33581" s="1"/>
    </row>
    <row r="33582" spans="2:2" x14ac:dyDescent="0.25">
      <c r="B33582" s="1"/>
    </row>
    <row r="33583" spans="2:2" x14ac:dyDescent="0.25">
      <c r="B33583" s="1"/>
    </row>
    <row r="33584" spans="2:2" x14ac:dyDescent="0.25">
      <c r="B33584" s="1"/>
    </row>
    <row r="33585" spans="2:2" x14ac:dyDescent="0.25">
      <c r="B33585" s="1"/>
    </row>
    <row r="33586" spans="2:2" x14ac:dyDescent="0.25">
      <c r="B33586" s="1"/>
    </row>
    <row r="33587" spans="2:2" x14ac:dyDescent="0.25">
      <c r="B33587" s="1"/>
    </row>
    <row r="33588" spans="2:2" x14ac:dyDescent="0.25">
      <c r="B33588" s="1"/>
    </row>
    <row r="33589" spans="2:2" x14ac:dyDescent="0.25">
      <c r="B33589" s="1"/>
    </row>
    <row r="33590" spans="2:2" x14ac:dyDescent="0.25">
      <c r="B33590" s="1"/>
    </row>
    <row r="33591" spans="2:2" x14ac:dyDescent="0.25">
      <c r="B33591" s="1"/>
    </row>
    <row r="33592" spans="2:2" x14ac:dyDescent="0.25">
      <c r="B33592" s="1"/>
    </row>
    <row r="33593" spans="2:2" x14ac:dyDescent="0.25">
      <c r="B33593" s="1"/>
    </row>
    <row r="33594" spans="2:2" x14ac:dyDescent="0.25">
      <c r="B33594" s="1"/>
    </row>
    <row r="33595" spans="2:2" x14ac:dyDescent="0.25">
      <c r="B33595" s="1"/>
    </row>
    <row r="33596" spans="2:2" x14ac:dyDescent="0.25">
      <c r="B33596" s="1"/>
    </row>
    <row r="33597" spans="2:2" x14ac:dyDescent="0.25">
      <c r="B33597" s="1"/>
    </row>
    <row r="33598" spans="2:2" x14ac:dyDescent="0.25">
      <c r="B33598" s="1"/>
    </row>
    <row r="33599" spans="2:2" x14ac:dyDescent="0.25">
      <c r="B33599" s="1"/>
    </row>
    <row r="33600" spans="2:2" x14ac:dyDescent="0.25">
      <c r="B33600" s="1"/>
    </row>
    <row r="33601" spans="2:2" x14ac:dyDescent="0.25">
      <c r="B33601" s="1"/>
    </row>
    <row r="33602" spans="2:2" x14ac:dyDescent="0.25">
      <c r="B33602" s="1"/>
    </row>
    <row r="33603" spans="2:2" x14ac:dyDescent="0.25">
      <c r="B33603" s="1"/>
    </row>
    <row r="33604" spans="2:2" x14ac:dyDescent="0.25">
      <c r="B33604" s="1"/>
    </row>
    <row r="33605" spans="2:2" x14ac:dyDescent="0.25">
      <c r="B33605" s="1"/>
    </row>
    <row r="33606" spans="2:2" x14ac:dyDescent="0.25">
      <c r="B33606" s="1"/>
    </row>
    <row r="33607" spans="2:2" x14ac:dyDescent="0.25">
      <c r="B33607" s="1"/>
    </row>
    <row r="33608" spans="2:2" x14ac:dyDescent="0.25">
      <c r="B33608" s="1"/>
    </row>
    <row r="33609" spans="2:2" x14ac:dyDescent="0.25">
      <c r="B33609" s="1"/>
    </row>
    <row r="33610" spans="2:2" x14ac:dyDescent="0.25">
      <c r="B33610" s="1"/>
    </row>
    <row r="33611" spans="2:2" x14ac:dyDescent="0.25">
      <c r="B33611" s="1"/>
    </row>
    <row r="33612" spans="2:2" x14ac:dyDescent="0.25">
      <c r="B33612" s="1"/>
    </row>
    <row r="33613" spans="2:2" x14ac:dyDescent="0.25">
      <c r="B33613" s="1"/>
    </row>
    <row r="33614" spans="2:2" x14ac:dyDescent="0.25">
      <c r="B33614" s="1"/>
    </row>
    <row r="33615" spans="2:2" x14ac:dyDescent="0.25">
      <c r="B33615" s="1"/>
    </row>
    <row r="33616" spans="2:2" x14ac:dyDescent="0.25">
      <c r="B33616" s="1"/>
    </row>
    <row r="33617" spans="2:2" x14ac:dyDescent="0.25">
      <c r="B33617" s="1"/>
    </row>
    <row r="33618" spans="2:2" x14ac:dyDescent="0.25">
      <c r="B33618" s="1"/>
    </row>
    <row r="33619" spans="2:2" x14ac:dyDescent="0.25">
      <c r="B33619" s="1"/>
    </row>
    <row r="33620" spans="2:2" x14ac:dyDescent="0.25">
      <c r="B33620" s="1"/>
    </row>
    <row r="33621" spans="2:2" x14ac:dyDescent="0.25">
      <c r="B33621" s="1"/>
    </row>
    <row r="33622" spans="2:2" x14ac:dyDescent="0.25">
      <c r="B33622" s="1"/>
    </row>
    <row r="33623" spans="2:2" x14ac:dyDescent="0.25">
      <c r="B33623" s="1"/>
    </row>
    <row r="33624" spans="2:2" x14ac:dyDescent="0.25">
      <c r="B33624" s="1"/>
    </row>
    <row r="33625" spans="2:2" x14ac:dyDescent="0.25">
      <c r="B33625" s="1"/>
    </row>
    <row r="33626" spans="2:2" x14ac:dyDescent="0.25">
      <c r="B33626" s="1"/>
    </row>
    <row r="33627" spans="2:2" x14ac:dyDescent="0.25">
      <c r="B33627" s="1"/>
    </row>
    <row r="33628" spans="2:2" x14ac:dyDescent="0.25">
      <c r="B33628" s="1"/>
    </row>
    <row r="33629" spans="2:2" x14ac:dyDescent="0.25">
      <c r="B33629" s="1"/>
    </row>
    <row r="33630" spans="2:2" x14ac:dyDescent="0.25">
      <c r="B33630" s="1"/>
    </row>
    <row r="33631" spans="2:2" x14ac:dyDescent="0.25">
      <c r="B33631" s="1"/>
    </row>
    <row r="33632" spans="2:2" x14ac:dyDescent="0.25">
      <c r="B33632" s="1"/>
    </row>
    <row r="33633" spans="2:2" x14ac:dyDescent="0.25">
      <c r="B33633" s="1"/>
    </row>
    <row r="33634" spans="2:2" x14ac:dyDescent="0.25">
      <c r="B33634" s="1"/>
    </row>
    <row r="33635" spans="2:2" x14ac:dyDescent="0.25">
      <c r="B33635" s="1"/>
    </row>
    <row r="33636" spans="2:2" x14ac:dyDescent="0.25">
      <c r="B33636" s="1"/>
    </row>
    <row r="33637" spans="2:2" x14ac:dyDescent="0.25">
      <c r="B33637" s="1"/>
    </row>
    <row r="33638" spans="2:2" x14ac:dyDescent="0.25">
      <c r="B33638" s="1"/>
    </row>
    <row r="33639" spans="2:2" x14ac:dyDescent="0.25">
      <c r="B33639" s="1"/>
    </row>
    <row r="33640" spans="2:2" x14ac:dyDescent="0.25">
      <c r="B33640" s="1"/>
    </row>
    <row r="33641" spans="2:2" x14ac:dyDescent="0.25">
      <c r="B33641" s="1"/>
    </row>
    <row r="33642" spans="2:2" x14ac:dyDescent="0.25">
      <c r="B33642" s="1"/>
    </row>
    <row r="33643" spans="2:2" x14ac:dyDescent="0.25">
      <c r="B33643" s="1"/>
    </row>
    <row r="33644" spans="2:2" x14ac:dyDescent="0.25">
      <c r="B33644" s="1"/>
    </row>
    <row r="33645" spans="2:2" x14ac:dyDescent="0.25">
      <c r="B33645" s="1"/>
    </row>
    <row r="33646" spans="2:2" x14ac:dyDescent="0.25">
      <c r="B33646" s="1"/>
    </row>
    <row r="33647" spans="2:2" x14ac:dyDescent="0.25">
      <c r="B33647" s="1"/>
    </row>
    <row r="33648" spans="2:2" x14ac:dyDescent="0.25">
      <c r="B33648" s="1"/>
    </row>
    <row r="33649" spans="2:2" x14ac:dyDescent="0.25">
      <c r="B33649" s="1"/>
    </row>
    <row r="33650" spans="2:2" x14ac:dyDescent="0.25">
      <c r="B33650" s="1"/>
    </row>
    <row r="33651" spans="2:2" x14ac:dyDescent="0.25">
      <c r="B33651" s="1"/>
    </row>
    <row r="33652" spans="2:2" x14ac:dyDescent="0.25">
      <c r="B33652" s="1"/>
    </row>
    <row r="33653" spans="2:2" x14ac:dyDescent="0.25">
      <c r="B33653" s="1"/>
    </row>
    <row r="33654" spans="2:2" x14ac:dyDescent="0.25">
      <c r="B33654" s="1"/>
    </row>
    <row r="33655" spans="2:2" x14ac:dyDescent="0.25">
      <c r="B33655" s="1"/>
    </row>
    <row r="33656" spans="2:2" x14ac:dyDescent="0.25">
      <c r="B33656" s="1"/>
    </row>
    <row r="33657" spans="2:2" x14ac:dyDescent="0.25">
      <c r="B33657" s="1"/>
    </row>
    <row r="33658" spans="2:2" x14ac:dyDescent="0.25">
      <c r="B33658" s="1"/>
    </row>
    <row r="33659" spans="2:2" x14ac:dyDescent="0.25">
      <c r="B33659" s="1"/>
    </row>
    <row r="33660" spans="2:2" x14ac:dyDescent="0.25">
      <c r="B33660" s="1"/>
    </row>
    <row r="33661" spans="2:2" x14ac:dyDescent="0.25">
      <c r="B33661" s="1"/>
    </row>
    <row r="33662" spans="2:2" x14ac:dyDescent="0.25">
      <c r="B33662" s="1"/>
    </row>
    <row r="33663" spans="2:2" x14ac:dyDescent="0.25">
      <c r="B33663" s="1"/>
    </row>
    <row r="33664" spans="2:2" x14ac:dyDescent="0.25">
      <c r="B33664" s="1"/>
    </row>
    <row r="33665" spans="2:2" x14ac:dyDescent="0.25">
      <c r="B33665" s="1"/>
    </row>
    <row r="33666" spans="2:2" x14ac:dyDescent="0.25">
      <c r="B33666" s="1"/>
    </row>
    <row r="33667" spans="2:2" x14ac:dyDescent="0.25">
      <c r="B33667" s="1"/>
    </row>
    <row r="33668" spans="2:2" x14ac:dyDescent="0.25">
      <c r="B33668" s="1"/>
    </row>
    <row r="33669" spans="2:2" x14ac:dyDescent="0.25">
      <c r="B33669" s="1"/>
    </row>
    <row r="33670" spans="2:2" x14ac:dyDescent="0.25">
      <c r="B33670" s="1"/>
    </row>
    <row r="33671" spans="2:2" x14ac:dyDescent="0.25">
      <c r="B33671" s="1"/>
    </row>
    <row r="33672" spans="2:2" x14ac:dyDescent="0.25">
      <c r="B33672" s="1"/>
    </row>
    <row r="33673" spans="2:2" x14ac:dyDescent="0.25">
      <c r="B33673" s="1"/>
    </row>
    <row r="33674" spans="2:2" x14ac:dyDescent="0.25">
      <c r="B33674" s="1"/>
    </row>
    <row r="33675" spans="2:2" x14ac:dyDescent="0.25">
      <c r="B33675" s="1"/>
    </row>
    <row r="33676" spans="2:2" x14ac:dyDescent="0.25">
      <c r="B33676" s="1"/>
    </row>
    <row r="33677" spans="2:2" x14ac:dyDescent="0.25">
      <c r="B33677" s="1"/>
    </row>
    <row r="33678" spans="2:2" x14ac:dyDescent="0.25">
      <c r="B33678" s="1"/>
    </row>
    <row r="33679" spans="2:2" x14ac:dyDescent="0.25">
      <c r="B33679" s="1"/>
    </row>
    <row r="33680" spans="2:2" x14ac:dyDescent="0.25">
      <c r="B33680" s="1"/>
    </row>
    <row r="33681" spans="2:2" x14ac:dyDescent="0.25">
      <c r="B33681" s="1"/>
    </row>
    <row r="33682" spans="2:2" x14ac:dyDescent="0.25">
      <c r="B33682" s="1"/>
    </row>
    <row r="33683" spans="2:2" x14ac:dyDescent="0.25">
      <c r="B33683" s="1"/>
    </row>
    <row r="33684" spans="2:2" x14ac:dyDescent="0.25">
      <c r="B33684" s="1"/>
    </row>
    <row r="33685" spans="2:2" x14ac:dyDescent="0.25">
      <c r="B33685" s="1"/>
    </row>
    <row r="33686" spans="2:2" x14ac:dyDescent="0.25">
      <c r="B33686" s="1"/>
    </row>
    <row r="33687" spans="2:2" x14ac:dyDescent="0.25">
      <c r="B33687" s="1"/>
    </row>
    <row r="33688" spans="2:2" x14ac:dyDescent="0.25">
      <c r="B33688" s="1"/>
    </row>
    <row r="33689" spans="2:2" x14ac:dyDescent="0.25">
      <c r="B33689" s="1"/>
    </row>
    <row r="33690" spans="2:2" x14ac:dyDescent="0.25">
      <c r="B33690" s="1"/>
    </row>
    <row r="33691" spans="2:2" x14ac:dyDescent="0.25">
      <c r="B33691" s="1"/>
    </row>
    <row r="33692" spans="2:2" x14ac:dyDescent="0.25">
      <c r="B33692" s="1"/>
    </row>
    <row r="33693" spans="2:2" x14ac:dyDescent="0.25">
      <c r="B33693" s="1"/>
    </row>
    <row r="33694" spans="2:2" x14ac:dyDescent="0.25">
      <c r="B33694" s="1"/>
    </row>
    <row r="33695" spans="2:2" x14ac:dyDescent="0.25">
      <c r="B33695" s="1"/>
    </row>
    <row r="33696" spans="2:2" x14ac:dyDescent="0.25">
      <c r="B33696" s="1"/>
    </row>
    <row r="33697" spans="2:2" x14ac:dyDescent="0.25">
      <c r="B33697" s="1"/>
    </row>
    <row r="33698" spans="2:2" x14ac:dyDescent="0.25">
      <c r="B33698" s="1"/>
    </row>
    <row r="33699" spans="2:2" x14ac:dyDescent="0.25">
      <c r="B33699" s="1"/>
    </row>
    <row r="33700" spans="2:2" x14ac:dyDescent="0.25">
      <c r="B33700" s="1"/>
    </row>
    <row r="33701" spans="2:2" x14ac:dyDescent="0.25">
      <c r="B33701" s="1"/>
    </row>
    <row r="33702" spans="2:2" x14ac:dyDescent="0.25">
      <c r="B33702" s="1"/>
    </row>
    <row r="33703" spans="2:2" x14ac:dyDescent="0.25">
      <c r="B33703" s="1"/>
    </row>
    <row r="33704" spans="2:2" x14ac:dyDescent="0.25">
      <c r="B33704" s="1"/>
    </row>
    <row r="33705" spans="2:2" x14ac:dyDescent="0.25">
      <c r="B33705" s="1"/>
    </row>
    <row r="33706" spans="2:2" x14ac:dyDescent="0.25">
      <c r="B33706" s="1"/>
    </row>
    <row r="33707" spans="2:2" x14ac:dyDescent="0.25">
      <c r="B33707" s="1"/>
    </row>
    <row r="33708" spans="2:2" x14ac:dyDescent="0.25">
      <c r="B33708" s="1"/>
    </row>
    <row r="33709" spans="2:2" x14ac:dyDescent="0.25">
      <c r="B33709" s="1"/>
    </row>
    <row r="33710" spans="2:2" x14ac:dyDescent="0.25">
      <c r="B33710" s="1"/>
    </row>
    <row r="33711" spans="2:2" x14ac:dyDescent="0.25">
      <c r="B33711" s="1"/>
    </row>
    <row r="33712" spans="2:2" x14ac:dyDescent="0.25">
      <c r="B33712" s="1"/>
    </row>
    <row r="33713" spans="2:2" x14ac:dyDescent="0.25">
      <c r="B33713" s="1"/>
    </row>
    <row r="33714" spans="2:2" x14ac:dyDescent="0.25">
      <c r="B33714" s="1"/>
    </row>
    <row r="33715" spans="2:2" x14ac:dyDescent="0.25">
      <c r="B33715" s="1"/>
    </row>
    <row r="33716" spans="2:2" x14ac:dyDescent="0.25">
      <c r="B33716" s="1"/>
    </row>
    <row r="33717" spans="2:2" x14ac:dyDescent="0.25">
      <c r="B33717" s="1"/>
    </row>
    <row r="33718" spans="2:2" x14ac:dyDescent="0.25">
      <c r="B33718" s="1"/>
    </row>
    <row r="33719" spans="2:2" x14ac:dyDescent="0.25">
      <c r="B33719" s="1"/>
    </row>
    <row r="33720" spans="2:2" x14ac:dyDescent="0.25">
      <c r="B33720" s="1"/>
    </row>
    <row r="33721" spans="2:2" x14ac:dyDescent="0.25">
      <c r="B33721" s="1"/>
    </row>
    <row r="33722" spans="2:2" x14ac:dyDescent="0.25">
      <c r="B33722" s="1"/>
    </row>
    <row r="33723" spans="2:2" x14ac:dyDescent="0.25">
      <c r="B33723" s="1"/>
    </row>
    <row r="33724" spans="2:2" x14ac:dyDescent="0.25">
      <c r="B33724" s="1"/>
    </row>
    <row r="33725" spans="2:2" x14ac:dyDescent="0.25">
      <c r="B33725" s="1"/>
    </row>
    <row r="33726" spans="2:2" x14ac:dyDescent="0.25">
      <c r="B33726" s="1"/>
    </row>
    <row r="33727" spans="2:2" x14ac:dyDescent="0.25">
      <c r="B33727" s="1"/>
    </row>
    <row r="33728" spans="2:2" x14ac:dyDescent="0.25">
      <c r="B33728" s="1"/>
    </row>
    <row r="33729" spans="2:2" x14ac:dyDescent="0.25">
      <c r="B33729" s="1"/>
    </row>
    <row r="33730" spans="2:2" x14ac:dyDescent="0.25">
      <c r="B33730" s="1"/>
    </row>
    <row r="33731" spans="2:2" x14ac:dyDescent="0.25">
      <c r="B33731" s="1"/>
    </row>
    <row r="33732" spans="2:2" x14ac:dyDescent="0.25">
      <c r="B33732" s="1"/>
    </row>
    <row r="33733" spans="2:2" x14ac:dyDescent="0.25">
      <c r="B33733" s="1"/>
    </row>
    <row r="33734" spans="2:2" x14ac:dyDescent="0.25">
      <c r="B33734" s="1"/>
    </row>
    <row r="33735" spans="2:2" x14ac:dyDescent="0.25">
      <c r="B33735" s="1"/>
    </row>
    <row r="33736" spans="2:2" x14ac:dyDescent="0.25">
      <c r="B33736" s="1"/>
    </row>
    <row r="33737" spans="2:2" x14ac:dyDescent="0.25">
      <c r="B33737" s="1"/>
    </row>
    <row r="33738" spans="2:2" x14ac:dyDescent="0.25">
      <c r="B33738" s="1"/>
    </row>
    <row r="33739" spans="2:2" x14ac:dyDescent="0.25">
      <c r="B33739" s="1"/>
    </row>
    <row r="33740" spans="2:2" x14ac:dyDescent="0.25">
      <c r="B33740" s="1"/>
    </row>
    <row r="33741" spans="2:2" x14ac:dyDescent="0.25">
      <c r="B33741" s="1"/>
    </row>
    <row r="33742" spans="2:2" x14ac:dyDescent="0.25">
      <c r="B33742" s="1"/>
    </row>
    <row r="33743" spans="2:2" x14ac:dyDescent="0.25">
      <c r="B33743" s="1"/>
    </row>
    <row r="33744" spans="2:2" x14ac:dyDescent="0.25">
      <c r="B33744" s="1"/>
    </row>
    <row r="33745" spans="2:2" x14ac:dyDescent="0.25">
      <c r="B33745" s="1"/>
    </row>
    <row r="33746" spans="2:2" x14ac:dyDescent="0.25">
      <c r="B33746" s="1"/>
    </row>
    <row r="33747" spans="2:2" x14ac:dyDescent="0.25">
      <c r="B33747" s="1"/>
    </row>
    <row r="33748" spans="2:2" x14ac:dyDescent="0.25">
      <c r="B33748" s="1"/>
    </row>
    <row r="33749" spans="2:2" x14ac:dyDescent="0.25">
      <c r="B33749" s="1"/>
    </row>
    <row r="33750" spans="2:2" x14ac:dyDescent="0.25">
      <c r="B33750" s="1"/>
    </row>
    <row r="33751" spans="2:2" x14ac:dyDescent="0.25">
      <c r="B33751" s="1"/>
    </row>
    <row r="33752" spans="2:2" x14ac:dyDescent="0.25">
      <c r="B33752" s="1"/>
    </row>
    <row r="33753" spans="2:2" x14ac:dyDescent="0.25">
      <c r="B33753" s="1"/>
    </row>
    <row r="33754" spans="2:2" x14ac:dyDescent="0.25">
      <c r="B33754" s="1"/>
    </row>
    <row r="33755" spans="2:2" x14ac:dyDescent="0.25">
      <c r="B33755" s="1"/>
    </row>
    <row r="33756" spans="2:2" x14ac:dyDescent="0.25">
      <c r="B33756" s="1"/>
    </row>
    <row r="33757" spans="2:2" x14ac:dyDescent="0.25">
      <c r="B33757" s="1"/>
    </row>
    <row r="33758" spans="2:2" x14ac:dyDescent="0.25">
      <c r="B33758" s="1"/>
    </row>
    <row r="33759" spans="2:2" x14ac:dyDescent="0.25">
      <c r="B33759" s="1"/>
    </row>
    <row r="33760" spans="2:2" x14ac:dyDescent="0.25">
      <c r="B33760" s="1"/>
    </row>
    <row r="33761" spans="2:2" x14ac:dyDescent="0.25">
      <c r="B33761" s="1"/>
    </row>
    <row r="33762" spans="2:2" x14ac:dyDescent="0.25">
      <c r="B33762" s="1"/>
    </row>
    <row r="33763" spans="2:2" x14ac:dyDescent="0.25">
      <c r="B33763" s="1"/>
    </row>
    <row r="33764" spans="2:2" x14ac:dyDescent="0.25">
      <c r="B33764" s="1"/>
    </row>
    <row r="33765" spans="2:2" x14ac:dyDescent="0.25">
      <c r="B33765" s="1"/>
    </row>
    <row r="33766" spans="2:2" x14ac:dyDescent="0.25">
      <c r="B33766" s="1"/>
    </row>
    <row r="33767" spans="2:2" x14ac:dyDescent="0.25">
      <c r="B33767" s="1"/>
    </row>
    <row r="33768" spans="2:2" x14ac:dyDescent="0.25">
      <c r="B33768" s="1"/>
    </row>
    <row r="33769" spans="2:2" x14ac:dyDescent="0.25">
      <c r="B33769" s="1"/>
    </row>
    <row r="33770" spans="2:2" x14ac:dyDescent="0.25">
      <c r="B33770" s="1"/>
    </row>
    <row r="33771" spans="2:2" x14ac:dyDescent="0.25">
      <c r="B33771" s="1"/>
    </row>
    <row r="33772" spans="2:2" x14ac:dyDescent="0.25">
      <c r="B33772" s="1"/>
    </row>
    <row r="33773" spans="2:2" x14ac:dyDescent="0.25">
      <c r="B33773" s="1"/>
    </row>
    <row r="33774" spans="2:2" x14ac:dyDescent="0.25">
      <c r="B33774" s="1"/>
    </row>
    <row r="33775" spans="2:2" x14ac:dyDescent="0.25">
      <c r="B33775" s="1"/>
    </row>
    <row r="33776" spans="2:2" x14ac:dyDescent="0.25">
      <c r="B33776" s="1"/>
    </row>
    <row r="33777" spans="2:2" x14ac:dyDescent="0.25">
      <c r="B33777" s="1"/>
    </row>
    <row r="33778" spans="2:2" x14ac:dyDescent="0.25">
      <c r="B33778" s="1"/>
    </row>
    <row r="33779" spans="2:2" x14ac:dyDescent="0.25">
      <c r="B33779" s="1"/>
    </row>
    <row r="33780" spans="2:2" x14ac:dyDescent="0.25">
      <c r="B33780" s="1"/>
    </row>
    <row r="33781" spans="2:2" x14ac:dyDescent="0.25">
      <c r="B33781" s="1"/>
    </row>
    <row r="33782" spans="2:2" x14ac:dyDescent="0.25">
      <c r="B33782" s="1"/>
    </row>
    <row r="33783" spans="2:2" x14ac:dyDescent="0.25">
      <c r="B33783" s="1"/>
    </row>
    <row r="33784" spans="2:2" x14ac:dyDescent="0.25">
      <c r="B33784" s="1"/>
    </row>
    <row r="33785" spans="2:2" x14ac:dyDescent="0.25">
      <c r="B33785" s="1"/>
    </row>
    <row r="33786" spans="2:2" x14ac:dyDescent="0.25">
      <c r="B33786" s="1"/>
    </row>
    <row r="33787" spans="2:2" x14ac:dyDescent="0.25">
      <c r="B33787" s="1"/>
    </row>
    <row r="33788" spans="2:2" x14ac:dyDescent="0.25">
      <c r="B33788" s="1"/>
    </row>
    <row r="33789" spans="2:2" x14ac:dyDescent="0.25">
      <c r="B33789" s="1"/>
    </row>
    <row r="33790" spans="2:2" x14ac:dyDescent="0.25">
      <c r="B33790" s="1"/>
    </row>
    <row r="33791" spans="2:2" x14ac:dyDescent="0.25">
      <c r="B33791" s="1"/>
    </row>
    <row r="33792" spans="2:2" x14ac:dyDescent="0.25">
      <c r="B33792" s="1"/>
    </row>
    <row r="33793" spans="2:2" x14ac:dyDescent="0.25">
      <c r="B33793" s="1"/>
    </row>
    <row r="33794" spans="2:2" x14ac:dyDescent="0.25">
      <c r="B33794" s="1"/>
    </row>
    <row r="33795" spans="2:2" x14ac:dyDescent="0.25">
      <c r="B33795" s="1"/>
    </row>
    <row r="33796" spans="2:2" x14ac:dyDescent="0.25">
      <c r="B33796" s="1"/>
    </row>
    <row r="33797" spans="2:2" x14ac:dyDescent="0.25">
      <c r="B33797" s="1"/>
    </row>
    <row r="33798" spans="2:2" x14ac:dyDescent="0.25">
      <c r="B33798" s="1"/>
    </row>
    <row r="33799" spans="2:2" x14ac:dyDescent="0.25">
      <c r="B33799" s="1"/>
    </row>
    <row r="33800" spans="2:2" x14ac:dyDescent="0.25">
      <c r="B33800" s="1"/>
    </row>
    <row r="33801" spans="2:2" x14ac:dyDescent="0.25">
      <c r="B33801" s="1"/>
    </row>
    <row r="33802" spans="2:2" x14ac:dyDescent="0.25">
      <c r="B33802" s="1"/>
    </row>
    <row r="33803" spans="2:2" x14ac:dyDescent="0.25">
      <c r="B33803" s="1"/>
    </row>
    <row r="33804" spans="2:2" x14ac:dyDescent="0.25">
      <c r="B33804" s="1"/>
    </row>
    <row r="33805" spans="2:2" x14ac:dyDescent="0.25">
      <c r="B33805" s="1"/>
    </row>
    <row r="33806" spans="2:2" x14ac:dyDescent="0.25">
      <c r="B33806" s="1"/>
    </row>
    <row r="33807" spans="2:2" x14ac:dyDescent="0.25">
      <c r="B33807" s="1"/>
    </row>
    <row r="33808" spans="2:2" x14ac:dyDescent="0.25">
      <c r="B33808" s="1"/>
    </row>
    <row r="33809" spans="2:2" x14ac:dyDescent="0.25">
      <c r="B33809" s="1"/>
    </row>
    <row r="33810" spans="2:2" x14ac:dyDescent="0.25">
      <c r="B33810" s="1"/>
    </row>
    <row r="33811" spans="2:2" x14ac:dyDescent="0.25">
      <c r="B33811" s="1"/>
    </row>
    <row r="33812" spans="2:2" x14ac:dyDescent="0.25">
      <c r="B33812" s="1"/>
    </row>
    <row r="33813" spans="2:2" x14ac:dyDescent="0.25">
      <c r="B33813" s="1"/>
    </row>
    <row r="33814" spans="2:2" x14ac:dyDescent="0.25">
      <c r="B33814" s="1"/>
    </row>
    <row r="33815" spans="2:2" x14ac:dyDescent="0.25">
      <c r="B33815" s="1"/>
    </row>
    <row r="33816" spans="2:2" x14ac:dyDescent="0.25">
      <c r="B33816" s="1"/>
    </row>
    <row r="33817" spans="2:2" x14ac:dyDescent="0.25">
      <c r="B33817" s="1"/>
    </row>
    <row r="33818" spans="2:2" x14ac:dyDescent="0.25">
      <c r="B33818" s="1"/>
    </row>
    <row r="33819" spans="2:2" x14ac:dyDescent="0.25">
      <c r="B33819" s="1"/>
    </row>
    <row r="33820" spans="2:2" x14ac:dyDescent="0.25">
      <c r="B33820" s="1"/>
    </row>
    <row r="33821" spans="2:2" x14ac:dyDescent="0.25">
      <c r="B33821" s="1"/>
    </row>
    <row r="33822" spans="2:2" x14ac:dyDescent="0.25">
      <c r="B33822" s="1"/>
    </row>
    <row r="33823" spans="2:2" x14ac:dyDescent="0.25">
      <c r="B33823" s="1"/>
    </row>
    <row r="33824" spans="2:2" x14ac:dyDescent="0.25">
      <c r="B33824" s="1"/>
    </row>
    <row r="33825" spans="2:2" x14ac:dyDescent="0.25">
      <c r="B33825" s="1"/>
    </row>
    <row r="33826" spans="2:2" x14ac:dyDescent="0.25">
      <c r="B33826" s="1"/>
    </row>
    <row r="33827" spans="2:2" x14ac:dyDescent="0.25">
      <c r="B33827" s="1"/>
    </row>
    <row r="33828" spans="2:2" x14ac:dyDescent="0.25">
      <c r="B33828" s="1"/>
    </row>
    <row r="33829" spans="2:2" x14ac:dyDescent="0.25">
      <c r="B33829" s="1"/>
    </row>
    <row r="33830" spans="2:2" x14ac:dyDescent="0.25">
      <c r="B33830" s="1"/>
    </row>
    <row r="33831" spans="2:2" x14ac:dyDescent="0.25">
      <c r="B33831" s="1"/>
    </row>
    <row r="33832" spans="2:2" x14ac:dyDescent="0.25">
      <c r="B33832" s="1"/>
    </row>
    <row r="33833" spans="2:2" x14ac:dyDescent="0.25">
      <c r="B33833" s="1"/>
    </row>
    <row r="33834" spans="2:2" x14ac:dyDescent="0.25">
      <c r="B33834" s="1"/>
    </row>
    <row r="33835" spans="2:2" x14ac:dyDescent="0.25">
      <c r="B33835" s="1"/>
    </row>
    <row r="33836" spans="2:2" x14ac:dyDescent="0.25">
      <c r="B33836" s="1"/>
    </row>
    <row r="33837" spans="2:2" x14ac:dyDescent="0.25">
      <c r="B33837" s="1"/>
    </row>
    <row r="33838" spans="2:2" x14ac:dyDescent="0.25">
      <c r="B33838" s="1"/>
    </row>
    <row r="33839" spans="2:2" x14ac:dyDescent="0.25">
      <c r="B33839" s="1"/>
    </row>
    <row r="33840" spans="2:2" x14ac:dyDescent="0.25">
      <c r="B33840" s="1"/>
    </row>
    <row r="33841" spans="2:2" x14ac:dyDescent="0.25">
      <c r="B33841" s="1"/>
    </row>
    <row r="33842" spans="2:2" x14ac:dyDescent="0.25">
      <c r="B33842" s="1"/>
    </row>
    <row r="33843" spans="2:2" x14ac:dyDescent="0.25">
      <c r="B33843" s="1"/>
    </row>
    <row r="33844" spans="2:2" x14ac:dyDescent="0.25">
      <c r="B33844" s="1"/>
    </row>
    <row r="33845" spans="2:2" x14ac:dyDescent="0.25">
      <c r="B33845" s="1"/>
    </row>
    <row r="33846" spans="2:2" x14ac:dyDescent="0.25">
      <c r="B33846" s="1"/>
    </row>
    <row r="33847" spans="2:2" x14ac:dyDescent="0.25">
      <c r="B33847" s="1"/>
    </row>
    <row r="33848" spans="2:2" x14ac:dyDescent="0.25">
      <c r="B33848" s="1"/>
    </row>
    <row r="33849" spans="2:2" x14ac:dyDescent="0.25">
      <c r="B33849" s="1"/>
    </row>
    <row r="33850" spans="2:2" x14ac:dyDescent="0.25">
      <c r="B33850" s="1"/>
    </row>
    <row r="33851" spans="2:2" x14ac:dyDescent="0.25">
      <c r="B33851" s="1"/>
    </row>
    <row r="33852" spans="2:2" x14ac:dyDescent="0.25">
      <c r="B33852" s="1"/>
    </row>
    <row r="33853" spans="2:2" x14ac:dyDescent="0.25">
      <c r="B33853" s="1"/>
    </row>
    <row r="33854" spans="2:2" x14ac:dyDescent="0.25">
      <c r="B33854" s="1"/>
    </row>
    <row r="33855" spans="2:2" x14ac:dyDescent="0.25">
      <c r="B33855" s="1"/>
    </row>
    <row r="33856" spans="2:2" x14ac:dyDescent="0.25">
      <c r="B33856" s="1"/>
    </row>
    <row r="33857" spans="2:2" x14ac:dyDescent="0.25">
      <c r="B33857" s="1"/>
    </row>
    <row r="33858" spans="2:2" x14ac:dyDescent="0.25">
      <c r="B33858" s="1"/>
    </row>
    <row r="33859" spans="2:2" x14ac:dyDescent="0.25">
      <c r="B33859" s="1"/>
    </row>
    <row r="33860" spans="2:2" x14ac:dyDescent="0.25">
      <c r="B33860" s="1"/>
    </row>
    <row r="33861" spans="2:2" x14ac:dyDescent="0.25">
      <c r="B33861" s="1"/>
    </row>
    <row r="33862" spans="2:2" x14ac:dyDescent="0.25">
      <c r="B33862" s="1"/>
    </row>
    <row r="33863" spans="2:2" x14ac:dyDescent="0.25">
      <c r="B33863" s="1"/>
    </row>
    <row r="33864" spans="2:2" x14ac:dyDescent="0.25">
      <c r="B33864" s="1"/>
    </row>
    <row r="33865" spans="2:2" x14ac:dyDescent="0.25">
      <c r="B33865" s="1"/>
    </row>
    <row r="33866" spans="2:2" x14ac:dyDescent="0.25">
      <c r="B33866" s="1"/>
    </row>
    <row r="33867" spans="2:2" x14ac:dyDescent="0.25">
      <c r="B33867" s="1"/>
    </row>
    <row r="33868" spans="2:2" x14ac:dyDescent="0.25">
      <c r="B33868" s="1"/>
    </row>
    <row r="33869" spans="2:2" x14ac:dyDescent="0.25">
      <c r="B33869" s="1"/>
    </row>
    <row r="33870" spans="2:2" x14ac:dyDescent="0.25">
      <c r="B33870" s="1"/>
    </row>
    <row r="33871" spans="2:2" x14ac:dyDescent="0.25">
      <c r="B33871" s="1"/>
    </row>
    <row r="33872" spans="2:2" x14ac:dyDescent="0.25">
      <c r="B33872" s="1"/>
    </row>
    <row r="33873" spans="2:2" x14ac:dyDescent="0.25">
      <c r="B33873" s="1"/>
    </row>
    <row r="33874" spans="2:2" x14ac:dyDescent="0.25">
      <c r="B33874" s="1"/>
    </row>
    <row r="33875" spans="2:2" x14ac:dyDescent="0.25">
      <c r="B33875" s="1"/>
    </row>
    <row r="33876" spans="2:2" x14ac:dyDescent="0.25">
      <c r="B33876" s="1"/>
    </row>
    <row r="33877" spans="2:2" x14ac:dyDescent="0.25">
      <c r="B33877" s="1"/>
    </row>
    <row r="33878" spans="2:2" x14ac:dyDescent="0.25">
      <c r="B33878" s="1"/>
    </row>
    <row r="33879" spans="2:2" x14ac:dyDescent="0.25">
      <c r="B33879" s="1"/>
    </row>
    <row r="33880" spans="2:2" x14ac:dyDescent="0.25">
      <c r="B33880" s="1"/>
    </row>
    <row r="33881" spans="2:2" x14ac:dyDescent="0.25">
      <c r="B33881" s="1"/>
    </row>
    <row r="33882" spans="2:2" x14ac:dyDescent="0.25">
      <c r="B33882" s="1"/>
    </row>
    <row r="33883" spans="2:2" x14ac:dyDescent="0.25">
      <c r="B33883" s="1"/>
    </row>
    <row r="33884" spans="2:2" x14ac:dyDescent="0.25">
      <c r="B33884" s="1"/>
    </row>
    <row r="33885" spans="2:2" x14ac:dyDescent="0.25">
      <c r="B33885" s="1"/>
    </row>
    <row r="33886" spans="2:2" x14ac:dyDescent="0.25">
      <c r="B33886" s="1"/>
    </row>
    <row r="33887" spans="2:2" x14ac:dyDescent="0.25">
      <c r="B33887" s="1"/>
    </row>
    <row r="33888" spans="2:2" x14ac:dyDescent="0.25">
      <c r="B33888" s="1"/>
    </row>
    <row r="33889" spans="2:2" x14ac:dyDescent="0.25">
      <c r="B33889" s="1"/>
    </row>
    <row r="33890" spans="2:2" x14ac:dyDescent="0.25">
      <c r="B33890" s="1"/>
    </row>
    <row r="33891" spans="2:2" x14ac:dyDescent="0.25">
      <c r="B33891" s="1"/>
    </row>
    <row r="33892" spans="2:2" x14ac:dyDescent="0.25">
      <c r="B33892" s="1"/>
    </row>
    <row r="33893" spans="2:2" x14ac:dyDescent="0.25">
      <c r="B33893" s="1"/>
    </row>
    <row r="33894" spans="2:2" x14ac:dyDescent="0.25">
      <c r="B33894" s="1"/>
    </row>
    <row r="33895" spans="2:2" x14ac:dyDescent="0.25">
      <c r="B33895" s="1"/>
    </row>
    <row r="33896" spans="2:2" x14ac:dyDescent="0.25">
      <c r="B33896" s="1"/>
    </row>
    <row r="33897" spans="2:2" x14ac:dyDescent="0.25">
      <c r="B33897" s="1"/>
    </row>
    <row r="33898" spans="2:2" x14ac:dyDescent="0.25">
      <c r="B33898" s="1"/>
    </row>
    <row r="33899" spans="2:2" x14ac:dyDescent="0.25">
      <c r="B33899" s="1"/>
    </row>
    <row r="33900" spans="2:2" x14ac:dyDescent="0.25">
      <c r="B33900" s="1"/>
    </row>
    <row r="33901" spans="2:2" x14ac:dyDescent="0.25">
      <c r="B33901" s="1"/>
    </row>
    <row r="33902" spans="2:2" x14ac:dyDescent="0.25">
      <c r="B33902" s="1"/>
    </row>
    <row r="33903" spans="2:2" x14ac:dyDescent="0.25">
      <c r="B33903" s="1"/>
    </row>
    <row r="33904" spans="2:2" x14ac:dyDescent="0.25">
      <c r="B33904" s="1"/>
    </row>
    <row r="33905" spans="2:2" x14ac:dyDescent="0.25">
      <c r="B33905" s="1"/>
    </row>
    <row r="33906" spans="2:2" x14ac:dyDescent="0.25">
      <c r="B33906" s="1"/>
    </row>
    <row r="33907" spans="2:2" x14ac:dyDescent="0.25">
      <c r="B33907" s="1"/>
    </row>
    <row r="33908" spans="2:2" x14ac:dyDescent="0.25">
      <c r="B33908" s="1"/>
    </row>
    <row r="33909" spans="2:2" x14ac:dyDescent="0.25">
      <c r="B33909" s="1"/>
    </row>
    <row r="33910" spans="2:2" x14ac:dyDescent="0.25">
      <c r="B33910" s="1"/>
    </row>
    <row r="33911" spans="2:2" x14ac:dyDescent="0.25">
      <c r="B33911" s="1"/>
    </row>
    <row r="33912" spans="2:2" x14ac:dyDescent="0.25">
      <c r="B33912" s="1"/>
    </row>
    <row r="33913" spans="2:2" x14ac:dyDescent="0.25">
      <c r="B33913" s="1"/>
    </row>
    <row r="33914" spans="2:2" x14ac:dyDescent="0.25">
      <c r="B33914" s="1"/>
    </row>
    <row r="33915" spans="2:2" x14ac:dyDescent="0.25">
      <c r="B33915" s="1"/>
    </row>
    <row r="33916" spans="2:2" x14ac:dyDescent="0.25">
      <c r="B33916" s="1"/>
    </row>
    <row r="33917" spans="2:2" x14ac:dyDescent="0.25">
      <c r="B33917" s="1"/>
    </row>
    <row r="33918" spans="2:2" x14ac:dyDescent="0.25">
      <c r="B33918" s="1"/>
    </row>
    <row r="33919" spans="2:2" x14ac:dyDescent="0.25">
      <c r="B33919" s="1"/>
    </row>
    <row r="33920" spans="2:2" x14ac:dyDescent="0.25">
      <c r="B33920" s="1"/>
    </row>
    <row r="33921" spans="2:2" x14ac:dyDescent="0.25">
      <c r="B33921" s="1"/>
    </row>
    <row r="33922" spans="2:2" x14ac:dyDescent="0.25">
      <c r="B33922" s="1"/>
    </row>
    <row r="33923" spans="2:2" x14ac:dyDescent="0.25">
      <c r="B33923" s="1"/>
    </row>
    <row r="33924" spans="2:2" x14ac:dyDescent="0.25">
      <c r="B33924" s="1"/>
    </row>
    <row r="33925" spans="2:2" x14ac:dyDescent="0.25">
      <c r="B33925" s="1"/>
    </row>
    <row r="33926" spans="2:2" x14ac:dyDescent="0.25">
      <c r="B33926" s="1"/>
    </row>
    <row r="33927" spans="2:2" x14ac:dyDescent="0.25">
      <c r="B33927" s="1"/>
    </row>
    <row r="33928" spans="2:2" x14ac:dyDescent="0.25">
      <c r="B33928" s="1"/>
    </row>
    <row r="33929" spans="2:2" x14ac:dyDescent="0.25">
      <c r="B33929" s="1"/>
    </row>
    <row r="33930" spans="2:2" x14ac:dyDescent="0.25">
      <c r="B33930" s="1"/>
    </row>
    <row r="33931" spans="2:2" x14ac:dyDescent="0.25">
      <c r="B33931" s="1"/>
    </row>
    <row r="33932" spans="2:2" x14ac:dyDescent="0.25">
      <c r="B33932" s="1"/>
    </row>
    <row r="33933" spans="2:2" x14ac:dyDescent="0.25">
      <c r="B33933" s="1"/>
    </row>
    <row r="33934" spans="2:2" x14ac:dyDescent="0.25">
      <c r="B33934" s="1"/>
    </row>
    <row r="33935" spans="2:2" x14ac:dyDescent="0.25">
      <c r="B33935" s="1"/>
    </row>
    <row r="33936" spans="2:2" x14ac:dyDescent="0.25">
      <c r="B33936" s="1"/>
    </row>
    <row r="33937" spans="2:2" x14ac:dyDescent="0.25">
      <c r="B33937" s="1"/>
    </row>
    <row r="33938" spans="2:2" x14ac:dyDescent="0.25">
      <c r="B33938" s="1"/>
    </row>
    <row r="33939" spans="2:2" x14ac:dyDescent="0.25">
      <c r="B33939" s="1"/>
    </row>
    <row r="33940" spans="2:2" x14ac:dyDescent="0.25">
      <c r="B33940" s="1"/>
    </row>
    <row r="33941" spans="2:2" x14ac:dyDescent="0.25">
      <c r="B33941" s="1"/>
    </row>
    <row r="33942" spans="2:2" x14ac:dyDescent="0.25">
      <c r="B33942" s="1"/>
    </row>
    <row r="33943" spans="2:2" x14ac:dyDescent="0.25">
      <c r="B33943" s="1"/>
    </row>
    <row r="33944" spans="2:2" x14ac:dyDescent="0.25">
      <c r="B33944" s="1"/>
    </row>
    <row r="33945" spans="2:2" x14ac:dyDescent="0.25">
      <c r="B33945" s="1"/>
    </row>
    <row r="33946" spans="2:2" x14ac:dyDescent="0.25">
      <c r="B33946" s="1"/>
    </row>
    <row r="33947" spans="2:2" x14ac:dyDescent="0.25">
      <c r="B33947" s="1"/>
    </row>
    <row r="33948" spans="2:2" x14ac:dyDescent="0.25">
      <c r="B33948" s="1"/>
    </row>
    <row r="33949" spans="2:2" x14ac:dyDescent="0.25">
      <c r="B33949" s="1"/>
    </row>
    <row r="33950" spans="2:2" x14ac:dyDescent="0.25">
      <c r="B33950" s="1"/>
    </row>
    <row r="33951" spans="2:2" x14ac:dyDescent="0.25">
      <c r="B33951" s="1"/>
    </row>
    <row r="33952" spans="2:2" x14ac:dyDescent="0.25">
      <c r="B33952" s="1"/>
    </row>
    <row r="33953" spans="2:2" x14ac:dyDescent="0.25">
      <c r="B33953" s="1"/>
    </row>
    <row r="33954" spans="2:2" x14ac:dyDescent="0.25">
      <c r="B33954" s="1"/>
    </row>
    <row r="33955" spans="2:2" x14ac:dyDescent="0.25">
      <c r="B33955" s="1"/>
    </row>
    <row r="33956" spans="2:2" x14ac:dyDescent="0.25">
      <c r="B33956" s="1"/>
    </row>
    <row r="33957" spans="2:2" x14ac:dyDescent="0.25">
      <c r="B33957" s="1"/>
    </row>
    <row r="33958" spans="2:2" x14ac:dyDescent="0.25">
      <c r="B33958" s="1"/>
    </row>
    <row r="33959" spans="2:2" x14ac:dyDescent="0.25">
      <c r="B33959" s="1"/>
    </row>
    <row r="33960" spans="2:2" x14ac:dyDescent="0.25">
      <c r="B33960" s="1"/>
    </row>
    <row r="33961" spans="2:2" x14ac:dyDescent="0.25">
      <c r="B33961" s="1"/>
    </row>
    <row r="33962" spans="2:2" x14ac:dyDescent="0.25">
      <c r="B33962" s="1"/>
    </row>
    <row r="33963" spans="2:2" x14ac:dyDescent="0.25">
      <c r="B33963" s="1"/>
    </row>
    <row r="33964" spans="2:2" x14ac:dyDescent="0.25">
      <c r="B33964" s="1"/>
    </row>
    <row r="33965" spans="2:2" x14ac:dyDescent="0.25">
      <c r="B33965" s="1"/>
    </row>
    <row r="33966" spans="2:2" x14ac:dyDescent="0.25">
      <c r="B33966" s="1"/>
    </row>
    <row r="33967" spans="2:2" x14ac:dyDescent="0.25">
      <c r="B33967" s="1"/>
    </row>
    <row r="33968" spans="2:2" x14ac:dyDescent="0.25">
      <c r="B33968" s="1"/>
    </row>
    <row r="33969" spans="2:2" x14ac:dyDescent="0.25">
      <c r="B33969" s="1"/>
    </row>
    <row r="33970" spans="2:2" x14ac:dyDescent="0.25">
      <c r="B33970" s="1"/>
    </row>
    <row r="33971" spans="2:2" x14ac:dyDescent="0.25">
      <c r="B33971" s="1"/>
    </row>
    <row r="33972" spans="2:2" x14ac:dyDescent="0.25">
      <c r="B33972" s="1"/>
    </row>
    <row r="33973" spans="2:2" x14ac:dyDescent="0.25">
      <c r="B33973" s="1"/>
    </row>
    <row r="33974" spans="2:2" x14ac:dyDescent="0.25">
      <c r="B33974" s="1"/>
    </row>
    <row r="33975" spans="2:2" x14ac:dyDescent="0.25">
      <c r="B33975" s="1"/>
    </row>
    <row r="33976" spans="2:2" x14ac:dyDescent="0.25">
      <c r="B33976" s="1"/>
    </row>
    <row r="33977" spans="2:2" x14ac:dyDescent="0.25">
      <c r="B33977" s="1"/>
    </row>
    <row r="33978" spans="2:2" x14ac:dyDescent="0.25">
      <c r="B33978" s="1"/>
    </row>
    <row r="33979" spans="2:2" x14ac:dyDescent="0.25">
      <c r="B33979" s="1"/>
    </row>
    <row r="33980" spans="2:2" x14ac:dyDescent="0.25">
      <c r="B33980" s="1"/>
    </row>
    <row r="33981" spans="2:2" x14ac:dyDescent="0.25">
      <c r="B33981" s="1"/>
    </row>
    <row r="33982" spans="2:2" x14ac:dyDescent="0.25">
      <c r="B33982" s="1"/>
    </row>
    <row r="33983" spans="2:2" x14ac:dyDescent="0.25">
      <c r="B33983" s="1"/>
    </row>
    <row r="33984" spans="2:2" x14ac:dyDescent="0.25">
      <c r="B33984" s="1"/>
    </row>
    <row r="33985" spans="2:2" x14ac:dyDescent="0.25">
      <c r="B33985" s="1"/>
    </row>
    <row r="33986" spans="2:2" x14ac:dyDescent="0.25">
      <c r="B33986" s="1"/>
    </row>
    <row r="33987" spans="2:2" x14ac:dyDescent="0.25">
      <c r="B33987" s="1"/>
    </row>
    <row r="33988" spans="2:2" x14ac:dyDescent="0.25">
      <c r="B33988" s="1"/>
    </row>
    <row r="33989" spans="2:2" x14ac:dyDescent="0.25">
      <c r="B33989" s="1"/>
    </row>
    <row r="33990" spans="2:2" x14ac:dyDescent="0.25">
      <c r="B33990" s="1"/>
    </row>
    <row r="33991" spans="2:2" x14ac:dyDescent="0.25">
      <c r="B33991" s="1"/>
    </row>
    <row r="33992" spans="2:2" x14ac:dyDescent="0.25">
      <c r="B33992" s="1"/>
    </row>
    <row r="33993" spans="2:2" x14ac:dyDescent="0.25">
      <c r="B33993" s="1"/>
    </row>
    <row r="33994" spans="2:2" x14ac:dyDescent="0.25">
      <c r="B33994" s="1"/>
    </row>
    <row r="33995" spans="2:2" x14ac:dyDescent="0.25">
      <c r="B33995" s="1"/>
    </row>
    <row r="33996" spans="2:2" x14ac:dyDescent="0.25">
      <c r="B33996" s="1"/>
    </row>
    <row r="33997" spans="2:2" x14ac:dyDescent="0.25">
      <c r="B33997" s="1"/>
    </row>
    <row r="33998" spans="2:2" x14ac:dyDescent="0.25">
      <c r="B33998" s="1"/>
    </row>
    <row r="33999" spans="2:2" x14ac:dyDescent="0.25">
      <c r="B33999" s="1"/>
    </row>
    <row r="34000" spans="2:2" x14ac:dyDescent="0.25">
      <c r="B34000" s="1"/>
    </row>
    <row r="34001" spans="2:2" x14ac:dyDescent="0.25">
      <c r="B34001" s="1"/>
    </row>
    <row r="34002" spans="2:2" x14ac:dyDescent="0.25">
      <c r="B34002" s="1"/>
    </row>
    <row r="34003" spans="2:2" x14ac:dyDescent="0.25">
      <c r="B34003" s="1"/>
    </row>
    <row r="34004" spans="2:2" x14ac:dyDescent="0.25">
      <c r="B34004" s="1"/>
    </row>
    <row r="34005" spans="2:2" x14ac:dyDescent="0.25">
      <c r="B34005" s="1"/>
    </row>
    <row r="34006" spans="2:2" x14ac:dyDescent="0.25">
      <c r="B34006" s="1"/>
    </row>
    <row r="34007" spans="2:2" x14ac:dyDescent="0.25">
      <c r="B34007" s="1"/>
    </row>
    <row r="34008" spans="2:2" x14ac:dyDescent="0.25">
      <c r="B34008" s="1"/>
    </row>
    <row r="34009" spans="2:2" x14ac:dyDescent="0.25">
      <c r="B34009" s="1"/>
    </row>
    <row r="34010" spans="2:2" x14ac:dyDescent="0.25">
      <c r="B34010" s="1"/>
    </row>
    <row r="34011" spans="2:2" x14ac:dyDescent="0.25">
      <c r="B34011" s="1"/>
    </row>
    <row r="34012" spans="2:2" x14ac:dyDescent="0.25">
      <c r="B34012" s="1"/>
    </row>
    <row r="34013" spans="2:2" x14ac:dyDescent="0.25">
      <c r="B34013" s="1"/>
    </row>
    <row r="34014" spans="2:2" x14ac:dyDescent="0.25">
      <c r="B34014" s="1"/>
    </row>
    <row r="34015" spans="2:2" x14ac:dyDescent="0.25">
      <c r="B34015" s="1"/>
    </row>
    <row r="34016" spans="2:2" x14ac:dyDescent="0.25">
      <c r="B34016" s="1"/>
    </row>
    <row r="34017" spans="2:2" x14ac:dyDescent="0.25">
      <c r="B34017" s="1"/>
    </row>
    <row r="34018" spans="2:2" x14ac:dyDescent="0.25">
      <c r="B34018" s="1"/>
    </row>
    <row r="34019" spans="2:2" x14ac:dyDescent="0.25">
      <c r="B34019" s="1"/>
    </row>
    <row r="34020" spans="2:2" x14ac:dyDescent="0.25">
      <c r="B34020" s="1"/>
    </row>
    <row r="34021" spans="2:2" x14ac:dyDescent="0.25">
      <c r="B34021" s="1"/>
    </row>
    <row r="34022" spans="2:2" x14ac:dyDescent="0.25">
      <c r="B34022" s="1"/>
    </row>
    <row r="34023" spans="2:2" x14ac:dyDescent="0.25">
      <c r="B34023" s="1"/>
    </row>
    <row r="34024" spans="2:2" x14ac:dyDescent="0.25">
      <c r="B34024" s="1"/>
    </row>
    <row r="34025" spans="2:2" x14ac:dyDescent="0.25">
      <c r="B34025" s="1"/>
    </row>
    <row r="34026" spans="2:2" x14ac:dyDescent="0.25">
      <c r="B34026" s="1"/>
    </row>
    <row r="34027" spans="2:2" x14ac:dyDescent="0.25">
      <c r="B34027" s="1"/>
    </row>
    <row r="34028" spans="2:2" x14ac:dyDescent="0.25">
      <c r="B34028" s="1"/>
    </row>
    <row r="34029" spans="2:2" x14ac:dyDescent="0.25">
      <c r="B34029" s="1"/>
    </row>
    <row r="34030" spans="2:2" x14ac:dyDescent="0.25">
      <c r="B34030" s="1"/>
    </row>
    <row r="34031" spans="2:2" x14ac:dyDescent="0.25">
      <c r="B34031" s="1"/>
    </row>
    <row r="34032" spans="2:2" x14ac:dyDescent="0.25">
      <c r="B34032" s="1"/>
    </row>
    <row r="34033" spans="2:2" x14ac:dyDescent="0.25">
      <c r="B34033" s="1"/>
    </row>
    <row r="34034" spans="2:2" x14ac:dyDescent="0.25">
      <c r="B34034" s="1"/>
    </row>
    <row r="34035" spans="2:2" x14ac:dyDescent="0.25">
      <c r="B34035" s="1"/>
    </row>
    <row r="34036" spans="2:2" x14ac:dyDescent="0.25">
      <c r="B34036" s="1"/>
    </row>
    <row r="34037" spans="2:2" x14ac:dyDescent="0.25">
      <c r="B34037" s="1"/>
    </row>
    <row r="34038" spans="2:2" x14ac:dyDescent="0.25">
      <c r="B34038" s="1"/>
    </row>
    <row r="34039" spans="2:2" x14ac:dyDescent="0.25">
      <c r="B34039" s="1"/>
    </row>
    <row r="34040" spans="2:2" x14ac:dyDescent="0.25">
      <c r="B34040" s="1"/>
    </row>
    <row r="34041" spans="2:2" x14ac:dyDescent="0.25">
      <c r="B34041" s="1"/>
    </row>
    <row r="34042" spans="2:2" x14ac:dyDescent="0.25">
      <c r="B34042" s="1"/>
    </row>
    <row r="34043" spans="2:2" x14ac:dyDescent="0.25">
      <c r="B34043" s="1"/>
    </row>
    <row r="34044" spans="2:2" x14ac:dyDescent="0.25">
      <c r="B34044" s="1"/>
    </row>
    <row r="34045" spans="2:2" x14ac:dyDescent="0.25">
      <c r="B34045" s="1"/>
    </row>
    <row r="34046" spans="2:2" x14ac:dyDescent="0.25">
      <c r="B34046" s="1"/>
    </row>
    <row r="34047" spans="2:2" x14ac:dyDescent="0.25">
      <c r="B34047" s="1"/>
    </row>
    <row r="34048" spans="2:2" x14ac:dyDescent="0.25">
      <c r="B34048" s="1"/>
    </row>
    <row r="34049" spans="2:2" x14ac:dyDescent="0.25">
      <c r="B34049" s="1"/>
    </row>
    <row r="34050" spans="2:2" x14ac:dyDescent="0.25">
      <c r="B34050" s="1"/>
    </row>
    <row r="34051" spans="2:2" x14ac:dyDescent="0.25">
      <c r="B34051" s="1"/>
    </row>
    <row r="34052" spans="2:2" x14ac:dyDescent="0.25">
      <c r="B34052" s="1"/>
    </row>
    <row r="34053" spans="2:2" x14ac:dyDescent="0.25">
      <c r="B34053" s="1"/>
    </row>
    <row r="34054" spans="2:2" x14ac:dyDescent="0.25">
      <c r="B34054" s="1"/>
    </row>
    <row r="34055" spans="2:2" x14ac:dyDescent="0.25">
      <c r="B34055" s="1"/>
    </row>
    <row r="34056" spans="2:2" x14ac:dyDescent="0.25">
      <c r="B34056" s="1"/>
    </row>
    <row r="34057" spans="2:2" x14ac:dyDescent="0.25">
      <c r="B34057" s="1"/>
    </row>
    <row r="34058" spans="2:2" x14ac:dyDescent="0.25">
      <c r="B34058" s="1"/>
    </row>
    <row r="34059" spans="2:2" x14ac:dyDescent="0.25">
      <c r="B34059" s="1"/>
    </row>
    <row r="34060" spans="2:2" x14ac:dyDescent="0.25">
      <c r="B34060" s="1"/>
    </row>
    <row r="34061" spans="2:2" x14ac:dyDescent="0.25">
      <c r="B34061" s="1"/>
    </row>
    <row r="34062" spans="2:2" x14ac:dyDescent="0.25">
      <c r="B34062" s="1"/>
    </row>
    <row r="34063" spans="2:2" x14ac:dyDescent="0.25">
      <c r="B34063" s="1"/>
    </row>
    <row r="34064" spans="2:2" x14ac:dyDescent="0.25">
      <c r="B34064" s="1"/>
    </row>
    <row r="34065" spans="2:2" x14ac:dyDescent="0.25">
      <c r="B34065" s="1"/>
    </row>
    <row r="34066" spans="2:2" x14ac:dyDescent="0.25">
      <c r="B34066" s="1"/>
    </row>
    <row r="34067" spans="2:2" x14ac:dyDescent="0.25">
      <c r="B34067" s="1"/>
    </row>
    <row r="34068" spans="2:2" x14ac:dyDescent="0.25">
      <c r="B34068" s="1"/>
    </row>
    <row r="34069" spans="2:2" x14ac:dyDescent="0.25">
      <c r="B34069" s="1"/>
    </row>
    <row r="34070" spans="2:2" x14ac:dyDescent="0.25">
      <c r="B34070" s="1"/>
    </row>
    <row r="34071" spans="2:2" x14ac:dyDescent="0.25">
      <c r="B34071" s="1"/>
    </row>
    <row r="34072" spans="2:2" x14ac:dyDescent="0.25">
      <c r="B34072" s="1"/>
    </row>
    <row r="34073" spans="2:2" x14ac:dyDescent="0.25">
      <c r="B34073" s="1"/>
    </row>
    <row r="34074" spans="2:2" x14ac:dyDescent="0.25">
      <c r="B34074" s="1"/>
    </row>
    <row r="34075" spans="2:2" x14ac:dyDescent="0.25">
      <c r="B34075" s="1"/>
    </row>
    <row r="34076" spans="2:2" x14ac:dyDescent="0.25">
      <c r="B34076" s="1"/>
    </row>
    <row r="34077" spans="2:2" x14ac:dyDescent="0.25">
      <c r="B34077" s="1"/>
    </row>
    <row r="34078" spans="2:2" x14ac:dyDescent="0.25">
      <c r="B34078" s="1"/>
    </row>
    <row r="34079" spans="2:2" x14ac:dyDescent="0.25">
      <c r="B34079" s="1"/>
    </row>
    <row r="34080" spans="2:2" x14ac:dyDescent="0.25">
      <c r="B34080" s="1"/>
    </row>
    <row r="34081" spans="2:2" x14ac:dyDescent="0.25">
      <c r="B34081" s="1"/>
    </row>
    <row r="34082" spans="2:2" x14ac:dyDescent="0.25">
      <c r="B34082" s="1"/>
    </row>
    <row r="34083" spans="2:2" x14ac:dyDescent="0.25">
      <c r="B34083" s="1"/>
    </row>
    <row r="34084" spans="2:2" x14ac:dyDescent="0.25">
      <c r="B34084" s="1"/>
    </row>
    <row r="34085" spans="2:2" x14ac:dyDescent="0.25">
      <c r="B34085" s="1"/>
    </row>
    <row r="34086" spans="2:2" x14ac:dyDescent="0.25">
      <c r="B34086" s="1"/>
    </row>
    <row r="34087" spans="2:2" x14ac:dyDescent="0.25">
      <c r="B34087" s="1"/>
    </row>
    <row r="34088" spans="2:2" x14ac:dyDescent="0.25">
      <c r="B34088" s="1"/>
    </row>
    <row r="34089" spans="2:2" x14ac:dyDescent="0.25">
      <c r="B34089" s="1"/>
    </row>
    <row r="34090" spans="2:2" x14ac:dyDescent="0.25">
      <c r="B34090" s="1"/>
    </row>
    <row r="34091" spans="2:2" x14ac:dyDescent="0.25">
      <c r="B34091" s="1"/>
    </row>
    <row r="34092" spans="2:2" x14ac:dyDescent="0.25">
      <c r="B34092" s="1"/>
    </row>
    <row r="34093" spans="2:2" x14ac:dyDescent="0.25">
      <c r="B34093" s="1"/>
    </row>
    <row r="34094" spans="2:2" x14ac:dyDescent="0.25">
      <c r="B34094" s="1"/>
    </row>
    <row r="34095" spans="2:2" x14ac:dyDescent="0.25">
      <c r="B34095" s="1"/>
    </row>
    <row r="34096" spans="2:2" x14ac:dyDescent="0.25">
      <c r="B34096" s="1"/>
    </row>
    <row r="34097" spans="2:2" x14ac:dyDescent="0.25">
      <c r="B34097" s="1"/>
    </row>
    <row r="34098" spans="2:2" x14ac:dyDescent="0.25">
      <c r="B34098" s="1"/>
    </row>
    <row r="34099" spans="2:2" x14ac:dyDescent="0.25">
      <c r="B34099" s="1"/>
    </row>
    <row r="34100" spans="2:2" x14ac:dyDescent="0.25">
      <c r="B34100" s="1"/>
    </row>
    <row r="34101" spans="2:2" x14ac:dyDescent="0.25">
      <c r="B34101" s="1"/>
    </row>
    <row r="34102" spans="2:2" x14ac:dyDescent="0.25">
      <c r="B34102" s="1"/>
    </row>
    <row r="34103" spans="2:2" x14ac:dyDescent="0.25">
      <c r="B34103" s="1"/>
    </row>
    <row r="34104" spans="2:2" x14ac:dyDescent="0.25">
      <c r="B34104" s="1"/>
    </row>
    <row r="34105" spans="2:2" x14ac:dyDescent="0.25">
      <c r="B34105" s="1"/>
    </row>
    <row r="34106" spans="2:2" x14ac:dyDescent="0.25">
      <c r="B34106" s="1"/>
    </row>
    <row r="34107" spans="2:2" x14ac:dyDescent="0.25">
      <c r="B34107" s="1"/>
    </row>
    <row r="34108" spans="2:2" x14ac:dyDescent="0.25">
      <c r="B34108" s="1"/>
    </row>
    <row r="34109" spans="2:2" x14ac:dyDescent="0.25">
      <c r="B34109" s="1"/>
    </row>
    <row r="34110" spans="2:2" x14ac:dyDescent="0.25">
      <c r="B34110" s="1"/>
    </row>
    <row r="34111" spans="2:2" x14ac:dyDescent="0.25">
      <c r="B34111" s="1"/>
    </row>
    <row r="34112" spans="2:2" x14ac:dyDescent="0.25">
      <c r="B34112" s="1"/>
    </row>
    <row r="34113" spans="2:2" x14ac:dyDescent="0.25">
      <c r="B34113" s="1"/>
    </row>
    <row r="34114" spans="2:2" x14ac:dyDescent="0.25">
      <c r="B34114" s="1"/>
    </row>
    <row r="34115" spans="2:2" x14ac:dyDescent="0.25">
      <c r="B34115" s="1"/>
    </row>
    <row r="34116" spans="2:2" x14ac:dyDescent="0.25">
      <c r="B34116" s="1"/>
    </row>
    <row r="34117" spans="2:2" x14ac:dyDescent="0.25">
      <c r="B34117" s="1"/>
    </row>
    <row r="34118" spans="2:2" x14ac:dyDescent="0.25">
      <c r="B34118" s="1"/>
    </row>
    <row r="34119" spans="2:2" x14ac:dyDescent="0.25">
      <c r="B34119" s="1"/>
    </row>
    <row r="34120" spans="2:2" x14ac:dyDescent="0.25">
      <c r="B34120" s="1"/>
    </row>
    <row r="34121" spans="2:2" x14ac:dyDescent="0.25">
      <c r="B34121" s="1"/>
    </row>
    <row r="34122" spans="2:2" x14ac:dyDescent="0.25">
      <c r="B34122" s="1"/>
    </row>
    <row r="34123" spans="2:2" x14ac:dyDescent="0.25">
      <c r="B34123" s="1"/>
    </row>
    <row r="34124" spans="2:2" x14ac:dyDescent="0.25">
      <c r="B34124" s="1"/>
    </row>
    <row r="34125" spans="2:2" x14ac:dyDescent="0.25">
      <c r="B34125" s="1"/>
    </row>
    <row r="34126" spans="2:2" x14ac:dyDescent="0.25">
      <c r="B34126" s="1"/>
    </row>
    <row r="34127" spans="2:2" x14ac:dyDescent="0.25">
      <c r="B34127" s="1"/>
    </row>
    <row r="34128" spans="2:2" x14ac:dyDescent="0.25">
      <c r="B34128" s="1"/>
    </row>
    <row r="34129" spans="2:2" x14ac:dyDescent="0.25">
      <c r="B34129" s="1"/>
    </row>
    <row r="34130" spans="2:2" x14ac:dyDescent="0.25">
      <c r="B34130" s="1"/>
    </row>
    <row r="34131" spans="2:2" x14ac:dyDescent="0.25">
      <c r="B34131" s="1"/>
    </row>
    <row r="34132" spans="2:2" x14ac:dyDescent="0.25">
      <c r="B34132" s="1"/>
    </row>
    <row r="34133" spans="2:2" x14ac:dyDescent="0.25">
      <c r="B34133" s="1"/>
    </row>
    <row r="34134" spans="2:2" x14ac:dyDescent="0.25">
      <c r="B34134" s="1"/>
    </row>
    <row r="34135" spans="2:2" x14ac:dyDescent="0.25">
      <c r="B34135" s="1"/>
    </row>
    <row r="34136" spans="2:2" x14ac:dyDescent="0.25">
      <c r="B34136" s="1"/>
    </row>
    <row r="34137" spans="2:2" x14ac:dyDescent="0.25">
      <c r="B34137" s="1"/>
    </row>
    <row r="34138" spans="2:2" x14ac:dyDescent="0.25">
      <c r="B34138" s="1"/>
    </row>
    <row r="34139" spans="2:2" x14ac:dyDescent="0.25">
      <c r="B34139" s="1"/>
    </row>
    <row r="34140" spans="2:2" x14ac:dyDescent="0.25">
      <c r="B34140" s="1"/>
    </row>
    <row r="34141" spans="2:2" x14ac:dyDescent="0.25">
      <c r="B34141" s="1"/>
    </row>
    <row r="34142" spans="2:2" x14ac:dyDescent="0.25">
      <c r="B34142" s="1"/>
    </row>
    <row r="34143" spans="2:2" x14ac:dyDescent="0.25">
      <c r="B34143" s="1"/>
    </row>
    <row r="34144" spans="2:2" x14ac:dyDescent="0.25">
      <c r="B34144" s="1"/>
    </row>
    <row r="34145" spans="2:2" x14ac:dyDescent="0.25">
      <c r="B34145" s="1"/>
    </row>
    <row r="34146" spans="2:2" x14ac:dyDescent="0.25">
      <c r="B34146" s="1"/>
    </row>
    <row r="34147" spans="2:2" x14ac:dyDescent="0.25">
      <c r="B34147" s="1"/>
    </row>
    <row r="34148" spans="2:2" x14ac:dyDescent="0.25">
      <c r="B34148" s="1"/>
    </row>
    <row r="34149" spans="2:2" x14ac:dyDescent="0.25">
      <c r="B34149" s="1"/>
    </row>
    <row r="34150" spans="2:2" x14ac:dyDescent="0.25">
      <c r="B34150" s="1"/>
    </row>
    <row r="34151" spans="2:2" x14ac:dyDescent="0.25">
      <c r="B34151" s="1"/>
    </row>
    <row r="34152" spans="2:2" x14ac:dyDescent="0.25">
      <c r="B34152" s="1"/>
    </row>
    <row r="34153" spans="2:2" x14ac:dyDescent="0.25">
      <c r="B34153" s="1"/>
    </row>
    <row r="34154" spans="2:2" x14ac:dyDescent="0.25">
      <c r="B34154" s="1"/>
    </row>
    <row r="34155" spans="2:2" x14ac:dyDescent="0.25">
      <c r="B34155" s="1"/>
    </row>
    <row r="34156" spans="2:2" x14ac:dyDescent="0.25">
      <c r="B34156" s="1"/>
    </row>
    <row r="34157" spans="2:2" x14ac:dyDescent="0.25">
      <c r="B34157" s="1"/>
    </row>
    <row r="34158" spans="2:2" x14ac:dyDescent="0.25">
      <c r="B34158" s="1"/>
    </row>
    <row r="34159" spans="2:2" x14ac:dyDescent="0.25">
      <c r="B34159" s="1"/>
    </row>
    <row r="34160" spans="2:2" x14ac:dyDescent="0.25">
      <c r="B34160" s="1"/>
    </row>
    <row r="34161" spans="2:2" x14ac:dyDescent="0.25">
      <c r="B34161" s="1"/>
    </row>
    <row r="34162" spans="2:2" x14ac:dyDescent="0.25">
      <c r="B34162" s="1"/>
    </row>
    <row r="34163" spans="2:2" x14ac:dyDescent="0.25">
      <c r="B34163" s="1"/>
    </row>
    <row r="34164" spans="2:2" x14ac:dyDescent="0.25">
      <c r="B34164" s="1"/>
    </row>
    <row r="34165" spans="2:2" x14ac:dyDescent="0.25">
      <c r="B34165" s="1"/>
    </row>
    <row r="34166" spans="2:2" x14ac:dyDescent="0.25">
      <c r="B34166" s="1"/>
    </row>
    <row r="34167" spans="2:2" x14ac:dyDescent="0.25">
      <c r="B34167" s="1"/>
    </row>
    <row r="34168" spans="2:2" x14ac:dyDescent="0.25">
      <c r="B34168" s="1"/>
    </row>
    <row r="34169" spans="2:2" x14ac:dyDescent="0.25">
      <c r="B34169" s="1"/>
    </row>
    <row r="34170" spans="2:2" x14ac:dyDescent="0.25">
      <c r="B34170" s="1"/>
    </row>
    <row r="34171" spans="2:2" x14ac:dyDescent="0.25">
      <c r="B34171" s="1"/>
    </row>
    <row r="34172" spans="2:2" x14ac:dyDescent="0.25">
      <c r="B34172" s="1"/>
    </row>
    <row r="34173" spans="2:2" x14ac:dyDescent="0.25">
      <c r="B34173" s="1"/>
    </row>
    <row r="34174" spans="2:2" x14ac:dyDescent="0.25">
      <c r="B34174" s="1"/>
    </row>
    <row r="34175" spans="2:2" x14ac:dyDescent="0.25">
      <c r="B34175" s="1"/>
    </row>
    <row r="34176" spans="2:2" x14ac:dyDescent="0.25">
      <c r="B34176" s="1"/>
    </row>
    <row r="34177" spans="2:2" x14ac:dyDescent="0.25">
      <c r="B34177" s="1"/>
    </row>
    <row r="34178" spans="2:2" x14ac:dyDescent="0.25">
      <c r="B34178" s="1"/>
    </row>
    <row r="34179" spans="2:2" x14ac:dyDescent="0.25">
      <c r="B34179" s="1"/>
    </row>
    <row r="34180" spans="2:2" x14ac:dyDescent="0.25">
      <c r="B34180" s="1"/>
    </row>
    <row r="34181" spans="2:2" x14ac:dyDescent="0.25">
      <c r="B34181" s="1"/>
    </row>
    <row r="34182" spans="2:2" x14ac:dyDescent="0.25">
      <c r="B34182" s="1"/>
    </row>
    <row r="34183" spans="2:2" x14ac:dyDescent="0.25">
      <c r="B34183" s="1"/>
    </row>
    <row r="34184" spans="2:2" x14ac:dyDescent="0.25">
      <c r="B34184" s="1"/>
    </row>
    <row r="34185" spans="2:2" x14ac:dyDescent="0.25">
      <c r="B34185" s="1"/>
    </row>
    <row r="34186" spans="2:2" x14ac:dyDescent="0.25">
      <c r="B34186" s="1"/>
    </row>
    <row r="34187" spans="2:2" x14ac:dyDescent="0.25">
      <c r="B34187" s="1"/>
    </row>
    <row r="34188" spans="2:2" x14ac:dyDescent="0.25">
      <c r="B34188" s="1"/>
    </row>
    <row r="34189" spans="2:2" x14ac:dyDescent="0.25">
      <c r="B34189" s="1"/>
    </row>
    <row r="34190" spans="2:2" x14ac:dyDescent="0.25">
      <c r="B34190" s="1"/>
    </row>
    <row r="34191" spans="2:2" x14ac:dyDescent="0.25">
      <c r="B34191" s="1"/>
    </row>
    <row r="34192" spans="2:2" x14ac:dyDescent="0.25">
      <c r="B34192" s="1"/>
    </row>
    <row r="34193" spans="2:2" x14ac:dyDescent="0.25">
      <c r="B34193" s="1"/>
    </row>
    <row r="34194" spans="2:2" x14ac:dyDescent="0.25">
      <c r="B34194" s="1"/>
    </row>
    <row r="34195" spans="2:2" x14ac:dyDescent="0.25">
      <c r="B34195" s="1"/>
    </row>
    <row r="34196" spans="2:2" x14ac:dyDescent="0.25">
      <c r="B34196" s="1"/>
    </row>
    <row r="34197" spans="2:2" x14ac:dyDescent="0.25">
      <c r="B34197" s="1"/>
    </row>
    <row r="34198" spans="2:2" x14ac:dyDescent="0.25">
      <c r="B34198" s="1"/>
    </row>
    <row r="34199" spans="2:2" x14ac:dyDescent="0.25">
      <c r="B34199" s="1"/>
    </row>
    <row r="34200" spans="2:2" x14ac:dyDescent="0.25">
      <c r="B34200" s="1"/>
    </row>
    <row r="34201" spans="2:2" x14ac:dyDescent="0.25">
      <c r="B34201" s="1"/>
    </row>
    <row r="34202" spans="2:2" x14ac:dyDescent="0.25">
      <c r="B34202" s="1"/>
    </row>
    <row r="34203" spans="2:2" x14ac:dyDescent="0.25">
      <c r="B34203" s="1"/>
    </row>
    <row r="34204" spans="2:2" x14ac:dyDescent="0.25">
      <c r="B34204" s="1"/>
    </row>
    <row r="34205" spans="2:2" x14ac:dyDescent="0.25">
      <c r="B34205" s="1"/>
    </row>
    <row r="34206" spans="2:2" x14ac:dyDescent="0.25">
      <c r="B34206" s="1"/>
    </row>
    <row r="34207" spans="2:2" x14ac:dyDescent="0.25">
      <c r="B34207" s="1"/>
    </row>
    <row r="34208" spans="2:2" x14ac:dyDescent="0.25">
      <c r="B34208" s="1"/>
    </row>
    <row r="34209" spans="2:2" x14ac:dyDescent="0.25">
      <c r="B34209" s="1"/>
    </row>
    <row r="34210" spans="2:2" x14ac:dyDescent="0.25">
      <c r="B34210" s="1"/>
    </row>
    <row r="34211" spans="2:2" x14ac:dyDescent="0.25">
      <c r="B34211" s="1"/>
    </row>
    <row r="34212" spans="2:2" x14ac:dyDescent="0.25">
      <c r="B34212" s="1"/>
    </row>
    <row r="34213" spans="2:2" x14ac:dyDescent="0.25">
      <c r="B34213" s="1"/>
    </row>
    <row r="34214" spans="2:2" x14ac:dyDescent="0.25">
      <c r="B34214" s="1"/>
    </row>
    <row r="34215" spans="2:2" x14ac:dyDescent="0.25">
      <c r="B34215" s="1"/>
    </row>
    <row r="34216" spans="2:2" x14ac:dyDescent="0.25">
      <c r="B34216" s="1"/>
    </row>
    <row r="34217" spans="2:2" x14ac:dyDescent="0.25">
      <c r="B34217" s="1"/>
    </row>
    <row r="34218" spans="2:2" x14ac:dyDescent="0.25">
      <c r="B34218" s="1"/>
    </row>
    <row r="34219" spans="2:2" x14ac:dyDescent="0.25">
      <c r="B34219" s="1"/>
    </row>
    <row r="34220" spans="2:2" x14ac:dyDescent="0.25">
      <c r="B34220" s="1"/>
    </row>
    <row r="34221" spans="2:2" x14ac:dyDescent="0.25">
      <c r="B34221" s="1"/>
    </row>
    <row r="34222" spans="2:2" x14ac:dyDescent="0.25">
      <c r="B34222" s="1"/>
    </row>
    <row r="34223" spans="2:2" x14ac:dyDescent="0.25">
      <c r="B34223" s="1"/>
    </row>
    <row r="34224" spans="2:2" x14ac:dyDescent="0.25">
      <c r="B34224" s="1"/>
    </row>
    <row r="34225" spans="2:2" x14ac:dyDescent="0.25">
      <c r="B34225" s="1"/>
    </row>
    <row r="34226" spans="2:2" x14ac:dyDescent="0.25">
      <c r="B34226" s="1"/>
    </row>
    <row r="34227" spans="2:2" x14ac:dyDescent="0.25">
      <c r="B34227" s="1"/>
    </row>
    <row r="34228" spans="2:2" x14ac:dyDescent="0.25">
      <c r="B34228" s="1"/>
    </row>
    <row r="34229" spans="2:2" x14ac:dyDescent="0.25">
      <c r="B34229" s="1"/>
    </row>
    <row r="34230" spans="2:2" x14ac:dyDescent="0.25">
      <c r="B34230" s="1"/>
    </row>
    <row r="34231" spans="2:2" x14ac:dyDescent="0.25">
      <c r="B34231" s="1"/>
    </row>
    <row r="34232" spans="2:2" x14ac:dyDescent="0.25">
      <c r="B34232" s="1"/>
    </row>
    <row r="34233" spans="2:2" x14ac:dyDescent="0.25">
      <c r="B34233" s="1"/>
    </row>
    <row r="34234" spans="2:2" x14ac:dyDescent="0.25">
      <c r="B34234" s="1"/>
    </row>
    <row r="34235" spans="2:2" x14ac:dyDescent="0.25">
      <c r="B34235" s="1"/>
    </row>
    <row r="34236" spans="2:2" x14ac:dyDescent="0.25">
      <c r="B34236" s="1"/>
    </row>
    <row r="34237" spans="2:2" x14ac:dyDescent="0.25">
      <c r="B34237" s="1"/>
    </row>
    <row r="34238" spans="2:2" x14ac:dyDescent="0.25">
      <c r="B34238" s="1"/>
    </row>
    <row r="34239" spans="2:2" x14ac:dyDescent="0.25">
      <c r="B34239" s="1"/>
    </row>
    <row r="34240" spans="2:2" x14ac:dyDescent="0.25">
      <c r="B34240" s="1"/>
    </row>
    <row r="34241" spans="2:2" x14ac:dyDescent="0.25">
      <c r="B34241" s="1"/>
    </row>
    <row r="34242" spans="2:2" x14ac:dyDescent="0.25">
      <c r="B34242" s="1"/>
    </row>
    <row r="34243" spans="2:2" x14ac:dyDescent="0.25">
      <c r="B34243" s="1"/>
    </row>
    <row r="34244" spans="2:2" x14ac:dyDescent="0.25">
      <c r="B34244" s="1"/>
    </row>
    <row r="34245" spans="2:2" x14ac:dyDescent="0.25">
      <c r="B34245" s="1"/>
    </row>
    <row r="34246" spans="2:2" x14ac:dyDescent="0.25">
      <c r="B34246" s="1"/>
    </row>
    <row r="34247" spans="2:2" x14ac:dyDescent="0.25">
      <c r="B34247" s="1"/>
    </row>
    <row r="34248" spans="2:2" x14ac:dyDescent="0.25">
      <c r="B34248" s="1"/>
    </row>
    <row r="34249" spans="2:2" x14ac:dyDescent="0.25">
      <c r="B34249" s="1"/>
    </row>
    <row r="34250" spans="2:2" x14ac:dyDescent="0.25">
      <c r="B34250" s="1"/>
    </row>
    <row r="34251" spans="2:2" x14ac:dyDescent="0.25">
      <c r="B34251" s="1"/>
    </row>
    <row r="34252" spans="2:2" x14ac:dyDescent="0.25">
      <c r="B34252" s="1"/>
    </row>
    <row r="34253" spans="2:2" x14ac:dyDescent="0.25">
      <c r="B34253" s="1"/>
    </row>
    <row r="34254" spans="2:2" x14ac:dyDescent="0.25">
      <c r="B34254" s="1"/>
    </row>
    <row r="34255" spans="2:2" x14ac:dyDescent="0.25">
      <c r="B34255" s="1"/>
    </row>
    <row r="34256" spans="2:2" x14ac:dyDescent="0.25">
      <c r="B34256" s="1"/>
    </row>
    <row r="34257" spans="2:2" x14ac:dyDescent="0.25">
      <c r="B34257" s="1"/>
    </row>
    <row r="34258" spans="2:2" x14ac:dyDescent="0.25">
      <c r="B34258" s="1"/>
    </row>
    <row r="34259" spans="2:2" x14ac:dyDescent="0.25">
      <c r="B34259" s="1"/>
    </row>
    <row r="34260" spans="2:2" x14ac:dyDescent="0.25">
      <c r="B34260" s="1"/>
    </row>
    <row r="34261" spans="2:2" x14ac:dyDescent="0.25">
      <c r="B34261" s="1"/>
    </row>
    <row r="34262" spans="2:2" x14ac:dyDescent="0.25">
      <c r="B34262" s="1"/>
    </row>
    <row r="34263" spans="2:2" x14ac:dyDescent="0.25">
      <c r="B34263" s="1"/>
    </row>
    <row r="34264" spans="2:2" x14ac:dyDescent="0.25">
      <c r="B34264" s="1"/>
    </row>
    <row r="34265" spans="2:2" x14ac:dyDescent="0.25">
      <c r="B34265" s="1"/>
    </row>
    <row r="34266" spans="2:2" x14ac:dyDescent="0.25">
      <c r="B34266" s="1"/>
    </row>
    <row r="34267" spans="2:2" x14ac:dyDescent="0.25">
      <c r="B34267" s="1"/>
    </row>
    <row r="34268" spans="2:2" x14ac:dyDescent="0.25">
      <c r="B34268" s="1"/>
    </row>
    <row r="34269" spans="2:2" x14ac:dyDescent="0.25">
      <c r="B34269" s="1"/>
    </row>
    <row r="34270" spans="2:2" x14ac:dyDescent="0.25">
      <c r="B34270" s="1"/>
    </row>
    <row r="34271" spans="2:2" x14ac:dyDescent="0.25">
      <c r="B34271" s="1"/>
    </row>
    <row r="34272" spans="2:2" x14ac:dyDescent="0.25">
      <c r="B34272" s="1"/>
    </row>
    <row r="34273" spans="2:2" x14ac:dyDescent="0.25">
      <c r="B34273" s="1"/>
    </row>
    <row r="34274" spans="2:2" x14ac:dyDescent="0.25">
      <c r="B34274" s="1"/>
    </row>
    <row r="34275" spans="2:2" x14ac:dyDescent="0.25">
      <c r="B34275" s="1"/>
    </row>
    <row r="34276" spans="2:2" x14ac:dyDescent="0.25">
      <c r="B34276" s="1"/>
    </row>
    <row r="34277" spans="2:2" x14ac:dyDescent="0.25">
      <c r="B34277" s="1"/>
    </row>
    <row r="34278" spans="2:2" x14ac:dyDescent="0.25">
      <c r="B34278" s="1"/>
    </row>
    <row r="34279" spans="2:2" x14ac:dyDescent="0.25">
      <c r="B34279" s="1"/>
    </row>
    <row r="34280" spans="2:2" x14ac:dyDescent="0.25">
      <c r="B34280" s="1"/>
    </row>
    <row r="34281" spans="2:2" x14ac:dyDescent="0.25">
      <c r="B34281" s="1"/>
    </row>
    <row r="34282" spans="2:2" x14ac:dyDescent="0.25">
      <c r="B34282" s="1"/>
    </row>
    <row r="34283" spans="2:2" x14ac:dyDescent="0.25">
      <c r="B34283" s="1"/>
    </row>
    <row r="34284" spans="2:2" x14ac:dyDescent="0.25">
      <c r="B34284" s="1"/>
    </row>
    <row r="34285" spans="2:2" x14ac:dyDescent="0.25">
      <c r="B34285" s="1"/>
    </row>
    <row r="34286" spans="2:2" x14ac:dyDescent="0.25">
      <c r="B34286" s="1"/>
    </row>
    <row r="34287" spans="2:2" x14ac:dyDescent="0.25">
      <c r="B34287" s="1"/>
    </row>
    <row r="34288" spans="2:2" x14ac:dyDescent="0.25">
      <c r="B34288" s="1"/>
    </row>
    <row r="34289" spans="2:2" x14ac:dyDescent="0.25">
      <c r="B34289" s="1"/>
    </row>
    <row r="34290" spans="2:2" x14ac:dyDescent="0.25">
      <c r="B34290" s="1"/>
    </row>
    <row r="34291" spans="2:2" x14ac:dyDescent="0.25">
      <c r="B34291" s="1"/>
    </row>
    <row r="34292" spans="2:2" x14ac:dyDescent="0.25">
      <c r="B34292" s="1"/>
    </row>
    <row r="34293" spans="2:2" x14ac:dyDescent="0.25">
      <c r="B34293" s="1"/>
    </row>
    <row r="34294" spans="2:2" x14ac:dyDescent="0.25">
      <c r="B34294" s="1"/>
    </row>
    <row r="34295" spans="2:2" x14ac:dyDescent="0.25">
      <c r="B34295" s="1"/>
    </row>
    <row r="34296" spans="2:2" x14ac:dyDescent="0.25">
      <c r="B34296" s="1"/>
    </row>
    <row r="34297" spans="2:2" x14ac:dyDescent="0.25">
      <c r="B34297" s="1"/>
    </row>
    <row r="34298" spans="2:2" x14ac:dyDescent="0.25">
      <c r="B34298" s="1"/>
    </row>
    <row r="34299" spans="2:2" x14ac:dyDescent="0.25">
      <c r="B34299" s="1"/>
    </row>
    <row r="34300" spans="2:2" x14ac:dyDescent="0.25">
      <c r="B34300" s="1"/>
    </row>
    <row r="34301" spans="2:2" x14ac:dyDescent="0.25">
      <c r="B34301" s="1"/>
    </row>
    <row r="34302" spans="2:2" x14ac:dyDescent="0.25">
      <c r="B34302" s="1"/>
    </row>
    <row r="34303" spans="2:2" x14ac:dyDescent="0.25">
      <c r="B34303" s="1"/>
    </row>
    <row r="34304" spans="2:2" x14ac:dyDescent="0.25">
      <c r="B34304" s="1"/>
    </row>
    <row r="34305" spans="2:2" x14ac:dyDescent="0.25">
      <c r="B34305" s="1"/>
    </row>
    <row r="34306" spans="2:2" x14ac:dyDescent="0.25">
      <c r="B34306" s="1"/>
    </row>
    <row r="34307" spans="2:2" x14ac:dyDescent="0.25">
      <c r="B34307" s="1"/>
    </row>
    <row r="34308" spans="2:2" x14ac:dyDescent="0.25">
      <c r="B34308" s="1"/>
    </row>
    <row r="34309" spans="2:2" x14ac:dyDescent="0.25">
      <c r="B34309" s="1"/>
    </row>
    <row r="34310" spans="2:2" x14ac:dyDescent="0.25">
      <c r="B34310" s="1"/>
    </row>
    <row r="34311" spans="2:2" x14ac:dyDescent="0.25">
      <c r="B34311" s="1"/>
    </row>
    <row r="34312" spans="2:2" x14ac:dyDescent="0.25">
      <c r="B34312" s="1"/>
    </row>
    <row r="34313" spans="2:2" x14ac:dyDescent="0.25">
      <c r="B34313" s="1"/>
    </row>
    <row r="34314" spans="2:2" x14ac:dyDescent="0.25">
      <c r="B34314" s="1"/>
    </row>
    <row r="34315" spans="2:2" x14ac:dyDescent="0.25">
      <c r="B34315" s="1"/>
    </row>
    <row r="34316" spans="2:2" x14ac:dyDescent="0.25">
      <c r="B34316" s="1"/>
    </row>
    <row r="34317" spans="2:2" x14ac:dyDescent="0.25">
      <c r="B34317" s="1"/>
    </row>
    <row r="34318" spans="2:2" x14ac:dyDescent="0.25">
      <c r="B34318" s="1"/>
    </row>
    <row r="34319" spans="2:2" x14ac:dyDescent="0.25">
      <c r="B34319" s="1"/>
    </row>
    <row r="34320" spans="2:2" x14ac:dyDescent="0.25">
      <c r="B34320" s="1"/>
    </row>
    <row r="34321" spans="2:2" x14ac:dyDescent="0.25">
      <c r="B34321" s="1"/>
    </row>
    <row r="34322" spans="2:2" x14ac:dyDescent="0.25">
      <c r="B34322" s="1"/>
    </row>
    <row r="34323" spans="2:2" x14ac:dyDescent="0.25">
      <c r="B34323" s="1"/>
    </row>
    <row r="34324" spans="2:2" x14ac:dyDescent="0.25">
      <c r="B34324" s="1"/>
    </row>
    <row r="34325" spans="2:2" x14ac:dyDescent="0.25">
      <c r="B34325" s="1"/>
    </row>
    <row r="34326" spans="2:2" x14ac:dyDescent="0.25">
      <c r="B34326" s="1"/>
    </row>
    <row r="34327" spans="2:2" x14ac:dyDescent="0.25">
      <c r="B34327" s="1"/>
    </row>
    <row r="34328" spans="2:2" x14ac:dyDescent="0.25">
      <c r="B34328" s="1"/>
    </row>
    <row r="34329" spans="2:2" x14ac:dyDescent="0.25">
      <c r="B34329" s="1"/>
    </row>
    <row r="34330" spans="2:2" x14ac:dyDescent="0.25">
      <c r="B34330" s="1"/>
    </row>
    <row r="34331" spans="2:2" x14ac:dyDescent="0.25">
      <c r="B34331" s="1"/>
    </row>
    <row r="34332" spans="2:2" x14ac:dyDescent="0.25">
      <c r="B34332" s="1"/>
    </row>
    <row r="34333" spans="2:2" x14ac:dyDescent="0.25">
      <c r="B34333" s="1"/>
    </row>
    <row r="34334" spans="2:2" x14ac:dyDescent="0.25">
      <c r="B34334" s="1"/>
    </row>
    <row r="34335" spans="2:2" x14ac:dyDescent="0.25">
      <c r="B34335" s="1"/>
    </row>
    <row r="34336" spans="2:2" x14ac:dyDescent="0.25">
      <c r="B34336" s="1"/>
    </row>
    <row r="34337" spans="2:2" x14ac:dyDescent="0.25">
      <c r="B34337" s="1"/>
    </row>
    <row r="34338" spans="2:2" x14ac:dyDescent="0.25">
      <c r="B34338" s="1"/>
    </row>
    <row r="34339" spans="2:2" x14ac:dyDescent="0.25">
      <c r="B34339" s="1"/>
    </row>
    <row r="34340" spans="2:2" x14ac:dyDescent="0.25">
      <c r="B34340" s="1"/>
    </row>
    <row r="34341" spans="2:2" x14ac:dyDescent="0.25">
      <c r="B34341" s="1"/>
    </row>
    <row r="34342" spans="2:2" x14ac:dyDescent="0.25">
      <c r="B34342" s="1"/>
    </row>
    <row r="34343" spans="2:2" x14ac:dyDescent="0.25">
      <c r="B34343" s="1"/>
    </row>
    <row r="34344" spans="2:2" x14ac:dyDescent="0.25">
      <c r="B34344" s="1"/>
    </row>
    <row r="34345" spans="2:2" x14ac:dyDescent="0.25">
      <c r="B34345" s="1"/>
    </row>
    <row r="34346" spans="2:2" x14ac:dyDescent="0.25">
      <c r="B34346" s="1"/>
    </row>
    <row r="34347" spans="2:2" x14ac:dyDescent="0.25">
      <c r="B34347" s="1"/>
    </row>
    <row r="34348" spans="2:2" x14ac:dyDescent="0.25">
      <c r="B34348" s="1"/>
    </row>
    <row r="34349" spans="2:2" x14ac:dyDescent="0.25">
      <c r="B34349" s="1"/>
    </row>
    <row r="34350" spans="2:2" x14ac:dyDescent="0.25">
      <c r="B34350" s="1"/>
    </row>
    <row r="34351" spans="2:2" x14ac:dyDescent="0.25">
      <c r="B34351" s="1"/>
    </row>
    <row r="34352" spans="2:2" x14ac:dyDescent="0.25">
      <c r="B34352" s="1"/>
    </row>
    <row r="34353" spans="2:2" x14ac:dyDescent="0.25">
      <c r="B34353" s="1"/>
    </row>
    <row r="34354" spans="2:2" x14ac:dyDescent="0.25">
      <c r="B34354" s="1"/>
    </row>
    <row r="34355" spans="2:2" x14ac:dyDescent="0.25">
      <c r="B34355" s="1"/>
    </row>
    <row r="34356" spans="2:2" x14ac:dyDescent="0.25">
      <c r="B34356" s="1"/>
    </row>
    <row r="34357" spans="2:2" x14ac:dyDescent="0.25">
      <c r="B34357" s="1"/>
    </row>
    <row r="34358" spans="2:2" x14ac:dyDescent="0.25">
      <c r="B34358" s="1"/>
    </row>
    <row r="34359" spans="2:2" x14ac:dyDescent="0.25">
      <c r="B34359" s="1"/>
    </row>
    <row r="34360" spans="2:2" x14ac:dyDescent="0.25">
      <c r="B34360" s="1"/>
    </row>
    <row r="34361" spans="2:2" x14ac:dyDescent="0.25">
      <c r="B34361" s="1"/>
    </row>
    <row r="34362" spans="2:2" x14ac:dyDescent="0.25">
      <c r="B34362" s="1"/>
    </row>
    <row r="34363" spans="2:2" x14ac:dyDescent="0.25">
      <c r="B34363" s="1"/>
    </row>
    <row r="34364" spans="2:2" x14ac:dyDescent="0.25">
      <c r="B34364" s="1"/>
    </row>
    <row r="34365" spans="2:2" x14ac:dyDescent="0.25">
      <c r="B34365" s="1"/>
    </row>
    <row r="34366" spans="2:2" x14ac:dyDescent="0.25">
      <c r="B34366" s="1"/>
    </row>
    <row r="34367" spans="2:2" x14ac:dyDescent="0.25">
      <c r="B34367" s="1"/>
    </row>
    <row r="34368" spans="2:2" x14ac:dyDescent="0.25">
      <c r="B34368" s="1"/>
    </row>
    <row r="34369" spans="2:2" x14ac:dyDescent="0.25">
      <c r="B34369" s="1"/>
    </row>
    <row r="34370" spans="2:2" x14ac:dyDescent="0.25">
      <c r="B34370" s="1"/>
    </row>
    <row r="34371" spans="2:2" x14ac:dyDescent="0.25">
      <c r="B34371" s="1"/>
    </row>
    <row r="34372" spans="2:2" x14ac:dyDescent="0.25">
      <c r="B34372" s="1"/>
    </row>
    <row r="34373" spans="2:2" x14ac:dyDescent="0.25">
      <c r="B34373" s="1"/>
    </row>
    <row r="34374" spans="2:2" x14ac:dyDescent="0.25">
      <c r="B34374" s="1"/>
    </row>
    <row r="34375" spans="2:2" x14ac:dyDescent="0.25">
      <c r="B34375" s="1"/>
    </row>
    <row r="34376" spans="2:2" x14ac:dyDescent="0.25">
      <c r="B34376" s="1"/>
    </row>
    <row r="34377" spans="2:2" x14ac:dyDescent="0.25">
      <c r="B34377" s="1"/>
    </row>
    <row r="34378" spans="2:2" x14ac:dyDescent="0.25">
      <c r="B34378" s="1"/>
    </row>
    <row r="34379" spans="2:2" x14ac:dyDescent="0.25">
      <c r="B34379" s="1"/>
    </row>
    <row r="34380" spans="2:2" x14ac:dyDescent="0.25">
      <c r="B34380" s="1"/>
    </row>
    <row r="34381" spans="2:2" x14ac:dyDescent="0.25">
      <c r="B34381" s="1"/>
    </row>
    <row r="34382" spans="2:2" x14ac:dyDescent="0.25">
      <c r="B34382" s="1"/>
    </row>
    <row r="34383" spans="2:2" x14ac:dyDescent="0.25">
      <c r="B34383" s="1"/>
    </row>
    <row r="34384" spans="2:2" x14ac:dyDescent="0.25">
      <c r="B34384" s="1"/>
    </row>
    <row r="34385" spans="2:2" x14ac:dyDescent="0.25">
      <c r="B34385" s="1"/>
    </row>
    <row r="34386" spans="2:2" x14ac:dyDescent="0.25">
      <c r="B34386" s="1"/>
    </row>
    <row r="34387" spans="2:2" x14ac:dyDescent="0.25">
      <c r="B34387" s="1"/>
    </row>
    <row r="34388" spans="2:2" x14ac:dyDescent="0.25">
      <c r="B34388" s="1"/>
    </row>
    <row r="34389" spans="2:2" x14ac:dyDescent="0.25">
      <c r="B34389" s="1"/>
    </row>
    <row r="34390" spans="2:2" x14ac:dyDescent="0.25">
      <c r="B34390" s="1"/>
    </row>
    <row r="34391" spans="2:2" x14ac:dyDescent="0.25">
      <c r="B34391" s="1"/>
    </row>
    <row r="34392" spans="2:2" x14ac:dyDescent="0.25">
      <c r="B34392" s="1"/>
    </row>
    <row r="34393" spans="2:2" x14ac:dyDescent="0.25">
      <c r="B34393" s="1"/>
    </row>
    <row r="34394" spans="2:2" x14ac:dyDescent="0.25">
      <c r="B34394" s="1"/>
    </row>
    <row r="34395" spans="2:2" x14ac:dyDescent="0.25">
      <c r="B34395" s="1"/>
    </row>
    <row r="34396" spans="2:2" x14ac:dyDescent="0.25">
      <c r="B34396" s="1"/>
    </row>
    <row r="34397" spans="2:2" x14ac:dyDescent="0.25">
      <c r="B34397" s="1"/>
    </row>
    <row r="34398" spans="2:2" x14ac:dyDescent="0.25">
      <c r="B34398" s="1"/>
    </row>
    <row r="34399" spans="2:2" x14ac:dyDescent="0.25">
      <c r="B34399" s="1"/>
    </row>
    <row r="34400" spans="2:2" x14ac:dyDescent="0.25">
      <c r="B34400" s="1"/>
    </row>
    <row r="34401" spans="2:2" x14ac:dyDescent="0.25">
      <c r="B34401" s="1"/>
    </row>
    <row r="34402" spans="2:2" x14ac:dyDescent="0.25">
      <c r="B34402" s="1"/>
    </row>
    <row r="34403" spans="2:2" x14ac:dyDescent="0.25">
      <c r="B34403" s="1"/>
    </row>
    <row r="34404" spans="2:2" x14ac:dyDescent="0.25">
      <c r="B34404" s="1"/>
    </row>
    <row r="34405" spans="2:2" x14ac:dyDescent="0.25">
      <c r="B34405" s="1"/>
    </row>
    <row r="34406" spans="2:2" x14ac:dyDescent="0.25">
      <c r="B34406" s="1"/>
    </row>
    <row r="34407" spans="2:2" x14ac:dyDescent="0.25">
      <c r="B34407" s="1"/>
    </row>
    <row r="34408" spans="2:2" x14ac:dyDescent="0.25">
      <c r="B34408" s="1"/>
    </row>
    <row r="34409" spans="2:2" x14ac:dyDescent="0.25">
      <c r="B34409" s="1"/>
    </row>
    <row r="34410" spans="2:2" x14ac:dyDescent="0.25">
      <c r="B34410" s="1"/>
    </row>
    <row r="34411" spans="2:2" x14ac:dyDescent="0.25">
      <c r="B34411" s="1"/>
    </row>
    <row r="34412" spans="2:2" x14ac:dyDescent="0.25">
      <c r="B34412" s="1"/>
    </row>
    <row r="34413" spans="2:2" x14ac:dyDescent="0.25">
      <c r="B34413" s="1"/>
    </row>
    <row r="34414" spans="2:2" x14ac:dyDescent="0.25">
      <c r="B34414" s="1"/>
    </row>
    <row r="34415" spans="2:2" x14ac:dyDescent="0.25">
      <c r="B34415" s="1"/>
    </row>
    <row r="34416" spans="2:2" x14ac:dyDescent="0.25">
      <c r="B34416" s="1"/>
    </row>
    <row r="34417" spans="2:2" x14ac:dyDescent="0.25">
      <c r="B34417" s="1"/>
    </row>
    <row r="34418" spans="2:2" x14ac:dyDescent="0.25">
      <c r="B34418" s="1"/>
    </row>
    <row r="34419" spans="2:2" x14ac:dyDescent="0.25">
      <c r="B34419" s="1"/>
    </row>
    <row r="34420" spans="2:2" x14ac:dyDescent="0.25">
      <c r="B34420" s="1"/>
    </row>
    <row r="34421" spans="2:2" x14ac:dyDescent="0.25">
      <c r="B34421" s="1"/>
    </row>
    <row r="34422" spans="2:2" x14ac:dyDescent="0.25">
      <c r="B34422" s="1"/>
    </row>
    <row r="34423" spans="2:2" x14ac:dyDescent="0.25">
      <c r="B34423" s="1"/>
    </row>
    <row r="34424" spans="2:2" x14ac:dyDescent="0.25">
      <c r="B34424" s="1"/>
    </row>
    <row r="34425" spans="2:2" x14ac:dyDescent="0.25">
      <c r="B34425" s="1"/>
    </row>
    <row r="34426" spans="2:2" x14ac:dyDescent="0.25">
      <c r="B34426" s="1"/>
    </row>
    <row r="34427" spans="2:2" x14ac:dyDescent="0.25">
      <c r="B34427" s="1"/>
    </row>
    <row r="34428" spans="2:2" x14ac:dyDescent="0.25">
      <c r="B34428" s="1"/>
    </row>
    <row r="34429" spans="2:2" x14ac:dyDescent="0.25">
      <c r="B34429" s="1"/>
    </row>
    <row r="34430" spans="2:2" x14ac:dyDescent="0.25">
      <c r="B34430" s="1"/>
    </row>
    <row r="34431" spans="2:2" x14ac:dyDescent="0.25">
      <c r="B34431" s="1"/>
    </row>
    <row r="34432" spans="2:2" x14ac:dyDescent="0.25">
      <c r="B34432" s="1"/>
    </row>
    <row r="34433" spans="2:2" x14ac:dyDescent="0.25">
      <c r="B34433" s="1"/>
    </row>
    <row r="34434" spans="2:2" x14ac:dyDescent="0.25">
      <c r="B34434" s="1"/>
    </row>
    <row r="34435" spans="2:2" x14ac:dyDescent="0.25">
      <c r="B34435" s="1"/>
    </row>
    <row r="34436" spans="2:2" x14ac:dyDescent="0.25">
      <c r="B34436" s="1"/>
    </row>
    <row r="34437" spans="2:2" x14ac:dyDescent="0.25">
      <c r="B34437" s="1"/>
    </row>
    <row r="34438" spans="2:2" x14ac:dyDescent="0.25">
      <c r="B34438" s="1"/>
    </row>
    <row r="34439" spans="2:2" x14ac:dyDescent="0.25">
      <c r="B34439" s="1"/>
    </row>
    <row r="34440" spans="2:2" x14ac:dyDescent="0.25">
      <c r="B34440" s="1"/>
    </row>
    <row r="34441" spans="2:2" x14ac:dyDescent="0.25">
      <c r="B34441" s="1"/>
    </row>
    <row r="34442" spans="2:2" x14ac:dyDescent="0.25">
      <c r="B34442" s="1"/>
    </row>
    <row r="34443" spans="2:2" x14ac:dyDescent="0.25">
      <c r="B34443" s="1"/>
    </row>
    <row r="34444" spans="2:2" x14ac:dyDescent="0.25">
      <c r="B34444" s="1"/>
    </row>
    <row r="34445" spans="2:2" x14ac:dyDescent="0.25">
      <c r="B34445" s="1"/>
    </row>
    <row r="34446" spans="2:2" x14ac:dyDescent="0.25">
      <c r="B34446" s="1"/>
    </row>
    <row r="34447" spans="2:2" x14ac:dyDescent="0.25">
      <c r="B34447" s="1"/>
    </row>
    <row r="34448" spans="2:2" x14ac:dyDescent="0.25">
      <c r="B34448" s="1"/>
    </row>
    <row r="34449" spans="2:2" x14ac:dyDescent="0.25">
      <c r="B34449" s="1"/>
    </row>
    <row r="34450" spans="2:2" x14ac:dyDescent="0.25">
      <c r="B34450" s="1"/>
    </row>
    <row r="34451" spans="2:2" x14ac:dyDescent="0.25">
      <c r="B34451" s="1"/>
    </row>
    <row r="34452" spans="2:2" x14ac:dyDescent="0.25">
      <c r="B34452" s="1"/>
    </row>
    <row r="34453" spans="2:2" x14ac:dyDescent="0.25">
      <c r="B34453" s="1"/>
    </row>
    <row r="34454" spans="2:2" x14ac:dyDescent="0.25">
      <c r="B34454" s="1"/>
    </row>
    <row r="34455" spans="2:2" x14ac:dyDescent="0.25">
      <c r="B34455" s="1"/>
    </row>
    <row r="34456" spans="2:2" x14ac:dyDescent="0.25">
      <c r="B34456" s="1"/>
    </row>
    <row r="34457" spans="2:2" x14ac:dyDescent="0.25">
      <c r="B34457" s="1"/>
    </row>
    <row r="34458" spans="2:2" x14ac:dyDescent="0.25">
      <c r="B34458" s="1"/>
    </row>
    <row r="34459" spans="2:2" x14ac:dyDescent="0.25">
      <c r="B34459" s="1"/>
    </row>
    <row r="34460" spans="2:2" x14ac:dyDescent="0.25">
      <c r="B34460" s="1"/>
    </row>
    <row r="34461" spans="2:2" x14ac:dyDescent="0.25">
      <c r="B34461" s="1"/>
    </row>
    <row r="34462" spans="2:2" x14ac:dyDescent="0.25">
      <c r="B34462" s="1"/>
    </row>
    <row r="34463" spans="2:2" x14ac:dyDescent="0.25">
      <c r="B34463" s="1"/>
    </row>
    <row r="34464" spans="2:2" x14ac:dyDescent="0.25">
      <c r="B34464" s="1"/>
    </row>
    <row r="34465" spans="2:2" x14ac:dyDescent="0.25">
      <c r="B34465" s="1"/>
    </row>
    <row r="34466" spans="2:2" x14ac:dyDescent="0.25">
      <c r="B34466" s="1"/>
    </row>
    <row r="34467" spans="2:2" x14ac:dyDescent="0.25">
      <c r="B34467" s="1"/>
    </row>
    <row r="34468" spans="2:2" x14ac:dyDescent="0.25">
      <c r="B34468" s="1"/>
    </row>
    <row r="34469" spans="2:2" x14ac:dyDescent="0.25">
      <c r="B34469" s="1"/>
    </row>
    <row r="34470" spans="2:2" x14ac:dyDescent="0.25">
      <c r="B34470" s="1"/>
    </row>
    <row r="34471" spans="2:2" x14ac:dyDescent="0.25">
      <c r="B34471" s="1"/>
    </row>
    <row r="34472" spans="2:2" x14ac:dyDescent="0.25">
      <c r="B34472" s="1"/>
    </row>
    <row r="34473" spans="2:2" x14ac:dyDescent="0.25">
      <c r="B34473" s="1"/>
    </row>
    <row r="34474" spans="2:2" x14ac:dyDescent="0.25">
      <c r="B34474" s="1"/>
    </row>
    <row r="34475" spans="2:2" x14ac:dyDescent="0.25">
      <c r="B34475" s="1"/>
    </row>
    <row r="34476" spans="2:2" x14ac:dyDescent="0.25">
      <c r="B34476" s="1"/>
    </row>
    <row r="34477" spans="2:2" x14ac:dyDescent="0.25">
      <c r="B34477" s="1"/>
    </row>
    <row r="34478" spans="2:2" x14ac:dyDescent="0.25">
      <c r="B34478" s="1"/>
    </row>
    <row r="34479" spans="2:2" x14ac:dyDescent="0.25">
      <c r="B34479" s="1"/>
    </row>
    <row r="34480" spans="2:2" x14ac:dyDescent="0.25">
      <c r="B34480" s="1"/>
    </row>
    <row r="34481" spans="2:2" x14ac:dyDescent="0.25">
      <c r="B34481" s="1"/>
    </row>
    <row r="34482" spans="2:2" x14ac:dyDescent="0.25">
      <c r="B34482" s="1"/>
    </row>
    <row r="34483" spans="2:2" x14ac:dyDescent="0.25">
      <c r="B34483" s="1"/>
    </row>
    <row r="34484" spans="2:2" x14ac:dyDescent="0.25">
      <c r="B34484" s="1"/>
    </row>
    <row r="34485" spans="2:2" x14ac:dyDescent="0.25">
      <c r="B34485" s="1"/>
    </row>
    <row r="34486" spans="2:2" x14ac:dyDescent="0.25">
      <c r="B34486" s="1"/>
    </row>
    <row r="34487" spans="2:2" x14ac:dyDescent="0.25">
      <c r="B34487" s="1"/>
    </row>
    <row r="34488" spans="2:2" x14ac:dyDescent="0.25">
      <c r="B34488" s="1"/>
    </row>
    <row r="34489" spans="2:2" x14ac:dyDescent="0.25">
      <c r="B34489" s="1"/>
    </row>
    <row r="34490" spans="2:2" x14ac:dyDescent="0.25">
      <c r="B34490" s="1"/>
    </row>
    <row r="34491" spans="2:2" x14ac:dyDescent="0.25">
      <c r="B34491" s="1"/>
    </row>
    <row r="34492" spans="2:2" x14ac:dyDescent="0.25">
      <c r="B34492" s="1"/>
    </row>
    <row r="34493" spans="2:2" x14ac:dyDescent="0.25">
      <c r="B34493" s="1"/>
    </row>
    <row r="34494" spans="2:2" x14ac:dyDescent="0.25">
      <c r="B34494" s="1"/>
    </row>
    <row r="34495" spans="2:2" x14ac:dyDescent="0.25">
      <c r="B34495" s="1"/>
    </row>
    <row r="34496" spans="2:2" x14ac:dyDescent="0.25">
      <c r="B34496" s="1"/>
    </row>
    <row r="34497" spans="2:2" x14ac:dyDescent="0.25">
      <c r="B34497" s="1"/>
    </row>
    <row r="34498" spans="2:2" x14ac:dyDescent="0.25">
      <c r="B34498" s="1"/>
    </row>
    <row r="34499" spans="2:2" x14ac:dyDescent="0.25">
      <c r="B34499" s="1"/>
    </row>
    <row r="34500" spans="2:2" x14ac:dyDescent="0.25">
      <c r="B34500" s="1"/>
    </row>
    <row r="34501" spans="2:2" x14ac:dyDescent="0.25">
      <c r="B34501" s="1"/>
    </row>
    <row r="34502" spans="2:2" x14ac:dyDescent="0.25">
      <c r="B34502" s="1"/>
    </row>
    <row r="34503" spans="2:2" x14ac:dyDescent="0.25">
      <c r="B34503" s="1"/>
    </row>
    <row r="34504" spans="2:2" x14ac:dyDescent="0.25">
      <c r="B34504" s="1"/>
    </row>
    <row r="34505" spans="2:2" x14ac:dyDescent="0.25">
      <c r="B34505" s="1"/>
    </row>
    <row r="34506" spans="2:2" x14ac:dyDescent="0.25">
      <c r="B34506" s="1"/>
    </row>
    <row r="34507" spans="2:2" x14ac:dyDescent="0.25">
      <c r="B34507" s="1"/>
    </row>
    <row r="34508" spans="2:2" x14ac:dyDescent="0.25">
      <c r="B34508" s="1"/>
    </row>
    <row r="34509" spans="2:2" x14ac:dyDescent="0.25">
      <c r="B34509" s="1"/>
    </row>
    <row r="34510" spans="2:2" x14ac:dyDescent="0.25">
      <c r="B34510" s="1"/>
    </row>
    <row r="34511" spans="2:2" x14ac:dyDescent="0.25">
      <c r="B34511" s="1"/>
    </row>
    <row r="34512" spans="2:2" x14ac:dyDescent="0.25">
      <c r="B34512" s="1"/>
    </row>
    <row r="34513" spans="2:2" x14ac:dyDescent="0.25">
      <c r="B34513" s="1"/>
    </row>
    <row r="34514" spans="2:2" x14ac:dyDescent="0.25">
      <c r="B34514" s="1"/>
    </row>
    <row r="34515" spans="2:2" x14ac:dyDescent="0.25">
      <c r="B34515" s="1"/>
    </row>
    <row r="34516" spans="2:2" x14ac:dyDescent="0.25">
      <c r="B34516" s="1"/>
    </row>
    <row r="34517" spans="2:2" x14ac:dyDescent="0.25">
      <c r="B34517" s="1"/>
    </row>
    <row r="34518" spans="2:2" x14ac:dyDescent="0.25">
      <c r="B34518" s="1"/>
    </row>
    <row r="34519" spans="2:2" x14ac:dyDescent="0.25">
      <c r="B34519" s="1"/>
    </row>
    <row r="34520" spans="2:2" x14ac:dyDescent="0.25">
      <c r="B34520" s="1"/>
    </row>
    <row r="34521" spans="2:2" x14ac:dyDescent="0.25">
      <c r="B34521" s="1"/>
    </row>
    <row r="34522" spans="2:2" x14ac:dyDescent="0.25">
      <c r="B34522" s="1"/>
    </row>
    <row r="34523" spans="2:2" x14ac:dyDescent="0.25">
      <c r="B34523" s="1"/>
    </row>
    <row r="34524" spans="2:2" x14ac:dyDescent="0.25">
      <c r="B34524" s="1"/>
    </row>
    <row r="34525" spans="2:2" x14ac:dyDescent="0.25">
      <c r="B34525" s="1"/>
    </row>
    <row r="34526" spans="2:2" x14ac:dyDescent="0.25">
      <c r="B34526" s="1"/>
    </row>
    <row r="34527" spans="2:2" x14ac:dyDescent="0.25">
      <c r="B34527" s="1"/>
    </row>
    <row r="34528" spans="2:2" x14ac:dyDescent="0.25">
      <c r="B34528" s="1"/>
    </row>
    <row r="34529" spans="2:2" x14ac:dyDescent="0.25">
      <c r="B34529" s="1"/>
    </row>
    <row r="34530" spans="2:2" x14ac:dyDescent="0.25">
      <c r="B34530" s="1"/>
    </row>
    <row r="34531" spans="2:2" x14ac:dyDescent="0.25">
      <c r="B34531" s="1"/>
    </row>
    <row r="34532" spans="2:2" x14ac:dyDescent="0.25">
      <c r="B34532" s="1"/>
    </row>
    <row r="34533" spans="2:2" x14ac:dyDescent="0.25">
      <c r="B34533" s="1"/>
    </row>
    <row r="34534" spans="2:2" x14ac:dyDescent="0.25">
      <c r="B34534" s="1"/>
    </row>
    <row r="34535" spans="2:2" x14ac:dyDescent="0.25">
      <c r="B34535" s="1"/>
    </row>
    <row r="34536" spans="2:2" x14ac:dyDescent="0.25">
      <c r="B34536" s="1"/>
    </row>
    <row r="34537" spans="2:2" x14ac:dyDescent="0.25">
      <c r="B34537" s="1"/>
    </row>
    <row r="34538" spans="2:2" x14ac:dyDescent="0.25">
      <c r="B34538" s="1"/>
    </row>
    <row r="34539" spans="2:2" x14ac:dyDescent="0.25">
      <c r="B34539" s="1"/>
    </row>
    <row r="34540" spans="2:2" x14ac:dyDescent="0.25">
      <c r="B34540" s="1"/>
    </row>
    <row r="34541" spans="2:2" x14ac:dyDescent="0.25">
      <c r="B34541" s="1"/>
    </row>
    <row r="34542" spans="2:2" x14ac:dyDescent="0.25">
      <c r="B34542" s="1"/>
    </row>
    <row r="34543" spans="2:2" x14ac:dyDescent="0.25">
      <c r="B34543" s="1"/>
    </row>
    <row r="34544" spans="2:2" x14ac:dyDescent="0.25">
      <c r="B34544" s="1"/>
    </row>
    <row r="34545" spans="2:2" x14ac:dyDescent="0.25">
      <c r="B34545" s="1"/>
    </row>
    <row r="34546" spans="2:2" x14ac:dyDescent="0.25">
      <c r="B34546" s="1"/>
    </row>
    <row r="34547" spans="2:2" x14ac:dyDescent="0.25">
      <c r="B34547" s="1"/>
    </row>
    <row r="34548" spans="2:2" x14ac:dyDescent="0.25">
      <c r="B34548" s="1"/>
    </row>
    <row r="34549" spans="2:2" x14ac:dyDescent="0.25">
      <c r="B34549" s="1"/>
    </row>
    <row r="34550" spans="2:2" x14ac:dyDescent="0.25">
      <c r="B34550" s="1"/>
    </row>
    <row r="34551" spans="2:2" x14ac:dyDescent="0.25">
      <c r="B34551" s="1"/>
    </row>
    <row r="34552" spans="2:2" x14ac:dyDescent="0.25">
      <c r="B34552" s="1"/>
    </row>
    <row r="34553" spans="2:2" x14ac:dyDescent="0.25">
      <c r="B34553" s="1"/>
    </row>
    <row r="34554" spans="2:2" x14ac:dyDescent="0.25">
      <c r="B34554" s="1"/>
    </row>
    <row r="34555" spans="2:2" x14ac:dyDescent="0.25">
      <c r="B34555" s="1"/>
    </row>
    <row r="34556" spans="2:2" x14ac:dyDescent="0.25">
      <c r="B34556" s="1"/>
    </row>
    <row r="34557" spans="2:2" x14ac:dyDescent="0.25">
      <c r="B34557" s="1"/>
    </row>
    <row r="34558" spans="2:2" x14ac:dyDescent="0.25">
      <c r="B34558" s="1"/>
    </row>
    <row r="34559" spans="2:2" x14ac:dyDescent="0.25">
      <c r="B34559" s="1"/>
    </row>
    <row r="34560" spans="2:2" x14ac:dyDescent="0.25">
      <c r="B34560" s="1"/>
    </row>
    <row r="34561" spans="2:2" x14ac:dyDescent="0.25">
      <c r="B34561" s="1"/>
    </row>
    <row r="34562" spans="2:2" x14ac:dyDescent="0.25">
      <c r="B34562" s="1"/>
    </row>
    <row r="34563" spans="2:2" x14ac:dyDescent="0.25">
      <c r="B34563" s="1"/>
    </row>
    <row r="34564" spans="2:2" x14ac:dyDescent="0.25">
      <c r="B34564" s="1"/>
    </row>
    <row r="34565" spans="2:2" x14ac:dyDescent="0.25">
      <c r="B34565" s="1"/>
    </row>
    <row r="34566" spans="2:2" x14ac:dyDescent="0.25">
      <c r="B34566" s="1"/>
    </row>
    <row r="34567" spans="2:2" x14ac:dyDescent="0.25">
      <c r="B34567" s="1"/>
    </row>
    <row r="34568" spans="2:2" x14ac:dyDescent="0.25">
      <c r="B34568" s="1"/>
    </row>
    <row r="34569" spans="2:2" x14ac:dyDescent="0.25">
      <c r="B34569" s="1"/>
    </row>
    <row r="34570" spans="2:2" x14ac:dyDescent="0.25">
      <c r="B34570" s="1"/>
    </row>
    <row r="34571" spans="2:2" x14ac:dyDescent="0.25">
      <c r="B34571" s="1"/>
    </row>
    <row r="34572" spans="2:2" x14ac:dyDescent="0.25">
      <c r="B34572" s="1"/>
    </row>
    <row r="34573" spans="2:2" x14ac:dyDescent="0.25">
      <c r="B34573" s="1"/>
    </row>
    <row r="34574" spans="2:2" x14ac:dyDescent="0.25">
      <c r="B34574" s="1"/>
    </row>
    <row r="34575" spans="2:2" x14ac:dyDescent="0.25">
      <c r="B34575" s="1"/>
    </row>
    <row r="34576" spans="2:2" x14ac:dyDescent="0.25">
      <c r="B34576" s="1"/>
    </row>
    <row r="34577" spans="2:2" x14ac:dyDescent="0.25">
      <c r="B34577" s="1"/>
    </row>
    <row r="34578" spans="2:2" x14ac:dyDescent="0.25">
      <c r="B34578" s="1"/>
    </row>
    <row r="34579" spans="2:2" x14ac:dyDescent="0.25">
      <c r="B34579" s="1"/>
    </row>
    <row r="34580" spans="2:2" x14ac:dyDescent="0.25">
      <c r="B34580" s="1"/>
    </row>
    <row r="34581" spans="2:2" x14ac:dyDescent="0.25">
      <c r="B34581" s="1"/>
    </row>
    <row r="34582" spans="2:2" x14ac:dyDescent="0.25">
      <c r="B34582" s="1"/>
    </row>
    <row r="34583" spans="2:2" x14ac:dyDescent="0.25">
      <c r="B34583" s="1"/>
    </row>
    <row r="34584" spans="2:2" x14ac:dyDescent="0.25">
      <c r="B34584" s="1"/>
    </row>
    <row r="34585" spans="2:2" x14ac:dyDescent="0.25">
      <c r="B34585" s="1"/>
    </row>
    <row r="34586" spans="2:2" x14ac:dyDescent="0.25">
      <c r="B34586" s="1"/>
    </row>
    <row r="34587" spans="2:2" x14ac:dyDescent="0.25">
      <c r="B34587" s="1"/>
    </row>
    <row r="34588" spans="2:2" x14ac:dyDescent="0.25">
      <c r="B34588" s="1"/>
    </row>
    <row r="34589" spans="2:2" x14ac:dyDescent="0.25">
      <c r="B34589" s="1"/>
    </row>
    <row r="34590" spans="2:2" x14ac:dyDescent="0.25">
      <c r="B34590" s="1"/>
    </row>
    <row r="34591" spans="2:2" x14ac:dyDescent="0.25">
      <c r="B34591" s="1"/>
    </row>
    <row r="34592" spans="2:2" x14ac:dyDescent="0.25">
      <c r="B34592" s="1"/>
    </row>
    <row r="34593" spans="2:2" x14ac:dyDescent="0.25">
      <c r="B34593" s="1"/>
    </row>
    <row r="34594" spans="2:2" x14ac:dyDescent="0.25">
      <c r="B34594" s="1"/>
    </row>
    <row r="34595" spans="2:2" x14ac:dyDescent="0.25">
      <c r="B34595" s="1"/>
    </row>
    <row r="34596" spans="2:2" x14ac:dyDescent="0.25">
      <c r="B34596" s="1"/>
    </row>
    <row r="34597" spans="2:2" x14ac:dyDescent="0.25">
      <c r="B34597" s="1"/>
    </row>
    <row r="34598" spans="2:2" x14ac:dyDescent="0.25">
      <c r="B34598" s="1"/>
    </row>
    <row r="34599" spans="2:2" x14ac:dyDescent="0.25">
      <c r="B34599" s="1"/>
    </row>
    <row r="34600" spans="2:2" x14ac:dyDescent="0.25">
      <c r="B34600" s="1"/>
    </row>
    <row r="34601" spans="2:2" x14ac:dyDescent="0.25">
      <c r="B34601" s="1"/>
    </row>
    <row r="34602" spans="2:2" x14ac:dyDescent="0.25">
      <c r="B34602" s="1"/>
    </row>
    <row r="34603" spans="2:2" x14ac:dyDescent="0.25">
      <c r="B34603" s="1"/>
    </row>
    <row r="34604" spans="2:2" x14ac:dyDescent="0.25">
      <c r="B34604" s="1"/>
    </row>
    <row r="34605" spans="2:2" x14ac:dyDescent="0.25">
      <c r="B34605" s="1"/>
    </row>
    <row r="34606" spans="2:2" x14ac:dyDescent="0.25">
      <c r="B34606" s="1"/>
    </row>
    <row r="34607" spans="2:2" x14ac:dyDescent="0.25">
      <c r="B34607" s="1"/>
    </row>
    <row r="34608" spans="2:2" x14ac:dyDescent="0.25">
      <c r="B34608" s="1"/>
    </row>
    <row r="34609" spans="2:2" x14ac:dyDescent="0.25">
      <c r="B34609" s="1"/>
    </row>
    <row r="34610" spans="2:2" x14ac:dyDescent="0.25">
      <c r="B34610" s="1"/>
    </row>
    <row r="34611" spans="2:2" x14ac:dyDescent="0.25">
      <c r="B34611" s="1"/>
    </row>
    <row r="34612" spans="2:2" x14ac:dyDescent="0.25">
      <c r="B34612" s="1"/>
    </row>
    <row r="34613" spans="2:2" x14ac:dyDescent="0.25">
      <c r="B34613" s="1"/>
    </row>
    <row r="34614" spans="2:2" x14ac:dyDescent="0.25">
      <c r="B34614" s="1"/>
    </row>
    <row r="34615" spans="2:2" x14ac:dyDescent="0.25">
      <c r="B34615" s="1"/>
    </row>
    <row r="34616" spans="2:2" x14ac:dyDescent="0.25">
      <c r="B34616" s="1"/>
    </row>
    <row r="34617" spans="2:2" x14ac:dyDescent="0.25">
      <c r="B34617" s="1"/>
    </row>
    <row r="34618" spans="2:2" x14ac:dyDescent="0.25">
      <c r="B34618" s="1"/>
    </row>
    <row r="34619" spans="2:2" x14ac:dyDescent="0.25">
      <c r="B34619" s="1"/>
    </row>
    <row r="34620" spans="2:2" x14ac:dyDescent="0.25">
      <c r="B34620" s="1"/>
    </row>
    <row r="34621" spans="2:2" x14ac:dyDescent="0.25">
      <c r="B34621" s="1"/>
    </row>
    <row r="34622" spans="2:2" x14ac:dyDescent="0.25">
      <c r="B34622" s="1"/>
    </row>
    <row r="34623" spans="2:2" x14ac:dyDescent="0.25">
      <c r="B34623" s="1"/>
    </row>
    <row r="34624" spans="2:2" x14ac:dyDescent="0.25">
      <c r="B34624" s="1"/>
    </row>
    <row r="34625" spans="2:2" x14ac:dyDescent="0.25">
      <c r="B34625" s="1"/>
    </row>
    <row r="34626" spans="2:2" x14ac:dyDescent="0.25">
      <c r="B34626" s="1"/>
    </row>
    <row r="34627" spans="2:2" x14ac:dyDescent="0.25">
      <c r="B34627" s="1"/>
    </row>
    <row r="34628" spans="2:2" x14ac:dyDescent="0.25">
      <c r="B34628" s="1"/>
    </row>
    <row r="34629" spans="2:2" x14ac:dyDescent="0.25">
      <c r="B34629" s="1"/>
    </row>
    <row r="34630" spans="2:2" x14ac:dyDescent="0.25">
      <c r="B34630" s="1"/>
    </row>
    <row r="34631" spans="2:2" x14ac:dyDescent="0.25">
      <c r="B34631" s="1"/>
    </row>
    <row r="34632" spans="2:2" x14ac:dyDescent="0.25">
      <c r="B34632" s="1"/>
    </row>
    <row r="34633" spans="2:2" x14ac:dyDescent="0.25">
      <c r="B34633" s="1"/>
    </row>
    <row r="34634" spans="2:2" x14ac:dyDescent="0.25">
      <c r="B34634" s="1"/>
    </row>
    <row r="34635" spans="2:2" x14ac:dyDescent="0.25">
      <c r="B34635" s="1"/>
    </row>
    <row r="34636" spans="2:2" x14ac:dyDescent="0.25">
      <c r="B34636" s="1"/>
    </row>
    <row r="34637" spans="2:2" x14ac:dyDescent="0.25">
      <c r="B34637" s="1"/>
    </row>
    <row r="34638" spans="2:2" x14ac:dyDescent="0.25">
      <c r="B34638" s="1"/>
    </row>
    <row r="34639" spans="2:2" x14ac:dyDescent="0.25">
      <c r="B34639" s="1"/>
    </row>
    <row r="34640" spans="2:2" x14ac:dyDescent="0.25">
      <c r="B34640" s="1"/>
    </row>
    <row r="34641" spans="2:2" x14ac:dyDescent="0.25">
      <c r="B34641" s="1"/>
    </row>
    <row r="34642" spans="2:2" x14ac:dyDescent="0.25">
      <c r="B34642" s="1"/>
    </row>
    <row r="34643" spans="2:2" x14ac:dyDescent="0.25">
      <c r="B34643" s="1"/>
    </row>
    <row r="34644" spans="2:2" x14ac:dyDescent="0.25">
      <c r="B34644" s="1"/>
    </row>
    <row r="34645" spans="2:2" x14ac:dyDescent="0.25">
      <c r="B34645" s="1"/>
    </row>
    <row r="34646" spans="2:2" x14ac:dyDescent="0.25">
      <c r="B34646" s="1"/>
    </row>
    <row r="34647" spans="2:2" x14ac:dyDescent="0.25">
      <c r="B34647" s="1"/>
    </row>
    <row r="34648" spans="2:2" x14ac:dyDescent="0.25">
      <c r="B34648" s="1"/>
    </row>
    <row r="34649" spans="2:2" x14ac:dyDescent="0.25">
      <c r="B34649" s="1"/>
    </row>
    <row r="34650" spans="2:2" x14ac:dyDescent="0.25">
      <c r="B34650" s="1"/>
    </row>
    <row r="34651" spans="2:2" x14ac:dyDescent="0.25">
      <c r="B34651" s="1"/>
    </row>
    <row r="34652" spans="2:2" x14ac:dyDescent="0.25">
      <c r="B34652" s="1"/>
    </row>
    <row r="34653" spans="2:2" x14ac:dyDescent="0.25">
      <c r="B34653" s="1"/>
    </row>
    <row r="34654" spans="2:2" x14ac:dyDescent="0.25">
      <c r="B34654" s="1"/>
    </row>
    <row r="34655" spans="2:2" x14ac:dyDescent="0.25">
      <c r="B34655" s="1"/>
    </row>
    <row r="34656" spans="2:2" x14ac:dyDescent="0.25">
      <c r="B34656" s="1"/>
    </row>
    <row r="34657" spans="2:2" x14ac:dyDescent="0.25">
      <c r="B34657" s="1"/>
    </row>
    <row r="34658" spans="2:2" x14ac:dyDescent="0.25">
      <c r="B34658" s="1"/>
    </row>
    <row r="34659" spans="2:2" x14ac:dyDescent="0.25">
      <c r="B34659" s="1"/>
    </row>
    <row r="34660" spans="2:2" x14ac:dyDescent="0.25">
      <c r="B34660" s="1"/>
    </row>
    <row r="34661" spans="2:2" x14ac:dyDescent="0.25">
      <c r="B34661" s="1"/>
    </row>
    <row r="34662" spans="2:2" x14ac:dyDescent="0.25">
      <c r="B34662" s="1"/>
    </row>
    <row r="34663" spans="2:2" x14ac:dyDescent="0.25">
      <c r="B34663" s="1"/>
    </row>
    <row r="34664" spans="2:2" x14ac:dyDescent="0.25">
      <c r="B34664" s="1"/>
    </row>
    <row r="34665" spans="2:2" x14ac:dyDescent="0.25">
      <c r="B34665" s="1"/>
    </row>
    <row r="34666" spans="2:2" x14ac:dyDescent="0.25">
      <c r="B34666" s="1"/>
    </row>
    <row r="34667" spans="2:2" x14ac:dyDescent="0.25">
      <c r="B34667" s="1"/>
    </row>
    <row r="34668" spans="2:2" x14ac:dyDescent="0.25">
      <c r="B34668" s="1"/>
    </row>
    <row r="34669" spans="2:2" x14ac:dyDescent="0.25">
      <c r="B34669" s="1"/>
    </row>
    <row r="34670" spans="2:2" x14ac:dyDescent="0.25">
      <c r="B34670" s="1"/>
    </row>
    <row r="34671" spans="2:2" x14ac:dyDescent="0.25">
      <c r="B34671" s="1"/>
    </row>
    <row r="34672" spans="2:2" x14ac:dyDescent="0.25">
      <c r="B34672" s="1"/>
    </row>
    <row r="34673" spans="2:2" x14ac:dyDescent="0.25">
      <c r="B34673" s="1"/>
    </row>
    <row r="34674" spans="2:2" x14ac:dyDescent="0.25">
      <c r="B34674" s="1"/>
    </row>
    <row r="34675" spans="2:2" x14ac:dyDescent="0.25">
      <c r="B34675" s="1"/>
    </row>
    <row r="34676" spans="2:2" x14ac:dyDescent="0.25">
      <c r="B34676" s="1"/>
    </row>
    <row r="34677" spans="2:2" x14ac:dyDescent="0.25">
      <c r="B34677" s="1"/>
    </row>
    <row r="34678" spans="2:2" x14ac:dyDescent="0.25">
      <c r="B34678" s="1"/>
    </row>
    <row r="34679" spans="2:2" x14ac:dyDescent="0.25">
      <c r="B34679" s="1"/>
    </row>
    <row r="34680" spans="2:2" x14ac:dyDescent="0.25">
      <c r="B34680" s="1"/>
    </row>
    <row r="34681" spans="2:2" x14ac:dyDescent="0.25">
      <c r="B34681" s="1"/>
    </row>
    <row r="34682" spans="2:2" x14ac:dyDescent="0.25">
      <c r="B34682" s="1"/>
    </row>
    <row r="34683" spans="2:2" x14ac:dyDescent="0.25">
      <c r="B34683" s="1"/>
    </row>
    <row r="34684" spans="2:2" x14ac:dyDescent="0.25">
      <c r="B34684" s="1"/>
    </row>
    <row r="34685" spans="2:2" x14ac:dyDescent="0.25">
      <c r="B34685" s="1"/>
    </row>
    <row r="34686" spans="2:2" x14ac:dyDescent="0.25">
      <c r="B34686" s="1"/>
    </row>
    <row r="34687" spans="2:2" x14ac:dyDescent="0.25">
      <c r="B34687" s="1"/>
    </row>
    <row r="34688" spans="2:2" x14ac:dyDescent="0.25">
      <c r="B34688" s="1"/>
    </row>
    <row r="34689" spans="2:2" x14ac:dyDescent="0.25">
      <c r="B34689" s="1"/>
    </row>
    <row r="34690" spans="2:2" x14ac:dyDescent="0.25">
      <c r="B34690" s="1"/>
    </row>
    <row r="34691" spans="2:2" x14ac:dyDescent="0.25">
      <c r="B34691" s="1"/>
    </row>
    <row r="34692" spans="2:2" x14ac:dyDescent="0.25">
      <c r="B34692" s="1"/>
    </row>
    <row r="34693" spans="2:2" x14ac:dyDescent="0.25">
      <c r="B34693" s="1"/>
    </row>
    <row r="34694" spans="2:2" x14ac:dyDescent="0.25">
      <c r="B34694" s="1"/>
    </row>
    <row r="34695" spans="2:2" x14ac:dyDescent="0.25">
      <c r="B34695" s="1"/>
    </row>
    <row r="34696" spans="2:2" x14ac:dyDescent="0.25">
      <c r="B34696" s="1"/>
    </row>
    <row r="34697" spans="2:2" x14ac:dyDescent="0.25">
      <c r="B34697" s="1"/>
    </row>
    <row r="34698" spans="2:2" x14ac:dyDescent="0.25">
      <c r="B34698" s="1"/>
    </row>
    <row r="34699" spans="2:2" x14ac:dyDescent="0.25">
      <c r="B34699" s="1"/>
    </row>
    <row r="34700" spans="2:2" x14ac:dyDescent="0.25">
      <c r="B34700" s="1"/>
    </row>
    <row r="34701" spans="2:2" x14ac:dyDescent="0.25">
      <c r="B34701" s="1"/>
    </row>
    <row r="34702" spans="2:2" x14ac:dyDescent="0.25">
      <c r="B34702" s="1"/>
    </row>
    <row r="34703" spans="2:2" x14ac:dyDescent="0.25">
      <c r="B34703" s="1"/>
    </row>
    <row r="34704" spans="2:2" x14ac:dyDescent="0.25">
      <c r="B34704" s="1"/>
    </row>
    <row r="34705" spans="2:2" x14ac:dyDescent="0.25">
      <c r="B34705" s="1"/>
    </row>
    <row r="34706" spans="2:2" x14ac:dyDescent="0.25">
      <c r="B34706" s="1"/>
    </row>
    <row r="34707" spans="2:2" x14ac:dyDescent="0.25">
      <c r="B34707" s="1"/>
    </row>
    <row r="34708" spans="2:2" x14ac:dyDescent="0.25">
      <c r="B34708" s="1"/>
    </row>
    <row r="34709" spans="2:2" x14ac:dyDescent="0.25">
      <c r="B34709" s="1"/>
    </row>
    <row r="34710" spans="2:2" x14ac:dyDescent="0.25">
      <c r="B34710" s="1"/>
    </row>
    <row r="34711" spans="2:2" x14ac:dyDescent="0.25">
      <c r="B34711" s="1"/>
    </row>
    <row r="34712" spans="2:2" x14ac:dyDescent="0.25">
      <c r="B34712" s="1"/>
    </row>
    <row r="34713" spans="2:2" x14ac:dyDescent="0.25">
      <c r="B34713" s="1"/>
    </row>
    <row r="34714" spans="2:2" x14ac:dyDescent="0.25">
      <c r="B34714" s="1"/>
    </row>
    <row r="34715" spans="2:2" x14ac:dyDescent="0.25">
      <c r="B34715" s="1"/>
    </row>
    <row r="34716" spans="2:2" x14ac:dyDescent="0.25">
      <c r="B34716" s="1"/>
    </row>
    <row r="34717" spans="2:2" x14ac:dyDescent="0.25">
      <c r="B34717" s="1"/>
    </row>
    <row r="34718" spans="2:2" x14ac:dyDescent="0.25">
      <c r="B34718" s="1"/>
    </row>
    <row r="34719" spans="2:2" x14ac:dyDescent="0.25">
      <c r="B34719" s="1"/>
    </row>
    <row r="34720" spans="2:2" x14ac:dyDescent="0.25">
      <c r="B34720" s="1"/>
    </row>
    <row r="34721" spans="2:2" x14ac:dyDescent="0.25">
      <c r="B34721" s="1"/>
    </row>
    <row r="34722" spans="2:2" x14ac:dyDescent="0.25">
      <c r="B34722" s="1"/>
    </row>
    <row r="34723" spans="2:2" x14ac:dyDescent="0.25">
      <c r="B34723" s="1"/>
    </row>
    <row r="34724" spans="2:2" x14ac:dyDescent="0.25">
      <c r="B34724" s="1"/>
    </row>
    <row r="34725" spans="2:2" x14ac:dyDescent="0.25">
      <c r="B34725" s="1"/>
    </row>
    <row r="34726" spans="2:2" x14ac:dyDescent="0.25">
      <c r="B34726" s="1"/>
    </row>
    <row r="34727" spans="2:2" x14ac:dyDescent="0.25">
      <c r="B34727" s="1"/>
    </row>
    <row r="34728" spans="2:2" x14ac:dyDescent="0.25">
      <c r="B34728" s="1"/>
    </row>
    <row r="34729" spans="2:2" x14ac:dyDescent="0.25">
      <c r="B34729" s="1"/>
    </row>
    <row r="34730" spans="2:2" x14ac:dyDescent="0.25">
      <c r="B34730" s="1"/>
    </row>
    <row r="34731" spans="2:2" x14ac:dyDescent="0.25">
      <c r="B34731" s="1"/>
    </row>
    <row r="34732" spans="2:2" x14ac:dyDescent="0.25">
      <c r="B34732" s="1"/>
    </row>
    <row r="34733" spans="2:2" x14ac:dyDescent="0.25">
      <c r="B34733" s="1"/>
    </row>
    <row r="34734" spans="2:2" x14ac:dyDescent="0.25">
      <c r="B34734" s="1"/>
    </row>
    <row r="34735" spans="2:2" x14ac:dyDescent="0.25">
      <c r="B34735" s="1"/>
    </row>
    <row r="34736" spans="2:2" x14ac:dyDescent="0.25">
      <c r="B34736" s="1"/>
    </row>
    <row r="34737" spans="2:2" x14ac:dyDescent="0.25">
      <c r="B34737" s="1"/>
    </row>
    <row r="34738" spans="2:2" x14ac:dyDescent="0.25">
      <c r="B34738" s="1"/>
    </row>
    <row r="34739" spans="2:2" x14ac:dyDescent="0.25">
      <c r="B34739" s="1"/>
    </row>
    <row r="34740" spans="2:2" x14ac:dyDescent="0.25">
      <c r="B34740" s="1"/>
    </row>
    <row r="34741" spans="2:2" x14ac:dyDescent="0.25">
      <c r="B34741" s="1"/>
    </row>
    <row r="34742" spans="2:2" x14ac:dyDescent="0.25">
      <c r="B34742" s="1"/>
    </row>
    <row r="34743" spans="2:2" x14ac:dyDescent="0.25">
      <c r="B34743" s="1"/>
    </row>
    <row r="34744" spans="2:2" x14ac:dyDescent="0.25">
      <c r="B34744" s="1"/>
    </row>
    <row r="34745" spans="2:2" x14ac:dyDescent="0.25">
      <c r="B34745" s="1"/>
    </row>
    <row r="34746" spans="2:2" x14ac:dyDescent="0.25">
      <c r="B34746" s="1"/>
    </row>
    <row r="34747" spans="2:2" x14ac:dyDescent="0.25">
      <c r="B34747" s="1"/>
    </row>
    <row r="34748" spans="2:2" x14ac:dyDescent="0.25">
      <c r="B34748" s="1"/>
    </row>
    <row r="34749" spans="2:2" x14ac:dyDescent="0.25">
      <c r="B34749" s="1"/>
    </row>
    <row r="34750" spans="2:2" x14ac:dyDescent="0.25">
      <c r="B34750" s="1"/>
    </row>
    <row r="34751" spans="2:2" x14ac:dyDescent="0.25">
      <c r="B34751" s="1"/>
    </row>
    <row r="34752" spans="2:2" x14ac:dyDescent="0.25">
      <c r="B34752" s="1"/>
    </row>
    <row r="34753" spans="2:2" x14ac:dyDescent="0.25">
      <c r="B34753" s="1"/>
    </row>
    <row r="34754" spans="2:2" x14ac:dyDescent="0.25">
      <c r="B34754" s="1"/>
    </row>
    <row r="34755" spans="2:2" x14ac:dyDescent="0.25">
      <c r="B34755" s="1"/>
    </row>
    <row r="34756" spans="2:2" x14ac:dyDescent="0.25">
      <c r="B34756" s="1"/>
    </row>
    <row r="34757" spans="2:2" x14ac:dyDescent="0.25">
      <c r="B34757" s="1"/>
    </row>
    <row r="34758" spans="2:2" x14ac:dyDescent="0.25">
      <c r="B34758" s="1"/>
    </row>
    <row r="34759" spans="2:2" x14ac:dyDescent="0.25">
      <c r="B34759" s="1"/>
    </row>
    <row r="34760" spans="2:2" x14ac:dyDescent="0.25">
      <c r="B34760" s="1"/>
    </row>
    <row r="34761" spans="2:2" x14ac:dyDescent="0.25">
      <c r="B34761" s="1"/>
    </row>
    <row r="34762" spans="2:2" x14ac:dyDescent="0.25">
      <c r="B34762" s="1"/>
    </row>
    <row r="34763" spans="2:2" x14ac:dyDescent="0.25">
      <c r="B34763" s="1"/>
    </row>
    <row r="34764" spans="2:2" x14ac:dyDescent="0.25">
      <c r="B34764" s="1"/>
    </row>
    <row r="34765" spans="2:2" x14ac:dyDescent="0.25">
      <c r="B34765" s="1"/>
    </row>
    <row r="34766" spans="2:2" x14ac:dyDescent="0.25">
      <c r="B34766" s="1"/>
    </row>
    <row r="34767" spans="2:2" x14ac:dyDescent="0.25">
      <c r="B34767" s="1"/>
    </row>
    <row r="34768" spans="2:2" x14ac:dyDescent="0.25">
      <c r="B34768" s="1"/>
    </row>
    <row r="34769" spans="2:2" x14ac:dyDescent="0.25">
      <c r="B34769" s="1"/>
    </row>
    <row r="34770" spans="2:2" x14ac:dyDescent="0.25">
      <c r="B34770" s="1"/>
    </row>
    <row r="34771" spans="2:2" x14ac:dyDescent="0.25">
      <c r="B34771" s="1"/>
    </row>
    <row r="34772" spans="2:2" x14ac:dyDescent="0.25">
      <c r="B34772" s="1"/>
    </row>
    <row r="34773" spans="2:2" x14ac:dyDescent="0.25">
      <c r="B34773" s="1"/>
    </row>
    <row r="34774" spans="2:2" x14ac:dyDescent="0.25">
      <c r="B34774" s="1"/>
    </row>
    <row r="34775" spans="2:2" x14ac:dyDescent="0.25">
      <c r="B34775" s="1"/>
    </row>
    <row r="34776" spans="2:2" x14ac:dyDescent="0.25">
      <c r="B34776" s="1"/>
    </row>
    <row r="34777" spans="2:2" x14ac:dyDescent="0.25">
      <c r="B34777" s="1"/>
    </row>
    <row r="34778" spans="2:2" x14ac:dyDescent="0.25">
      <c r="B34778" s="1"/>
    </row>
    <row r="34779" spans="2:2" x14ac:dyDescent="0.25">
      <c r="B34779" s="1"/>
    </row>
    <row r="34780" spans="2:2" x14ac:dyDescent="0.25">
      <c r="B34780" s="1"/>
    </row>
    <row r="34781" spans="2:2" x14ac:dyDescent="0.25">
      <c r="B34781" s="1"/>
    </row>
    <row r="34782" spans="2:2" x14ac:dyDescent="0.25">
      <c r="B34782" s="1"/>
    </row>
    <row r="34783" spans="2:2" x14ac:dyDescent="0.25">
      <c r="B34783" s="1"/>
    </row>
    <row r="34784" spans="2:2" x14ac:dyDescent="0.25">
      <c r="B34784" s="1"/>
    </row>
    <row r="34785" spans="2:2" x14ac:dyDescent="0.25">
      <c r="B34785" s="1"/>
    </row>
    <row r="34786" spans="2:2" x14ac:dyDescent="0.25">
      <c r="B34786" s="1"/>
    </row>
    <row r="34787" spans="2:2" x14ac:dyDescent="0.25">
      <c r="B34787" s="1"/>
    </row>
    <row r="34788" spans="2:2" x14ac:dyDescent="0.25">
      <c r="B34788" s="1"/>
    </row>
    <row r="34789" spans="2:2" x14ac:dyDescent="0.25">
      <c r="B34789" s="1"/>
    </row>
    <row r="34790" spans="2:2" x14ac:dyDescent="0.25">
      <c r="B34790" s="1"/>
    </row>
    <row r="34791" spans="2:2" x14ac:dyDescent="0.25">
      <c r="B34791" s="1"/>
    </row>
    <row r="34792" spans="2:2" x14ac:dyDescent="0.25">
      <c r="B34792" s="1"/>
    </row>
    <row r="34793" spans="2:2" x14ac:dyDescent="0.25">
      <c r="B34793" s="1"/>
    </row>
    <row r="34794" spans="2:2" x14ac:dyDescent="0.25">
      <c r="B34794" s="1"/>
    </row>
    <row r="34795" spans="2:2" x14ac:dyDescent="0.25">
      <c r="B34795" s="1"/>
    </row>
    <row r="34796" spans="2:2" x14ac:dyDescent="0.25">
      <c r="B34796" s="1"/>
    </row>
    <row r="34797" spans="2:2" x14ac:dyDescent="0.25">
      <c r="B34797" s="1"/>
    </row>
    <row r="34798" spans="2:2" x14ac:dyDescent="0.25">
      <c r="B34798" s="1"/>
    </row>
    <row r="34799" spans="2:2" x14ac:dyDescent="0.25">
      <c r="B34799" s="1"/>
    </row>
    <row r="34800" spans="2:2" x14ac:dyDescent="0.25">
      <c r="B34800" s="1"/>
    </row>
    <row r="34801" spans="2:2" x14ac:dyDescent="0.25">
      <c r="B34801" s="1"/>
    </row>
    <row r="34802" spans="2:2" x14ac:dyDescent="0.25">
      <c r="B34802" s="1"/>
    </row>
    <row r="34803" spans="2:2" x14ac:dyDescent="0.25">
      <c r="B34803" s="1"/>
    </row>
    <row r="34804" spans="2:2" x14ac:dyDescent="0.25">
      <c r="B34804" s="1"/>
    </row>
    <row r="34805" spans="2:2" x14ac:dyDescent="0.25">
      <c r="B34805" s="1"/>
    </row>
    <row r="34806" spans="2:2" x14ac:dyDescent="0.25">
      <c r="B34806" s="1"/>
    </row>
    <row r="34807" spans="2:2" x14ac:dyDescent="0.25">
      <c r="B34807" s="1"/>
    </row>
    <row r="34808" spans="2:2" x14ac:dyDescent="0.25">
      <c r="B34808" s="1"/>
    </row>
    <row r="34809" spans="2:2" x14ac:dyDescent="0.25">
      <c r="B34809" s="1"/>
    </row>
    <row r="34810" spans="2:2" x14ac:dyDescent="0.25">
      <c r="B34810" s="1"/>
    </row>
    <row r="34811" spans="2:2" x14ac:dyDescent="0.25">
      <c r="B34811" s="1"/>
    </row>
    <row r="34812" spans="2:2" x14ac:dyDescent="0.25">
      <c r="B34812" s="1"/>
    </row>
    <row r="34813" spans="2:2" x14ac:dyDescent="0.25">
      <c r="B34813" s="1"/>
    </row>
    <row r="34814" spans="2:2" x14ac:dyDescent="0.25">
      <c r="B34814" s="1"/>
    </row>
    <row r="34815" spans="2:2" x14ac:dyDescent="0.25">
      <c r="B34815" s="1"/>
    </row>
    <row r="34816" spans="2:2" x14ac:dyDescent="0.25">
      <c r="B34816" s="1"/>
    </row>
    <row r="34817" spans="2:2" x14ac:dyDescent="0.25">
      <c r="B34817" s="1"/>
    </row>
    <row r="34818" spans="2:2" x14ac:dyDescent="0.25">
      <c r="B34818" s="1"/>
    </row>
    <row r="34819" spans="2:2" x14ac:dyDescent="0.25">
      <c r="B34819" s="1"/>
    </row>
    <row r="34820" spans="2:2" x14ac:dyDescent="0.25">
      <c r="B34820" s="1"/>
    </row>
    <row r="34821" spans="2:2" x14ac:dyDescent="0.25">
      <c r="B34821" s="1"/>
    </row>
    <row r="34822" spans="2:2" x14ac:dyDescent="0.25">
      <c r="B34822" s="1"/>
    </row>
    <row r="34823" spans="2:2" x14ac:dyDescent="0.25">
      <c r="B34823" s="1"/>
    </row>
    <row r="34824" spans="2:2" x14ac:dyDescent="0.25">
      <c r="B34824" s="1"/>
    </row>
    <row r="34825" spans="2:2" x14ac:dyDescent="0.25">
      <c r="B34825" s="1"/>
    </row>
    <row r="34826" spans="2:2" x14ac:dyDescent="0.25">
      <c r="B34826" s="1"/>
    </row>
    <row r="34827" spans="2:2" x14ac:dyDescent="0.25">
      <c r="B34827" s="1"/>
    </row>
    <row r="34828" spans="2:2" x14ac:dyDescent="0.25">
      <c r="B34828" s="1"/>
    </row>
    <row r="34829" spans="2:2" x14ac:dyDescent="0.25">
      <c r="B34829" s="1"/>
    </row>
    <row r="34830" spans="2:2" x14ac:dyDescent="0.25">
      <c r="B34830" s="1"/>
    </row>
    <row r="34831" spans="2:2" x14ac:dyDescent="0.25">
      <c r="B34831" s="1"/>
    </row>
    <row r="34832" spans="2:2" x14ac:dyDescent="0.25">
      <c r="B34832" s="1"/>
    </row>
    <row r="34833" spans="2:2" x14ac:dyDescent="0.25">
      <c r="B34833" s="1"/>
    </row>
    <row r="34834" spans="2:2" x14ac:dyDescent="0.25">
      <c r="B34834" s="1"/>
    </row>
    <row r="34835" spans="2:2" x14ac:dyDescent="0.25">
      <c r="B34835" s="1"/>
    </row>
    <row r="34836" spans="2:2" x14ac:dyDescent="0.25">
      <c r="B34836" s="1"/>
    </row>
    <row r="34837" spans="2:2" x14ac:dyDescent="0.25">
      <c r="B34837" s="1"/>
    </row>
    <row r="34838" spans="2:2" x14ac:dyDescent="0.25">
      <c r="B34838" s="1"/>
    </row>
    <row r="34839" spans="2:2" x14ac:dyDescent="0.25">
      <c r="B34839" s="1"/>
    </row>
    <row r="34840" spans="2:2" x14ac:dyDescent="0.25">
      <c r="B34840" s="1"/>
    </row>
    <row r="34841" spans="2:2" x14ac:dyDescent="0.25">
      <c r="B34841" s="1"/>
    </row>
    <row r="34842" spans="2:2" x14ac:dyDescent="0.25">
      <c r="B34842" s="1"/>
    </row>
    <row r="34843" spans="2:2" x14ac:dyDescent="0.25">
      <c r="B34843" s="1"/>
    </row>
    <row r="34844" spans="2:2" x14ac:dyDescent="0.25">
      <c r="B34844" s="1"/>
    </row>
    <row r="34845" spans="2:2" x14ac:dyDescent="0.25">
      <c r="B34845" s="1"/>
    </row>
    <row r="34846" spans="2:2" x14ac:dyDescent="0.25">
      <c r="B34846" s="1"/>
    </row>
    <row r="34847" spans="2:2" x14ac:dyDescent="0.25">
      <c r="B34847" s="1"/>
    </row>
    <row r="34848" spans="2:2" x14ac:dyDescent="0.25">
      <c r="B34848" s="1"/>
    </row>
    <row r="34849" spans="2:2" x14ac:dyDescent="0.25">
      <c r="B34849" s="1"/>
    </row>
    <row r="34850" spans="2:2" x14ac:dyDescent="0.25">
      <c r="B34850" s="1"/>
    </row>
    <row r="34851" spans="2:2" x14ac:dyDescent="0.25">
      <c r="B34851" s="1"/>
    </row>
    <row r="34852" spans="2:2" x14ac:dyDescent="0.25">
      <c r="B34852" s="1"/>
    </row>
    <row r="34853" spans="2:2" x14ac:dyDescent="0.25">
      <c r="B34853" s="1"/>
    </row>
    <row r="34854" spans="2:2" x14ac:dyDescent="0.25">
      <c r="B34854" s="1"/>
    </row>
    <row r="34855" spans="2:2" x14ac:dyDescent="0.25">
      <c r="B34855" s="1"/>
    </row>
    <row r="34856" spans="2:2" x14ac:dyDescent="0.25">
      <c r="B34856" s="1"/>
    </row>
    <row r="34857" spans="2:2" x14ac:dyDescent="0.25">
      <c r="B34857" s="1"/>
    </row>
    <row r="34858" spans="2:2" x14ac:dyDescent="0.25">
      <c r="B34858" s="1"/>
    </row>
    <row r="34859" spans="2:2" x14ac:dyDescent="0.25">
      <c r="B34859" s="1"/>
    </row>
    <row r="34860" spans="2:2" x14ac:dyDescent="0.25">
      <c r="B34860" s="1"/>
    </row>
    <row r="34861" spans="2:2" x14ac:dyDescent="0.25">
      <c r="B34861" s="1"/>
    </row>
    <row r="34862" spans="2:2" x14ac:dyDescent="0.25">
      <c r="B34862" s="1"/>
    </row>
    <row r="34863" spans="2:2" x14ac:dyDescent="0.25">
      <c r="B34863" s="1"/>
    </row>
    <row r="34864" spans="2:2" x14ac:dyDescent="0.25">
      <c r="B34864" s="1"/>
    </row>
    <row r="34865" spans="2:2" x14ac:dyDescent="0.25">
      <c r="B34865" s="1"/>
    </row>
    <row r="34866" spans="2:2" x14ac:dyDescent="0.25">
      <c r="B34866" s="1"/>
    </row>
    <row r="34867" spans="2:2" x14ac:dyDescent="0.25">
      <c r="B34867" s="1"/>
    </row>
    <row r="34868" spans="2:2" x14ac:dyDescent="0.25">
      <c r="B34868" s="1"/>
    </row>
    <row r="34869" spans="2:2" x14ac:dyDescent="0.25">
      <c r="B34869" s="1"/>
    </row>
    <row r="34870" spans="2:2" x14ac:dyDescent="0.25">
      <c r="B34870" s="1"/>
    </row>
    <row r="34871" spans="2:2" x14ac:dyDescent="0.25">
      <c r="B34871" s="1"/>
    </row>
    <row r="34872" spans="2:2" x14ac:dyDescent="0.25">
      <c r="B34872" s="1"/>
    </row>
    <row r="34873" spans="2:2" x14ac:dyDescent="0.25">
      <c r="B34873" s="1"/>
    </row>
    <row r="34874" spans="2:2" x14ac:dyDescent="0.25">
      <c r="B34874" s="1"/>
    </row>
    <row r="34875" spans="2:2" x14ac:dyDescent="0.25">
      <c r="B34875" s="1"/>
    </row>
    <row r="34876" spans="2:2" x14ac:dyDescent="0.25">
      <c r="B34876" s="1"/>
    </row>
    <row r="34877" spans="2:2" x14ac:dyDescent="0.25">
      <c r="B34877" s="1"/>
    </row>
    <row r="34878" spans="2:2" x14ac:dyDescent="0.25">
      <c r="B34878" s="1"/>
    </row>
    <row r="34879" spans="2:2" x14ac:dyDescent="0.25">
      <c r="B34879" s="1"/>
    </row>
    <row r="34880" spans="2:2" x14ac:dyDescent="0.25">
      <c r="B34880" s="1"/>
    </row>
    <row r="34881" spans="2:2" x14ac:dyDescent="0.25">
      <c r="B34881" s="1"/>
    </row>
    <row r="34882" spans="2:2" x14ac:dyDescent="0.25">
      <c r="B34882" s="1"/>
    </row>
    <row r="34883" spans="2:2" x14ac:dyDescent="0.25">
      <c r="B34883" s="1"/>
    </row>
    <row r="34884" spans="2:2" x14ac:dyDescent="0.25">
      <c r="B34884" s="1"/>
    </row>
    <row r="34885" spans="2:2" x14ac:dyDescent="0.25">
      <c r="B34885" s="1"/>
    </row>
    <row r="34886" spans="2:2" x14ac:dyDescent="0.25">
      <c r="B34886" s="1"/>
    </row>
    <row r="34887" spans="2:2" x14ac:dyDescent="0.25">
      <c r="B34887" s="1"/>
    </row>
    <row r="34888" spans="2:2" x14ac:dyDescent="0.25">
      <c r="B34888" s="1"/>
    </row>
    <row r="34889" spans="2:2" x14ac:dyDescent="0.25">
      <c r="B34889" s="1"/>
    </row>
    <row r="34890" spans="2:2" x14ac:dyDescent="0.25">
      <c r="B34890" s="1"/>
    </row>
    <row r="34891" spans="2:2" x14ac:dyDescent="0.25">
      <c r="B34891" s="1"/>
    </row>
    <row r="34892" spans="2:2" x14ac:dyDescent="0.25">
      <c r="B34892" s="1"/>
    </row>
    <row r="34893" spans="2:2" x14ac:dyDescent="0.25">
      <c r="B34893" s="1"/>
    </row>
    <row r="34894" spans="2:2" x14ac:dyDescent="0.25">
      <c r="B34894" s="1"/>
    </row>
    <row r="34895" spans="2:2" x14ac:dyDescent="0.25">
      <c r="B34895" s="1"/>
    </row>
    <row r="34896" spans="2:2" x14ac:dyDescent="0.25">
      <c r="B34896" s="1"/>
    </row>
    <row r="34897" spans="2:2" x14ac:dyDescent="0.25">
      <c r="B34897" s="1"/>
    </row>
    <row r="34898" spans="2:2" x14ac:dyDescent="0.25">
      <c r="B34898" s="1"/>
    </row>
    <row r="34899" spans="2:2" x14ac:dyDescent="0.25">
      <c r="B34899" s="1"/>
    </row>
    <row r="34900" spans="2:2" x14ac:dyDescent="0.25">
      <c r="B34900" s="1"/>
    </row>
    <row r="34901" spans="2:2" x14ac:dyDescent="0.25">
      <c r="B34901" s="1"/>
    </row>
    <row r="34902" spans="2:2" x14ac:dyDescent="0.25">
      <c r="B34902" s="1"/>
    </row>
    <row r="34903" spans="2:2" x14ac:dyDescent="0.25">
      <c r="B34903" s="1"/>
    </row>
    <row r="34904" spans="2:2" x14ac:dyDescent="0.25">
      <c r="B34904" s="1"/>
    </row>
    <row r="34905" spans="2:2" x14ac:dyDescent="0.25">
      <c r="B34905" s="1"/>
    </row>
    <row r="34906" spans="2:2" x14ac:dyDescent="0.25">
      <c r="B34906" s="1"/>
    </row>
    <row r="34907" spans="2:2" x14ac:dyDescent="0.25">
      <c r="B34907" s="1"/>
    </row>
    <row r="34908" spans="2:2" x14ac:dyDescent="0.25">
      <c r="B34908" s="1"/>
    </row>
    <row r="34909" spans="2:2" x14ac:dyDescent="0.25">
      <c r="B34909" s="1"/>
    </row>
    <row r="34910" spans="2:2" x14ac:dyDescent="0.25">
      <c r="B34910" s="1"/>
    </row>
    <row r="34911" spans="2:2" x14ac:dyDescent="0.25">
      <c r="B34911" s="1"/>
    </row>
    <row r="34912" spans="2:2" x14ac:dyDescent="0.25">
      <c r="B34912" s="1"/>
    </row>
    <row r="34913" spans="2:2" x14ac:dyDescent="0.25">
      <c r="B34913" s="1"/>
    </row>
    <row r="34914" spans="2:2" x14ac:dyDescent="0.25">
      <c r="B34914" s="1"/>
    </row>
    <row r="34915" spans="2:2" x14ac:dyDescent="0.25">
      <c r="B34915" s="1"/>
    </row>
    <row r="34916" spans="2:2" x14ac:dyDescent="0.25">
      <c r="B34916" s="1"/>
    </row>
    <row r="34917" spans="2:2" x14ac:dyDescent="0.25">
      <c r="B34917" s="1"/>
    </row>
    <row r="34918" spans="2:2" x14ac:dyDescent="0.25">
      <c r="B34918" s="1"/>
    </row>
    <row r="34919" spans="2:2" x14ac:dyDescent="0.25">
      <c r="B34919" s="1"/>
    </row>
    <row r="34920" spans="2:2" x14ac:dyDescent="0.25">
      <c r="B34920" s="1"/>
    </row>
    <row r="34921" spans="2:2" x14ac:dyDescent="0.25">
      <c r="B34921" s="1"/>
    </row>
    <row r="34922" spans="2:2" x14ac:dyDescent="0.25">
      <c r="B34922" s="1"/>
    </row>
    <row r="34923" spans="2:2" x14ac:dyDescent="0.25">
      <c r="B34923" s="1"/>
    </row>
    <row r="34924" spans="2:2" x14ac:dyDescent="0.25">
      <c r="B34924" s="1"/>
    </row>
    <row r="34925" spans="2:2" x14ac:dyDescent="0.25">
      <c r="B34925" s="1"/>
    </row>
    <row r="34926" spans="2:2" x14ac:dyDescent="0.25">
      <c r="B34926" s="1"/>
    </row>
    <row r="34927" spans="2:2" x14ac:dyDescent="0.25">
      <c r="B34927" s="1"/>
    </row>
    <row r="34928" spans="2:2" x14ac:dyDescent="0.25">
      <c r="B34928" s="1"/>
    </row>
    <row r="34929" spans="2:2" x14ac:dyDescent="0.25">
      <c r="B34929" s="1"/>
    </row>
    <row r="34930" spans="2:2" x14ac:dyDescent="0.25">
      <c r="B34930" s="1"/>
    </row>
    <row r="34931" spans="2:2" x14ac:dyDescent="0.25">
      <c r="B34931" s="1"/>
    </row>
    <row r="34932" spans="2:2" x14ac:dyDescent="0.25">
      <c r="B34932" s="1"/>
    </row>
    <row r="34933" spans="2:2" x14ac:dyDescent="0.25">
      <c r="B34933" s="1"/>
    </row>
    <row r="34934" spans="2:2" x14ac:dyDescent="0.25">
      <c r="B34934" s="1"/>
    </row>
    <row r="34935" spans="2:2" x14ac:dyDescent="0.25">
      <c r="B34935" s="1"/>
    </row>
    <row r="34936" spans="2:2" x14ac:dyDescent="0.25">
      <c r="B34936" s="1"/>
    </row>
    <row r="34937" spans="2:2" x14ac:dyDescent="0.25">
      <c r="B34937" s="1"/>
    </row>
    <row r="34938" spans="2:2" x14ac:dyDescent="0.25">
      <c r="B34938" s="1"/>
    </row>
    <row r="34939" spans="2:2" x14ac:dyDescent="0.25">
      <c r="B34939" s="1"/>
    </row>
    <row r="34940" spans="2:2" x14ac:dyDescent="0.25">
      <c r="B34940" s="1"/>
    </row>
    <row r="34941" spans="2:2" x14ac:dyDescent="0.25">
      <c r="B34941" s="1"/>
    </row>
    <row r="34942" spans="2:2" x14ac:dyDescent="0.25">
      <c r="B34942" s="1"/>
    </row>
    <row r="34943" spans="2:2" x14ac:dyDescent="0.25">
      <c r="B34943" s="1"/>
    </row>
    <row r="34944" spans="2:2" x14ac:dyDescent="0.25">
      <c r="B34944" s="1"/>
    </row>
    <row r="34945" spans="2:2" x14ac:dyDescent="0.25">
      <c r="B34945" s="1"/>
    </row>
    <row r="34946" spans="2:2" x14ac:dyDescent="0.25">
      <c r="B34946" s="1"/>
    </row>
    <row r="34947" spans="2:2" x14ac:dyDescent="0.25">
      <c r="B34947" s="1"/>
    </row>
    <row r="34948" spans="2:2" x14ac:dyDescent="0.25">
      <c r="B34948" s="1"/>
    </row>
    <row r="34949" spans="2:2" x14ac:dyDescent="0.25">
      <c r="B34949" s="1"/>
    </row>
    <row r="34950" spans="2:2" x14ac:dyDescent="0.25">
      <c r="B34950" s="1"/>
    </row>
    <row r="34951" spans="2:2" x14ac:dyDescent="0.25">
      <c r="B34951" s="1"/>
    </row>
    <row r="34952" spans="2:2" x14ac:dyDescent="0.25">
      <c r="B34952" s="1"/>
    </row>
    <row r="34953" spans="2:2" x14ac:dyDescent="0.25">
      <c r="B34953" s="1"/>
    </row>
    <row r="34954" spans="2:2" x14ac:dyDescent="0.25">
      <c r="B34954" s="1"/>
    </row>
    <row r="34955" spans="2:2" x14ac:dyDescent="0.25">
      <c r="B34955" s="1"/>
    </row>
    <row r="34956" spans="2:2" x14ac:dyDescent="0.25">
      <c r="B34956" s="1"/>
    </row>
    <row r="34957" spans="2:2" x14ac:dyDescent="0.25">
      <c r="B34957" s="1"/>
    </row>
    <row r="34958" spans="2:2" x14ac:dyDescent="0.25">
      <c r="B34958" s="1"/>
    </row>
    <row r="34959" spans="2:2" x14ac:dyDescent="0.25">
      <c r="B34959" s="1"/>
    </row>
    <row r="34960" spans="2:2" x14ac:dyDescent="0.25">
      <c r="B34960" s="1"/>
    </row>
    <row r="34961" spans="2:2" x14ac:dyDescent="0.25">
      <c r="B34961" s="1"/>
    </row>
    <row r="34962" spans="2:2" x14ac:dyDescent="0.25">
      <c r="B34962" s="1"/>
    </row>
    <row r="34963" spans="2:2" x14ac:dyDescent="0.25">
      <c r="B34963" s="1"/>
    </row>
    <row r="34964" spans="2:2" x14ac:dyDescent="0.25">
      <c r="B34964" s="1"/>
    </row>
    <row r="34965" spans="2:2" x14ac:dyDescent="0.25">
      <c r="B34965" s="1"/>
    </row>
    <row r="34966" spans="2:2" x14ac:dyDescent="0.25">
      <c r="B34966" s="1"/>
    </row>
    <row r="34967" spans="2:2" x14ac:dyDescent="0.25">
      <c r="B34967" s="1"/>
    </row>
    <row r="34968" spans="2:2" x14ac:dyDescent="0.25">
      <c r="B34968" s="1"/>
    </row>
    <row r="34969" spans="2:2" x14ac:dyDescent="0.25">
      <c r="B34969" s="1"/>
    </row>
    <row r="34970" spans="2:2" x14ac:dyDescent="0.25">
      <c r="B34970" s="1"/>
    </row>
    <row r="34971" spans="2:2" x14ac:dyDescent="0.25">
      <c r="B34971" s="1"/>
    </row>
    <row r="34972" spans="2:2" x14ac:dyDescent="0.25">
      <c r="B34972" s="1"/>
    </row>
    <row r="34973" spans="2:2" x14ac:dyDescent="0.25">
      <c r="B34973" s="1"/>
    </row>
    <row r="34974" spans="2:2" x14ac:dyDescent="0.25">
      <c r="B34974" s="1"/>
    </row>
    <row r="34975" spans="2:2" x14ac:dyDescent="0.25">
      <c r="B34975" s="1"/>
    </row>
    <row r="34976" spans="2:2" x14ac:dyDescent="0.25">
      <c r="B34976" s="1"/>
    </row>
    <row r="34977" spans="2:2" x14ac:dyDescent="0.25">
      <c r="B34977" s="1"/>
    </row>
    <row r="34978" spans="2:2" x14ac:dyDescent="0.25">
      <c r="B34978" s="1"/>
    </row>
    <row r="34979" spans="2:2" x14ac:dyDescent="0.25">
      <c r="B34979" s="1"/>
    </row>
    <row r="34980" spans="2:2" x14ac:dyDescent="0.25">
      <c r="B34980" s="1"/>
    </row>
    <row r="34981" spans="2:2" x14ac:dyDescent="0.25">
      <c r="B34981" s="1"/>
    </row>
    <row r="34982" spans="2:2" x14ac:dyDescent="0.25">
      <c r="B34982" s="1"/>
    </row>
    <row r="34983" spans="2:2" x14ac:dyDescent="0.25">
      <c r="B34983" s="1"/>
    </row>
    <row r="34984" spans="2:2" x14ac:dyDescent="0.25">
      <c r="B34984" s="1"/>
    </row>
    <row r="34985" spans="2:2" x14ac:dyDescent="0.25">
      <c r="B34985" s="1"/>
    </row>
    <row r="34986" spans="2:2" x14ac:dyDescent="0.25">
      <c r="B34986" s="1"/>
    </row>
    <row r="34987" spans="2:2" x14ac:dyDescent="0.25">
      <c r="B34987" s="1"/>
    </row>
    <row r="34988" spans="2:2" x14ac:dyDescent="0.25">
      <c r="B34988" s="1"/>
    </row>
    <row r="34989" spans="2:2" x14ac:dyDescent="0.25">
      <c r="B34989" s="1"/>
    </row>
    <row r="34990" spans="2:2" x14ac:dyDescent="0.25">
      <c r="B34990" s="1"/>
    </row>
    <row r="34991" spans="2:2" x14ac:dyDescent="0.25">
      <c r="B34991" s="1"/>
    </row>
    <row r="34992" spans="2:2" x14ac:dyDescent="0.25">
      <c r="B34992" s="1"/>
    </row>
    <row r="34993" spans="2:2" x14ac:dyDescent="0.25">
      <c r="B34993" s="1"/>
    </row>
    <row r="34994" spans="2:2" x14ac:dyDescent="0.25">
      <c r="B34994" s="1"/>
    </row>
    <row r="34995" spans="2:2" x14ac:dyDescent="0.25">
      <c r="B34995" s="1"/>
    </row>
    <row r="34996" spans="2:2" x14ac:dyDescent="0.25">
      <c r="B34996" s="1"/>
    </row>
    <row r="34997" spans="2:2" x14ac:dyDescent="0.25">
      <c r="B34997" s="1"/>
    </row>
    <row r="34998" spans="2:2" x14ac:dyDescent="0.25">
      <c r="B34998" s="1"/>
    </row>
    <row r="34999" spans="2:2" x14ac:dyDescent="0.25">
      <c r="B34999" s="1"/>
    </row>
    <row r="35000" spans="2:2" x14ac:dyDescent="0.25">
      <c r="B35000" s="1"/>
    </row>
    <row r="35001" spans="2:2" x14ac:dyDescent="0.25">
      <c r="B35001" s="1"/>
    </row>
    <row r="35002" spans="2:2" x14ac:dyDescent="0.25">
      <c r="B35002" s="1"/>
    </row>
    <row r="35003" spans="2:2" x14ac:dyDescent="0.25">
      <c r="B35003" s="1"/>
    </row>
    <row r="35004" spans="2:2" x14ac:dyDescent="0.25">
      <c r="B35004" s="1"/>
    </row>
    <row r="35005" spans="2:2" x14ac:dyDescent="0.25">
      <c r="B35005" s="1"/>
    </row>
    <row r="35006" spans="2:2" x14ac:dyDescent="0.25">
      <c r="B35006" s="1"/>
    </row>
    <row r="35007" spans="2:2" x14ac:dyDescent="0.25">
      <c r="B35007" s="1"/>
    </row>
    <row r="35008" spans="2:2" x14ac:dyDescent="0.25">
      <c r="B35008" s="1"/>
    </row>
    <row r="35009" spans="2:2" x14ac:dyDescent="0.25">
      <c r="B35009" s="1"/>
    </row>
    <row r="35010" spans="2:2" x14ac:dyDescent="0.25">
      <c r="B35010" s="1"/>
    </row>
    <row r="35011" spans="2:2" x14ac:dyDescent="0.25">
      <c r="B35011" s="1"/>
    </row>
    <row r="35012" spans="2:2" x14ac:dyDescent="0.25">
      <c r="B35012" s="1"/>
    </row>
    <row r="35013" spans="2:2" x14ac:dyDescent="0.25">
      <c r="B35013" s="1"/>
    </row>
    <row r="35014" spans="2:2" x14ac:dyDescent="0.25">
      <c r="B35014" s="1"/>
    </row>
    <row r="35015" spans="2:2" x14ac:dyDescent="0.25">
      <c r="B35015" s="1"/>
    </row>
    <row r="35016" spans="2:2" x14ac:dyDescent="0.25">
      <c r="B35016" s="1"/>
    </row>
    <row r="35017" spans="2:2" x14ac:dyDescent="0.25">
      <c r="B35017" s="1"/>
    </row>
    <row r="35018" spans="2:2" x14ac:dyDescent="0.25">
      <c r="B35018" s="1"/>
    </row>
    <row r="35019" spans="2:2" x14ac:dyDescent="0.25">
      <c r="B35019" s="1"/>
    </row>
    <row r="35020" spans="2:2" x14ac:dyDescent="0.25">
      <c r="B35020" s="1"/>
    </row>
    <row r="35021" spans="2:2" x14ac:dyDescent="0.25">
      <c r="B35021" s="1"/>
    </row>
    <row r="35022" spans="2:2" x14ac:dyDescent="0.25">
      <c r="B35022" s="1"/>
    </row>
    <row r="35023" spans="2:2" x14ac:dyDescent="0.25">
      <c r="B35023" s="1"/>
    </row>
    <row r="35024" spans="2:2" x14ac:dyDescent="0.25">
      <c r="B35024" s="1"/>
    </row>
    <row r="35025" spans="2:2" x14ac:dyDescent="0.25">
      <c r="B35025" s="1"/>
    </row>
    <row r="35026" spans="2:2" x14ac:dyDescent="0.25">
      <c r="B35026" s="1"/>
    </row>
    <row r="35027" spans="2:2" x14ac:dyDescent="0.25">
      <c r="B35027" s="1"/>
    </row>
    <row r="35028" spans="2:2" x14ac:dyDescent="0.25">
      <c r="B35028" s="1"/>
    </row>
    <row r="35029" spans="2:2" x14ac:dyDescent="0.25">
      <c r="B35029" s="1"/>
    </row>
    <row r="35030" spans="2:2" x14ac:dyDescent="0.25">
      <c r="B35030" s="1"/>
    </row>
    <row r="35031" spans="2:2" x14ac:dyDescent="0.25">
      <c r="B35031" s="1"/>
    </row>
    <row r="35032" spans="2:2" x14ac:dyDescent="0.25">
      <c r="B35032" s="1"/>
    </row>
    <row r="35033" spans="2:2" x14ac:dyDescent="0.25">
      <c r="B35033" s="1"/>
    </row>
    <row r="35034" spans="2:2" x14ac:dyDescent="0.25">
      <c r="B35034" s="1"/>
    </row>
    <row r="35035" spans="2:2" x14ac:dyDescent="0.25">
      <c r="B35035" s="1"/>
    </row>
    <row r="35036" spans="2:2" x14ac:dyDescent="0.25">
      <c r="B35036" s="1"/>
    </row>
    <row r="35037" spans="2:2" x14ac:dyDescent="0.25">
      <c r="B35037" s="1"/>
    </row>
    <row r="35038" spans="2:2" x14ac:dyDescent="0.25">
      <c r="B35038" s="1"/>
    </row>
    <row r="35039" spans="2:2" x14ac:dyDescent="0.25">
      <c r="B35039" s="1"/>
    </row>
    <row r="35040" spans="2:2" x14ac:dyDescent="0.25">
      <c r="B35040" s="1"/>
    </row>
    <row r="35041" spans="2:2" x14ac:dyDescent="0.25">
      <c r="B35041" s="1"/>
    </row>
    <row r="35042" spans="2:2" x14ac:dyDescent="0.25">
      <c r="B35042" s="1"/>
    </row>
    <row r="35043" spans="2:2" x14ac:dyDescent="0.25">
      <c r="B35043" s="1"/>
    </row>
    <row r="35044" spans="2:2" x14ac:dyDescent="0.25">
      <c r="B35044" s="1"/>
    </row>
    <row r="35045" spans="2:2" x14ac:dyDescent="0.25">
      <c r="B35045" s="1"/>
    </row>
    <row r="35046" spans="2:2" x14ac:dyDescent="0.25">
      <c r="B35046" s="1"/>
    </row>
    <row r="35047" spans="2:2" x14ac:dyDescent="0.25">
      <c r="B35047" s="1"/>
    </row>
    <row r="35048" spans="2:2" x14ac:dyDescent="0.25">
      <c r="B35048" s="1"/>
    </row>
    <row r="35049" spans="2:2" x14ac:dyDescent="0.25">
      <c r="B35049" s="1"/>
    </row>
    <row r="35050" spans="2:2" x14ac:dyDescent="0.25">
      <c r="B35050" s="1"/>
    </row>
    <row r="35051" spans="2:2" x14ac:dyDescent="0.25">
      <c r="B35051" s="1"/>
    </row>
    <row r="35052" spans="2:2" x14ac:dyDescent="0.25">
      <c r="B35052" s="1"/>
    </row>
    <row r="35053" spans="2:2" x14ac:dyDescent="0.25">
      <c r="B35053" s="1"/>
    </row>
    <row r="35054" spans="2:2" x14ac:dyDescent="0.25">
      <c r="B35054" s="1"/>
    </row>
    <row r="35055" spans="2:2" x14ac:dyDescent="0.25">
      <c r="B35055" s="1"/>
    </row>
    <row r="35056" spans="2:2" x14ac:dyDescent="0.25">
      <c r="B35056" s="1"/>
    </row>
    <row r="35057" spans="2:2" x14ac:dyDescent="0.25">
      <c r="B35057" s="1"/>
    </row>
    <row r="35058" spans="2:2" x14ac:dyDescent="0.25">
      <c r="B35058" s="1"/>
    </row>
    <row r="35059" spans="2:2" x14ac:dyDescent="0.25">
      <c r="B35059" s="1"/>
    </row>
    <row r="35060" spans="2:2" x14ac:dyDescent="0.25">
      <c r="B35060" s="1"/>
    </row>
    <row r="35061" spans="2:2" x14ac:dyDescent="0.25">
      <c r="B35061" s="1"/>
    </row>
    <row r="35062" spans="2:2" x14ac:dyDescent="0.25">
      <c r="B35062" s="1"/>
    </row>
    <row r="35063" spans="2:2" x14ac:dyDescent="0.25">
      <c r="B35063" s="1"/>
    </row>
    <row r="35064" spans="2:2" x14ac:dyDescent="0.25">
      <c r="B35064" s="1"/>
    </row>
    <row r="35065" spans="2:2" x14ac:dyDescent="0.25">
      <c r="B35065" s="1"/>
    </row>
    <row r="35066" spans="2:2" x14ac:dyDescent="0.25">
      <c r="B35066" s="1"/>
    </row>
    <row r="35067" spans="2:2" x14ac:dyDescent="0.25">
      <c r="B35067" s="1"/>
    </row>
    <row r="35068" spans="2:2" x14ac:dyDescent="0.25">
      <c r="B35068" s="1"/>
    </row>
    <row r="35069" spans="2:2" x14ac:dyDescent="0.25">
      <c r="B35069" s="1"/>
    </row>
    <row r="35070" spans="2:2" x14ac:dyDescent="0.25">
      <c r="B35070" s="1"/>
    </row>
    <row r="35071" spans="2:2" x14ac:dyDescent="0.25">
      <c r="B35071" s="1"/>
    </row>
    <row r="35072" spans="2:2" x14ac:dyDescent="0.25">
      <c r="B35072" s="1"/>
    </row>
    <row r="35073" spans="2:2" x14ac:dyDescent="0.25">
      <c r="B35073" s="1"/>
    </row>
    <row r="35074" spans="2:2" x14ac:dyDescent="0.25">
      <c r="B35074" s="1"/>
    </row>
    <row r="35075" spans="2:2" x14ac:dyDescent="0.25">
      <c r="B35075" s="1"/>
    </row>
    <row r="35076" spans="2:2" x14ac:dyDescent="0.25">
      <c r="B35076" s="1"/>
    </row>
    <row r="35077" spans="2:2" x14ac:dyDescent="0.25">
      <c r="B35077" s="1"/>
    </row>
    <row r="35078" spans="2:2" x14ac:dyDescent="0.25">
      <c r="B35078" s="1"/>
    </row>
    <row r="35079" spans="2:2" x14ac:dyDescent="0.25">
      <c r="B35079" s="1"/>
    </row>
    <row r="35080" spans="2:2" x14ac:dyDescent="0.25">
      <c r="B35080" s="1"/>
    </row>
    <row r="35081" spans="2:2" x14ac:dyDescent="0.25">
      <c r="B35081" s="1"/>
    </row>
    <row r="35082" spans="2:2" x14ac:dyDescent="0.25">
      <c r="B35082" s="1"/>
    </row>
    <row r="35083" spans="2:2" x14ac:dyDescent="0.25">
      <c r="B35083" s="1"/>
    </row>
    <row r="35084" spans="2:2" x14ac:dyDescent="0.25">
      <c r="B35084" s="1"/>
    </row>
    <row r="35085" spans="2:2" x14ac:dyDescent="0.25">
      <c r="B35085" s="1"/>
    </row>
    <row r="35086" spans="2:2" x14ac:dyDescent="0.25">
      <c r="B35086" s="1"/>
    </row>
    <row r="35087" spans="2:2" x14ac:dyDescent="0.25">
      <c r="B35087" s="1"/>
    </row>
    <row r="35088" spans="2:2" x14ac:dyDescent="0.25">
      <c r="B35088" s="1"/>
    </row>
    <row r="35089" spans="2:2" x14ac:dyDescent="0.25">
      <c r="B35089" s="1"/>
    </row>
    <row r="35090" spans="2:2" x14ac:dyDescent="0.25">
      <c r="B35090" s="1"/>
    </row>
    <row r="35091" spans="2:2" x14ac:dyDescent="0.25">
      <c r="B35091" s="1"/>
    </row>
    <row r="35092" spans="2:2" x14ac:dyDescent="0.25">
      <c r="B35092" s="1"/>
    </row>
    <row r="35093" spans="2:2" x14ac:dyDescent="0.25">
      <c r="B35093" s="1"/>
    </row>
    <row r="35094" spans="2:2" x14ac:dyDescent="0.25">
      <c r="B35094" s="1"/>
    </row>
    <row r="35095" spans="2:2" x14ac:dyDescent="0.25">
      <c r="B35095" s="1"/>
    </row>
    <row r="35096" spans="2:2" x14ac:dyDescent="0.25">
      <c r="B35096" s="1"/>
    </row>
    <row r="35097" spans="2:2" x14ac:dyDescent="0.25">
      <c r="B35097" s="1"/>
    </row>
    <row r="35098" spans="2:2" x14ac:dyDescent="0.25">
      <c r="B35098" s="1"/>
    </row>
    <row r="35099" spans="2:2" x14ac:dyDescent="0.25">
      <c r="B35099" s="1"/>
    </row>
    <row r="35100" spans="2:2" x14ac:dyDescent="0.25">
      <c r="B35100" s="1"/>
    </row>
    <row r="35101" spans="2:2" x14ac:dyDescent="0.25">
      <c r="B35101" s="1"/>
    </row>
    <row r="35102" spans="2:2" x14ac:dyDescent="0.25">
      <c r="B35102" s="1"/>
    </row>
    <row r="35103" spans="2:2" x14ac:dyDescent="0.25">
      <c r="B35103" s="1"/>
    </row>
    <row r="35104" spans="2:2" x14ac:dyDescent="0.25">
      <c r="B35104" s="1"/>
    </row>
    <row r="35105" spans="2:2" x14ac:dyDescent="0.25">
      <c r="B35105" s="1"/>
    </row>
    <row r="35106" spans="2:2" x14ac:dyDescent="0.25">
      <c r="B35106" s="1"/>
    </row>
    <row r="35107" spans="2:2" x14ac:dyDescent="0.25">
      <c r="B35107" s="1"/>
    </row>
    <row r="35108" spans="2:2" x14ac:dyDescent="0.25">
      <c r="B35108" s="1"/>
    </row>
    <row r="35109" spans="2:2" x14ac:dyDescent="0.25">
      <c r="B35109" s="1"/>
    </row>
    <row r="35110" spans="2:2" x14ac:dyDescent="0.25">
      <c r="B35110" s="1"/>
    </row>
    <row r="35111" spans="2:2" x14ac:dyDescent="0.25">
      <c r="B35111" s="1"/>
    </row>
    <row r="35112" spans="2:2" x14ac:dyDescent="0.25">
      <c r="B35112" s="1"/>
    </row>
    <row r="35113" spans="2:2" x14ac:dyDescent="0.25">
      <c r="B35113" s="1"/>
    </row>
    <row r="35114" spans="2:2" x14ac:dyDescent="0.25">
      <c r="B35114" s="1"/>
    </row>
    <row r="35115" spans="2:2" x14ac:dyDescent="0.25">
      <c r="B35115" s="1"/>
    </row>
    <row r="35116" spans="2:2" x14ac:dyDescent="0.25">
      <c r="B35116" s="1"/>
    </row>
    <row r="35117" spans="2:2" x14ac:dyDescent="0.25">
      <c r="B35117" s="1"/>
    </row>
    <row r="35118" spans="2:2" x14ac:dyDescent="0.25">
      <c r="B35118" s="1"/>
    </row>
    <row r="35119" spans="2:2" x14ac:dyDescent="0.25">
      <c r="B35119" s="1"/>
    </row>
    <row r="35120" spans="2:2" x14ac:dyDescent="0.25">
      <c r="B35120" s="1"/>
    </row>
    <row r="35121" spans="2:2" x14ac:dyDescent="0.25">
      <c r="B35121" s="1"/>
    </row>
    <row r="35122" spans="2:2" x14ac:dyDescent="0.25">
      <c r="B35122" s="1"/>
    </row>
    <row r="35123" spans="2:2" x14ac:dyDescent="0.25">
      <c r="B35123" s="1"/>
    </row>
    <row r="35124" spans="2:2" x14ac:dyDescent="0.25">
      <c r="B35124" s="1"/>
    </row>
    <row r="35125" spans="2:2" x14ac:dyDescent="0.25">
      <c r="B35125" s="1"/>
    </row>
    <row r="35126" spans="2:2" x14ac:dyDescent="0.25">
      <c r="B35126" s="1"/>
    </row>
    <row r="35127" spans="2:2" x14ac:dyDescent="0.25">
      <c r="B35127" s="1"/>
    </row>
    <row r="35128" spans="2:2" x14ac:dyDescent="0.25">
      <c r="B35128" s="1"/>
    </row>
    <row r="35129" spans="2:2" x14ac:dyDescent="0.25">
      <c r="B35129" s="1"/>
    </row>
    <row r="35130" spans="2:2" x14ac:dyDescent="0.25">
      <c r="B35130" s="1"/>
    </row>
    <row r="35131" spans="2:2" x14ac:dyDescent="0.25">
      <c r="B35131" s="1"/>
    </row>
    <row r="35132" spans="2:2" x14ac:dyDescent="0.25">
      <c r="B35132" s="1"/>
    </row>
    <row r="35133" spans="2:2" x14ac:dyDescent="0.25">
      <c r="B35133" s="1"/>
    </row>
    <row r="35134" spans="2:2" x14ac:dyDescent="0.25">
      <c r="B35134" s="1"/>
    </row>
    <row r="35135" spans="2:2" x14ac:dyDescent="0.25">
      <c r="B35135" s="1"/>
    </row>
    <row r="35136" spans="2:2" x14ac:dyDescent="0.25">
      <c r="B35136" s="1"/>
    </row>
    <row r="35137" spans="2:2" x14ac:dyDescent="0.25">
      <c r="B35137" s="1"/>
    </row>
    <row r="35138" spans="2:2" x14ac:dyDescent="0.25">
      <c r="B35138" s="1"/>
    </row>
    <row r="35139" spans="2:2" x14ac:dyDescent="0.25">
      <c r="B35139" s="1"/>
    </row>
    <row r="35140" spans="2:2" x14ac:dyDescent="0.25">
      <c r="B35140" s="1"/>
    </row>
    <row r="35141" spans="2:2" x14ac:dyDescent="0.25">
      <c r="B35141" s="1"/>
    </row>
    <row r="35142" spans="2:2" x14ac:dyDescent="0.25">
      <c r="B35142" s="1"/>
    </row>
    <row r="35143" spans="2:2" x14ac:dyDescent="0.25">
      <c r="B35143" s="1"/>
    </row>
    <row r="35144" spans="2:2" x14ac:dyDescent="0.25">
      <c r="B35144" s="1"/>
    </row>
    <row r="35145" spans="2:2" x14ac:dyDescent="0.25">
      <c r="B35145" s="1"/>
    </row>
    <row r="35146" spans="2:2" x14ac:dyDescent="0.25">
      <c r="B35146" s="1"/>
    </row>
    <row r="35147" spans="2:2" x14ac:dyDescent="0.25">
      <c r="B35147" s="1"/>
    </row>
    <row r="35148" spans="2:2" x14ac:dyDescent="0.25">
      <c r="B35148" s="1"/>
    </row>
    <row r="35149" spans="2:2" x14ac:dyDescent="0.25">
      <c r="B35149" s="1"/>
    </row>
    <row r="35150" spans="2:2" x14ac:dyDescent="0.25">
      <c r="B35150" s="1"/>
    </row>
    <row r="35151" spans="2:2" x14ac:dyDescent="0.25">
      <c r="B35151" s="1"/>
    </row>
    <row r="35152" spans="2:2" x14ac:dyDescent="0.25">
      <c r="B35152" s="1"/>
    </row>
    <row r="35153" spans="2:2" x14ac:dyDescent="0.25">
      <c r="B35153" s="1"/>
    </row>
    <row r="35154" spans="2:2" x14ac:dyDescent="0.25">
      <c r="B35154" s="1"/>
    </row>
    <row r="35155" spans="2:2" x14ac:dyDescent="0.25">
      <c r="B35155" s="1"/>
    </row>
    <row r="35156" spans="2:2" x14ac:dyDescent="0.25">
      <c r="B35156" s="1"/>
    </row>
    <row r="35157" spans="2:2" x14ac:dyDescent="0.25">
      <c r="B35157" s="1"/>
    </row>
    <row r="35158" spans="2:2" x14ac:dyDescent="0.25">
      <c r="B35158" s="1"/>
    </row>
    <row r="35159" spans="2:2" x14ac:dyDescent="0.25">
      <c r="B35159" s="1"/>
    </row>
    <row r="35160" spans="2:2" x14ac:dyDescent="0.25">
      <c r="B35160" s="1"/>
    </row>
    <row r="35161" spans="2:2" x14ac:dyDescent="0.25">
      <c r="B35161" s="1"/>
    </row>
    <row r="35162" spans="2:2" x14ac:dyDescent="0.25">
      <c r="B35162" s="1"/>
    </row>
    <row r="35163" spans="2:2" x14ac:dyDescent="0.25">
      <c r="B35163" s="1"/>
    </row>
    <row r="35164" spans="2:2" x14ac:dyDescent="0.25">
      <c r="B35164" s="1"/>
    </row>
    <row r="35165" spans="2:2" x14ac:dyDescent="0.25">
      <c r="B35165" s="1"/>
    </row>
    <row r="35166" spans="2:2" x14ac:dyDescent="0.25">
      <c r="B35166" s="1"/>
    </row>
    <row r="35167" spans="2:2" x14ac:dyDescent="0.25">
      <c r="B35167" s="1"/>
    </row>
    <row r="35168" spans="2:2" x14ac:dyDescent="0.25">
      <c r="B35168" s="1"/>
    </row>
    <row r="35169" spans="2:2" x14ac:dyDescent="0.25">
      <c r="B35169" s="1"/>
    </row>
    <row r="35170" spans="2:2" x14ac:dyDescent="0.25">
      <c r="B35170" s="1"/>
    </row>
    <row r="35171" spans="2:2" x14ac:dyDescent="0.25">
      <c r="B35171" s="1"/>
    </row>
    <row r="35172" spans="2:2" x14ac:dyDescent="0.25">
      <c r="B35172" s="1"/>
    </row>
    <row r="35173" spans="2:2" x14ac:dyDescent="0.25">
      <c r="B35173" s="1"/>
    </row>
    <row r="35174" spans="2:2" x14ac:dyDescent="0.25">
      <c r="B35174" s="1"/>
    </row>
    <row r="35175" spans="2:2" x14ac:dyDescent="0.25">
      <c r="B35175" s="1"/>
    </row>
    <row r="35176" spans="2:2" x14ac:dyDescent="0.25">
      <c r="B35176" s="1"/>
    </row>
    <row r="35177" spans="2:2" x14ac:dyDescent="0.25">
      <c r="B35177" s="1"/>
    </row>
    <row r="35178" spans="2:2" x14ac:dyDescent="0.25">
      <c r="B35178" s="1"/>
    </row>
    <row r="35179" spans="2:2" x14ac:dyDescent="0.25">
      <c r="B35179" s="1"/>
    </row>
    <row r="35180" spans="2:2" x14ac:dyDescent="0.25">
      <c r="B35180" s="1"/>
    </row>
    <row r="35181" spans="2:2" x14ac:dyDescent="0.25">
      <c r="B35181" s="1"/>
    </row>
    <row r="35182" spans="2:2" x14ac:dyDescent="0.25">
      <c r="B35182" s="1"/>
    </row>
    <row r="35183" spans="2:2" x14ac:dyDescent="0.25">
      <c r="B35183" s="1"/>
    </row>
    <row r="35184" spans="2:2" x14ac:dyDescent="0.25">
      <c r="B35184" s="1"/>
    </row>
    <row r="35185" spans="2:2" x14ac:dyDescent="0.25">
      <c r="B35185" s="1"/>
    </row>
    <row r="35186" spans="2:2" x14ac:dyDescent="0.25">
      <c r="B35186" s="1"/>
    </row>
    <row r="35187" spans="2:2" x14ac:dyDescent="0.25">
      <c r="B35187" s="1"/>
    </row>
    <row r="35188" spans="2:2" x14ac:dyDescent="0.25">
      <c r="B35188" s="1"/>
    </row>
    <row r="35189" spans="2:2" x14ac:dyDescent="0.25">
      <c r="B35189" s="1"/>
    </row>
    <row r="35190" spans="2:2" x14ac:dyDescent="0.25">
      <c r="B35190" s="1"/>
    </row>
    <row r="35191" spans="2:2" x14ac:dyDescent="0.25">
      <c r="B35191" s="1"/>
    </row>
    <row r="35192" spans="2:2" x14ac:dyDescent="0.25">
      <c r="B35192" s="1"/>
    </row>
    <row r="35193" spans="2:2" x14ac:dyDescent="0.25">
      <c r="B35193" s="1"/>
    </row>
    <row r="35194" spans="2:2" x14ac:dyDescent="0.25">
      <c r="B35194" s="1"/>
    </row>
    <row r="35195" spans="2:2" x14ac:dyDescent="0.25">
      <c r="B35195" s="1"/>
    </row>
    <row r="35196" spans="2:2" x14ac:dyDescent="0.25">
      <c r="B35196" s="1"/>
    </row>
    <row r="35197" spans="2:2" x14ac:dyDescent="0.25">
      <c r="B35197" s="1"/>
    </row>
    <row r="35198" spans="2:2" x14ac:dyDescent="0.25">
      <c r="B35198" s="1"/>
    </row>
    <row r="35199" spans="2:2" x14ac:dyDescent="0.25">
      <c r="B35199" s="1"/>
    </row>
    <row r="35200" spans="2:2" x14ac:dyDescent="0.25">
      <c r="B35200" s="1"/>
    </row>
    <row r="35201" spans="2:2" x14ac:dyDescent="0.25">
      <c r="B35201" s="1"/>
    </row>
    <row r="35202" spans="2:2" x14ac:dyDescent="0.25">
      <c r="B35202" s="1"/>
    </row>
    <row r="35203" spans="2:2" x14ac:dyDescent="0.25">
      <c r="B35203" s="1"/>
    </row>
    <row r="35204" spans="2:2" x14ac:dyDescent="0.25">
      <c r="B35204" s="1"/>
    </row>
    <row r="35205" spans="2:2" x14ac:dyDescent="0.25">
      <c r="B35205" s="1"/>
    </row>
    <row r="35206" spans="2:2" x14ac:dyDescent="0.25">
      <c r="B35206" s="1"/>
    </row>
    <row r="35207" spans="2:2" x14ac:dyDescent="0.25">
      <c r="B35207" s="1"/>
    </row>
    <row r="35208" spans="2:2" x14ac:dyDescent="0.25">
      <c r="B35208" s="1"/>
    </row>
    <row r="35209" spans="2:2" x14ac:dyDescent="0.25">
      <c r="B35209" s="1"/>
    </row>
    <row r="35210" spans="2:2" x14ac:dyDescent="0.25">
      <c r="B35210" s="1"/>
    </row>
    <row r="35211" spans="2:2" x14ac:dyDescent="0.25">
      <c r="B35211" s="1"/>
    </row>
    <row r="35212" spans="2:2" x14ac:dyDescent="0.25">
      <c r="B35212" s="1"/>
    </row>
    <row r="35213" spans="2:2" x14ac:dyDescent="0.25">
      <c r="B35213" s="1"/>
    </row>
    <row r="35214" spans="2:2" x14ac:dyDescent="0.25">
      <c r="B35214" s="1"/>
    </row>
    <row r="35215" spans="2:2" x14ac:dyDescent="0.25">
      <c r="B35215" s="1"/>
    </row>
    <row r="35216" spans="2:2" x14ac:dyDescent="0.25">
      <c r="B35216" s="1"/>
    </row>
    <row r="35217" spans="2:2" x14ac:dyDescent="0.25">
      <c r="B35217" s="1"/>
    </row>
    <row r="35218" spans="2:2" x14ac:dyDescent="0.25">
      <c r="B35218" s="1"/>
    </row>
    <row r="35219" spans="2:2" x14ac:dyDescent="0.25">
      <c r="B35219" s="1"/>
    </row>
    <row r="35220" spans="2:2" x14ac:dyDescent="0.25">
      <c r="B35220" s="1"/>
    </row>
    <row r="35221" spans="2:2" x14ac:dyDescent="0.25">
      <c r="B35221" s="1"/>
    </row>
    <row r="35222" spans="2:2" x14ac:dyDescent="0.25">
      <c r="B35222" s="1"/>
    </row>
    <row r="35223" spans="2:2" x14ac:dyDescent="0.25">
      <c r="B35223" s="1"/>
    </row>
    <row r="35224" spans="2:2" x14ac:dyDescent="0.25">
      <c r="B35224" s="1"/>
    </row>
    <row r="35225" spans="2:2" x14ac:dyDescent="0.25">
      <c r="B35225" s="1"/>
    </row>
    <row r="35226" spans="2:2" x14ac:dyDescent="0.25">
      <c r="B35226" s="1"/>
    </row>
    <row r="35227" spans="2:2" x14ac:dyDescent="0.25">
      <c r="B35227" s="1"/>
    </row>
    <row r="35228" spans="2:2" x14ac:dyDescent="0.25">
      <c r="B35228" s="1"/>
    </row>
    <row r="35229" spans="2:2" x14ac:dyDescent="0.25">
      <c r="B35229" s="1"/>
    </row>
    <row r="35230" spans="2:2" x14ac:dyDescent="0.25">
      <c r="B35230" s="1"/>
    </row>
    <row r="35231" spans="2:2" x14ac:dyDescent="0.25">
      <c r="B35231" s="1"/>
    </row>
    <row r="35232" spans="2:2" x14ac:dyDescent="0.25">
      <c r="B35232" s="1"/>
    </row>
    <row r="35233" spans="2:2" x14ac:dyDescent="0.25">
      <c r="B35233" s="1"/>
    </row>
    <row r="35234" spans="2:2" x14ac:dyDescent="0.25">
      <c r="B35234" s="1"/>
    </row>
    <row r="35235" spans="2:2" x14ac:dyDescent="0.25">
      <c r="B35235" s="1"/>
    </row>
    <row r="35236" spans="2:2" x14ac:dyDescent="0.25">
      <c r="B35236" s="1"/>
    </row>
    <row r="35237" spans="2:2" x14ac:dyDescent="0.25">
      <c r="B35237" s="1"/>
    </row>
    <row r="35238" spans="2:2" x14ac:dyDescent="0.25">
      <c r="B35238" s="1"/>
    </row>
    <row r="35239" spans="2:2" x14ac:dyDescent="0.25">
      <c r="B35239" s="1"/>
    </row>
    <row r="35240" spans="2:2" x14ac:dyDescent="0.25">
      <c r="B35240" s="1"/>
    </row>
    <row r="35241" spans="2:2" x14ac:dyDescent="0.25">
      <c r="B35241" s="1"/>
    </row>
    <row r="35242" spans="2:2" x14ac:dyDescent="0.25">
      <c r="B35242" s="1"/>
    </row>
    <row r="35243" spans="2:2" x14ac:dyDescent="0.25">
      <c r="B35243" s="1"/>
    </row>
    <row r="35244" spans="2:2" x14ac:dyDescent="0.25">
      <c r="B35244" s="1"/>
    </row>
    <row r="35245" spans="2:2" x14ac:dyDescent="0.25">
      <c r="B35245" s="1"/>
    </row>
    <row r="35246" spans="2:2" x14ac:dyDescent="0.25">
      <c r="B35246" s="1"/>
    </row>
    <row r="35247" spans="2:2" x14ac:dyDescent="0.25">
      <c r="B35247" s="1"/>
    </row>
    <row r="35248" spans="2:2" x14ac:dyDescent="0.25">
      <c r="B35248" s="1"/>
    </row>
    <row r="35249" spans="2:2" x14ac:dyDescent="0.25">
      <c r="B35249" s="1"/>
    </row>
    <row r="35250" spans="2:2" x14ac:dyDescent="0.25">
      <c r="B35250" s="1"/>
    </row>
    <row r="35251" spans="2:2" x14ac:dyDescent="0.25">
      <c r="B35251" s="1"/>
    </row>
    <row r="35252" spans="2:2" x14ac:dyDescent="0.25">
      <c r="B35252" s="1"/>
    </row>
    <row r="35253" spans="2:2" x14ac:dyDescent="0.25">
      <c r="B35253" s="1"/>
    </row>
    <row r="35254" spans="2:2" x14ac:dyDescent="0.25">
      <c r="B35254" s="1"/>
    </row>
    <row r="35255" spans="2:2" x14ac:dyDescent="0.25">
      <c r="B35255" s="1"/>
    </row>
    <row r="35256" spans="2:2" x14ac:dyDescent="0.25">
      <c r="B35256" s="1"/>
    </row>
    <row r="35257" spans="2:2" x14ac:dyDescent="0.25">
      <c r="B35257" s="1"/>
    </row>
    <row r="35258" spans="2:2" x14ac:dyDescent="0.25">
      <c r="B35258" s="1"/>
    </row>
    <row r="35259" spans="2:2" x14ac:dyDescent="0.25">
      <c r="B35259" s="1"/>
    </row>
    <row r="35260" spans="2:2" x14ac:dyDescent="0.25">
      <c r="B35260" s="1"/>
    </row>
    <row r="35261" spans="2:2" x14ac:dyDescent="0.25">
      <c r="B35261" s="1"/>
    </row>
    <row r="35262" spans="2:2" x14ac:dyDescent="0.25">
      <c r="B35262" s="1"/>
    </row>
    <row r="35263" spans="2:2" x14ac:dyDescent="0.25">
      <c r="B35263" s="1"/>
    </row>
    <row r="35264" spans="2:2" x14ac:dyDescent="0.25">
      <c r="B35264" s="1"/>
    </row>
    <row r="35265" spans="2:2" x14ac:dyDescent="0.25">
      <c r="B35265" s="1"/>
    </row>
    <row r="35266" spans="2:2" x14ac:dyDescent="0.25">
      <c r="B35266" s="1"/>
    </row>
    <row r="35267" spans="2:2" x14ac:dyDescent="0.25">
      <c r="B35267" s="1"/>
    </row>
    <row r="35268" spans="2:2" x14ac:dyDescent="0.25">
      <c r="B35268" s="1"/>
    </row>
    <row r="35269" spans="2:2" x14ac:dyDescent="0.25">
      <c r="B35269" s="1"/>
    </row>
    <row r="35270" spans="2:2" x14ac:dyDescent="0.25">
      <c r="B35270" s="1"/>
    </row>
    <row r="35271" spans="2:2" x14ac:dyDescent="0.25">
      <c r="B35271" s="1"/>
    </row>
    <row r="35272" spans="2:2" x14ac:dyDescent="0.25">
      <c r="B35272" s="1"/>
    </row>
    <row r="35273" spans="2:2" x14ac:dyDescent="0.25">
      <c r="B35273" s="1"/>
    </row>
    <row r="35274" spans="2:2" x14ac:dyDescent="0.25">
      <c r="B35274" s="1"/>
    </row>
    <row r="35275" spans="2:2" x14ac:dyDescent="0.25">
      <c r="B35275" s="1"/>
    </row>
    <row r="35276" spans="2:2" x14ac:dyDescent="0.25">
      <c r="B35276" s="1"/>
    </row>
    <row r="35277" spans="2:2" x14ac:dyDescent="0.25">
      <c r="B35277" s="1"/>
    </row>
    <row r="35278" spans="2:2" x14ac:dyDescent="0.25">
      <c r="B35278" s="1"/>
    </row>
    <row r="35279" spans="2:2" x14ac:dyDescent="0.25">
      <c r="B35279" s="1"/>
    </row>
    <row r="35280" spans="2:2" x14ac:dyDescent="0.25">
      <c r="B35280" s="1"/>
    </row>
    <row r="35281" spans="2:2" x14ac:dyDescent="0.25">
      <c r="B35281" s="1"/>
    </row>
    <row r="35282" spans="2:2" x14ac:dyDescent="0.25">
      <c r="B35282" s="1"/>
    </row>
    <row r="35283" spans="2:2" x14ac:dyDescent="0.25">
      <c r="B35283" s="1"/>
    </row>
    <row r="35284" spans="2:2" x14ac:dyDescent="0.25">
      <c r="B35284" s="1"/>
    </row>
    <row r="35285" spans="2:2" x14ac:dyDescent="0.25">
      <c r="B35285" s="1"/>
    </row>
    <row r="35286" spans="2:2" x14ac:dyDescent="0.25">
      <c r="B35286" s="1"/>
    </row>
    <row r="35287" spans="2:2" x14ac:dyDescent="0.25">
      <c r="B35287" s="1"/>
    </row>
    <row r="35288" spans="2:2" x14ac:dyDescent="0.25">
      <c r="B35288" s="1"/>
    </row>
    <row r="35289" spans="2:2" x14ac:dyDescent="0.25">
      <c r="B35289" s="1"/>
    </row>
    <row r="35290" spans="2:2" x14ac:dyDescent="0.25">
      <c r="B35290" s="1"/>
    </row>
    <row r="35291" spans="2:2" x14ac:dyDescent="0.25">
      <c r="B35291" s="1"/>
    </row>
    <row r="35292" spans="2:2" x14ac:dyDescent="0.25">
      <c r="B35292" s="1"/>
    </row>
    <row r="35293" spans="2:2" x14ac:dyDescent="0.25">
      <c r="B35293" s="1"/>
    </row>
    <row r="35294" spans="2:2" x14ac:dyDescent="0.25">
      <c r="B35294" s="1"/>
    </row>
    <row r="35295" spans="2:2" x14ac:dyDescent="0.25">
      <c r="B35295" s="1"/>
    </row>
    <row r="35296" spans="2:2" x14ac:dyDescent="0.25">
      <c r="B35296" s="1"/>
    </row>
    <row r="35297" spans="2:2" x14ac:dyDescent="0.25">
      <c r="B35297" s="1"/>
    </row>
    <row r="35298" spans="2:2" x14ac:dyDescent="0.25">
      <c r="B35298" s="1"/>
    </row>
    <row r="35299" spans="2:2" x14ac:dyDescent="0.25">
      <c r="B35299" s="1"/>
    </row>
    <row r="35300" spans="2:2" x14ac:dyDescent="0.25">
      <c r="B35300" s="1"/>
    </row>
    <row r="35301" spans="2:2" x14ac:dyDescent="0.25">
      <c r="B35301" s="1"/>
    </row>
    <row r="35302" spans="2:2" x14ac:dyDescent="0.25">
      <c r="B35302" s="1"/>
    </row>
    <row r="35303" spans="2:2" x14ac:dyDescent="0.25">
      <c r="B35303" s="1"/>
    </row>
    <row r="35304" spans="2:2" x14ac:dyDescent="0.25">
      <c r="B35304" s="1"/>
    </row>
    <row r="35305" spans="2:2" x14ac:dyDescent="0.25">
      <c r="B35305" s="1"/>
    </row>
    <row r="35306" spans="2:2" x14ac:dyDescent="0.25">
      <c r="B35306" s="1"/>
    </row>
    <row r="35307" spans="2:2" x14ac:dyDescent="0.25">
      <c r="B35307" s="1"/>
    </row>
    <row r="35308" spans="2:2" x14ac:dyDescent="0.25">
      <c r="B35308" s="1"/>
    </row>
    <row r="35309" spans="2:2" x14ac:dyDescent="0.25">
      <c r="B35309" s="1"/>
    </row>
    <row r="35310" spans="2:2" x14ac:dyDescent="0.25">
      <c r="B35310" s="1"/>
    </row>
    <row r="35311" spans="2:2" x14ac:dyDescent="0.25">
      <c r="B35311" s="1"/>
    </row>
    <row r="35312" spans="2:2" x14ac:dyDescent="0.25">
      <c r="B35312" s="1"/>
    </row>
    <row r="35313" spans="2:2" x14ac:dyDescent="0.25">
      <c r="B35313" s="1"/>
    </row>
    <row r="35314" spans="2:2" x14ac:dyDescent="0.25">
      <c r="B35314" s="1"/>
    </row>
    <row r="35315" spans="2:2" x14ac:dyDescent="0.25">
      <c r="B35315" s="1"/>
    </row>
    <row r="35316" spans="2:2" x14ac:dyDescent="0.25">
      <c r="B35316" s="1"/>
    </row>
    <row r="35317" spans="2:2" x14ac:dyDescent="0.25">
      <c r="B35317" s="1"/>
    </row>
    <row r="35318" spans="2:2" x14ac:dyDescent="0.25">
      <c r="B35318" s="1"/>
    </row>
    <row r="35319" spans="2:2" x14ac:dyDescent="0.25">
      <c r="B35319" s="1"/>
    </row>
    <row r="35320" spans="2:2" x14ac:dyDescent="0.25">
      <c r="B35320" s="1"/>
    </row>
    <row r="35321" spans="2:2" x14ac:dyDescent="0.25">
      <c r="B35321" s="1"/>
    </row>
    <row r="35322" spans="2:2" x14ac:dyDescent="0.25">
      <c r="B35322" s="1"/>
    </row>
    <row r="35323" spans="2:2" x14ac:dyDescent="0.25">
      <c r="B35323" s="1"/>
    </row>
    <row r="35324" spans="2:2" x14ac:dyDescent="0.25">
      <c r="B35324" s="1"/>
    </row>
    <row r="35325" spans="2:2" x14ac:dyDescent="0.25">
      <c r="B35325" s="1"/>
    </row>
    <row r="35326" spans="2:2" x14ac:dyDescent="0.25">
      <c r="B35326" s="1"/>
    </row>
    <row r="35327" spans="2:2" x14ac:dyDescent="0.25">
      <c r="B35327" s="1"/>
    </row>
    <row r="35328" spans="2:2" x14ac:dyDescent="0.25">
      <c r="B35328" s="1"/>
    </row>
    <row r="35329" spans="2:2" x14ac:dyDescent="0.25">
      <c r="B35329" s="1"/>
    </row>
    <row r="35330" spans="2:2" x14ac:dyDescent="0.25">
      <c r="B35330" s="1"/>
    </row>
    <row r="35331" spans="2:2" x14ac:dyDescent="0.25">
      <c r="B35331" s="1"/>
    </row>
    <row r="35332" spans="2:2" x14ac:dyDescent="0.25">
      <c r="B35332" s="1"/>
    </row>
    <row r="35333" spans="2:2" x14ac:dyDescent="0.25">
      <c r="B35333" s="1"/>
    </row>
    <row r="35334" spans="2:2" x14ac:dyDescent="0.25">
      <c r="B35334" s="1"/>
    </row>
    <row r="35335" spans="2:2" x14ac:dyDescent="0.25">
      <c r="B35335" s="1"/>
    </row>
    <row r="35336" spans="2:2" x14ac:dyDescent="0.25">
      <c r="B35336" s="1"/>
    </row>
    <row r="35337" spans="2:2" x14ac:dyDescent="0.25">
      <c r="B35337" s="1"/>
    </row>
    <row r="35338" spans="2:2" x14ac:dyDescent="0.25">
      <c r="B35338" s="1"/>
    </row>
    <row r="35339" spans="2:2" x14ac:dyDescent="0.25">
      <c r="B35339" s="1"/>
    </row>
    <row r="35340" spans="2:2" x14ac:dyDescent="0.25">
      <c r="B35340" s="1"/>
    </row>
    <row r="35341" spans="2:2" x14ac:dyDescent="0.25">
      <c r="B35341" s="1"/>
    </row>
    <row r="35342" spans="2:2" x14ac:dyDescent="0.25">
      <c r="B35342" s="1"/>
    </row>
    <row r="35343" spans="2:2" x14ac:dyDescent="0.25">
      <c r="B35343" s="1"/>
    </row>
    <row r="35344" spans="2:2" x14ac:dyDescent="0.25">
      <c r="B35344" s="1"/>
    </row>
    <row r="35345" spans="2:2" x14ac:dyDescent="0.25">
      <c r="B35345" s="1"/>
    </row>
    <row r="35346" spans="2:2" x14ac:dyDescent="0.25">
      <c r="B35346" s="1"/>
    </row>
    <row r="35347" spans="2:2" x14ac:dyDescent="0.25">
      <c r="B35347" s="1"/>
    </row>
    <row r="35348" spans="2:2" x14ac:dyDescent="0.25">
      <c r="B35348" s="1"/>
    </row>
    <row r="35349" spans="2:2" x14ac:dyDescent="0.25">
      <c r="B35349" s="1"/>
    </row>
    <row r="35350" spans="2:2" x14ac:dyDescent="0.25">
      <c r="B35350" s="1"/>
    </row>
    <row r="35351" spans="2:2" x14ac:dyDescent="0.25">
      <c r="B35351" s="1"/>
    </row>
    <row r="35352" spans="2:2" x14ac:dyDescent="0.25">
      <c r="B35352" s="1"/>
    </row>
    <row r="35353" spans="2:2" x14ac:dyDescent="0.25">
      <c r="B35353" s="1"/>
    </row>
    <row r="35354" spans="2:2" x14ac:dyDescent="0.25">
      <c r="B35354" s="1"/>
    </row>
    <row r="35355" spans="2:2" x14ac:dyDescent="0.25">
      <c r="B35355" s="1"/>
    </row>
    <row r="35356" spans="2:2" x14ac:dyDescent="0.25">
      <c r="B35356" s="1"/>
    </row>
    <row r="35357" spans="2:2" x14ac:dyDescent="0.25">
      <c r="B35357" s="1"/>
    </row>
    <row r="35358" spans="2:2" x14ac:dyDescent="0.25">
      <c r="B35358" s="1"/>
    </row>
    <row r="35359" spans="2:2" x14ac:dyDescent="0.25">
      <c r="B35359" s="1"/>
    </row>
    <row r="35360" spans="2:2" x14ac:dyDescent="0.25">
      <c r="B35360" s="1"/>
    </row>
    <row r="35361" spans="2:2" x14ac:dyDescent="0.25">
      <c r="B35361" s="1"/>
    </row>
    <row r="35362" spans="2:2" x14ac:dyDescent="0.25">
      <c r="B35362" s="1"/>
    </row>
    <row r="35363" spans="2:2" x14ac:dyDescent="0.25">
      <c r="B35363" s="1"/>
    </row>
    <row r="35364" spans="2:2" x14ac:dyDescent="0.25">
      <c r="B35364" s="1"/>
    </row>
    <row r="35365" spans="2:2" x14ac:dyDescent="0.25">
      <c r="B35365" s="1"/>
    </row>
    <row r="35366" spans="2:2" x14ac:dyDescent="0.25">
      <c r="B35366" s="1"/>
    </row>
    <row r="35367" spans="2:2" x14ac:dyDescent="0.25">
      <c r="B35367" s="1"/>
    </row>
    <row r="35368" spans="2:2" x14ac:dyDescent="0.25">
      <c r="B35368" s="1"/>
    </row>
    <row r="35369" spans="2:2" x14ac:dyDescent="0.25">
      <c r="B35369" s="1"/>
    </row>
    <row r="35370" spans="2:2" x14ac:dyDescent="0.25">
      <c r="B35370" s="1"/>
    </row>
    <row r="35371" spans="2:2" x14ac:dyDescent="0.25">
      <c r="B35371" s="1"/>
    </row>
    <row r="35372" spans="2:2" x14ac:dyDescent="0.25">
      <c r="B35372" s="1"/>
    </row>
    <row r="35373" spans="2:2" x14ac:dyDescent="0.25">
      <c r="B35373" s="1"/>
    </row>
    <row r="35374" spans="2:2" x14ac:dyDescent="0.25">
      <c r="B35374" s="1"/>
    </row>
    <row r="35375" spans="2:2" x14ac:dyDescent="0.25">
      <c r="B35375" s="1"/>
    </row>
    <row r="35376" spans="2:2" x14ac:dyDescent="0.25">
      <c r="B35376" s="1"/>
    </row>
    <row r="35377" spans="2:2" x14ac:dyDescent="0.25">
      <c r="B35377" s="1"/>
    </row>
    <row r="35378" spans="2:2" x14ac:dyDescent="0.25">
      <c r="B35378" s="1"/>
    </row>
    <row r="35379" spans="2:2" x14ac:dyDescent="0.25">
      <c r="B35379" s="1"/>
    </row>
    <row r="35380" spans="2:2" x14ac:dyDescent="0.25">
      <c r="B35380" s="1"/>
    </row>
    <row r="35381" spans="2:2" x14ac:dyDescent="0.25">
      <c r="B35381" s="1"/>
    </row>
    <row r="35382" spans="2:2" x14ac:dyDescent="0.25">
      <c r="B35382" s="1"/>
    </row>
    <row r="35383" spans="2:2" x14ac:dyDescent="0.25">
      <c r="B35383" s="1"/>
    </row>
    <row r="35384" spans="2:2" x14ac:dyDescent="0.25">
      <c r="B35384" s="1"/>
    </row>
    <row r="35385" spans="2:2" x14ac:dyDescent="0.25">
      <c r="B35385" s="1"/>
    </row>
    <row r="35386" spans="2:2" x14ac:dyDescent="0.25">
      <c r="B35386" s="1"/>
    </row>
    <row r="35387" spans="2:2" x14ac:dyDescent="0.25">
      <c r="B35387" s="1"/>
    </row>
    <row r="35388" spans="2:2" x14ac:dyDescent="0.25">
      <c r="B35388" s="1"/>
    </row>
    <row r="35389" spans="2:2" x14ac:dyDescent="0.25">
      <c r="B35389" s="1"/>
    </row>
    <row r="35390" spans="2:2" x14ac:dyDescent="0.25">
      <c r="B35390" s="1"/>
    </row>
    <row r="35391" spans="2:2" x14ac:dyDescent="0.25">
      <c r="B35391" s="1"/>
    </row>
    <row r="35392" spans="2:2" x14ac:dyDescent="0.25">
      <c r="B35392" s="1"/>
    </row>
    <row r="35393" spans="2:2" x14ac:dyDescent="0.25">
      <c r="B35393" s="1"/>
    </row>
    <row r="35394" spans="2:2" x14ac:dyDescent="0.25">
      <c r="B35394" s="1"/>
    </row>
    <row r="35395" spans="2:2" x14ac:dyDescent="0.25">
      <c r="B35395" s="1"/>
    </row>
    <row r="35396" spans="2:2" x14ac:dyDescent="0.25">
      <c r="B35396" s="1"/>
    </row>
    <row r="35397" spans="2:2" x14ac:dyDescent="0.25">
      <c r="B35397" s="1"/>
    </row>
    <row r="35398" spans="2:2" x14ac:dyDescent="0.25">
      <c r="B35398" s="1"/>
    </row>
    <row r="35399" spans="2:2" x14ac:dyDescent="0.25">
      <c r="B35399" s="1"/>
    </row>
    <row r="35400" spans="2:2" x14ac:dyDescent="0.25">
      <c r="B35400" s="1"/>
    </row>
    <row r="35401" spans="2:2" x14ac:dyDescent="0.25">
      <c r="B35401" s="1"/>
    </row>
    <row r="35402" spans="2:2" x14ac:dyDescent="0.25">
      <c r="B35402" s="1"/>
    </row>
    <row r="35403" spans="2:2" x14ac:dyDescent="0.25">
      <c r="B35403" s="1"/>
    </row>
    <row r="35404" spans="2:2" x14ac:dyDescent="0.25">
      <c r="B35404" s="1"/>
    </row>
    <row r="35405" spans="2:2" x14ac:dyDescent="0.25">
      <c r="B35405" s="1"/>
    </row>
    <row r="35406" spans="2:2" x14ac:dyDescent="0.25">
      <c r="B35406" s="1"/>
    </row>
    <row r="35407" spans="2:2" x14ac:dyDescent="0.25">
      <c r="B35407" s="1"/>
    </row>
    <row r="35408" spans="2:2" x14ac:dyDescent="0.25">
      <c r="B35408" s="1"/>
    </row>
    <row r="35409" spans="2:2" x14ac:dyDescent="0.25">
      <c r="B35409" s="1"/>
    </row>
    <row r="35410" spans="2:2" x14ac:dyDescent="0.25">
      <c r="B35410" s="1"/>
    </row>
    <row r="35411" spans="2:2" x14ac:dyDescent="0.25">
      <c r="B35411" s="1"/>
    </row>
    <row r="35412" spans="2:2" x14ac:dyDescent="0.25">
      <c r="B35412" s="1"/>
    </row>
    <row r="35413" spans="2:2" x14ac:dyDescent="0.25">
      <c r="B35413" s="1"/>
    </row>
    <row r="35414" spans="2:2" x14ac:dyDescent="0.25">
      <c r="B35414" s="1"/>
    </row>
    <row r="35415" spans="2:2" x14ac:dyDescent="0.25">
      <c r="B35415" s="1"/>
    </row>
    <row r="35416" spans="2:2" x14ac:dyDescent="0.25">
      <c r="B35416" s="1"/>
    </row>
    <row r="35417" spans="2:2" x14ac:dyDescent="0.25">
      <c r="B35417" s="1"/>
    </row>
    <row r="35418" spans="2:2" x14ac:dyDescent="0.25">
      <c r="B35418" s="1"/>
    </row>
    <row r="35419" spans="2:2" x14ac:dyDescent="0.25">
      <c r="B35419" s="1"/>
    </row>
    <row r="35420" spans="2:2" x14ac:dyDescent="0.25">
      <c r="B35420" s="1"/>
    </row>
    <row r="35421" spans="2:2" x14ac:dyDescent="0.25">
      <c r="B35421" s="1"/>
    </row>
    <row r="35422" spans="2:2" x14ac:dyDescent="0.25">
      <c r="B35422" s="1"/>
    </row>
    <row r="35423" spans="2:2" x14ac:dyDescent="0.25">
      <c r="B35423" s="1"/>
    </row>
    <row r="35424" spans="2:2" x14ac:dyDescent="0.25">
      <c r="B35424" s="1"/>
    </row>
    <row r="35425" spans="2:2" x14ac:dyDescent="0.25">
      <c r="B35425" s="1"/>
    </row>
    <row r="35426" spans="2:2" x14ac:dyDescent="0.25">
      <c r="B35426" s="1"/>
    </row>
    <row r="35427" spans="2:2" x14ac:dyDescent="0.25">
      <c r="B35427" s="1"/>
    </row>
    <row r="35428" spans="2:2" x14ac:dyDescent="0.25">
      <c r="B35428" s="1"/>
    </row>
    <row r="35429" spans="2:2" x14ac:dyDescent="0.25">
      <c r="B35429" s="1"/>
    </row>
    <row r="35430" spans="2:2" x14ac:dyDescent="0.25">
      <c r="B35430" s="1"/>
    </row>
    <row r="35431" spans="2:2" x14ac:dyDescent="0.25">
      <c r="B35431" s="1"/>
    </row>
    <row r="35432" spans="2:2" x14ac:dyDescent="0.25">
      <c r="B35432" s="1"/>
    </row>
    <row r="35433" spans="2:2" x14ac:dyDescent="0.25">
      <c r="B35433" s="1"/>
    </row>
    <row r="35434" spans="2:2" x14ac:dyDescent="0.25">
      <c r="B35434" s="1"/>
    </row>
    <row r="35435" spans="2:2" x14ac:dyDescent="0.25">
      <c r="B35435" s="1"/>
    </row>
    <row r="35436" spans="2:2" x14ac:dyDescent="0.25">
      <c r="B35436" s="1"/>
    </row>
    <row r="35437" spans="2:2" x14ac:dyDescent="0.25">
      <c r="B35437" s="1"/>
    </row>
    <row r="35438" spans="2:2" x14ac:dyDescent="0.25">
      <c r="B35438" s="1"/>
    </row>
    <row r="35439" spans="2:2" x14ac:dyDescent="0.25">
      <c r="B35439" s="1"/>
    </row>
    <row r="35440" spans="2:2" x14ac:dyDescent="0.25">
      <c r="B35440" s="1"/>
    </row>
    <row r="35441" spans="2:2" x14ac:dyDescent="0.25">
      <c r="B35441" s="1"/>
    </row>
    <row r="35442" spans="2:2" x14ac:dyDescent="0.25">
      <c r="B35442" s="1"/>
    </row>
    <row r="35443" spans="2:2" x14ac:dyDescent="0.25">
      <c r="B35443" s="1"/>
    </row>
    <row r="35444" spans="2:2" x14ac:dyDescent="0.25">
      <c r="B35444" s="1"/>
    </row>
    <row r="35445" spans="2:2" x14ac:dyDescent="0.25">
      <c r="B35445" s="1"/>
    </row>
    <row r="35446" spans="2:2" x14ac:dyDescent="0.25">
      <c r="B35446" s="1"/>
    </row>
    <row r="35447" spans="2:2" x14ac:dyDescent="0.25">
      <c r="B35447" s="1"/>
    </row>
    <row r="35448" spans="2:2" x14ac:dyDescent="0.25">
      <c r="B35448" s="1"/>
    </row>
    <row r="35449" spans="2:2" x14ac:dyDescent="0.25">
      <c r="B35449" s="1"/>
    </row>
    <row r="35450" spans="2:2" x14ac:dyDescent="0.25">
      <c r="B35450" s="1"/>
    </row>
    <row r="35451" spans="2:2" x14ac:dyDescent="0.25">
      <c r="B35451" s="1"/>
    </row>
    <row r="35452" spans="2:2" x14ac:dyDescent="0.25">
      <c r="B35452" s="1"/>
    </row>
    <row r="35453" spans="2:2" x14ac:dyDescent="0.25">
      <c r="B35453" s="1"/>
    </row>
    <row r="35454" spans="2:2" x14ac:dyDescent="0.25">
      <c r="B35454" s="1"/>
    </row>
    <row r="35455" spans="2:2" x14ac:dyDescent="0.25">
      <c r="B35455" s="1"/>
    </row>
    <row r="35456" spans="2:2" x14ac:dyDescent="0.25">
      <c r="B35456" s="1"/>
    </row>
    <row r="35457" spans="2:2" x14ac:dyDescent="0.25">
      <c r="B35457" s="1"/>
    </row>
    <row r="35458" spans="2:2" x14ac:dyDescent="0.25">
      <c r="B35458" s="1"/>
    </row>
    <row r="35459" spans="2:2" x14ac:dyDescent="0.25">
      <c r="B35459" s="1"/>
    </row>
    <row r="35460" spans="2:2" x14ac:dyDescent="0.25">
      <c r="B35460" s="1"/>
    </row>
    <row r="35461" spans="2:2" x14ac:dyDescent="0.25">
      <c r="B35461" s="1"/>
    </row>
    <row r="35462" spans="2:2" x14ac:dyDescent="0.25">
      <c r="B35462" s="1"/>
    </row>
    <row r="35463" spans="2:2" x14ac:dyDescent="0.25">
      <c r="B35463" s="1"/>
    </row>
    <row r="35464" spans="2:2" x14ac:dyDescent="0.25">
      <c r="B35464" s="1"/>
    </row>
    <row r="35465" spans="2:2" x14ac:dyDescent="0.25">
      <c r="B35465" s="1"/>
    </row>
    <row r="35466" spans="2:2" x14ac:dyDescent="0.25">
      <c r="B35466" s="1"/>
    </row>
    <row r="35467" spans="2:2" x14ac:dyDescent="0.25">
      <c r="B35467" s="1"/>
    </row>
    <row r="35468" spans="2:2" x14ac:dyDescent="0.25">
      <c r="B35468" s="1"/>
    </row>
    <row r="35469" spans="2:2" x14ac:dyDescent="0.25">
      <c r="B35469" s="1"/>
    </row>
    <row r="35470" spans="2:2" x14ac:dyDescent="0.25">
      <c r="B35470" s="1"/>
    </row>
    <row r="35471" spans="2:2" x14ac:dyDescent="0.25">
      <c r="B35471" s="1"/>
    </row>
    <row r="35472" spans="2:2" x14ac:dyDescent="0.25">
      <c r="B35472" s="1"/>
    </row>
    <row r="35473" spans="2:2" x14ac:dyDescent="0.25">
      <c r="B35473" s="1"/>
    </row>
    <row r="35474" spans="2:2" x14ac:dyDescent="0.25">
      <c r="B35474" s="1"/>
    </row>
    <row r="35475" spans="2:2" x14ac:dyDescent="0.25">
      <c r="B35475" s="1"/>
    </row>
    <row r="35476" spans="2:2" x14ac:dyDescent="0.25">
      <c r="B35476" s="1"/>
    </row>
    <row r="35477" spans="2:2" x14ac:dyDescent="0.25">
      <c r="B35477" s="1"/>
    </row>
    <row r="35478" spans="2:2" x14ac:dyDescent="0.25">
      <c r="B35478" s="1"/>
    </row>
    <row r="35479" spans="2:2" x14ac:dyDescent="0.25">
      <c r="B35479" s="1"/>
    </row>
    <row r="35480" spans="2:2" x14ac:dyDescent="0.25">
      <c r="B35480" s="1"/>
    </row>
    <row r="35481" spans="2:2" x14ac:dyDescent="0.25">
      <c r="B35481" s="1"/>
    </row>
    <row r="35482" spans="2:2" x14ac:dyDescent="0.25">
      <c r="B35482" s="1"/>
    </row>
    <row r="35483" spans="2:2" x14ac:dyDescent="0.25">
      <c r="B35483" s="1"/>
    </row>
    <row r="35484" spans="2:2" x14ac:dyDescent="0.25">
      <c r="B35484" s="1"/>
    </row>
    <row r="35485" spans="2:2" x14ac:dyDescent="0.25">
      <c r="B35485" s="1"/>
    </row>
    <row r="35486" spans="2:2" x14ac:dyDescent="0.25">
      <c r="B35486" s="1"/>
    </row>
    <row r="35487" spans="2:2" x14ac:dyDescent="0.25">
      <c r="B35487" s="1"/>
    </row>
    <row r="35488" spans="2:2" x14ac:dyDescent="0.25">
      <c r="B35488" s="1"/>
    </row>
    <row r="35489" spans="2:2" x14ac:dyDescent="0.25">
      <c r="B35489" s="1"/>
    </row>
    <row r="35490" spans="2:2" x14ac:dyDescent="0.25">
      <c r="B35490" s="1"/>
    </row>
    <row r="35491" spans="2:2" x14ac:dyDescent="0.25">
      <c r="B35491" s="1"/>
    </row>
    <row r="35492" spans="2:2" x14ac:dyDescent="0.25">
      <c r="B35492" s="1"/>
    </row>
    <row r="35493" spans="2:2" x14ac:dyDescent="0.25">
      <c r="B35493" s="1"/>
    </row>
    <row r="35494" spans="2:2" x14ac:dyDescent="0.25">
      <c r="B35494" s="1"/>
    </row>
    <row r="35495" spans="2:2" x14ac:dyDescent="0.25">
      <c r="B35495" s="1"/>
    </row>
    <row r="35496" spans="2:2" x14ac:dyDescent="0.25">
      <c r="B35496" s="1"/>
    </row>
    <row r="35497" spans="2:2" x14ac:dyDescent="0.25">
      <c r="B35497" s="1"/>
    </row>
    <row r="35498" spans="2:2" x14ac:dyDescent="0.25">
      <c r="B35498" s="1"/>
    </row>
    <row r="35499" spans="2:2" x14ac:dyDescent="0.25">
      <c r="B35499" s="1"/>
    </row>
    <row r="35500" spans="2:2" x14ac:dyDescent="0.25">
      <c r="B35500" s="1"/>
    </row>
    <row r="35501" spans="2:2" x14ac:dyDescent="0.25">
      <c r="B35501" s="1"/>
    </row>
    <row r="35502" spans="2:2" x14ac:dyDescent="0.25">
      <c r="B35502" s="1"/>
    </row>
    <row r="35503" spans="2:2" x14ac:dyDescent="0.25">
      <c r="B35503" s="1"/>
    </row>
    <row r="35504" spans="2:2" x14ac:dyDescent="0.25">
      <c r="B35504" s="1"/>
    </row>
    <row r="35505" spans="2:2" x14ac:dyDescent="0.25">
      <c r="B35505" s="1"/>
    </row>
    <row r="35506" spans="2:2" x14ac:dyDescent="0.25">
      <c r="B35506" s="1"/>
    </row>
    <row r="35507" spans="2:2" x14ac:dyDescent="0.25">
      <c r="B35507" s="1"/>
    </row>
    <row r="35508" spans="2:2" x14ac:dyDescent="0.25">
      <c r="B35508" s="1"/>
    </row>
    <row r="35509" spans="2:2" x14ac:dyDescent="0.25">
      <c r="B35509" s="1"/>
    </row>
    <row r="35510" spans="2:2" x14ac:dyDescent="0.25">
      <c r="B35510" s="1"/>
    </row>
    <row r="35511" spans="2:2" x14ac:dyDescent="0.25">
      <c r="B35511" s="1"/>
    </row>
    <row r="35512" spans="2:2" x14ac:dyDescent="0.25">
      <c r="B35512" s="1"/>
    </row>
    <row r="35513" spans="2:2" x14ac:dyDescent="0.25">
      <c r="B35513" s="1"/>
    </row>
    <row r="35514" spans="2:2" x14ac:dyDescent="0.25">
      <c r="B35514" s="1"/>
    </row>
    <row r="35515" spans="2:2" x14ac:dyDescent="0.25">
      <c r="B35515" s="1"/>
    </row>
    <row r="35516" spans="2:2" x14ac:dyDescent="0.25">
      <c r="B35516" s="1"/>
    </row>
    <row r="35517" spans="2:2" x14ac:dyDescent="0.25">
      <c r="B35517" s="1"/>
    </row>
    <row r="35518" spans="2:2" x14ac:dyDescent="0.25">
      <c r="B35518" s="1"/>
    </row>
    <row r="35519" spans="2:2" x14ac:dyDescent="0.25">
      <c r="B35519" s="1"/>
    </row>
    <row r="35520" spans="2:2" x14ac:dyDescent="0.25">
      <c r="B35520" s="1"/>
    </row>
    <row r="35521" spans="2:2" x14ac:dyDescent="0.25">
      <c r="B35521" s="1"/>
    </row>
    <row r="35522" spans="2:2" x14ac:dyDescent="0.25">
      <c r="B35522" s="1"/>
    </row>
    <row r="35523" spans="2:2" x14ac:dyDescent="0.25">
      <c r="B35523" s="1"/>
    </row>
    <row r="35524" spans="2:2" x14ac:dyDescent="0.25">
      <c r="B35524" s="1"/>
    </row>
    <row r="35525" spans="2:2" x14ac:dyDescent="0.25">
      <c r="B35525" s="1"/>
    </row>
    <row r="35526" spans="2:2" x14ac:dyDescent="0.25">
      <c r="B35526" s="1"/>
    </row>
    <row r="35527" spans="2:2" x14ac:dyDescent="0.25">
      <c r="B35527" s="1"/>
    </row>
    <row r="35528" spans="2:2" x14ac:dyDescent="0.25">
      <c r="B35528" s="1"/>
    </row>
    <row r="35529" spans="2:2" x14ac:dyDescent="0.25">
      <c r="B35529" s="1"/>
    </row>
    <row r="35530" spans="2:2" x14ac:dyDescent="0.25">
      <c r="B35530" s="1"/>
    </row>
    <row r="35531" spans="2:2" x14ac:dyDescent="0.25">
      <c r="B35531" s="1"/>
    </row>
    <row r="35532" spans="2:2" x14ac:dyDescent="0.25">
      <c r="B35532" s="1"/>
    </row>
    <row r="35533" spans="2:2" x14ac:dyDescent="0.25">
      <c r="B35533" s="1"/>
    </row>
    <row r="35534" spans="2:2" x14ac:dyDescent="0.25">
      <c r="B35534" s="1"/>
    </row>
    <row r="35535" spans="2:2" x14ac:dyDescent="0.25">
      <c r="B35535" s="1"/>
    </row>
    <row r="35536" spans="2:2" x14ac:dyDescent="0.25">
      <c r="B35536" s="1"/>
    </row>
    <row r="35537" spans="2:2" x14ac:dyDescent="0.25">
      <c r="B35537" s="1"/>
    </row>
    <row r="35538" spans="2:2" x14ac:dyDescent="0.25">
      <c r="B35538" s="1"/>
    </row>
    <row r="35539" spans="2:2" x14ac:dyDescent="0.25">
      <c r="B35539" s="1"/>
    </row>
    <row r="35540" spans="2:2" x14ac:dyDescent="0.25">
      <c r="B35540" s="1"/>
    </row>
    <row r="35541" spans="2:2" x14ac:dyDescent="0.25">
      <c r="B35541" s="1"/>
    </row>
    <row r="35542" spans="2:2" x14ac:dyDescent="0.25">
      <c r="B35542" s="1"/>
    </row>
    <row r="35543" spans="2:2" x14ac:dyDescent="0.25">
      <c r="B35543" s="1"/>
    </row>
    <row r="35544" spans="2:2" x14ac:dyDescent="0.25">
      <c r="B35544" s="1"/>
    </row>
    <row r="35545" spans="2:2" x14ac:dyDescent="0.25">
      <c r="B35545" s="1"/>
    </row>
    <row r="35546" spans="2:2" x14ac:dyDescent="0.25">
      <c r="B35546" s="1"/>
    </row>
    <row r="35547" spans="2:2" x14ac:dyDescent="0.25">
      <c r="B35547" s="1"/>
    </row>
    <row r="35548" spans="2:2" x14ac:dyDescent="0.25">
      <c r="B35548" s="1"/>
    </row>
    <row r="35549" spans="2:2" x14ac:dyDescent="0.25">
      <c r="B35549" s="1"/>
    </row>
    <row r="35550" spans="2:2" x14ac:dyDescent="0.25">
      <c r="B35550" s="1"/>
    </row>
    <row r="35551" spans="2:2" x14ac:dyDescent="0.25">
      <c r="B35551" s="1"/>
    </row>
    <row r="35552" spans="2:2" x14ac:dyDescent="0.25">
      <c r="B35552" s="1"/>
    </row>
    <row r="35553" spans="2:2" x14ac:dyDescent="0.25">
      <c r="B35553" s="1"/>
    </row>
    <row r="35554" spans="2:2" x14ac:dyDescent="0.25">
      <c r="B35554" s="1"/>
    </row>
    <row r="35555" spans="2:2" x14ac:dyDescent="0.25">
      <c r="B35555" s="1"/>
    </row>
    <row r="35556" spans="2:2" x14ac:dyDescent="0.25">
      <c r="B35556" s="1"/>
    </row>
    <row r="35557" spans="2:2" x14ac:dyDescent="0.25">
      <c r="B35557" s="1"/>
    </row>
    <row r="35558" spans="2:2" x14ac:dyDescent="0.25">
      <c r="B35558" s="1"/>
    </row>
    <row r="35559" spans="2:2" x14ac:dyDescent="0.25">
      <c r="B35559" s="1"/>
    </row>
    <row r="35560" spans="2:2" x14ac:dyDescent="0.25">
      <c r="B35560" s="1"/>
    </row>
    <row r="35561" spans="2:2" x14ac:dyDescent="0.25">
      <c r="B35561" s="1"/>
    </row>
    <row r="35562" spans="2:2" x14ac:dyDescent="0.25">
      <c r="B35562" s="1"/>
    </row>
    <row r="35563" spans="2:2" x14ac:dyDescent="0.25">
      <c r="B35563" s="1"/>
    </row>
    <row r="35564" spans="2:2" x14ac:dyDescent="0.25">
      <c r="B35564" s="1"/>
    </row>
    <row r="35565" spans="2:2" x14ac:dyDescent="0.25">
      <c r="B35565" s="1"/>
    </row>
    <row r="35566" spans="2:2" x14ac:dyDescent="0.25">
      <c r="B35566" s="1"/>
    </row>
    <row r="35567" spans="2:2" x14ac:dyDescent="0.25">
      <c r="B35567" s="1"/>
    </row>
    <row r="35568" spans="2:2" x14ac:dyDescent="0.25">
      <c r="B35568" s="1"/>
    </row>
    <row r="35569" spans="2:2" x14ac:dyDescent="0.25">
      <c r="B35569" s="1"/>
    </row>
    <row r="35570" spans="2:2" x14ac:dyDescent="0.25">
      <c r="B35570" s="1"/>
    </row>
    <row r="35571" spans="2:2" x14ac:dyDescent="0.25">
      <c r="B35571" s="1"/>
    </row>
    <row r="35572" spans="2:2" x14ac:dyDescent="0.25">
      <c r="B35572" s="1"/>
    </row>
    <row r="35573" spans="2:2" x14ac:dyDescent="0.25">
      <c r="B35573" s="1"/>
    </row>
    <row r="35574" spans="2:2" x14ac:dyDescent="0.25">
      <c r="B35574" s="1"/>
    </row>
    <row r="35575" spans="2:2" x14ac:dyDescent="0.25">
      <c r="B35575" s="1"/>
    </row>
    <row r="35576" spans="2:2" x14ac:dyDescent="0.25">
      <c r="B35576" s="1"/>
    </row>
    <row r="35577" spans="2:2" x14ac:dyDescent="0.25">
      <c r="B35577" s="1"/>
    </row>
    <row r="35578" spans="2:2" x14ac:dyDescent="0.25">
      <c r="B35578" s="1"/>
    </row>
    <row r="35579" spans="2:2" x14ac:dyDescent="0.25">
      <c r="B35579" s="1"/>
    </row>
    <row r="35580" spans="2:2" x14ac:dyDescent="0.25">
      <c r="B35580" s="1"/>
    </row>
    <row r="35581" spans="2:2" x14ac:dyDescent="0.25">
      <c r="B35581" s="1"/>
    </row>
    <row r="35582" spans="2:2" x14ac:dyDescent="0.25">
      <c r="B35582" s="1"/>
    </row>
    <row r="35583" spans="2:2" x14ac:dyDescent="0.25">
      <c r="B35583" s="1"/>
    </row>
    <row r="35584" spans="2:2" x14ac:dyDescent="0.25">
      <c r="B35584" s="1"/>
    </row>
    <row r="35585" spans="2:2" x14ac:dyDescent="0.25">
      <c r="B35585" s="1"/>
    </row>
    <row r="35586" spans="2:2" x14ac:dyDescent="0.25">
      <c r="B35586" s="1"/>
    </row>
    <row r="35587" spans="2:2" x14ac:dyDescent="0.25">
      <c r="B35587" s="1"/>
    </row>
    <row r="35588" spans="2:2" x14ac:dyDescent="0.25">
      <c r="B35588" s="1"/>
    </row>
    <row r="35589" spans="2:2" x14ac:dyDescent="0.25">
      <c r="B35589" s="1"/>
    </row>
    <row r="35590" spans="2:2" x14ac:dyDescent="0.25">
      <c r="B35590" s="1"/>
    </row>
    <row r="35591" spans="2:2" x14ac:dyDescent="0.25">
      <c r="B35591" s="1"/>
    </row>
    <row r="35592" spans="2:2" x14ac:dyDescent="0.25">
      <c r="B35592" s="1"/>
    </row>
    <row r="35593" spans="2:2" x14ac:dyDescent="0.25">
      <c r="B35593" s="1"/>
    </row>
    <row r="35594" spans="2:2" x14ac:dyDescent="0.25">
      <c r="B35594" s="1"/>
    </row>
    <row r="35595" spans="2:2" x14ac:dyDescent="0.25">
      <c r="B35595" s="1"/>
    </row>
    <row r="35596" spans="2:2" x14ac:dyDescent="0.25">
      <c r="B35596" s="1"/>
    </row>
    <row r="35597" spans="2:2" x14ac:dyDescent="0.25">
      <c r="B35597" s="1"/>
    </row>
    <row r="35598" spans="2:2" x14ac:dyDescent="0.25">
      <c r="B35598" s="1"/>
    </row>
    <row r="35599" spans="2:2" x14ac:dyDescent="0.25">
      <c r="B35599" s="1"/>
    </row>
    <row r="35600" spans="2:2" x14ac:dyDescent="0.25">
      <c r="B35600" s="1"/>
    </row>
    <row r="35601" spans="2:2" x14ac:dyDescent="0.25">
      <c r="B35601" s="1"/>
    </row>
    <row r="35602" spans="2:2" x14ac:dyDescent="0.25">
      <c r="B35602" s="1"/>
    </row>
    <row r="35603" spans="2:2" x14ac:dyDescent="0.25">
      <c r="B35603" s="1"/>
    </row>
    <row r="35604" spans="2:2" x14ac:dyDescent="0.25">
      <c r="B35604" s="1"/>
    </row>
    <row r="35605" spans="2:2" x14ac:dyDescent="0.25">
      <c r="B35605" s="1"/>
    </row>
    <row r="35606" spans="2:2" x14ac:dyDescent="0.25">
      <c r="B35606" s="1"/>
    </row>
    <row r="35607" spans="2:2" x14ac:dyDescent="0.25">
      <c r="B35607" s="1"/>
    </row>
    <row r="35608" spans="2:2" x14ac:dyDescent="0.25">
      <c r="B35608" s="1"/>
    </row>
    <row r="35609" spans="2:2" x14ac:dyDescent="0.25">
      <c r="B35609" s="1"/>
    </row>
    <row r="35610" spans="2:2" x14ac:dyDescent="0.25">
      <c r="B35610" s="1"/>
    </row>
    <row r="35611" spans="2:2" x14ac:dyDescent="0.25">
      <c r="B35611" s="1"/>
    </row>
    <row r="35612" spans="2:2" x14ac:dyDescent="0.25">
      <c r="B35612" s="1"/>
    </row>
    <row r="35613" spans="2:2" x14ac:dyDescent="0.25">
      <c r="B35613" s="1"/>
    </row>
    <row r="35614" spans="2:2" x14ac:dyDescent="0.25">
      <c r="B35614" s="1"/>
    </row>
    <row r="35615" spans="2:2" x14ac:dyDescent="0.25">
      <c r="B35615" s="1"/>
    </row>
    <row r="35616" spans="2:2" x14ac:dyDescent="0.25">
      <c r="B35616" s="1"/>
    </row>
    <row r="35617" spans="2:2" x14ac:dyDescent="0.25">
      <c r="B35617" s="1"/>
    </row>
    <row r="35618" spans="2:2" x14ac:dyDescent="0.25">
      <c r="B35618" s="1"/>
    </row>
    <row r="35619" spans="2:2" x14ac:dyDescent="0.25">
      <c r="B35619" s="1"/>
    </row>
    <row r="35620" spans="2:2" x14ac:dyDescent="0.25">
      <c r="B35620" s="1"/>
    </row>
    <row r="35621" spans="2:2" x14ac:dyDescent="0.25">
      <c r="B35621" s="1"/>
    </row>
    <row r="35622" spans="2:2" x14ac:dyDescent="0.25">
      <c r="B35622" s="1"/>
    </row>
    <row r="35623" spans="2:2" x14ac:dyDescent="0.25">
      <c r="B35623" s="1"/>
    </row>
    <row r="35624" spans="2:2" x14ac:dyDescent="0.25">
      <c r="B35624" s="1"/>
    </row>
    <row r="35625" spans="2:2" x14ac:dyDescent="0.25">
      <c r="B35625" s="1"/>
    </row>
    <row r="35626" spans="2:2" x14ac:dyDescent="0.25">
      <c r="B35626" s="1"/>
    </row>
    <row r="35627" spans="2:2" x14ac:dyDescent="0.25">
      <c r="B35627" s="1"/>
    </row>
    <row r="35628" spans="2:2" x14ac:dyDescent="0.25">
      <c r="B35628" s="1"/>
    </row>
    <row r="35629" spans="2:2" x14ac:dyDescent="0.25">
      <c r="B35629" s="1"/>
    </row>
    <row r="35630" spans="2:2" x14ac:dyDescent="0.25">
      <c r="B35630" s="1"/>
    </row>
    <row r="35631" spans="2:2" x14ac:dyDescent="0.25">
      <c r="B35631" s="1"/>
    </row>
    <row r="35632" spans="2:2" x14ac:dyDescent="0.25">
      <c r="B35632" s="1"/>
    </row>
    <row r="35633" spans="2:2" x14ac:dyDescent="0.25">
      <c r="B35633" s="1"/>
    </row>
    <row r="35634" spans="2:2" x14ac:dyDescent="0.25">
      <c r="B35634" s="1"/>
    </row>
    <row r="35635" spans="2:2" x14ac:dyDescent="0.25">
      <c r="B35635" s="1"/>
    </row>
    <row r="35636" spans="2:2" x14ac:dyDescent="0.25">
      <c r="B35636" s="1"/>
    </row>
    <row r="35637" spans="2:2" x14ac:dyDescent="0.25">
      <c r="B35637" s="1"/>
    </row>
    <row r="35638" spans="2:2" x14ac:dyDescent="0.25">
      <c r="B35638" s="1"/>
    </row>
    <row r="35639" spans="2:2" x14ac:dyDescent="0.25">
      <c r="B35639" s="1"/>
    </row>
    <row r="35640" spans="2:2" x14ac:dyDescent="0.25">
      <c r="B35640" s="1"/>
    </row>
    <row r="35641" spans="2:2" x14ac:dyDescent="0.25">
      <c r="B35641" s="1"/>
    </row>
    <row r="35642" spans="2:2" x14ac:dyDescent="0.25">
      <c r="B35642" s="1"/>
    </row>
    <row r="35643" spans="2:2" x14ac:dyDescent="0.25">
      <c r="B35643" s="1"/>
    </row>
    <row r="35644" spans="2:2" x14ac:dyDescent="0.25">
      <c r="B35644" s="1"/>
    </row>
    <row r="35645" spans="2:2" x14ac:dyDescent="0.25">
      <c r="B35645" s="1"/>
    </row>
    <row r="35646" spans="2:2" x14ac:dyDescent="0.25">
      <c r="B35646" s="1"/>
    </row>
    <row r="35647" spans="2:2" x14ac:dyDescent="0.25">
      <c r="B35647" s="1"/>
    </row>
    <row r="35648" spans="2:2" x14ac:dyDescent="0.25">
      <c r="B35648" s="1"/>
    </row>
    <row r="35649" spans="2:2" x14ac:dyDescent="0.25">
      <c r="B35649" s="1"/>
    </row>
    <row r="35650" spans="2:2" x14ac:dyDescent="0.25">
      <c r="B35650" s="1"/>
    </row>
    <row r="35651" spans="2:2" x14ac:dyDescent="0.25">
      <c r="B35651" s="1"/>
    </row>
    <row r="35652" spans="2:2" x14ac:dyDescent="0.25">
      <c r="B35652" s="1"/>
    </row>
    <row r="35653" spans="2:2" x14ac:dyDescent="0.25">
      <c r="B35653" s="1"/>
    </row>
    <row r="35654" spans="2:2" x14ac:dyDescent="0.25">
      <c r="B35654" s="1"/>
    </row>
    <row r="35655" spans="2:2" x14ac:dyDescent="0.25">
      <c r="B35655" s="1"/>
    </row>
    <row r="35656" spans="2:2" x14ac:dyDescent="0.25">
      <c r="B35656" s="1"/>
    </row>
    <row r="35657" spans="2:2" x14ac:dyDescent="0.25">
      <c r="B35657" s="1"/>
    </row>
    <row r="35658" spans="2:2" x14ac:dyDescent="0.25">
      <c r="B35658" s="1"/>
    </row>
    <row r="35659" spans="2:2" x14ac:dyDescent="0.25">
      <c r="B35659" s="1"/>
    </row>
    <row r="35660" spans="2:2" x14ac:dyDescent="0.25">
      <c r="B35660" s="1"/>
    </row>
    <row r="35661" spans="2:2" x14ac:dyDescent="0.25">
      <c r="B35661" s="1"/>
    </row>
    <row r="35662" spans="2:2" x14ac:dyDescent="0.25">
      <c r="B35662" s="1"/>
    </row>
    <row r="35663" spans="2:2" x14ac:dyDescent="0.25">
      <c r="B35663" s="1"/>
    </row>
    <row r="35664" spans="2:2" x14ac:dyDescent="0.25">
      <c r="B35664" s="1"/>
    </row>
    <row r="35665" spans="2:2" x14ac:dyDescent="0.25">
      <c r="B35665" s="1"/>
    </row>
    <row r="35666" spans="2:2" x14ac:dyDescent="0.25">
      <c r="B35666" s="1"/>
    </row>
    <row r="35667" spans="2:2" x14ac:dyDescent="0.25">
      <c r="B35667" s="1"/>
    </row>
    <row r="35668" spans="2:2" x14ac:dyDescent="0.25">
      <c r="B35668" s="1"/>
    </row>
    <row r="35669" spans="2:2" x14ac:dyDescent="0.25">
      <c r="B35669" s="1"/>
    </row>
    <row r="35670" spans="2:2" x14ac:dyDescent="0.25">
      <c r="B35670" s="1"/>
    </row>
    <row r="35671" spans="2:2" x14ac:dyDescent="0.25">
      <c r="B35671" s="1"/>
    </row>
    <row r="35672" spans="2:2" x14ac:dyDescent="0.25">
      <c r="B35672" s="1"/>
    </row>
    <row r="35673" spans="2:2" x14ac:dyDescent="0.25">
      <c r="B35673" s="1"/>
    </row>
    <row r="35674" spans="2:2" x14ac:dyDescent="0.25">
      <c r="B35674" s="1"/>
    </row>
    <row r="35675" spans="2:2" x14ac:dyDescent="0.25">
      <c r="B35675" s="1"/>
    </row>
    <row r="35676" spans="2:2" x14ac:dyDescent="0.25">
      <c r="B35676" s="1"/>
    </row>
    <row r="35677" spans="2:2" x14ac:dyDescent="0.25">
      <c r="B35677" s="1"/>
    </row>
    <row r="35678" spans="2:2" x14ac:dyDescent="0.25">
      <c r="B35678" s="1"/>
    </row>
    <row r="35679" spans="2:2" x14ac:dyDescent="0.25">
      <c r="B35679" s="1"/>
    </row>
    <row r="35680" spans="2:2" x14ac:dyDescent="0.25">
      <c r="B35680" s="1"/>
    </row>
    <row r="35681" spans="2:2" x14ac:dyDescent="0.25">
      <c r="B35681" s="1"/>
    </row>
    <row r="35682" spans="2:2" x14ac:dyDescent="0.25">
      <c r="B35682" s="1"/>
    </row>
    <row r="35683" spans="2:2" x14ac:dyDescent="0.25">
      <c r="B35683" s="1"/>
    </row>
    <row r="35684" spans="2:2" x14ac:dyDescent="0.25">
      <c r="B35684" s="1"/>
    </row>
    <row r="35685" spans="2:2" x14ac:dyDescent="0.25">
      <c r="B35685" s="1"/>
    </row>
    <row r="35686" spans="2:2" x14ac:dyDescent="0.25">
      <c r="B35686" s="1"/>
    </row>
    <row r="35687" spans="2:2" x14ac:dyDescent="0.25">
      <c r="B35687" s="1"/>
    </row>
    <row r="35688" spans="2:2" x14ac:dyDescent="0.25">
      <c r="B35688" s="1"/>
    </row>
    <row r="35689" spans="2:2" x14ac:dyDescent="0.25">
      <c r="B35689" s="1"/>
    </row>
    <row r="35690" spans="2:2" x14ac:dyDescent="0.25">
      <c r="B35690" s="1"/>
    </row>
    <row r="35691" spans="2:2" x14ac:dyDescent="0.25">
      <c r="B35691" s="1"/>
    </row>
    <row r="35692" spans="2:2" x14ac:dyDescent="0.25">
      <c r="B35692" s="1"/>
    </row>
    <row r="35693" spans="2:2" x14ac:dyDescent="0.25">
      <c r="B35693" s="1"/>
    </row>
    <row r="35694" spans="2:2" x14ac:dyDescent="0.25">
      <c r="B35694" s="1"/>
    </row>
    <row r="35695" spans="2:2" x14ac:dyDescent="0.25">
      <c r="B35695" s="1"/>
    </row>
    <row r="35696" spans="2:2" x14ac:dyDescent="0.25">
      <c r="B35696" s="1"/>
    </row>
    <row r="35697" spans="2:2" x14ac:dyDescent="0.25">
      <c r="B35697" s="1"/>
    </row>
    <row r="35698" spans="2:2" x14ac:dyDescent="0.25">
      <c r="B35698" s="1"/>
    </row>
    <row r="35699" spans="2:2" x14ac:dyDescent="0.25">
      <c r="B35699" s="1"/>
    </row>
    <row r="35700" spans="2:2" x14ac:dyDescent="0.25">
      <c r="B35700" s="1"/>
    </row>
    <row r="35701" spans="2:2" x14ac:dyDescent="0.25">
      <c r="B35701" s="1"/>
    </row>
    <row r="35702" spans="2:2" x14ac:dyDescent="0.25">
      <c r="B35702" s="1"/>
    </row>
    <row r="35703" spans="2:2" x14ac:dyDescent="0.25">
      <c r="B35703" s="1"/>
    </row>
    <row r="35704" spans="2:2" x14ac:dyDescent="0.25">
      <c r="B35704" s="1"/>
    </row>
    <row r="35705" spans="2:2" x14ac:dyDescent="0.25">
      <c r="B35705" s="1"/>
    </row>
    <row r="35706" spans="2:2" x14ac:dyDescent="0.25">
      <c r="B35706" s="1"/>
    </row>
    <row r="35707" spans="2:2" x14ac:dyDescent="0.25">
      <c r="B35707" s="1"/>
    </row>
    <row r="35708" spans="2:2" x14ac:dyDescent="0.25">
      <c r="B35708" s="1"/>
    </row>
    <row r="35709" spans="2:2" x14ac:dyDescent="0.25">
      <c r="B35709" s="1"/>
    </row>
    <row r="35710" spans="2:2" x14ac:dyDescent="0.25">
      <c r="B35710" s="1"/>
    </row>
    <row r="35711" spans="2:2" x14ac:dyDescent="0.25">
      <c r="B35711" s="1"/>
    </row>
    <row r="35712" spans="2:2" x14ac:dyDescent="0.25">
      <c r="B35712" s="1"/>
    </row>
    <row r="35713" spans="2:2" x14ac:dyDescent="0.25">
      <c r="B35713" s="1"/>
    </row>
    <row r="35714" spans="2:2" x14ac:dyDescent="0.25">
      <c r="B35714" s="1"/>
    </row>
    <row r="35715" spans="2:2" x14ac:dyDescent="0.25">
      <c r="B35715" s="1"/>
    </row>
    <row r="35716" spans="2:2" x14ac:dyDescent="0.25">
      <c r="B35716" s="1"/>
    </row>
    <row r="35717" spans="2:2" x14ac:dyDescent="0.25">
      <c r="B35717" s="1"/>
    </row>
    <row r="35718" spans="2:2" x14ac:dyDescent="0.25">
      <c r="B35718" s="1"/>
    </row>
    <row r="35719" spans="2:2" x14ac:dyDescent="0.25">
      <c r="B35719" s="1"/>
    </row>
    <row r="35720" spans="2:2" x14ac:dyDescent="0.25">
      <c r="B35720" s="1"/>
    </row>
    <row r="35721" spans="2:2" x14ac:dyDescent="0.25">
      <c r="B35721" s="1"/>
    </row>
    <row r="35722" spans="2:2" x14ac:dyDescent="0.25">
      <c r="B35722" s="1"/>
    </row>
    <row r="35723" spans="2:2" x14ac:dyDescent="0.25">
      <c r="B35723" s="1"/>
    </row>
    <row r="35724" spans="2:2" x14ac:dyDescent="0.25">
      <c r="B35724" s="1"/>
    </row>
    <row r="35725" spans="2:2" x14ac:dyDescent="0.25">
      <c r="B35725" s="1"/>
    </row>
    <row r="35726" spans="2:2" x14ac:dyDescent="0.25">
      <c r="B35726" s="1"/>
    </row>
    <row r="35727" spans="2:2" x14ac:dyDescent="0.25">
      <c r="B35727" s="1"/>
    </row>
    <row r="35728" spans="2:2" x14ac:dyDescent="0.25">
      <c r="B35728" s="1"/>
    </row>
    <row r="35729" spans="2:2" x14ac:dyDescent="0.25">
      <c r="B35729" s="1"/>
    </row>
    <row r="35730" spans="2:2" x14ac:dyDescent="0.25">
      <c r="B35730" s="1"/>
    </row>
    <row r="35731" spans="2:2" x14ac:dyDescent="0.25">
      <c r="B35731" s="1"/>
    </row>
    <row r="35732" spans="2:2" x14ac:dyDescent="0.25">
      <c r="B35732" s="1"/>
    </row>
    <row r="35733" spans="2:2" x14ac:dyDescent="0.25">
      <c r="B35733" s="1"/>
    </row>
    <row r="35734" spans="2:2" x14ac:dyDescent="0.25">
      <c r="B35734" s="1"/>
    </row>
    <row r="35735" spans="2:2" x14ac:dyDescent="0.25">
      <c r="B35735" s="1"/>
    </row>
    <row r="35736" spans="2:2" x14ac:dyDescent="0.25">
      <c r="B35736" s="1"/>
    </row>
    <row r="35737" spans="2:2" x14ac:dyDescent="0.25">
      <c r="B35737" s="1"/>
    </row>
    <row r="35738" spans="2:2" x14ac:dyDescent="0.25">
      <c r="B35738" s="1"/>
    </row>
    <row r="35739" spans="2:2" x14ac:dyDescent="0.25">
      <c r="B35739" s="1"/>
    </row>
    <row r="35740" spans="2:2" x14ac:dyDescent="0.25">
      <c r="B35740" s="1"/>
    </row>
    <row r="35741" spans="2:2" x14ac:dyDescent="0.25">
      <c r="B35741" s="1"/>
    </row>
    <row r="35742" spans="2:2" x14ac:dyDescent="0.25">
      <c r="B35742" s="1"/>
    </row>
    <row r="35743" spans="2:2" x14ac:dyDescent="0.25">
      <c r="B35743" s="1"/>
    </row>
    <row r="35744" spans="2:2" x14ac:dyDescent="0.25">
      <c r="B35744" s="1"/>
    </row>
    <row r="35745" spans="2:2" x14ac:dyDescent="0.25">
      <c r="B35745" s="1"/>
    </row>
    <row r="35746" spans="2:2" x14ac:dyDescent="0.25">
      <c r="B35746" s="1"/>
    </row>
    <row r="35747" spans="2:2" x14ac:dyDescent="0.25">
      <c r="B35747" s="1"/>
    </row>
    <row r="35748" spans="2:2" x14ac:dyDescent="0.25">
      <c r="B35748" s="1"/>
    </row>
    <row r="35749" spans="2:2" x14ac:dyDescent="0.25">
      <c r="B35749" s="1"/>
    </row>
    <row r="35750" spans="2:2" x14ac:dyDescent="0.25">
      <c r="B35750" s="1"/>
    </row>
    <row r="35751" spans="2:2" x14ac:dyDescent="0.25">
      <c r="B35751" s="1"/>
    </row>
    <row r="35752" spans="2:2" x14ac:dyDescent="0.25">
      <c r="B35752" s="1"/>
    </row>
    <row r="35753" spans="2:2" x14ac:dyDescent="0.25">
      <c r="B35753" s="1"/>
    </row>
    <row r="35754" spans="2:2" x14ac:dyDescent="0.25">
      <c r="B35754" s="1"/>
    </row>
    <row r="35755" spans="2:2" x14ac:dyDescent="0.25">
      <c r="B35755" s="1"/>
    </row>
    <row r="35756" spans="2:2" x14ac:dyDescent="0.25">
      <c r="B35756" s="1"/>
    </row>
    <row r="35757" spans="2:2" x14ac:dyDescent="0.25">
      <c r="B35757" s="1"/>
    </row>
    <row r="35758" spans="2:2" x14ac:dyDescent="0.25">
      <c r="B35758" s="1"/>
    </row>
    <row r="35759" spans="2:2" x14ac:dyDescent="0.25">
      <c r="B35759" s="1"/>
    </row>
    <row r="35760" spans="2:2" x14ac:dyDescent="0.25">
      <c r="B35760" s="1"/>
    </row>
    <row r="35761" spans="2:2" x14ac:dyDescent="0.25">
      <c r="B35761" s="1"/>
    </row>
    <row r="35762" spans="2:2" x14ac:dyDescent="0.25">
      <c r="B35762" s="1"/>
    </row>
    <row r="35763" spans="2:2" x14ac:dyDescent="0.25">
      <c r="B35763" s="1"/>
    </row>
    <row r="35764" spans="2:2" x14ac:dyDescent="0.25">
      <c r="B35764" s="1"/>
    </row>
    <row r="35765" spans="2:2" x14ac:dyDescent="0.25">
      <c r="B35765" s="1"/>
    </row>
    <row r="35766" spans="2:2" x14ac:dyDescent="0.25">
      <c r="B35766" s="1"/>
    </row>
    <row r="35767" spans="2:2" x14ac:dyDescent="0.25">
      <c r="B35767" s="1"/>
    </row>
    <row r="35768" spans="2:2" x14ac:dyDescent="0.25">
      <c r="B35768" s="1"/>
    </row>
    <row r="35769" spans="2:2" x14ac:dyDescent="0.25">
      <c r="B35769" s="1"/>
    </row>
    <row r="35770" spans="2:2" x14ac:dyDescent="0.25">
      <c r="B35770" s="1"/>
    </row>
    <row r="35771" spans="2:2" x14ac:dyDescent="0.25">
      <c r="B35771" s="1"/>
    </row>
    <row r="35772" spans="2:2" x14ac:dyDescent="0.25">
      <c r="B35772" s="1"/>
    </row>
    <row r="35773" spans="2:2" x14ac:dyDescent="0.25">
      <c r="B35773" s="1"/>
    </row>
    <row r="35774" spans="2:2" x14ac:dyDescent="0.25">
      <c r="B35774" s="1"/>
    </row>
    <row r="35775" spans="2:2" x14ac:dyDescent="0.25">
      <c r="B35775" s="1"/>
    </row>
    <row r="35776" spans="2:2" x14ac:dyDescent="0.25">
      <c r="B35776" s="1"/>
    </row>
    <row r="35777" spans="2:2" x14ac:dyDescent="0.25">
      <c r="B35777" s="1"/>
    </row>
    <row r="35778" spans="2:2" x14ac:dyDescent="0.25">
      <c r="B35778" s="1"/>
    </row>
    <row r="35779" spans="2:2" x14ac:dyDescent="0.25">
      <c r="B35779" s="1"/>
    </row>
    <row r="35780" spans="2:2" x14ac:dyDescent="0.25">
      <c r="B35780" s="1"/>
    </row>
    <row r="35781" spans="2:2" x14ac:dyDescent="0.25">
      <c r="B35781" s="1"/>
    </row>
    <row r="35782" spans="2:2" x14ac:dyDescent="0.25">
      <c r="B35782" s="1"/>
    </row>
    <row r="35783" spans="2:2" x14ac:dyDescent="0.25">
      <c r="B35783" s="1"/>
    </row>
    <row r="35784" spans="2:2" x14ac:dyDescent="0.25">
      <c r="B35784" s="1"/>
    </row>
    <row r="35785" spans="2:2" x14ac:dyDescent="0.25">
      <c r="B35785" s="1"/>
    </row>
    <row r="35786" spans="2:2" x14ac:dyDescent="0.25">
      <c r="B35786" s="1"/>
    </row>
    <row r="35787" spans="2:2" x14ac:dyDescent="0.25">
      <c r="B35787" s="1"/>
    </row>
    <row r="35788" spans="2:2" x14ac:dyDescent="0.25">
      <c r="B35788" s="1"/>
    </row>
    <row r="35789" spans="2:2" x14ac:dyDescent="0.25">
      <c r="B35789" s="1"/>
    </row>
    <row r="35790" spans="2:2" x14ac:dyDescent="0.25">
      <c r="B35790" s="1"/>
    </row>
    <row r="35791" spans="2:2" x14ac:dyDescent="0.25">
      <c r="B35791" s="1"/>
    </row>
    <row r="35792" spans="2:2" x14ac:dyDescent="0.25">
      <c r="B35792" s="1"/>
    </row>
    <row r="35793" spans="2:2" x14ac:dyDescent="0.25">
      <c r="B35793" s="1"/>
    </row>
    <row r="35794" spans="2:2" x14ac:dyDescent="0.25">
      <c r="B35794" s="1"/>
    </row>
    <row r="35795" spans="2:2" x14ac:dyDescent="0.25">
      <c r="B35795" s="1"/>
    </row>
    <row r="35796" spans="2:2" x14ac:dyDescent="0.25">
      <c r="B35796" s="1"/>
    </row>
    <row r="35797" spans="2:2" x14ac:dyDescent="0.25">
      <c r="B35797" s="1"/>
    </row>
    <row r="35798" spans="2:2" x14ac:dyDescent="0.25">
      <c r="B35798" s="1"/>
    </row>
    <row r="35799" spans="2:2" x14ac:dyDescent="0.25">
      <c r="B35799" s="1"/>
    </row>
    <row r="35800" spans="2:2" x14ac:dyDescent="0.25">
      <c r="B35800" s="1"/>
    </row>
    <row r="35801" spans="2:2" x14ac:dyDescent="0.25">
      <c r="B35801" s="1"/>
    </row>
    <row r="35802" spans="2:2" x14ac:dyDescent="0.25">
      <c r="B35802" s="1"/>
    </row>
    <row r="35803" spans="2:2" x14ac:dyDescent="0.25">
      <c r="B35803" s="1"/>
    </row>
    <row r="35804" spans="2:2" x14ac:dyDescent="0.25">
      <c r="B35804" s="1"/>
    </row>
    <row r="35805" spans="2:2" x14ac:dyDescent="0.25">
      <c r="B35805" s="1"/>
    </row>
    <row r="35806" spans="2:2" x14ac:dyDescent="0.25">
      <c r="B35806" s="1"/>
    </row>
    <row r="35807" spans="2:2" x14ac:dyDescent="0.25">
      <c r="B35807" s="1"/>
    </row>
    <row r="35808" spans="2:2" x14ac:dyDescent="0.25">
      <c r="B35808" s="1"/>
    </row>
    <row r="35809" spans="2:2" x14ac:dyDescent="0.25">
      <c r="B35809" s="1"/>
    </row>
    <row r="35810" spans="2:2" x14ac:dyDescent="0.25">
      <c r="B35810" s="1"/>
    </row>
    <row r="35811" spans="2:2" x14ac:dyDescent="0.25">
      <c r="B35811" s="1"/>
    </row>
    <row r="35812" spans="2:2" x14ac:dyDescent="0.25">
      <c r="B35812" s="1"/>
    </row>
    <row r="35813" spans="2:2" x14ac:dyDescent="0.25">
      <c r="B35813" s="1"/>
    </row>
    <row r="35814" spans="2:2" x14ac:dyDescent="0.25">
      <c r="B35814" s="1"/>
    </row>
    <row r="35815" spans="2:2" x14ac:dyDescent="0.25">
      <c r="B35815" s="1"/>
    </row>
    <row r="35816" spans="2:2" x14ac:dyDescent="0.25">
      <c r="B35816" s="1"/>
    </row>
    <row r="35817" spans="2:2" x14ac:dyDescent="0.25">
      <c r="B35817" s="1"/>
    </row>
    <row r="35818" spans="2:2" x14ac:dyDescent="0.25">
      <c r="B35818" s="1"/>
    </row>
    <row r="35819" spans="2:2" x14ac:dyDescent="0.25">
      <c r="B35819" s="1"/>
    </row>
    <row r="35820" spans="2:2" x14ac:dyDescent="0.25">
      <c r="B35820" s="1"/>
    </row>
    <row r="35821" spans="2:2" x14ac:dyDescent="0.25">
      <c r="B35821" s="1"/>
    </row>
    <row r="35822" spans="2:2" x14ac:dyDescent="0.25">
      <c r="B35822" s="1"/>
    </row>
    <row r="35823" spans="2:2" x14ac:dyDescent="0.25">
      <c r="B35823" s="1"/>
    </row>
    <row r="35824" spans="2:2" x14ac:dyDescent="0.25">
      <c r="B35824" s="1"/>
    </row>
    <row r="35825" spans="2:2" x14ac:dyDescent="0.25">
      <c r="B35825" s="1"/>
    </row>
    <row r="35826" spans="2:2" x14ac:dyDescent="0.25">
      <c r="B35826" s="1"/>
    </row>
    <row r="35827" spans="2:2" x14ac:dyDescent="0.25">
      <c r="B35827" s="1"/>
    </row>
    <row r="35828" spans="2:2" x14ac:dyDescent="0.25">
      <c r="B35828" s="1"/>
    </row>
    <row r="35829" spans="2:2" x14ac:dyDescent="0.25">
      <c r="B35829" s="1"/>
    </row>
    <row r="35830" spans="2:2" x14ac:dyDescent="0.25">
      <c r="B35830" s="1"/>
    </row>
    <row r="35831" spans="2:2" x14ac:dyDescent="0.25">
      <c r="B35831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8715-EB0C-4B6B-802C-D954E29623F9}">
  <dimension ref="A1:B10"/>
  <sheetViews>
    <sheetView workbookViewId="0">
      <selection activeCell="M17" sqref="M17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11</v>
      </c>
      <c r="B1" t="s">
        <v>7337</v>
      </c>
    </row>
    <row r="2" spans="1:2" x14ac:dyDescent="0.25">
      <c r="A2" t="str">
        <f>Dashboard!D76</f>
        <v>126986 - DIOGO JOSE DOS SANTOS SILVA</v>
      </c>
      <c r="B2" s="54">
        <f>Dashboard!E76</f>
        <v>2.4004015880983401E-2</v>
      </c>
    </row>
    <row r="3" spans="1:2" x14ac:dyDescent="0.25">
      <c r="A3" t="str">
        <f>Dashboard!D77</f>
        <v>108096 - EDMILSON DOS SANTOS SILVA</v>
      </c>
      <c r="B3" s="54">
        <f>Dashboard!E77</f>
        <v>1.6169302104391758E-3</v>
      </c>
    </row>
    <row r="4" spans="1:2" x14ac:dyDescent="0.25">
      <c r="A4" t="str">
        <f>Dashboard!D78</f>
        <v>1331003 - ALAILSON SILVA DOS SANTOS</v>
      </c>
      <c r="B4" s="54">
        <f>Dashboard!E78</f>
        <v>0</v>
      </c>
    </row>
    <row r="5" spans="1:2" x14ac:dyDescent="0.25">
      <c r="A5" t="str">
        <f>Dashboard!D79</f>
        <v>1331013 - GILVAN CIRIACO DA SILVA</v>
      </c>
      <c r="B5" s="54">
        <f>Dashboard!E79</f>
        <v>6.8135624538067582E-3</v>
      </c>
    </row>
    <row r="6" spans="1:2" x14ac:dyDescent="0.25">
      <c r="A6" t="str">
        <f>Dashboard!D80</f>
        <v>133481 - RUAN PIETRO SILVA DOS SANTOS</v>
      </c>
      <c r="B6" s="54">
        <f>Dashboard!E80</f>
        <v>3.2114975159687059E-2</v>
      </c>
    </row>
    <row r="7" spans="1:2" x14ac:dyDescent="0.25">
      <c r="A7" t="str">
        <f>Dashboard!D81</f>
        <v>1331012 - CLAUDIO CAMPOS DA SILVA</v>
      </c>
      <c r="B7" s="54">
        <f>Dashboard!E81</f>
        <v>9.8439375750300259E-3</v>
      </c>
    </row>
    <row r="8" spans="1:2" x14ac:dyDescent="0.25">
      <c r="A8" t="str">
        <f>Dashboard!D82</f>
        <v>267399 - LUIZ CARLOS SATIRIO DE OLIVEIRA</v>
      </c>
      <c r="B8" s="54">
        <f>Dashboard!E82</f>
        <v>3.8924705023719794E-2</v>
      </c>
    </row>
    <row r="9" spans="1:2" x14ac:dyDescent="0.25">
      <c r="A9" t="str">
        <f>Dashboard!D83</f>
        <v>579965 - JOSE EDVALDO DA SILVA</v>
      </c>
      <c r="B9" s="54">
        <f>Dashboard!E83</f>
        <v>5.3557765876052287E-2</v>
      </c>
    </row>
    <row r="10" spans="1:2" x14ac:dyDescent="0.25">
      <c r="A10">
        <f>Dashboard!D86</f>
        <v>0</v>
      </c>
      <c r="B10">
        <f>Dashboard!E86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EC58-D023-46F8-9D77-2C553B282C42}">
  <dimension ref="A1:B1"/>
  <sheetViews>
    <sheetView workbookViewId="0">
      <selection activeCell="K17" sqref="K17"/>
    </sheetView>
  </sheetViews>
  <sheetFormatPr defaultRowHeight="15" x14ac:dyDescent="0.25"/>
  <cols>
    <col min="1" max="1" width="12" customWidth="1"/>
  </cols>
  <sheetData>
    <row r="1" spans="1:2" x14ac:dyDescent="0.25">
      <c r="A1" t="s">
        <v>11</v>
      </c>
      <c r="B1" t="s">
        <v>7337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7C12-B99B-4FD3-90CD-2B534C7E8B40}">
  <dimension ref="A1:C15"/>
  <sheetViews>
    <sheetView workbookViewId="0">
      <selection activeCell="A2" sqref="A2:C15"/>
    </sheetView>
  </sheetViews>
  <sheetFormatPr defaultRowHeight="15" x14ac:dyDescent="0.25"/>
  <cols>
    <col min="1" max="1" width="12.85546875" bestFit="1" customWidth="1"/>
    <col min="2" max="2" width="23" bestFit="1" customWidth="1"/>
    <col min="3" max="3" width="35.85546875" bestFit="1" customWidth="1"/>
  </cols>
  <sheetData>
    <row r="1" spans="1:3" x14ac:dyDescent="0.25">
      <c r="A1" t="s">
        <v>0</v>
      </c>
      <c r="B1" t="s">
        <v>2</v>
      </c>
      <c r="C1" t="s">
        <v>11</v>
      </c>
    </row>
    <row r="2" spans="1:3" x14ac:dyDescent="0.25">
      <c r="A2">
        <v>6034</v>
      </c>
      <c r="B2" t="s">
        <v>96</v>
      </c>
      <c r="C2" t="s">
        <v>176</v>
      </c>
    </row>
    <row r="3" spans="1:3" x14ac:dyDescent="0.25">
      <c r="A3">
        <v>6034</v>
      </c>
      <c r="B3" t="s">
        <v>96</v>
      </c>
      <c r="C3" t="s">
        <v>1243</v>
      </c>
    </row>
    <row r="4" spans="1:3" x14ac:dyDescent="0.25">
      <c r="A4">
        <v>6034</v>
      </c>
      <c r="B4" t="s">
        <v>96</v>
      </c>
      <c r="C4" t="s">
        <v>2780</v>
      </c>
    </row>
    <row r="5" spans="1:3" x14ac:dyDescent="0.25">
      <c r="A5">
        <v>6086</v>
      </c>
      <c r="B5" t="s">
        <v>96</v>
      </c>
      <c r="C5" t="s">
        <v>3427</v>
      </c>
    </row>
    <row r="6" spans="1:3" x14ac:dyDescent="0.25">
      <c r="A6">
        <v>6086</v>
      </c>
      <c r="B6" t="s">
        <v>96</v>
      </c>
      <c r="C6" t="s">
        <v>4295</v>
      </c>
    </row>
    <row r="7" spans="1:3" x14ac:dyDescent="0.25">
      <c r="A7">
        <v>6086</v>
      </c>
      <c r="B7" t="s">
        <v>96</v>
      </c>
      <c r="C7" t="s">
        <v>2780</v>
      </c>
    </row>
    <row r="8" spans="1:3" x14ac:dyDescent="0.25">
      <c r="A8">
        <v>6086</v>
      </c>
      <c r="B8" t="s">
        <v>96</v>
      </c>
      <c r="C8" t="s">
        <v>4300</v>
      </c>
    </row>
    <row r="9" spans="1:3" x14ac:dyDescent="0.25">
      <c r="A9">
        <v>6086</v>
      </c>
      <c r="B9" t="s">
        <v>96</v>
      </c>
      <c r="C9" t="s">
        <v>5913</v>
      </c>
    </row>
    <row r="10" spans="1:3" x14ac:dyDescent="0.25">
      <c r="A10">
        <v>6086</v>
      </c>
      <c r="B10" t="s">
        <v>96</v>
      </c>
      <c r="C10" t="s">
        <v>6368</v>
      </c>
    </row>
    <row r="11" spans="1:3" x14ac:dyDescent="0.25">
      <c r="A11">
        <v>6096</v>
      </c>
      <c r="B11" t="s">
        <v>6526</v>
      </c>
      <c r="C11" t="s">
        <v>98</v>
      </c>
    </row>
    <row r="12" spans="1:3" x14ac:dyDescent="0.25">
      <c r="A12">
        <v>6096</v>
      </c>
      <c r="B12" t="s">
        <v>6526</v>
      </c>
      <c r="C12" t="s">
        <v>6723</v>
      </c>
    </row>
    <row r="13" spans="1:3" x14ac:dyDescent="0.25">
      <c r="A13">
        <v>6096</v>
      </c>
      <c r="B13" t="s">
        <v>96</v>
      </c>
      <c r="C13" t="s">
        <v>6723</v>
      </c>
    </row>
    <row r="14" spans="1:3" x14ac:dyDescent="0.25">
      <c r="A14">
        <v>6096</v>
      </c>
      <c r="B14" t="s">
        <v>96</v>
      </c>
      <c r="C14" t="s">
        <v>2780</v>
      </c>
    </row>
    <row r="15" spans="1:3" x14ac:dyDescent="0.25">
      <c r="A15">
        <v>6096</v>
      </c>
      <c r="B15" t="s">
        <v>96</v>
      </c>
      <c r="C15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3497-62D6-4E9C-9D6E-16AB5DD24F8A}">
  <dimension ref="A1:AJ27"/>
  <sheetViews>
    <sheetView workbookViewId="0">
      <selection activeCell="A28" sqref="A28:XFD28"/>
    </sheetView>
  </sheetViews>
  <sheetFormatPr defaultRowHeight="15" x14ac:dyDescent="0.25"/>
  <cols>
    <col min="1" max="1" width="6.7109375" bestFit="1" customWidth="1"/>
    <col min="2" max="2" width="11.5703125" bestFit="1" customWidth="1"/>
    <col min="3" max="10" width="12" bestFit="1" customWidth="1"/>
    <col min="11" max="11" width="11.5703125" bestFit="1" customWidth="1"/>
    <col min="12" max="12" width="11.140625" bestFit="1" customWidth="1"/>
    <col min="13" max="20" width="11.5703125" bestFit="1" customWidth="1"/>
    <col min="21" max="21" width="12" bestFit="1" customWidth="1"/>
    <col min="22" max="22" width="11.5703125" bestFit="1" customWidth="1"/>
    <col min="23" max="31" width="12" bestFit="1" customWidth="1"/>
    <col min="32" max="32" width="11.5703125" bestFit="1" customWidth="1"/>
    <col min="33" max="33" width="10" bestFit="1" customWidth="1"/>
    <col min="35" max="35" width="10.140625" bestFit="1" customWidth="1"/>
  </cols>
  <sheetData>
    <row r="1" spans="1:3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x14ac:dyDescent="0.25">
      <c r="A2" s="4" t="s">
        <v>36</v>
      </c>
      <c r="B2" s="5">
        <v>45627</v>
      </c>
      <c r="C2" s="5">
        <v>45628</v>
      </c>
      <c r="D2" s="5">
        <v>45629</v>
      </c>
      <c r="E2" s="5">
        <v>45630</v>
      </c>
      <c r="F2" s="5">
        <v>45631</v>
      </c>
      <c r="G2" s="5">
        <v>45632</v>
      </c>
      <c r="H2" s="5">
        <v>45633</v>
      </c>
      <c r="I2" s="5">
        <v>45634</v>
      </c>
      <c r="J2" s="5">
        <v>45635</v>
      </c>
      <c r="K2" s="5">
        <v>45636</v>
      </c>
      <c r="L2" s="5">
        <v>45637</v>
      </c>
      <c r="M2" s="5">
        <v>45638</v>
      </c>
      <c r="N2" s="5">
        <v>45639</v>
      </c>
      <c r="O2" s="5">
        <v>45640</v>
      </c>
      <c r="P2" s="5">
        <v>45641</v>
      </c>
      <c r="Q2" s="5">
        <v>45642</v>
      </c>
      <c r="R2" s="5">
        <v>45643</v>
      </c>
      <c r="S2" s="5">
        <v>45644</v>
      </c>
      <c r="T2" s="5">
        <v>45645</v>
      </c>
      <c r="U2" s="5">
        <v>45646</v>
      </c>
      <c r="V2" s="5">
        <v>45647</v>
      </c>
      <c r="W2" s="5">
        <v>45648</v>
      </c>
      <c r="X2" s="5">
        <v>45649</v>
      </c>
      <c r="Y2" s="5">
        <v>45650</v>
      </c>
      <c r="Z2" s="5">
        <v>45651</v>
      </c>
      <c r="AA2" s="5">
        <v>45652</v>
      </c>
      <c r="AB2" s="5">
        <v>45653</v>
      </c>
      <c r="AC2" s="5">
        <v>45654</v>
      </c>
      <c r="AD2" s="5">
        <v>45655</v>
      </c>
      <c r="AE2" s="5">
        <v>45656</v>
      </c>
      <c r="AF2" s="5">
        <v>45657</v>
      </c>
      <c r="AG2" s="4" t="s">
        <v>37</v>
      </c>
    </row>
    <row r="3" spans="1:33" x14ac:dyDescent="0.25">
      <c r="A3">
        <v>6031</v>
      </c>
      <c r="B3" s="4"/>
      <c r="C3" s="4"/>
      <c r="D3" s="4"/>
      <c r="E3" s="4"/>
      <c r="F3" s="4">
        <v>33.024999999999999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28.395</v>
      </c>
      <c r="AB3" s="4"/>
      <c r="AC3" s="4"/>
      <c r="AD3" s="4"/>
      <c r="AE3" s="4"/>
      <c r="AF3" s="4"/>
      <c r="AG3" s="4">
        <f>SUM(B3:AF3)</f>
        <v>61.42</v>
      </c>
    </row>
    <row r="4" spans="1:33" x14ac:dyDescent="0.25">
      <c r="A4">
        <v>6032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>
        <v>44.24</v>
      </c>
      <c r="AF4" s="4"/>
      <c r="AG4" s="4">
        <f t="shared" ref="AG4:AG11" si="0">SUM(B4:AF4)</f>
        <v>44.24</v>
      </c>
    </row>
    <row r="5" spans="1:33" x14ac:dyDescent="0.25">
      <c r="A5">
        <v>6033</v>
      </c>
      <c r="B5" s="4"/>
      <c r="C5" s="4"/>
      <c r="D5" s="4"/>
      <c r="E5" s="4"/>
      <c r="F5" s="4">
        <v>44.23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>
        <f t="shared" si="0"/>
        <v>44.23</v>
      </c>
    </row>
    <row r="6" spans="1:33" x14ac:dyDescent="0.25">
      <c r="A6">
        <v>6037</v>
      </c>
      <c r="B6" s="4"/>
      <c r="C6" s="4"/>
      <c r="D6" s="4"/>
      <c r="E6" s="4"/>
      <c r="F6" s="4">
        <v>0.24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55.36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f t="shared" si="0"/>
        <v>55.6</v>
      </c>
    </row>
    <row r="7" spans="1:33" x14ac:dyDescent="0.25">
      <c r="A7">
        <v>6082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24.25</v>
      </c>
      <c r="Q7" s="4"/>
      <c r="R7" s="4"/>
      <c r="S7" s="4"/>
      <c r="T7" s="4"/>
      <c r="U7" s="4"/>
      <c r="V7" s="4"/>
      <c r="W7" s="4">
        <v>45.369</v>
      </c>
      <c r="X7" s="4"/>
      <c r="Y7" s="4"/>
      <c r="Z7" s="4"/>
      <c r="AA7" s="4"/>
      <c r="AB7" s="4"/>
      <c r="AC7" s="4"/>
      <c r="AD7" s="4"/>
      <c r="AE7" s="4"/>
      <c r="AF7" s="4"/>
      <c r="AG7" s="4">
        <f t="shared" si="0"/>
        <v>69.619</v>
      </c>
    </row>
    <row r="8" spans="1:33" x14ac:dyDescent="0.25">
      <c r="A8">
        <v>6086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v>122.25</v>
      </c>
      <c r="AB8" s="4"/>
      <c r="AC8" s="4"/>
      <c r="AD8" s="4"/>
      <c r="AE8" s="4"/>
      <c r="AF8" s="4"/>
      <c r="AG8" s="4">
        <f t="shared" si="0"/>
        <v>122.25</v>
      </c>
    </row>
    <row r="9" spans="1:33" x14ac:dyDescent="0.25">
      <c r="A9">
        <v>6087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44.32</v>
      </c>
      <c r="AD9" s="4"/>
      <c r="AE9" s="4"/>
      <c r="AF9" s="4"/>
      <c r="AG9" s="4">
        <f t="shared" si="0"/>
        <v>44.32</v>
      </c>
    </row>
    <row r="10" spans="1:33" x14ac:dyDescent="0.25">
      <c r="A10">
        <v>6088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423.25099999999998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f t="shared" si="0"/>
        <v>423.25099999999998</v>
      </c>
    </row>
    <row r="11" spans="1:33" x14ac:dyDescent="0.25">
      <c r="A11">
        <v>6096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v>52.322000000000003</v>
      </c>
      <c r="AB11" s="4"/>
      <c r="AC11" s="4"/>
      <c r="AD11" s="4"/>
      <c r="AE11" s="4"/>
      <c r="AF11" s="4"/>
      <c r="AG11" s="4">
        <f t="shared" si="0"/>
        <v>52.322000000000003</v>
      </c>
    </row>
    <row r="12" spans="1:3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8" spans="1:36" x14ac:dyDescent="0.25">
      <c r="A18" s="4" t="s">
        <v>36</v>
      </c>
      <c r="B18" s="5">
        <v>45627</v>
      </c>
      <c r="C18" s="5">
        <v>45628</v>
      </c>
      <c r="D18" s="5">
        <v>45629</v>
      </c>
      <c r="E18" s="5">
        <v>45630</v>
      </c>
      <c r="F18" s="5">
        <v>45631</v>
      </c>
      <c r="G18" s="5">
        <v>45632</v>
      </c>
      <c r="H18" s="5">
        <v>45633</v>
      </c>
      <c r="I18" s="5">
        <v>45634</v>
      </c>
      <c r="J18" s="5">
        <v>45635</v>
      </c>
      <c r="K18" s="5">
        <v>45636</v>
      </c>
      <c r="L18" s="5">
        <v>45637</v>
      </c>
      <c r="M18" s="5">
        <v>45638</v>
      </c>
      <c r="N18" s="5">
        <v>45639</v>
      </c>
      <c r="O18" s="5">
        <v>45640</v>
      </c>
      <c r="P18" s="5">
        <v>45641</v>
      </c>
      <c r="Q18" s="5">
        <v>45642</v>
      </c>
      <c r="R18" s="5">
        <v>45643</v>
      </c>
      <c r="S18" s="5">
        <v>45644</v>
      </c>
      <c r="T18" s="5">
        <v>45645</v>
      </c>
      <c r="U18" s="5">
        <v>45646</v>
      </c>
      <c r="V18" s="5">
        <v>45647</v>
      </c>
      <c r="W18" s="5">
        <v>45648</v>
      </c>
      <c r="X18" s="5">
        <v>45649</v>
      </c>
      <c r="Y18" s="5">
        <v>45650</v>
      </c>
      <c r="Z18" s="5">
        <v>45651</v>
      </c>
      <c r="AA18" s="5">
        <v>45652</v>
      </c>
      <c r="AB18" s="5">
        <v>45653</v>
      </c>
      <c r="AC18" s="5">
        <v>45654</v>
      </c>
      <c r="AD18" s="5">
        <v>45655</v>
      </c>
      <c r="AE18" s="5">
        <v>45656</v>
      </c>
      <c r="AF18" s="5">
        <v>45657</v>
      </c>
      <c r="AG18" s="4" t="s">
        <v>37</v>
      </c>
      <c r="AI18" s="13"/>
      <c r="AJ18" s="32"/>
    </row>
    <row r="19" spans="1:36" x14ac:dyDescent="0.25">
      <c r="A19">
        <v>6031</v>
      </c>
      <c r="B19" s="4"/>
      <c r="C19" s="4"/>
      <c r="D19" s="4"/>
      <c r="E19" s="4"/>
      <c r="F19" s="4">
        <v>220.36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280.39</v>
      </c>
      <c r="AB19" s="4"/>
      <c r="AC19" s="4"/>
      <c r="AD19" s="4"/>
      <c r="AE19" s="4"/>
      <c r="AF19" s="4"/>
      <c r="AG19" s="4">
        <f>SUM(B19:AF19)</f>
        <v>500.75</v>
      </c>
    </row>
    <row r="20" spans="1:36" x14ac:dyDescent="0.25">
      <c r="A20">
        <v>6032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456.21</v>
      </c>
      <c r="AF20" s="4"/>
      <c r="AG20" s="4">
        <f t="shared" ref="AG20:AG27" si="1">SUM(B20:AF20)</f>
        <v>456.21</v>
      </c>
    </row>
    <row r="21" spans="1:36" x14ac:dyDescent="0.25">
      <c r="A21">
        <v>6033</v>
      </c>
      <c r="B21" s="4"/>
      <c r="C21" s="4"/>
      <c r="D21" s="4"/>
      <c r="E21" s="4"/>
      <c r="F21" s="4">
        <v>440.25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f t="shared" si="1"/>
        <v>440.25</v>
      </c>
    </row>
    <row r="22" spans="1:36" x14ac:dyDescent="0.25">
      <c r="A22">
        <v>6037</v>
      </c>
      <c r="B22" s="4"/>
      <c r="C22" s="4"/>
      <c r="D22" s="4"/>
      <c r="E22" s="4"/>
      <c r="F22" s="4">
        <v>258.33999999999997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432.25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f t="shared" si="1"/>
        <v>690.58999999999992</v>
      </c>
    </row>
    <row r="23" spans="1:36" x14ac:dyDescent="0.25">
      <c r="A23">
        <v>6082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245.25</v>
      </c>
      <c r="Q23" s="4"/>
      <c r="R23" s="4"/>
      <c r="S23" s="4"/>
      <c r="T23" s="4"/>
      <c r="U23" s="4"/>
      <c r="V23" s="4"/>
      <c r="W23" s="4">
        <v>450.32</v>
      </c>
      <c r="X23" s="4"/>
      <c r="Y23" s="4"/>
      <c r="Z23" s="4"/>
      <c r="AA23" s="4"/>
      <c r="AB23" s="4"/>
      <c r="AC23" s="4"/>
      <c r="AD23" s="4"/>
      <c r="AE23" s="4"/>
      <c r="AF23" s="4"/>
      <c r="AG23" s="4">
        <f t="shared" si="1"/>
        <v>695.56999999999994</v>
      </c>
    </row>
    <row r="24" spans="1:36" x14ac:dyDescent="0.25">
      <c r="A24">
        <v>6086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v>122.25</v>
      </c>
      <c r="AB24" s="4"/>
      <c r="AC24" s="4"/>
      <c r="AD24" s="4"/>
      <c r="AE24" s="4"/>
      <c r="AF24" s="4"/>
      <c r="AG24" s="4">
        <f t="shared" si="1"/>
        <v>122.25</v>
      </c>
    </row>
    <row r="25" spans="1:36" x14ac:dyDescent="0.25">
      <c r="A25">
        <v>6087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440.21</v>
      </c>
      <c r="AD25" s="4"/>
      <c r="AE25" s="4"/>
      <c r="AF25" s="4"/>
      <c r="AG25" s="4">
        <f t="shared" si="1"/>
        <v>440.21</v>
      </c>
    </row>
    <row r="26" spans="1:36" x14ac:dyDescent="0.25">
      <c r="A26">
        <v>6088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236.21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f t="shared" si="1"/>
        <v>236.21</v>
      </c>
    </row>
    <row r="27" spans="1:36" x14ac:dyDescent="0.25">
      <c r="A27">
        <v>6096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520.32000000000005</v>
      </c>
      <c r="AB27" s="4"/>
      <c r="AC27" s="4"/>
      <c r="AD27" s="4"/>
      <c r="AE27" s="4"/>
      <c r="AF27" s="4"/>
      <c r="AG27" s="4">
        <f t="shared" si="1"/>
        <v>520.32000000000005</v>
      </c>
    </row>
  </sheetData>
  <pageMargins left="0.511811024" right="0.511811024" top="0.78740157499999996" bottom="0.78740157499999996" header="0.31496062000000002" footer="0.31496062000000002"/>
  <ignoredErrors>
    <ignoredError sqref="AG3:AG11 AG19:AG27 AG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56A8-CB8F-4E1C-8AF0-0880759A1B18}">
  <dimension ref="A1:S23"/>
  <sheetViews>
    <sheetView workbookViewId="0">
      <selection activeCell="O30" sqref="O30"/>
    </sheetView>
  </sheetViews>
  <sheetFormatPr defaultRowHeight="15" x14ac:dyDescent="0.25"/>
  <cols>
    <col min="1" max="1" width="12" bestFit="1" customWidth="1"/>
    <col min="2" max="2" width="8.140625" bestFit="1" customWidth="1"/>
    <col min="3" max="3" width="9.7109375" bestFit="1" customWidth="1"/>
    <col min="4" max="4" width="3" customWidth="1"/>
    <col min="5" max="5" width="12" bestFit="1" customWidth="1"/>
    <col min="6" max="6" width="9.140625" bestFit="1" customWidth="1"/>
    <col min="7" max="7" width="13.85546875" customWidth="1"/>
    <col min="8" max="8" width="2.140625" customWidth="1"/>
    <col min="9" max="9" width="12" bestFit="1" customWidth="1"/>
    <col min="10" max="10" width="8.140625" bestFit="1" customWidth="1"/>
    <col min="11" max="11" width="9.7109375" bestFit="1" customWidth="1"/>
    <col min="12" max="12" width="2.140625" customWidth="1"/>
    <col min="13" max="13" width="12" bestFit="1" customWidth="1"/>
    <col min="14" max="14" width="8.140625" customWidth="1"/>
    <col min="15" max="15" width="11.140625" bestFit="1" customWidth="1"/>
    <col min="16" max="16" width="2" customWidth="1"/>
    <col min="17" max="17" width="12" bestFit="1" customWidth="1"/>
    <col min="18" max="18" width="22.5703125" customWidth="1"/>
    <col min="19" max="19" width="14.140625" bestFit="1" customWidth="1"/>
  </cols>
  <sheetData>
    <row r="1" spans="1:19" x14ac:dyDescent="0.25">
      <c r="B1">
        <v>6031</v>
      </c>
      <c r="F1">
        <v>6032</v>
      </c>
      <c r="J1">
        <v>6033</v>
      </c>
      <c r="N1">
        <v>6037</v>
      </c>
      <c r="R1">
        <v>6096</v>
      </c>
    </row>
    <row r="2" spans="1:19" x14ac:dyDescent="0.25">
      <c r="A2" s="4" t="s">
        <v>19</v>
      </c>
      <c r="B2" s="49" t="e">
        <f>SUMIFS(BASE!N:N,BASE!E:E,'Disponibilidade Mecanica'!A2,BASE!#REF!,'Disponibilidade Mecanica'!$B$1)</f>
        <v>#REF!</v>
      </c>
      <c r="C2" s="10" t="e">
        <f>B2/$B$11</f>
        <v>#REF!</v>
      </c>
      <c r="E2" s="4" t="s">
        <v>19</v>
      </c>
      <c r="F2" s="49">
        <f>SUMIFS(BASE!R:R,BASE!I:I,'Disponibilidade Mecanica'!E2,BASE!C:C,'Disponibilidade Mecanica'!$F$1)</f>
        <v>0</v>
      </c>
      <c r="G2" s="10" t="e">
        <f>F2/$F$11</f>
        <v>#DIV/0!</v>
      </c>
      <c r="I2" s="4" t="s">
        <v>19</v>
      </c>
      <c r="J2" s="49">
        <f ca="1">SUMIFS(BASE!V:V,BASE!M:M,'Disponibilidade Mecanica'!I2,BASE!G:G,'Disponibilidade Mecanica'!$J$1)</f>
        <v>0</v>
      </c>
      <c r="K2" s="10" t="e">
        <f ca="1">J2/$J$11</f>
        <v>#DIV/0!</v>
      </c>
      <c r="M2" s="4" t="s">
        <v>19</v>
      </c>
      <c r="N2" s="49">
        <f ca="1">SUMIFS(BASE!Z:Z,BASE!Q:Q,'Disponibilidade Mecanica'!M2,BASE!K:K,'Disponibilidade Mecanica'!$N$1)</f>
        <v>0</v>
      </c>
      <c r="O2" s="10" t="e">
        <f ca="1">N2/$N$11</f>
        <v>#DIV/0!</v>
      </c>
      <c r="Q2" s="4" t="s">
        <v>19</v>
      </c>
      <c r="R2" s="49">
        <f>SUMIFS(BASE!R:R,BASE!I:I,'Disponibilidade Mecanica'!Q2,BASE!C:C,'Disponibilidade Mecanica'!$R$1)</f>
        <v>6.2336111111111157</v>
      </c>
      <c r="S2" s="10">
        <f>R2/$R$11</f>
        <v>0.26084480193416421</v>
      </c>
    </row>
    <row r="3" spans="1:19" x14ac:dyDescent="0.25">
      <c r="A3" s="4" t="s">
        <v>22</v>
      </c>
      <c r="B3" s="49" t="e">
        <f>SUMIFS(BASE!N:N,BASE!E:E,'Disponibilidade Mecanica'!A3,BASE!#REF!,'Disponibilidade Mecanica'!$B$1)</f>
        <v>#REF!</v>
      </c>
      <c r="C3" s="10" t="e">
        <f t="shared" ref="C3:C10" si="0">B3/$B$11</f>
        <v>#REF!</v>
      </c>
      <c r="E3" s="4" t="s">
        <v>22</v>
      </c>
      <c r="F3" s="49">
        <f>SUMIFS(BASE!R:R,BASE!I:I,'Disponibilidade Mecanica'!E3,BASE!C:C,'Disponibilidade Mecanica'!$F$1)</f>
        <v>0</v>
      </c>
      <c r="G3" s="10" t="e">
        <f t="shared" ref="G3:G10" si="1">F3/$F$11</f>
        <v>#DIV/0!</v>
      </c>
      <c r="I3" s="4" t="s">
        <v>22</v>
      </c>
      <c r="J3" s="49">
        <f ca="1">SUMIFS(BASE!V:V,BASE!M:M,'Disponibilidade Mecanica'!I3,BASE!G:G,'Disponibilidade Mecanica'!$J$1)</f>
        <v>0</v>
      </c>
      <c r="K3" s="10" t="e">
        <f t="shared" ref="K3:K10" ca="1" si="2">J3/$J$11</f>
        <v>#DIV/0!</v>
      </c>
      <c r="M3" s="4" t="s">
        <v>22</v>
      </c>
      <c r="N3" s="49">
        <f ca="1">SUMIFS(BASE!Z:Z,BASE!Q:Q,'Disponibilidade Mecanica'!M3,BASE!K:K,'Disponibilidade Mecanica'!$N$1)</f>
        <v>0</v>
      </c>
      <c r="O3" s="10" t="e">
        <f t="shared" ref="O3:O10" ca="1" si="3">N3/$N$11</f>
        <v>#DIV/0!</v>
      </c>
      <c r="Q3" t="s">
        <v>22</v>
      </c>
      <c r="R3" s="49">
        <f>SUMIFS(BASE!R:R,BASE!I:I,'Disponibilidade Mecanica'!Q3,BASE!C:C,'Disponibilidade Mecanica'!$R$1)</f>
        <v>9.5855555555555476</v>
      </c>
      <c r="S3" s="10">
        <f t="shared" ref="S3:S10" si="4">R3/$R$11</f>
        <v>0.40110656499906977</v>
      </c>
    </row>
    <row r="4" spans="1:19" x14ac:dyDescent="0.25">
      <c r="A4" s="4" t="s">
        <v>31</v>
      </c>
      <c r="B4" s="49" t="e">
        <f>SUMIFS(BASE!N:N,BASE!E:E,'Disponibilidade Mecanica'!A4,BASE!#REF!,'Disponibilidade Mecanica'!$B$1)</f>
        <v>#REF!</v>
      </c>
      <c r="C4" s="10" t="e">
        <f t="shared" si="0"/>
        <v>#REF!</v>
      </c>
      <c r="E4" s="4" t="s">
        <v>31</v>
      </c>
      <c r="F4" s="49">
        <f>SUMIFS(BASE!R:R,BASE!I:I,'Disponibilidade Mecanica'!E4,BASE!C:C,'Disponibilidade Mecanica'!$F$1)</f>
        <v>0</v>
      </c>
      <c r="G4" s="10" t="e">
        <f t="shared" si="1"/>
        <v>#DIV/0!</v>
      </c>
      <c r="I4" s="4" t="s">
        <v>31</v>
      </c>
      <c r="J4" s="49">
        <f ca="1">SUMIFS(BASE!V:V,BASE!M:M,'Disponibilidade Mecanica'!I4,BASE!G:G,'Disponibilidade Mecanica'!$J$1)</f>
        <v>0</v>
      </c>
      <c r="K4" s="10" t="e">
        <f t="shared" ca="1" si="2"/>
        <v>#DIV/0!</v>
      </c>
      <c r="M4" s="4" t="s">
        <v>31</v>
      </c>
      <c r="N4" s="49">
        <f ca="1">SUMIFS(BASE!Z:Z,BASE!Q:Q,'Disponibilidade Mecanica'!M4,BASE!K:K,'Disponibilidade Mecanica'!$N$1)</f>
        <v>0</v>
      </c>
      <c r="O4" s="10" t="e">
        <f t="shared" ca="1" si="3"/>
        <v>#DIV/0!</v>
      </c>
      <c r="Q4" s="4" t="s">
        <v>31</v>
      </c>
      <c r="R4" s="49">
        <f>SUMIFS(BASE!R:R,BASE!I:I,'Disponibilidade Mecanica'!Q4,BASE!C:C,'Disponibilidade Mecanica'!$R$1)</f>
        <v>1.4222222222222261</v>
      </c>
      <c r="S4" s="10">
        <f t="shared" si="4"/>
        <v>5.951273944578777E-2</v>
      </c>
    </row>
    <row r="5" spans="1:19" x14ac:dyDescent="0.25">
      <c r="A5" s="4" t="s">
        <v>50</v>
      </c>
      <c r="B5" s="49" t="e">
        <f>SUMIFS(BASE!N:N,BASE!E:E,'Disponibilidade Mecanica'!A5,BASE!#REF!,'Disponibilidade Mecanica'!$B$1)</f>
        <v>#REF!</v>
      </c>
      <c r="C5" s="10"/>
      <c r="E5" s="4" t="s">
        <v>50</v>
      </c>
      <c r="F5" s="49">
        <f>SUMIFS(BASE!R:R,BASE!I:I,'Disponibilidade Mecanica'!E5,BASE!C:C,'Disponibilidade Mecanica'!$F$1)</f>
        <v>0</v>
      </c>
      <c r="G5" s="10"/>
      <c r="I5" s="4" t="s">
        <v>50</v>
      </c>
      <c r="J5" s="49">
        <f ca="1">SUMIFS(BASE!V:V,BASE!M:M,'Disponibilidade Mecanica'!I5,BASE!G:G,'Disponibilidade Mecanica'!$J$1)</f>
        <v>0</v>
      </c>
      <c r="K5" s="10"/>
      <c r="M5" s="4" t="s">
        <v>50</v>
      </c>
      <c r="N5" s="49">
        <f ca="1">SUMIFS(BASE!Z:Z,BASE!Q:Q,'Disponibilidade Mecanica'!M5,BASE!K:K,'Disponibilidade Mecanica'!$N$1)</f>
        <v>0</v>
      </c>
      <c r="O5" s="10"/>
      <c r="Q5" s="4" t="s">
        <v>50</v>
      </c>
      <c r="R5" s="49">
        <f>SUMIFS(BASE!R:R,BASE!I:I,'Disponibilidade Mecanica'!Q5,BASE!C:C,'Disponibilidade Mecanica'!$R$1)</f>
        <v>2.6730555555555546</v>
      </c>
      <c r="S5" s="10"/>
    </row>
    <row r="6" spans="1:19" x14ac:dyDescent="0.25">
      <c r="A6" s="4" t="s">
        <v>51</v>
      </c>
      <c r="B6" s="49" t="e">
        <f>SUMIFS(BASE!N:N,BASE!E:E,'Disponibilidade Mecanica'!A6,BASE!#REF!,'Disponibilidade Mecanica'!$B$1)</f>
        <v>#REF!</v>
      </c>
      <c r="C6" s="10" t="e">
        <f t="shared" si="0"/>
        <v>#REF!</v>
      </c>
      <c r="E6" s="4" t="s">
        <v>51</v>
      </c>
      <c r="F6" s="49">
        <f>SUMIFS(BASE!R:R,BASE!I:I,'Disponibilidade Mecanica'!E6,BASE!C:C,'Disponibilidade Mecanica'!$F$1)</f>
        <v>0</v>
      </c>
      <c r="G6" s="10" t="e">
        <f t="shared" si="1"/>
        <v>#DIV/0!</v>
      </c>
      <c r="I6" s="4" t="s">
        <v>51</v>
      </c>
      <c r="J6" s="49">
        <f ca="1">SUMIFS(BASE!V:V,BASE!M:M,'Disponibilidade Mecanica'!I6,BASE!G:G,'Disponibilidade Mecanica'!$J$1)</f>
        <v>0</v>
      </c>
      <c r="K6" s="10" t="e">
        <f t="shared" ca="1" si="2"/>
        <v>#DIV/0!</v>
      </c>
      <c r="M6" s="4" t="s">
        <v>51</v>
      </c>
      <c r="N6" s="49">
        <f ca="1">SUMIFS(BASE!Z:Z,BASE!Q:Q,'Disponibilidade Mecanica'!M6,BASE!K:K,'Disponibilidade Mecanica'!$N$1)</f>
        <v>0</v>
      </c>
      <c r="O6" s="10" t="e">
        <f t="shared" ca="1" si="3"/>
        <v>#DIV/0!</v>
      </c>
      <c r="Q6" s="4" t="s">
        <v>51</v>
      </c>
      <c r="R6" s="49">
        <f>SUMIFS(BASE!R:R,BASE!I:I,'Disponibilidade Mecanica'!Q6,BASE!C:C,'Disponibilidade Mecanica'!$R$1)</f>
        <v>0</v>
      </c>
      <c r="S6" s="10">
        <f t="shared" si="4"/>
        <v>0</v>
      </c>
    </row>
    <row r="7" spans="1:19" x14ac:dyDescent="0.25">
      <c r="A7" s="4" t="s">
        <v>33</v>
      </c>
      <c r="B7" s="49" t="e">
        <f>SUMIFS(BASE!N:N,BASE!E:E,'Disponibilidade Mecanica'!A7,BASE!#REF!,'Disponibilidade Mecanica'!$B$1)</f>
        <v>#REF!</v>
      </c>
      <c r="C7" s="10" t="e">
        <f t="shared" si="0"/>
        <v>#REF!</v>
      </c>
      <c r="E7" s="4" t="s">
        <v>33</v>
      </c>
      <c r="F7" s="49">
        <f>SUMIFS(BASE!R:R,BASE!I:I,'Disponibilidade Mecanica'!E7,BASE!C:C,'Disponibilidade Mecanica'!$F$1)</f>
        <v>0</v>
      </c>
      <c r="G7" s="10" t="e">
        <f t="shared" si="1"/>
        <v>#DIV/0!</v>
      </c>
      <c r="I7" s="4" t="s">
        <v>33</v>
      </c>
      <c r="J7" s="49">
        <f ca="1">SUMIFS(BASE!V:V,BASE!M:M,'Disponibilidade Mecanica'!I7,BASE!G:G,'Disponibilidade Mecanica'!$J$1)</f>
        <v>0</v>
      </c>
      <c r="K7" s="10" t="e">
        <f t="shared" ca="1" si="2"/>
        <v>#DIV/0!</v>
      </c>
      <c r="M7" s="4" t="s">
        <v>33</v>
      </c>
      <c r="N7" s="49">
        <f ca="1">SUMIFS(BASE!Z:Z,BASE!Q:Q,'Disponibilidade Mecanica'!M7,BASE!K:K,'Disponibilidade Mecanica'!$N$1)</f>
        <v>0</v>
      </c>
      <c r="O7" s="10" t="e">
        <f t="shared" ca="1" si="3"/>
        <v>#DIV/0!</v>
      </c>
      <c r="Q7" s="4" t="s">
        <v>33</v>
      </c>
      <c r="R7" s="49">
        <f>SUMIFS(BASE!R:R,BASE!I:I,'Disponibilidade Mecanica'!Q7,BASE!C:C,'Disponibilidade Mecanica'!$R$1)</f>
        <v>0.25472222222222296</v>
      </c>
      <c r="S7" s="10">
        <f t="shared" si="4"/>
        <v>1.0658824623395976E-2</v>
      </c>
    </row>
    <row r="8" spans="1:19" x14ac:dyDescent="0.25">
      <c r="A8" s="4" t="s">
        <v>52</v>
      </c>
      <c r="B8" s="49" t="e">
        <f>SUMIFS(BASE!N:N,BASE!E:E,'Disponibilidade Mecanica'!A8,BASE!#REF!,'Disponibilidade Mecanica'!$B$1)</f>
        <v>#REF!</v>
      </c>
      <c r="C8" s="10" t="e">
        <f t="shared" si="0"/>
        <v>#REF!</v>
      </c>
      <c r="E8" s="4" t="s">
        <v>52</v>
      </c>
      <c r="F8" s="49">
        <f>SUMIFS(BASE!R:R,BASE!I:I,'Disponibilidade Mecanica'!E8,BASE!C:C,'Disponibilidade Mecanica'!$F$1)</f>
        <v>0</v>
      </c>
      <c r="G8" s="10" t="e">
        <f t="shared" si="1"/>
        <v>#DIV/0!</v>
      </c>
      <c r="I8" s="4" t="s">
        <v>52</v>
      </c>
      <c r="J8" s="49">
        <f ca="1">SUMIFS(BASE!V:V,BASE!M:M,'Disponibilidade Mecanica'!I8,BASE!G:G,'Disponibilidade Mecanica'!$J$1)</f>
        <v>0</v>
      </c>
      <c r="K8" s="10" t="e">
        <f t="shared" ca="1" si="2"/>
        <v>#DIV/0!</v>
      </c>
      <c r="M8" s="4" t="s">
        <v>52</v>
      </c>
      <c r="N8" s="49">
        <f ca="1">SUMIFS(BASE!Z:Z,BASE!Q:Q,'Disponibilidade Mecanica'!M8,BASE!K:K,'Disponibilidade Mecanica'!$N$1)</f>
        <v>0</v>
      </c>
      <c r="O8" s="10" t="e">
        <f t="shared" ca="1" si="3"/>
        <v>#DIV/0!</v>
      </c>
      <c r="Q8" s="4" t="s">
        <v>52</v>
      </c>
      <c r="R8" s="49">
        <f>SUMIFS(BASE!R:R,BASE!I:I,'Disponibilidade Mecanica'!Q8,BASE!C:C,'Disponibilidade Mecanica'!$R$1)</f>
        <v>0</v>
      </c>
      <c r="S8" s="10">
        <f t="shared" si="4"/>
        <v>0</v>
      </c>
    </row>
    <row r="9" spans="1:19" x14ac:dyDescent="0.25">
      <c r="A9" s="4" t="s">
        <v>24</v>
      </c>
      <c r="B9" s="49" t="e">
        <f>SUMIFS(BASE!N:N,BASE!E:E,'Disponibilidade Mecanica'!A9,BASE!#REF!,'Disponibilidade Mecanica'!$B$1)</f>
        <v>#REF!</v>
      </c>
      <c r="C9" s="10" t="e">
        <f t="shared" si="0"/>
        <v>#REF!</v>
      </c>
      <c r="E9" s="4" t="s">
        <v>24</v>
      </c>
      <c r="F9" s="49">
        <f>SUMIFS(BASE!R:R,BASE!I:I,'Disponibilidade Mecanica'!E9,BASE!C:C,'Disponibilidade Mecanica'!$F$1)</f>
        <v>0</v>
      </c>
      <c r="G9" s="10" t="e">
        <f t="shared" si="1"/>
        <v>#DIV/0!</v>
      </c>
      <c r="I9" s="4" t="s">
        <v>24</v>
      </c>
      <c r="J9" s="49">
        <f ca="1">SUMIFS(BASE!V:V,BASE!M:M,'Disponibilidade Mecanica'!I9,BASE!G:G,'Disponibilidade Mecanica'!$J$1)</f>
        <v>0</v>
      </c>
      <c r="K9" s="10" t="e">
        <f t="shared" ca="1" si="2"/>
        <v>#DIV/0!</v>
      </c>
      <c r="M9" s="4" t="s">
        <v>24</v>
      </c>
      <c r="N9" s="49">
        <f ca="1">SUMIFS(BASE!Z:Z,BASE!Q:Q,'Disponibilidade Mecanica'!M9,BASE!K:K,'Disponibilidade Mecanica'!$N$1)</f>
        <v>0</v>
      </c>
      <c r="O9" s="10" t="e">
        <f t="shared" ca="1" si="3"/>
        <v>#DIV/0!</v>
      </c>
      <c r="Q9" s="4" t="s">
        <v>24</v>
      </c>
      <c r="R9" s="49">
        <f>SUMIFS(BASE!R:R,BASE!I:I,'Disponibilidade Mecanica'!Q9,BASE!C:C,'Disponibilidade Mecanica'!$R$1)</f>
        <v>3.7286111111111095</v>
      </c>
      <c r="S9" s="10">
        <f t="shared" si="4"/>
        <v>0.15602334015250133</v>
      </c>
    </row>
    <row r="10" spans="1:19" x14ac:dyDescent="0.25">
      <c r="A10" s="4" t="s">
        <v>53</v>
      </c>
      <c r="B10" s="49" t="e">
        <f>SUMIFS(BASE!N:N,BASE!E:E,'Disponibilidade Mecanica'!A10,BASE!#REF!,'Disponibilidade Mecanica'!$B$1)</f>
        <v>#REF!</v>
      </c>
      <c r="C10" s="10" t="e">
        <f t="shared" si="0"/>
        <v>#REF!</v>
      </c>
      <c r="E10" s="4" t="s">
        <v>53</v>
      </c>
      <c r="F10" s="49">
        <f>SUMIFS(BASE!R:R,BASE!I:I,'Disponibilidade Mecanica'!E10,BASE!C:C,'Disponibilidade Mecanica'!$F$1)</f>
        <v>0</v>
      </c>
      <c r="G10" s="10" t="e">
        <f t="shared" si="1"/>
        <v>#DIV/0!</v>
      </c>
      <c r="I10" s="4" t="s">
        <v>53</v>
      </c>
      <c r="J10" s="49">
        <f ca="1">SUMIFS(BASE!V:V,BASE!M:M,'Disponibilidade Mecanica'!I10,BASE!G:G,'Disponibilidade Mecanica'!$J$1)</f>
        <v>0</v>
      </c>
      <c r="K10" s="10" t="e">
        <f t="shared" ca="1" si="2"/>
        <v>#DIV/0!</v>
      </c>
      <c r="M10" s="4" t="s">
        <v>53</v>
      </c>
      <c r="N10" s="49">
        <f ca="1">SUMIFS(BASE!Z:Z,BASE!Q:Q,'Disponibilidade Mecanica'!M10,BASE!K:K,'Disponibilidade Mecanica'!$N$1)</f>
        <v>0</v>
      </c>
      <c r="O10" s="10" t="e">
        <f t="shared" ca="1" si="3"/>
        <v>#DIV/0!</v>
      </c>
      <c r="Q10" s="4" t="s">
        <v>53</v>
      </c>
      <c r="R10" s="49">
        <f>SUMIFS(BASE!R:R,BASE!I:I,'Disponibilidade Mecanica'!Q10,BASE!C:C,'Disponibilidade Mecanica'!$R$1)</f>
        <v>0</v>
      </c>
      <c r="S10" s="10">
        <f t="shared" si="4"/>
        <v>0</v>
      </c>
    </row>
    <row r="11" spans="1:19" ht="18.75" x14ac:dyDescent="0.3">
      <c r="A11" s="4" t="s">
        <v>54</v>
      </c>
      <c r="B11" s="49" t="e">
        <f>SUM(B2:B10)</f>
        <v>#REF!</v>
      </c>
      <c r="C11" s="14" t="e">
        <f>SUM(C2:C10)</f>
        <v>#REF!</v>
      </c>
      <c r="E11" s="4" t="s">
        <v>54</v>
      </c>
      <c r="F11" s="49">
        <f>SUM(F2:F10)</f>
        <v>0</v>
      </c>
      <c r="G11" s="14" t="e">
        <f>SUM(G2:G10)</f>
        <v>#DIV/0!</v>
      </c>
      <c r="I11" s="4" t="s">
        <v>54</v>
      </c>
      <c r="J11" s="49">
        <f ca="1">SUM(J2:J10)</f>
        <v>0</v>
      </c>
      <c r="K11" s="14" t="e">
        <f ca="1">SUM(K2:K10)</f>
        <v>#DIV/0!</v>
      </c>
      <c r="M11" s="4" t="s">
        <v>54</v>
      </c>
      <c r="N11" s="49">
        <f ca="1">SUM(N2:N10)</f>
        <v>0</v>
      </c>
      <c r="O11" s="14" t="e">
        <f ca="1">SUM(O2:O10)</f>
        <v>#DIV/0!</v>
      </c>
      <c r="Q11" s="4" t="s">
        <v>54</v>
      </c>
      <c r="R11" s="49">
        <f>SUM(R2:R10)</f>
        <v>23.89777777777778</v>
      </c>
      <c r="S11" s="14">
        <f>SUM(S2:S10)</f>
        <v>0.88814627115491895</v>
      </c>
    </row>
    <row r="12" spans="1:19" x14ac:dyDescent="0.25">
      <c r="J12" s="13"/>
    </row>
    <row r="13" spans="1:19" x14ac:dyDescent="0.25">
      <c r="B13">
        <v>6082</v>
      </c>
      <c r="F13">
        <v>6086</v>
      </c>
      <c r="J13">
        <v>6087</v>
      </c>
      <c r="N13">
        <v>6088</v>
      </c>
      <c r="R13">
        <v>6034</v>
      </c>
    </row>
    <row r="14" spans="1:19" x14ac:dyDescent="0.25">
      <c r="A14" s="4" t="s">
        <v>19</v>
      </c>
      <c r="B14" s="49" t="e">
        <f>SUMIFS(BASE!N:N,BASE!E:E,'Disponibilidade Mecanica'!A14,BASE!#REF!,'Disponibilidade Mecanica'!$B$13)</f>
        <v>#REF!</v>
      </c>
      <c r="C14" s="10" t="e">
        <f>B14/$B$23</f>
        <v>#REF!</v>
      </c>
      <c r="E14" s="4" t="s">
        <v>19</v>
      </c>
      <c r="F14" s="49">
        <f>SUMIFS(BASE!R:R,BASE!I:I,'Disponibilidade Mecanica'!E14,BASE!C:C,'Disponibilidade Mecanica'!$F$13)</f>
        <v>9.9213888888888189</v>
      </c>
      <c r="G14" s="10">
        <f>F14/$F$23</f>
        <v>0.41351564128093909</v>
      </c>
      <c r="I14" s="4" t="s">
        <v>19</v>
      </c>
      <c r="J14" s="49">
        <f ca="1">SUMIFS(BASE!V:V,BASE!M:M,'Disponibilidade Mecanica'!I14,BASE!G:G,'Disponibilidade Mecanica'!$J$13)</f>
        <v>0</v>
      </c>
      <c r="K14" s="10" t="e">
        <f ca="1">J14/$J$23</f>
        <v>#DIV/0!</v>
      </c>
      <c r="M14" s="4" t="s">
        <v>19</v>
      </c>
      <c r="N14" s="49">
        <f ca="1">SUMIFS(BASE!Z:Z,BASE!Q:Q,'Disponibilidade Mecanica'!M14,BASE!K:K,'Disponibilidade Mecanica'!$N$13)</f>
        <v>0</v>
      </c>
      <c r="O14" s="10" t="e">
        <f ca="1">N14/$N$23</f>
        <v>#DIV/0!</v>
      </c>
      <c r="Q14" s="4" t="s">
        <v>19</v>
      </c>
      <c r="R14" s="49">
        <f>SUMIFS(BASE!R:R,BASE!I:I,'Disponibilidade Mecanica'!Q14,BASE!C:C,'Disponibilidade Mecanica'!$R$13)</f>
        <v>8.8336111111110718</v>
      </c>
      <c r="S14" s="10">
        <f>R14/$R$23</f>
        <v>0.36843385777509968</v>
      </c>
    </row>
    <row r="15" spans="1:19" x14ac:dyDescent="0.25">
      <c r="A15" s="4" t="s">
        <v>22</v>
      </c>
      <c r="B15" s="49" t="e">
        <f>SUMIFS(BASE!N:N,BASE!E:E,'Disponibilidade Mecanica'!A15,BASE!#REF!,'Disponibilidade Mecanica'!$B$13)</f>
        <v>#REF!</v>
      </c>
      <c r="C15" s="10" t="e">
        <f>B15/$B$23</f>
        <v>#REF!</v>
      </c>
      <c r="E15" s="4" t="s">
        <v>22</v>
      </c>
      <c r="F15" s="49">
        <f>SUMIFS(BASE!R:R,BASE!I:I,'Disponibilidade Mecanica'!E15,BASE!C:C,'Disponibilidade Mecanica'!$F$13)</f>
        <v>5.1225000000000103</v>
      </c>
      <c r="G15" s="10">
        <f t="shared" ref="G15:G22" si="5">F15/$F$23</f>
        <v>0.21350174821126822</v>
      </c>
      <c r="I15" s="4" t="s">
        <v>22</v>
      </c>
      <c r="J15" s="49">
        <f ca="1">SUMIFS(BASE!V:V,BASE!M:M,'Disponibilidade Mecanica'!I15,BASE!G:G,'Disponibilidade Mecanica'!$J$13)</f>
        <v>0</v>
      </c>
      <c r="K15" s="10" t="e">
        <f ca="1">J15/$J$23</f>
        <v>#DIV/0!</v>
      </c>
      <c r="M15" s="4" t="s">
        <v>22</v>
      </c>
      <c r="N15" s="49">
        <f ca="1">SUMIFS(BASE!Z:Z,BASE!Q:Q,'Disponibilidade Mecanica'!M15,BASE!K:K,'Disponibilidade Mecanica'!$N$13)</f>
        <v>0</v>
      </c>
      <c r="O15" s="10" t="e">
        <f ca="1">N15/$N$23</f>
        <v>#DIV/0!</v>
      </c>
      <c r="Q15" s="4" t="s">
        <v>22</v>
      </c>
      <c r="R15" s="49">
        <f>SUMIFS(BASE!R:R,BASE!I:I,'Disponibilidade Mecanica'!Q15,BASE!C:C,'Disponibilidade Mecanica'!$R$13)</f>
        <v>5.8038888888888929</v>
      </c>
      <c r="S15" s="10">
        <f t="shared" ref="S15:S22" si="6">R15/$R$23</f>
        <v>0.24206965266353173</v>
      </c>
    </row>
    <row r="16" spans="1:19" x14ac:dyDescent="0.25">
      <c r="A16" s="4" t="s">
        <v>31</v>
      </c>
      <c r="B16" s="49" t="e">
        <f>SUMIFS(BASE!N:N,BASE!E:E,'Disponibilidade Mecanica'!A16,BASE!#REF!,'Disponibilidade Mecanica'!$B$13)</f>
        <v>#REF!</v>
      </c>
      <c r="C16" s="10" t="e">
        <f>B16/$B$23</f>
        <v>#REF!</v>
      </c>
      <c r="E16" s="4" t="s">
        <v>31</v>
      </c>
      <c r="F16" s="49">
        <f>SUMIFS(BASE!R:R,BASE!I:I,'Disponibilidade Mecanica'!E16,BASE!C:C,'Disponibilidade Mecanica'!$F$13)</f>
        <v>0.52888888888888552</v>
      </c>
      <c r="G16" s="10">
        <f t="shared" si="5"/>
        <v>2.2043670549007716E-2</v>
      </c>
      <c r="I16" s="4" t="s">
        <v>31</v>
      </c>
      <c r="J16" s="49">
        <f ca="1">SUMIFS(BASE!V:V,BASE!M:M,'Disponibilidade Mecanica'!I16,BASE!G:G,'Disponibilidade Mecanica'!$J$13)</f>
        <v>0</v>
      </c>
      <c r="K16" s="10" t="e">
        <f ca="1">J16/$J$23</f>
        <v>#DIV/0!</v>
      </c>
      <c r="M16" s="4" t="s">
        <v>31</v>
      </c>
      <c r="N16" s="49">
        <f ca="1">SUMIFS(BASE!Z:Z,BASE!Q:Q,'Disponibilidade Mecanica'!M16,BASE!K:K,'Disponibilidade Mecanica'!$N$13)</f>
        <v>0</v>
      </c>
      <c r="O16" s="10" t="e">
        <f ca="1">N16/$N$23</f>
        <v>#DIV/0!</v>
      </c>
      <c r="Q16" s="4" t="s">
        <v>31</v>
      </c>
      <c r="R16" s="49">
        <f>SUMIFS(BASE!R:R,BASE!I:I,'Disponibilidade Mecanica'!Q16,BASE!C:C,'Disponibilidade Mecanica'!$R$13)</f>
        <v>0.39277777777777712</v>
      </c>
      <c r="S16" s="10">
        <f t="shared" si="6"/>
        <v>1.638204694487571E-2</v>
      </c>
    </row>
    <row r="17" spans="1:19" x14ac:dyDescent="0.25">
      <c r="A17" s="4" t="s">
        <v>50</v>
      </c>
      <c r="B17" s="49" t="e">
        <f>SUMIFS(BASE!N:N,BASE!E:E,'Disponibilidade Mecanica'!A17,BASE!#REF!,'Disponibilidade Mecanica'!$B$13)</f>
        <v>#REF!</v>
      </c>
      <c r="C17" s="10"/>
      <c r="E17" s="4" t="s">
        <v>50</v>
      </c>
      <c r="F17" s="49">
        <f>SUMIFS(BASE!R:R,BASE!I:I,'Disponibilidade Mecanica'!E17,BASE!C:C,'Disponibilidade Mecanica'!$F$13)</f>
        <v>0</v>
      </c>
      <c r="G17" s="10"/>
      <c r="I17" s="4" t="s">
        <v>50</v>
      </c>
      <c r="J17" s="49">
        <f ca="1">SUMIFS(BASE!V:V,BASE!M:M,'Disponibilidade Mecanica'!I17,BASE!G:G,'Disponibilidade Mecanica'!$J$13)</f>
        <v>0</v>
      </c>
      <c r="K17" s="10"/>
      <c r="M17" s="4" t="s">
        <v>50</v>
      </c>
      <c r="N17" s="49">
        <f ca="1">SUMIFS(BASE!Z:Z,BASE!Q:Q,'Disponibilidade Mecanica'!M17,BASE!K:K,'Disponibilidade Mecanica'!$N$13)</f>
        <v>0</v>
      </c>
      <c r="O17" s="10"/>
      <c r="Q17" s="4" t="s">
        <v>50</v>
      </c>
      <c r="R17" s="49">
        <f>SUMIFS(BASE!R:R,BASE!I:I,'Disponibilidade Mecanica'!Q17,BASE!C:C,'Disponibilidade Mecanica'!$R$13)</f>
        <v>0</v>
      </c>
      <c r="S17" s="10"/>
    </row>
    <row r="18" spans="1:19" x14ac:dyDescent="0.25">
      <c r="A18" s="4" t="s">
        <v>51</v>
      </c>
      <c r="B18" s="49" t="e">
        <f>SUMIFS(BASE!N:N,BASE!E:E,'Disponibilidade Mecanica'!A18,BASE!#REF!,'Disponibilidade Mecanica'!$B$13)</f>
        <v>#REF!</v>
      </c>
      <c r="C18" s="10" t="e">
        <f>B18/$B$23</f>
        <v>#REF!</v>
      </c>
      <c r="E18" s="4" t="s">
        <v>51</v>
      </c>
      <c r="F18" s="49">
        <f>SUMIFS(BASE!R:R,BASE!I:I,'Disponibilidade Mecanica'!E18,BASE!C:C,'Disponibilidade Mecanica'!$F$13)</f>
        <v>0</v>
      </c>
      <c r="G18" s="10">
        <f t="shared" si="5"/>
        <v>0</v>
      </c>
      <c r="I18" s="4" t="s">
        <v>51</v>
      </c>
      <c r="J18" s="49">
        <f ca="1">SUMIFS(BASE!V:V,BASE!M:M,'Disponibilidade Mecanica'!I18,BASE!G:G,'Disponibilidade Mecanica'!$J$13)</f>
        <v>0</v>
      </c>
      <c r="K18" s="10" t="e">
        <f ca="1">J18/$J$23</f>
        <v>#DIV/0!</v>
      </c>
      <c r="M18" s="4" t="s">
        <v>51</v>
      </c>
      <c r="N18" s="49">
        <f ca="1">SUMIFS(BASE!Z:Z,BASE!Q:Q,'Disponibilidade Mecanica'!M18,BASE!K:K,'Disponibilidade Mecanica'!$N$13)</f>
        <v>0</v>
      </c>
      <c r="O18" s="10" t="e">
        <f ca="1">N18/$N$23</f>
        <v>#DIV/0!</v>
      </c>
      <c r="Q18" s="4" t="s">
        <v>51</v>
      </c>
      <c r="R18" s="49">
        <f>SUMIFS(BASE!R:R,BASE!I:I,'Disponibilidade Mecanica'!Q18,BASE!C:C,'Disponibilidade Mecanica'!$R$13)</f>
        <v>0</v>
      </c>
      <c r="S18" s="10">
        <f t="shared" si="6"/>
        <v>0</v>
      </c>
    </row>
    <row r="19" spans="1:19" x14ac:dyDescent="0.25">
      <c r="A19" s="4" t="s">
        <v>33</v>
      </c>
      <c r="B19" s="49" t="e">
        <f>SUMIFS(BASE!N:N,BASE!E:E,'Disponibilidade Mecanica'!A19,BASE!#REF!,'Disponibilidade Mecanica'!$B$13)</f>
        <v>#REF!</v>
      </c>
      <c r="C19" s="10" t="e">
        <f>B19/$B$23</f>
        <v>#REF!</v>
      </c>
      <c r="E19" s="4" t="s">
        <v>33</v>
      </c>
      <c r="F19" s="49">
        <f>SUMIFS(BASE!R:R,BASE!I:I,'Disponibilidade Mecanica'!E19,BASE!C:C,'Disponibilidade Mecanica'!$F$13)</f>
        <v>0</v>
      </c>
      <c r="G19" s="10">
        <f t="shared" si="5"/>
        <v>0</v>
      </c>
      <c r="I19" s="4" t="s">
        <v>33</v>
      </c>
      <c r="J19" s="49">
        <f ca="1">SUMIFS(BASE!V:V,BASE!M:M,'Disponibilidade Mecanica'!I19,BASE!G:G,'Disponibilidade Mecanica'!$J$13)</f>
        <v>0</v>
      </c>
      <c r="K19" s="10" t="e">
        <f ca="1">J19/$J$23</f>
        <v>#DIV/0!</v>
      </c>
      <c r="M19" s="4" t="s">
        <v>33</v>
      </c>
      <c r="N19" s="49">
        <f ca="1">SUMIFS(BASE!Z:Z,BASE!Q:Q,'Disponibilidade Mecanica'!M19,BASE!K:K,'Disponibilidade Mecanica'!$N$13)</f>
        <v>0</v>
      </c>
      <c r="O19" s="10" t="e">
        <f ca="1">N19/$N$23</f>
        <v>#DIV/0!</v>
      </c>
      <c r="Q19" s="4" t="s">
        <v>33</v>
      </c>
      <c r="R19" s="49">
        <f>SUMIFS(BASE!R:R,BASE!I:I,'Disponibilidade Mecanica'!Q19,BASE!C:C,'Disponibilidade Mecanica'!$R$13)</f>
        <v>0</v>
      </c>
      <c r="S19" s="10">
        <f t="shared" si="6"/>
        <v>0</v>
      </c>
    </row>
    <row r="20" spans="1:19" x14ac:dyDescent="0.25">
      <c r="A20" s="4" t="s">
        <v>52</v>
      </c>
      <c r="B20" s="49" t="e">
        <f>SUMIFS(BASE!N:N,BASE!E:E,'Disponibilidade Mecanica'!A20,BASE!#REF!,'Disponibilidade Mecanica'!$B$13)</f>
        <v>#REF!</v>
      </c>
      <c r="C20" s="10" t="e">
        <f>B20/$B$23</f>
        <v>#REF!</v>
      </c>
      <c r="E20" s="4" t="s">
        <v>52</v>
      </c>
      <c r="F20" s="49">
        <f>SUMIFS(BASE!R:R,BASE!I:I,'Disponibilidade Mecanica'!E20,BASE!C:C,'Disponibilidade Mecanica'!$F$13)</f>
        <v>1.3091666666666661</v>
      </c>
      <c r="G20" s="10">
        <f t="shared" si="5"/>
        <v>5.4565031143631294E-2</v>
      </c>
      <c r="I20" s="4" t="s">
        <v>52</v>
      </c>
      <c r="J20" s="49">
        <f ca="1">SUMIFS(BASE!V:V,BASE!M:M,'Disponibilidade Mecanica'!I20,BASE!G:G,'Disponibilidade Mecanica'!$J$13)</f>
        <v>0</v>
      </c>
      <c r="K20" s="10" t="e">
        <f ca="1">J20/$J$23</f>
        <v>#DIV/0!</v>
      </c>
      <c r="M20" s="4" t="s">
        <v>52</v>
      </c>
      <c r="N20" s="49">
        <f ca="1">SUMIFS(BASE!Z:Z,BASE!Q:Q,'Disponibilidade Mecanica'!M20,BASE!K:K,'Disponibilidade Mecanica'!$N$13)</f>
        <v>0</v>
      </c>
      <c r="O20" s="10" t="e">
        <f ca="1">N20/$N$23</f>
        <v>#DIV/0!</v>
      </c>
      <c r="Q20" s="4" t="s">
        <v>52</v>
      </c>
      <c r="R20" s="49">
        <f>SUMIFS(BASE!R:R,BASE!I:I,'Disponibilidade Mecanica'!Q20,BASE!C:C,'Disponibilidade Mecanica'!$R$13)</f>
        <v>0</v>
      </c>
      <c r="S20" s="10">
        <f t="shared" si="6"/>
        <v>0</v>
      </c>
    </row>
    <row r="21" spans="1:19" x14ac:dyDescent="0.25">
      <c r="A21" s="4" t="s">
        <v>24</v>
      </c>
      <c r="B21" s="49" t="e">
        <f>SUMIFS(BASE!N:N,BASE!E:E,'Disponibilidade Mecanica'!A21,BASE!#REF!,'Disponibilidade Mecanica'!$B$13)</f>
        <v>#REF!</v>
      </c>
      <c r="C21" s="10" t="e">
        <f>B21/$B$23</f>
        <v>#REF!</v>
      </c>
      <c r="E21" s="4" t="s">
        <v>24</v>
      </c>
      <c r="F21" s="49">
        <f>SUMIFS(BASE!R:R,BASE!I:I,'Disponibilidade Mecanica'!E21,BASE!C:C,'Disponibilidade Mecanica'!$F$13)</f>
        <v>7.0366666666666706</v>
      </c>
      <c r="G21" s="10">
        <f t="shared" si="5"/>
        <v>0.29328270081274543</v>
      </c>
      <c r="I21" s="4" t="s">
        <v>24</v>
      </c>
      <c r="J21" s="49">
        <f ca="1">SUMIFS(BASE!V:V,BASE!M:M,'Disponibilidade Mecanica'!I21,BASE!G:G,'Disponibilidade Mecanica'!$J$13)</f>
        <v>0</v>
      </c>
      <c r="K21" s="10" t="e">
        <f ca="1">J21/$J$23</f>
        <v>#DIV/0!</v>
      </c>
      <c r="M21" s="4" t="s">
        <v>24</v>
      </c>
      <c r="N21" s="49">
        <f ca="1">SUMIFS(BASE!Z:Z,BASE!Q:Q,'Disponibilidade Mecanica'!M21,BASE!K:K,'Disponibilidade Mecanica'!$N$13)</f>
        <v>0</v>
      </c>
      <c r="O21" s="10" t="e">
        <f ca="1">N21/$N$23</f>
        <v>#DIV/0!</v>
      </c>
      <c r="Q21" s="4" t="s">
        <v>24</v>
      </c>
      <c r="R21" s="49">
        <f>SUMIFS(BASE!R:R,BASE!I:I,'Disponibilidade Mecanica'!Q21,BASE!C:C,'Disponibilidade Mecanica'!$R$13)</f>
        <v>8.9458333333332973</v>
      </c>
      <c r="S21" s="10">
        <f t="shared" si="6"/>
        <v>0.3731144426164929</v>
      </c>
    </row>
    <row r="22" spans="1:19" x14ac:dyDescent="0.25">
      <c r="A22" s="4" t="s">
        <v>53</v>
      </c>
      <c r="B22" s="49" t="e">
        <f>SUMIFS(BASE!N:N,BASE!E:E,'Disponibilidade Mecanica'!A22,BASE!#REF!,'Disponibilidade Mecanica'!$B$13)</f>
        <v>#REF!</v>
      </c>
      <c r="C22" s="10" t="e">
        <f>B22/$B$23</f>
        <v>#REF!</v>
      </c>
      <c r="E22" s="4" t="s">
        <v>53</v>
      </c>
      <c r="F22" s="49">
        <f>SUMIFS(BASE!R:R,BASE!I:I,'Disponibilidade Mecanica'!E22,BASE!C:C,'Disponibilidade Mecanica'!$F$13)</f>
        <v>7.4166666666667602E-2</v>
      </c>
      <c r="G22" s="10">
        <f t="shared" si="5"/>
        <v>3.0912080024081785E-3</v>
      </c>
      <c r="I22" s="4" t="s">
        <v>53</v>
      </c>
      <c r="J22" s="49">
        <f ca="1">SUMIFS(BASE!V:V,BASE!M:M,'Disponibilidade Mecanica'!I22,BASE!G:G,'Disponibilidade Mecanica'!$J$13)</f>
        <v>0</v>
      </c>
      <c r="K22" s="10" t="e">
        <f ca="1">J22/$J$23</f>
        <v>#DIV/0!</v>
      </c>
      <c r="M22" s="4" t="s">
        <v>53</v>
      </c>
      <c r="N22" s="49">
        <f ca="1">SUMIFS(BASE!Z:Z,BASE!Q:Q,'Disponibilidade Mecanica'!M22,BASE!K:K,'Disponibilidade Mecanica'!$N$13)</f>
        <v>0</v>
      </c>
      <c r="O22" s="10" t="e">
        <f ca="1">N22/$N$23</f>
        <v>#DIV/0!</v>
      </c>
      <c r="Q22" s="4" t="s">
        <v>53</v>
      </c>
      <c r="R22" s="49">
        <f>SUMIFS(BASE!R:R,BASE!I:I,'Disponibilidade Mecanica'!Q22,BASE!C:C,'Disponibilidade Mecanica'!$R$13)</f>
        <v>0</v>
      </c>
      <c r="S22" s="10">
        <f t="shared" si="6"/>
        <v>0</v>
      </c>
    </row>
    <row r="23" spans="1:19" ht="18.75" x14ac:dyDescent="0.3">
      <c r="A23" s="4" t="s">
        <v>54</v>
      </c>
      <c r="B23" s="49" t="e">
        <f>SUM(B14:B22)</f>
        <v>#REF!</v>
      </c>
      <c r="C23" s="14" t="e">
        <f>SUM(C14:C22)</f>
        <v>#REF!</v>
      </c>
      <c r="E23" s="4" t="s">
        <v>54</v>
      </c>
      <c r="F23" s="49">
        <f>SUM(F14:F22)</f>
        <v>23.992777777777722</v>
      </c>
      <c r="G23" s="14">
        <f>SUM(G14:G22)</f>
        <v>0.99999999999999989</v>
      </c>
      <c r="I23" s="4" t="s">
        <v>54</v>
      </c>
      <c r="J23" s="49">
        <f ca="1">SUM(J14:J22)</f>
        <v>0</v>
      </c>
      <c r="K23" s="14" t="e">
        <f ca="1">SUM(K14:K22)</f>
        <v>#DIV/0!</v>
      </c>
      <c r="M23" s="4" t="s">
        <v>54</v>
      </c>
      <c r="N23" s="49">
        <f ca="1">SUM(N14:N22)</f>
        <v>0</v>
      </c>
      <c r="O23" s="14" t="e">
        <f ca="1">SUM(O14:O22)</f>
        <v>#DIV/0!</v>
      </c>
      <c r="Q23" s="4" t="s">
        <v>54</v>
      </c>
      <c r="R23" s="49">
        <f>SUM(R14:R22)</f>
        <v>23.976111111111038</v>
      </c>
      <c r="S23" s="14">
        <f>SUM(S14:S22)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297-35ED-4C37-B4C8-EA5C6D5514D6}">
  <dimension ref="A1:L72"/>
  <sheetViews>
    <sheetView tabSelected="1"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26.140625" bestFit="1" customWidth="1"/>
    <col min="3" max="3" width="35.85546875" bestFit="1" customWidth="1"/>
    <col min="4" max="4" width="16.42578125" style="8" bestFit="1" customWidth="1"/>
    <col min="5" max="5" width="16" style="9" bestFit="1" customWidth="1"/>
    <col min="6" max="6" width="11.5703125" customWidth="1"/>
    <col min="7" max="7" width="12.7109375" bestFit="1" customWidth="1"/>
    <col min="8" max="8" width="29.7109375" customWidth="1"/>
    <col min="9" max="9" width="26.7109375" customWidth="1"/>
    <col min="10" max="10" width="24.140625" bestFit="1" customWidth="1"/>
    <col min="11" max="11" width="23.140625" bestFit="1" customWidth="1"/>
    <col min="12" max="12" width="11.85546875" bestFit="1" customWidth="1"/>
  </cols>
  <sheetData>
    <row r="1" spans="1:12" x14ac:dyDescent="0.25">
      <c r="E1" s="9" t="s">
        <v>19</v>
      </c>
      <c r="G1">
        <v>1</v>
      </c>
      <c r="J1" t="s">
        <v>131</v>
      </c>
    </row>
    <row r="2" spans="1:12" x14ac:dyDescent="0.25">
      <c r="A2" s="7" t="s">
        <v>0</v>
      </c>
      <c r="B2" s="7" t="s">
        <v>38</v>
      </c>
      <c r="C2" s="7" t="s">
        <v>11</v>
      </c>
      <c r="D2" s="7" t="s">
        <v>39</v>
      </c>
      <c r="E2" s="7" t="s">
        <v>41</v>
      </c>
      <c r="F2" s="7" t="s">
        <v>40</v>
      </c>
      <c r="G2" s="7" t="s">
        <v>9</v>
      </c>
      <c r="H2" s="7" t="s">
        <v>42</v>
      </c>
      <c r="I2" s="7" t="s">
        <v>43</v>
      </c>
      <c r="J2" s="7" t="s">
        <v>25</v>
      </c>
      <c r="K2" s="7" t="s">
        <v>44</v>
      </c>
      <c r="L2" s="7" t="s">
        <v>45</v>
      </c>
    </row>
    <row r="3" spans="1:12" x14ac:dyDescent="0.25">
      <c r="A3">
        <v>6034</v>
      </c>
      <c r="B3" t="s">
        <v>96</v>
      </c>
      <c r="C3" t="s">
        <v>176</v>
      </c>
      <c r="D3" s="37">
        <f>SUMIFS(BASE!R:R,BASE!M:M,'Base Calculo'!C3,BASE!H:H,'Base Calculo'!B3,BASE!C:C,'Base Calculo'!A3)</f>
        <v>12.173888888888722</v>
      </c>
      <c r="E3" s="37">
        <f>SUMIFS(BASE!R:R,BASE!I:I,'Base Calculo'!$E$1,BASE!M:M,'Base Calculo'!C3,BASE!H:H,'Base Calculo'!B3,BASE!C:C,'Base Calculo'!A3)</f>
        <v>3.8741666666666652</v>
      </c>
      <c r="F3" s="10">
        <f>E3/D3</f>
        <v>0.31823575046776309</v>
      </c>
      <c r="G3" s="37">
        <f>SUMIFS(BASE!R:R,BASE!M:M,'Base Calculo'!C3,BASE!C:C,'Base Calculo'!A3,BASE!K:K,'Base Calculo'!$G$1)</f>
        <v>7.4841666666666615</v>
      </c>
      <c r="H3" s="37">
        <f>SUMIFS(BASE!R:R,BASE!M:M,'Base Calculo'!C3,BASE!C:C,'Base Calculo'!A3,BASE!S:S,'Base Calculo'!$G$1)</f>
        <v>2.1905555555555418</v>
      </c>
      <c r="I3" s="11">
        <f>IFERROR(H3/G3,"SEM DADOS")</f>
        <v>0.29269197936384056</v>
      </c>
      <c r="J3" s="42">
        <f>SUMIFS(BASE!R:R,BASE!M:M,'Base Calculo'!C3,BASE!C:C,'Base Calculo'!A3,BASE!L:L,'Base Calculo'!$J$1)</f>
        <v>0.29222222222221228</v>
      </c>
      <c r="K3" s="10">
        <f t="shared" ref="K3:K34" si="0">IFERROR(J3/D3,"SEM DADOS")</f>
        <v>2.4004015880983401E-2</v>
      </c>
      <c r="L3" s="12">
        <f>IFERROR(AVERAGEIFS(BASE!O:O,BASE!M:M,'Base Calculo'!C3,BASE!H:H,'Base Calculo'!B3,BASE!C:C,'Base Calculo'!A3),"SEM DADOS")</f>
        <v>768.39691943127957</v>
      </c>
    </row>
    <row r="4" spans="1:12" x14ac:dyDescent="0.25">
      <c r="A4">
        <v>6034</v>
      </c>
      <c r="B4" t="s">
        <v>96</v>
      </c>
      <c r="C4" t="s">
        <v>1243</v>
      </c>
      <c r="D4" s="37">
        <f>SUMIFS(BASE!R:R,BASE!M:M,'Base Calculo'!C4,BASE!H:H,'Base Calculo'!B4,BASE!C:C,'Base Calculo'!A4)</f>
        <v>11.681944444444287</v>
      </c>
      <c r="E4" s="37">
        <f>SUMIFS(BASE!R:R,BASE!I:I,'Base Calculo'!$E$1,BASE!M:M,'Base Calculo'!C4,BASE!H:H,'Base Calculo'!B4,BASE!C:C,'Base Calculo'!A4)</f>
        <v>4.9594444444444381</v>
      </c>
      <c r="F4" s="10">
        <f t="shared" ref="F4:F54" si="1">E4/D4</f>
        <v>0.42453929378195737</v>
      </c>
      <c r="G4" s="37">
        <f>SUMIFS(BASE!R:R,BASE!M:M,'Base Calculo'!C4,BASE!C:C,'Base Calculo'!A4,BASE!K:K,'Base Calculo'!$G$1)</f>
        <v>8.8819444444444038</v>
      </c>
      <c r="H4" s="37">
        <f>SUMIFS(BASE!R:R,BASE!M:M,'Base Calculo'!C4,BASE!C:C,'Base Calculo'!A4,BASE!S:S,'Base Calculo'!$G$1)</f>
        <v>2.2797222222222278</v>
      </c>
      <c r="I4" s="11">
        <f t="shared" ref="I4:I54" si="2">IFERROR(H4/G4,"SEM DADOS")</f>
        <v>0.25666927286943103</v>
      </c>
      <c r="J4" s="42">
        <f>SUMIFS(BASE!R:R,BASE!M:M,'Base Calculo'!C4,BASE!C:C,'Base Calculo'!A4,BASE!L:L,'Base Calculo'!$J$1)</f>
        <v>1.8888888888894062E-2</v>
      </c>
      <c r="K4" s="10">
        <f t="shared" si="0"/>
        <v>1.6169302104391758E-3</v>
      </c>
      <c r="L4" s="12">
        <f>IFERROR(AVERAGEIFS(BASE!O:O,BASE!M:M,'Base Calculo'!C4,BASE!H:H,'Base Calculo'!B4,BASE!C:C,'Base Calculo'!A4),"SEM DADOS")</f>
        <v>848.4808959156785</v>
      </c>
    </row>
    <row r="5" spans="1:12" x14ac:dyDescent="0.25">
      <c r="A5">
        <v>6086</v>
      </c>
      <c r="B5" t="s">
        <v>96</v>
      </c>
      <c r="C5" t="s">
        <v>3427</v>
      </c>
      <c r="D5" s="37">
        <f>SUMIFS(BASE!R:R,BASE!M:M,'Base Calculo'!C5,BASE!H:H,'Base Calculo'!B5,BASE!C:C,'Base Calculo'!A5)</f>
        <v>7.3008333333333386</v>
      </c>
      <c r="E5" s="37">
        <f>SUMIFS(BASE!R:R,BASE!I:I,'Base Calculo'!$E$1,BASE!M:M,'Base Calculo'!C5,BASE!H:H,'Base Calculo'!B5,BASE!C:C,'Base Calculo'!A5)</f>
        <v>3.6583333333333341</v>
      </c>
      <c r="F5" s="10">
        <f t="shared" si="1"/>
        <v>0.5010843511014722</v>
      </c>
      <c r="G5" s="37">
        <f>SUMIFS(BASE!R:R,BASE!M:M,'Base Calculo'!C5,BASE!C:C,'Base Calculo'!A5,BASE!K:K,'Base Calculo'!$G$1)</f>
        <v>5.6372222222222259</v>
      </c>
      <c r="H5" s="37">
        <f>SUMIFS(BASE!R:R,BASE!M:M,'Base Calculo'!C5,BASE!C:C,'Base Calculo'!A5,BASE!S:S,'Base Calculo'!$G$1)</f>
        <v>0.79361111111111349</v>
      </c>
      <c r="I5" s="11">
        <f t="shared" si="2"/>
        <v>0.14078052626392071</v>
      </c>
      <c r="J5" s="42">
        <f>SUMIFS(BASE!R:R,BASE!M:M,'Base Calculo'!C5,BASE!C:C,'Base Calculo'!A5,BASE!L:L,'Base Calculo'!$J$1)</f>
        <v>0</v>
      </c>
      <c r="K5" s="10">
        <f t="shared" si="0"/>
        <v>0</v>
      </c>
      <c r="L5" s="12">
        <f>IFERROR(AVERAGEIFS(BASE!O:O,BASE!M:M,'Base Calculo'!C5,BASE!H:H,'Base Calculo'!B5,BASE!C:C,'Base Calculo'!A5),"SEM DADOS")</f>
        <v>760.18949771689495</v>
      </c>
    </row>
    <row r="6" spans="1:12" x14ac:dyDescent="0.25">
      <c r="A6">
        <v>6086</v>
      </c>
      <c r="B6" t="s">
        <v>96</v>
      </c>
      <c r="C6" t="s">
        <v>4300</v>
      </c>
      <c r="D6" s="37">
        <f>SUMIFS(BASE!R:R,BASE!M:M,'Base Calculo'!C6,BASE!H:H,'Base Calculo'!B6,BASE!C:C,'Base Calculo'!A6)</f>
        <v>12.026666666666534</v>
      </c>
      <c r="E6" s="37">
        <f>SUMIFS(BASE!R:R,BASE!I:I,'Base Calculo'!$E$1,BASE!M:M,'Base Calculo'!C6,BASE!H:H,'Base Calculo'!B6,BASE!C:C,'Base Calculo'!A6)</f>
        <v>4.4291666666666556</v>
      </c>
      <c r="F6" s="10">
        <f t="shared" si="1"/>
        <v>0.368278824833706</v>
      </c>
      <c r="G6" s="37">
        <f>SUMIFS(BASE!R:R,BASE!M:M,'Base Calculo'!C6,BASE!C:C,'Base Calculo'!A6,BASE!K:K,'Base Calculo'!$G$1)</f>
        <v>7.5272222222222274</v>
      </c>
      <c r="H6" s="37">
        <f>SUMIFS(BASE!R:R,BASE!M:M,'Base Calculo'!C6,BASE!C:C,'Base Calculo'!A6,BASE!S:S,'Base Calculo'!$G$1)</f>
        <v>1.5083333333333373</v>
      </c>
      <c r="I6" s="11">
        <f t="shared" si="2"/>
        <v>0.20038379216178354</v>
      </c>
      <c r="J6" s="42">
        <f>SUMIFS(BASE!R:R,BASE!M:M,'Base Calculo'!C6,BASE!C:C,'Base Calculo'!A6,BASE!L:L,'Base Calculo'!$J$1)</f>
        <v>8.1944444444448372E-2</v>
      </c>
      <c r="K6" s="10">
        <f t="shared" si="0"/>
        <v>6.8135624538067582E-3</v>
      </c>
      <c r="L6" s="12">
        <f>IFERROR(AVERAGEIFS(BASE!O:O,BASE!M:M,'Base Calculo'!C6,BASE!H:H,'Base Calculo'!B6,BASE!C:C,'Base Calculo'!A6),"SEM DADOS")</f>
        <v>644.38083538083538</v>
      </c>
    </row>
    <row r="7" spans="1:12" x14ac:dyDescent="0.25">
      <c r="A7">
        <v>6086</v>
      </c>
      <c r="B7" t="s">
        <v>96</v>
      </c>
      <c r="C7" t="s">
        <v>5913</v>
      </c>
      <c r="D7" s="37">
        <f>SUMIFS(BASE!R:R,BASE!M:M,'Base Calculo'!C7,BASE!H:H,'Base Calculo'!B7,BASE!C:C,'Base Calculo'!A7)</f>
        <v>3.1311111111111121</v>
      </c>
      <c r="E7" s="37">
        <f>SUMIFS(BASE!R:R,BASE!I:I,'Base Calculo'!$E$1,BASE!M:M,'Base Calculo'!C7,BASE!H:H,'Base Calculo'!B7,BASE!C:C,'Base Calculo'!A7)</f>
        <v>1.3777777777777764</v>
      </c>
      <c r="F7" s="10">
        <f t="shared" si="1"/>
        <v>0.44002838892831742</v>
      </c>
      <c r="G7" s="37">
        <f>SUMIFS(BASE!R:R,BASE!M:M,'Base Calculo'!C7,BASE!C:C,'Base Calculo'!A7,BASE!K:K,'Base Calculo'!$G$1)</f>
        <v>1.9602777777777796</v>
      </c>
      <c r="H7" s="37">
        <f>SUMIFS(BASE!R:R,BASE!M:M,'Base Calculo'!C7,BASE!C:C,'Base Calculo'!A7,BASE!S:S,'Base Calculo'!$G$1)</f>
        <v>0.69805555555555898</v>
      </c>
      <c r="I7" s="11">
        <f t="shared" si="2"/>
        <v>0.3561003259175301</v>
      </c>
      <c r="J7" s="42">
        <f>SUMIFS(BASE!R:R,BASE!M:M,'Base Calculo'!C7,BASE!C:C,'Base Calculo'!A7,BASE!L:L,'Base Calculo'!$J$1)</f>
        <v>0.10055555555555351</v>
      </c>
      <c r="K7" s="10">
        <f t="shared" si="0"/>
        <v>3.2114975159687059E-2</v>
      </c>
      <c r="L7" s="12">
        <f>IFERROR(AVERAGEIFS(BASE!O:O,BASE!M:M,'Base Calculo'!C7,BASE!H:H,'Base Calculo'!B7,BASE!C:C,'Base Calculo'!A7),"SEM DADOS")</f>
        <v>660.82532751091708</v>
      </c>
    </row>
    <row r="8" spans="1:12" x14ac:dyDescent="0.25">
      <c r="A8">
        <v>6086</v>
      </c>
      <c r="B8" t="s">
        <v>96</v>
      </c>
      <c r="C8" t="s">
        <v>6368</v>
      </c>
      <c r="D8" s="37">
        <f>SUMIFS(BASE!R:R,BASE!M:M,'Base Calculo'!C8,BASE!H:H,'Base Calculo'!B8,BASE!C:C,'Base Calculo'!A8)</f>
        <v>1.1569444444444432</v>
      </c>
      <c r="E8" s="37">
        <f>SUMIFS(BASE!R:R,BASE!I:I,'Base Calculo'!$E$1,BASE!M:M,'Base Calculo'!C8,BASE!H:H,'Base Calculo'!B8,BASE!C:C,'Base Calculo'!A8)</f>
        <v>0.45027777777778066</v>
      </c>
      <c r="F8" s="10">
        <f t="shared" si="1"/>
        <v>0.38919567827131141</v>
      </c>
      <c r="G8" s="37">
        <f>SUMIFS(BASE!R:R,BASE!M:M,'Base Calculo'!C8,BASE!C:C,'Base Calculo'!A8,BASE!K:K,'Base Calculo'!$G$1)</f>
        <v>0.77249999999999819</v>
      </c>
      <c r="H8" s="37">
        <f>SUMIFS(BASE!R:R,BASE!M:M,'Base Calculo'!C8,BASE!C:C,'Base Calculo'!A8,BASE!S:S,'Base Calculo'!$G$1)</f>
        <v>0.14111111111111097</v>
      </c>
      <c r="I8" s="11">
        <f t="shared" si="2"/>
        <v>0.18266810499820232</v>
      </c>
      <c r="J8" s="42">
        <f>SUMIFS(BASE!R:R,BASE!M:M,'Base Calculo'!C8,BASE!C:C,'Base Calculo'!A8,BASE!L:L,'Base Calculo'!$J$1)</f>
        <v>1.1388888888888893E-2</v>
      </c>
      <c r="K8" s="10">
        <f t="shared" si="0"/>
        <v>9.8439375750300259E-3</v>
      </c>
      <c r="L8" s="12">
        <f>IFERROR(AVERAGEIFS(BASE!O:O,BASE!M:M,'Base Calculo'!C8,BASE!H:H,'Base Calculo'!B8,BASE!C:C,'Base Calculo'!A8),"SEM DADOS")</f>
        <v>834.6708860759494</v>
      </c>
    </row>
    <row r="9" spans="1:12" x14ac:dyDescent="0.25">
      <c r="A9">
        <v>6096</v>
      </c>
      <c r="B9" t="s">
        <v>96</v>
      </c>
      <c r="C9" t="s">
        <v>98</v>
      </c>
      <c r="D9" s="37">
        <f>SUMIFS(BASE!R:R,BASE!M:M,'Base Calculo'!C9,BASE!H:H,'Base Calculo'!B9,BASE!C:C,'Base Calculo'!A9)</f>
        <v>4.567222222222223</v>
      </c>
      <c r="E9" s="37">
        <f>SUMIFS(BASE!R:R,BASE!I:I,'Base Calculo'!$E$1,BASE!M:M,'Base Calculo'!C9,BASE!H:H,'Base Calculo'!B9,BASE!C:C,'Base Calculo'!A9)</f>
        <v>1.3047222222222246</v>
      </c>
      <c r="F9" s="10">
        <f t="shared" si="1"/>
        <v>0.28567084296314366</v>
      </c>
      <c r="G9" s="37">
        <f>SUMIFS(BASE!R:R,BASE!M:M,'Base Calculo'!C9,BASE!C:C,'Base Calculo'!A9,BASE!K:K,'Base Calculo'!$G$1)</f>
        <v>9.3602777777777764</v>
      </c>
      <c r="H9" s="37">
        <f>SUMIFS(BASE!R:R,BASE!M:M,'Base Calculo'!C9,BASE!C:C,'Base Calculo'!A9,BASE!S:S,'Base Calculo'!$G$1)</f>
        <v>0.74138888888889909</v>
      </c>
      <c r="I9" s="11">
        <f t="shared" si="2"/>
        <v>7.9205864023504671E-2</v>
      </c>
      <c r="J9" s="42">
        <f>SUMIFS(BASE!R:R,BASE!M:M,'Base Calculo'!C9,BASE!C:C,'Base Calculo'!A9,BASE!L:L,'Base Calculo'!$J$1)</f>
        <v>0.17777777777777803</v>
      </c>
      <c r="K9" s="10">
        <f t="shared" si="0"/>
        <v>3.8924705023719794E-2</v>
      </c>
      <c r="L9" s="12">
        <f>IFERROR(AVERAGEIFS(BASE!O:O,BASE!M:M,'Base Calculo'!C9,BASE!H:H,'Base Calculo'!B9,BASE!C:C,'Base Calculo'!A9),"SEM DADOS")</f>
        <v>644.78899082568807</v>
      </c>
    </row>
    <row r="10" spans="1:12" x14ac:dyDescent="0.25">
      <c r="A10">
        <v>6096</v>
      </c>
      <c r="B10" t="s">
        <v>96</v>
      </c>
      <c r="C10" t="s">
        <v>6723</v>
      </c>
      <c r="D10" s="37">
        <f>SUMIFS(BASE!R:R,BASE!M:M,'Base Calculo'!C10,BASE!H:H,'Base Calculo'!B10,BASE!C:C,'Base Calculo'!A10)</f>
        <v>7.987222222222222</v>
      </c>
      <c r="E10" s="37">
        <f>SUMIFS(BASE!R:R,BASE!I:I,'Base Calculo'!$E$1,BASE!M:M,'Base Calculo'!C10,BASE!H:H,'Base Calculo'!B10,BASE!C:C,'Base Calculo'!A10)</f>
        <v>1.5405555555555548</v>
      </c>
      <c r="F10" s="10">
        <f t="shared" si="1"/>
        <v>0.19287751269388598</v>
      </c>
      <c r="G10" s="37">
        <f>SUMIFS(BASE!R:R,BASE!M:M,'Base Calculo'!C10,BASE!C:C,'Base Calculo'!A10,BASE!K:K,'Base Calculo'!$G$1)</f>
        <v>8.3236111111111164</v>
      </c>
      <c r="H10" s="37">
        <f>SUMIFS(BASE!R:R,BASE!M:M,'Base Calculo'!C10,BASE!C:C,'Base Calculo'!A10,BASE!S:S,'Base Calculo'!$G$1)</f>
        <v>1.042777777777784</v>
      </c>
      <c r="I10" s="11">
        <f t="shared" si="2"/>
        <v>0.12527949274153247</v>
      </c>
      <c r="J10" s="42">
        <f>SUMIFS(BASE!R:R,BASE!M:M,'Base Calculo'!C10,BASE!C:C,'Base Calculo'!A10,BASE!L:L,'Base Calculo'!$J$1)</f>
        <v>0.42777777777777981</v>
      </c>
      <c r="K10" s="10">
        <f t="shared" si="0"/>
        <v>5.3557765876052287E-2</v>
      </c>
      <c r="L10" s="12">
        <f>IFERROR(AVERAGEIFS(BASE!O:O,BASE!M:M,'Base Calculo'!C10,BASE!H:H,'Base Calculo'!B10,BASE!C:C,'Base Calculo'!A10),"SEM DADOS")</f>
        <v>635.89247311827955</v>
      </c>
    </row>
    <row r="11" spans="1:12" x14ac:dyDescent="0.25">
      <c r="D11" s="37">
        <f>SUMIFS(BASE!R:R,BASE!M:M,'Base Calculo'!C11,BASE!H:H,'Base Calculo'!B11,BASE!C:C,'Base Calculo'!A11)</f>
        <v>0</v>
      </c>
      <c r="E11" s="37">
        <f>SUMIFS(BASE!R:R,BASE!I:I,'Base Calculo'!$E$1,BASE!M:M,'Base Calculo'!C11,BASE!H:H,'Base Calculo'!B11,BASE!C:C,'Base Calculo'!A11)</f>
        <v>0</v>
      </c>
      <c r="F11" s="10" t="e">
        <f t="shared" si="1"/>
        <v>#DIV/0!</v>
      </c>
      <c r="G11" s="37">
        <f>SUMIFS(BASE!R:R,BASE!M:M,'Base Calculo'!C11,BASE!C:C,'Base Calculo'!A11,BASE!K:K,'Base Calculo'!$G$1)</f>
        <v>0</v>
      </c>
      <c r="H11" s="37">
        <f>SUMIFS(BASE!R:R,BASE!M:M,'Base Calculo'!C11,BASE!C:C,'Base Calculo'!A11,BASE!S:S,'Base Calculo'!$G$1)</f>
        <v>0</v>
      </c>
      <c r="I11" s="11" t="str">
        <f t="shared" si="2"/>
        <v>SEM DADOS</v>
      </c>
      <c r="J11" s="42">
        <f>SUMIFS(BASE!R:R,BASE!M:M,'Base Calculo'!C11,BASE!C:C,'Base Calculo'!A11,BASE!L:L,'Base Calculo'!$J$1)</f>
        <v>0</v>
      </c>
      <c r="K11" s="10" t="str">
        <f t="shared" si="0"/>
        <v>SEM DADOS</v>
      </c>
      <c r="L11" s="12" t="str">
        <f>IFERROR(AVERAGEIFS(BASE!O:O,BASE!M:M,'Base Calculo'!C11,BASE!H:H,'Base Calculo'!B11,BASE!C:C,'Base Calculo'!A11),"SEM DADOS")</f>
        <v>SEM DADOS</v>
      </c>
    </row>
    <row r="12" spans="1:12" x14ac:dyDescent="0.25">
      <c r="D12" s="37">
        <f>SUMIFS(BASE!R:R,BASE!M:M,'Base Calculo'!C12,BASE!H:H,'Base Calculo'!B12,BASE!C:C,'Base Calculo'!A12)</f>
        <v>0</v>
      </c>
      <c r="E12" s="37">
        <f>SUMIFS(BASE!R:R,BASE!I:I,'Base Calculo'!$E$1,BASE!M:M,'Base Calculo'!C12,BASE!H:H,'Base Calculo'!B12,BASE!C:C,'Base Calculo'!A12)</f>
        <v>0</v>
      </c>
      <c r="F12" s="10" t="e">
        <f t="shared" si="1"/>
        <v>#DIV/0!</v>
      </c>
      <c r="G12" s="37">
        <f>SUMIFS(BASE!R:R,BASE!M:M,'Base Calculo'!C12,BASE!C:C,'Base Calculo'!A12,BASE!K:K,'Base Calculo'!$G$1)</f>
        <v>0</v>
      </c>
      <c r="H12" s="37">
        <f>SUMIFS(BASE!R:R,BASE!M:M,'Base Calculo'!C12,BASE!C:C,'Base Calculo'!A12,BASE!S:S,'Base Calculo'!$G$1)</f>
        <v>0</v>
      </c>
      <c r="I12" s="11" t="str">
        <f t="shared" si="2"/>
        <v>SEM DADOS</v>
      </c>
      <c r="J12" s="42">
        <f>SUMIFS(BASE!R:R,BASE!M:M,'Base Calculo'!C12,BASE!C:C,'Base Calculo'!A12,BASE!L:L,'Base Calculo'!$J$1)</f>
        <v>0</v>
      </c>
      <c r="K12" s="10" t="str">
        <f t="shared" si="0"/>
        <v>SEM DADOS</v>
      </c>
      <c r="L12" s="12" t="str">
        <f>IFERROR(AVERAGEIFS(BASE!O:O,BASE!M:M,'Base Calculo'!C12,BASE!H:H,'Base Calculo'!B12,BASE!C:C,'Base Calculo'!A12),"SEM DADOS")</f>
        <v>SEM DADOS</v>
      </c>
    </row>
    <row r="13" spans="1:12" x14ac:dyDescent="0.25">
      <c r="A13" s="4"/>
      <c r="B13" s="4"/>
      <c r="C13" s="4"/>
      <c r="D13" s="37">
        <f>SUMIFS(BASE!R:R,BASE!M:M,'Base Calculo'!C13,BASE!H:H,'Base Calculo'!B13,BASE!C:C,'Base Calculo'!A13)*24</f>
        <v>0</v>
      </c>
      <c r="E13" s="37">
        <f>SUMIFS(BASE!R:R,BASE!I:I,'Base Calculo'!$E$1,BASE!M:M,'Base Calculo'!C13,BASE!H:H,'Base Calculo'!B13,BASE!C:C,'Base Calculo'!A13)*24</f>
        <v>0</v>
      </c>
      <c r="F13" s="10" t="e">
        <f t="shared" si="1"/>
        <v>#DIV/0!</v>
      </c>
      <c r="G13" s="37"/>
      <c r="H13" s="37"/>
      <c r="I13" s="11" t="str">
        <f t="shared" si="2"/>
        <v>SEM DADOS</v>
      </c>
      <c r="J13" s="42"/>
      <c r="K13" s="10" t="str">
        <f t="shared" si="0"/>
        <v>SEM DADOS</v>
      </c>
      <c r="L13" s="12" t="str">
        <f>IFERROR(AVERAGEIFS(BASE!O:O,BASE!M:M,'Base Calculo'!C13,BASE!H:H,'Base Calculo'!B13,BASE!C:C,'Base Calculo'!A13),"SEM DADOS")</f>
        <v>SEM DADOS</v>
      </c>
    </row>
    <row r="14" spans="1:12" x14ac:dyDescent="0.25">
      <c r="A14" s="4"/>
      <c r="B14" s="4"/>
      <c r="C14" s="4"/>
      <c r="D14" s="37">
        <f>SUMIFS(BASE!R:R,BASE!M:M,'Base Calculo'!C14,BASE!H:H,'Base Calculo'!B14,BASE!C:C,'Base Calculo'!A14)*24</f>
        <v>0</v>
      </c>
      <c r="E14" s="37">
        <f>SUMIFS(BASE!R:R,BASE!I:I,'Base Calculo'!$E$1,BASE!M:M,'Base Calculo'!C14,BASE!H:H,'Base Calculo'!B14,BASE!C:C,'Base Calculo'!A14)*24</f>
        <v>0</v>
      </c>
      <c r="F14" s="10" t="e">
        <f t="shared" si="1"/>
        <v>#DIV/0!</v>
      </c>
      <c r="G14" s="37"/>
      <c r="H14" s="37"/>
      <c r="I14" s="11" t="str">
        <f t="shared" si="2"/>
        <v>SEM DADOS</v>
      </c>
      <c r="J14" s="42"/>
      <c r="K14" s="10" t="str">
        <f t="shared" si="0"/>
        <v>SEM DADOS</v>
      </c>
      <c r="L14" s="12" t="str">
        <f>IFERROR(AVERAGEIFS(BASE!O:O,BASE!M:M,'Base Calculo'!C14,BASE!H:H,'Base Calculo'!B14,BASE!C:C,'Base Calculo'!A14),"SEM DADOS")</f>
        <v>SEM DADOS</v>
      </c>
    </row>
    <row r="15" spans="1:12" x14ac:dyDescent="0.25">
      <c r="A15" s="4"/>
      <c r="B15" s="4"/>
      <c r="C15" s="4"/>
      <c r="D15" s="37">
        <f>SUMIFS(BASE!R:R,BASE!M:M,'Base Calculo'!C15,BASE!H:H,'Base Calculo'!B15,BASE!C:C,'Base Calculo'!A15)*24</f>
        <v>0</v>
      </c>
      <c r="E15" s="37">
        <f>SUMIFS(BASE!R:R,BASE!I:I,'Base Calculo'!$E$1,BASE!M:M,'Base Calculo'!C15,BASE!H:H,'Base Calculo'!B15,BASE!C:C,'Base Calculo'!A15)*24</f>
        <v>0</v>
      </c>
      <c r="F15" s="10" t="e">
        <f t="shared" si="1"/>
        <v>#DIV/0!</v>
      </c>
      <c r="G15" s="37"/>
      <c r="H15" s="37"/>
      <c r="I15" s="11" t="str">
        <f t="shared" si="2"/>
        <v>SEM DADOS</v>
      </c>
      <c r="J15" s="42"/>
      <c r="K15" s="10" t="str">
        <f t="shared" si="0"/>
        <v>SEM DADOS</v>
      </c>
      <c r="L15" s="12" t="str">
        <f>IFERROR(AVERAGEIFS(BASE!O:O,BASE!M:M,'Base Calculo'!C15,BASE!H:H,'Base Calculo'!B15,BASE!C:C,'Base Calculo'!A15),"SEM DADOS")</f>
        <v>SEM DADOS</v>
      </c>
    </row>
    <row r="16" spans="1:12" x14ac:dyDescent="0.25">
      <c r="A16" s="4"/>
      <c r="B16" s="4"/>
      <c r="C16" s="4"/>
      <c r="D16" s="37">
        <f>SUMIFS(BASE!R:R,BASE!M:M,'Base Calculo'!C16,BASE!H:H,'Base Calculo'!B16,BASE!C:C,'Base Calculo'!A16)*24</f>
        <v>0</v>
      </c>
      <c r="E16" s="37">
        <f>SUMIFS(BASE!R:R,BASE!I:I,'Base Calculo'!$E$1,BASE!M:M,'Base Calculo'!C16,BASE!H:H,'Base Calculo'!B16,BASE!C:C,'Base Calculo'!A16)*24</f>
        <v>0</v>
      </c>
      <c r="F16" s="10" t="e">
        <f t="shared" si="1"/>
        <v>#DIV/0!</v>
      </c>
      <c r="G16" s="37"/>
      <c r="H16" s="37"/>
      <c r="I16" s="11" t="str">
        <f t="shared" si="2"/>
        <v>SEM DADOS</v>
      </c>
      <c r="J16" s="42"/>
      <c r="K16" s="10" t="str">
        <f t="shared" si="0"/>
        <v>SEM DADOS</v>
      </c>
      <c r="L16" s="12" t="str">
        <f>IFERROR(AVERAGEIFS(BASE!O:O,BASE!M:M,'Base Calculo'!C16,BASE!H:H,'Base Calculo'!B16,BASE!C:C,'Base Calculo'!A16),"SEM DADOS")</f>
        <v>SEM DADOS</v>
      </c>
    </row>
    <row r="17" spans="1:12" x14ac:dyDescent="0.25">
      <c r="A17" s="4"/>
      <c r="B17" s="4"/>
      <c r="C17" s="4"/>
      <c r="D17" s="37">
        <f>SUMIFS(BASE!R:R,BASE!M:M,'Base Calculo'!C17,BASE!H:H,'Base Calculo'!B17,BASE!C:C,'Base Calculo'!A17)*24</f>
        <v>0</v>
      </c>
      <c r="E17" s="37">
        <f>SUMIFS(BASE!R:R,BASE!I:I,'Base Calculo'!$E$1,BASE!M:M,'Base Calculo'!C17,BASE!H:H,'Base Calculo'!B17,BASE!C:C,'Base Calculo'!A17)*24</f>
        <v>0</v>
      </c>
      <c r="F17" s="10" t="e">
        <f t="shared" si="1"/>
        <v>#DIV/0!</v>
      </c>
      <c r="G17" s="37"/>
      <c r="H17" s="37"/>
      <c r="I17" s="11" t="str">
        <f t="shared" si="2"/>
        <v>SEM DADOS</v>
      </c>
      <c r="J17" s="42"/>
      <c r="K17" s="10" t="str">
        <f t="shared" si="0"/>
        <v>SEM DADOS</v>
      </c>
      <c r="L17" s="12" t="str">
        <f>IFERROR(AVERAGEIFS(BASE!O:O,BASE!M:M,'Base Calculo'!C17,BASE!H:H,'Base Calculo'!B17,BASE!C:C,'Base Calculo'!A17),"SEM DADOS")</f>
        <v>SEM DADOS</v>
      </c>
    </row>
    <row r="18" spans="1:12" x14ac:dyDescent="0.25">
      <c r="A18" s="4"/>
      <c r="B18" s="4"/>
      <c r="C18" s="4"/>
      <c r="D18" s="37">
        <f>SUMIFS(BASE!R:R,BASE!M:M,'Base Calculo'!C18,BASE!H:H,'Base Calculo'!B18,BASE!C:C,'Base Calculo'!A18)*24</f>
        <v>0</v>
      </c>
      <c r="E18" s="37">
        <f>SUMIFS(BASE!R:R,BASE!I:I,'Base Calculo'!$E$1,BASE!M:M,'Base Calculo'!C18,BASE!H:H,'Base Calculo'!B18,BASE!C:C,'Base Calculo'!A18)*24</f>
        <v>0</v>
      </c>
      <c r="F18" s="10" t="e">
        <f t="shared" si="1"/>
        <v>#DIV/0!</v>
      </c>
      <c r="G18" s="37"/>
      <c r="H18" s="37"/>
      <c r="I18" s="11" t="str">
        <f t="shared" si="2"/>
        <v>SEM DADOS</v>
      </c>
      <c r="J18" s="42"/>
      <c r="K18" s="10" t="str">
        <f t="shared" si="0"/>
        <v>SEM DADOS</v>
      </c>
      <c r="L18" s="12" t="str">
        <f>IFERROR(AVERAGEIFS(BASE!O:O,BASE!M:M,'Base Calculo'!C18,BASE!H:H,'Base Calculo'!B18,BASE!C:C,'Base Calculo'!A18),"SEM DADOS")</f>
        <v>SEM DADOS</v>
      </c>
    </row>
    <row r="19" spans="1:12" x14ac:dyDescent="0.25">
      <c r="A19" s="4"/>
      <c r="B19" s="4"/>
      <c r="C19" s="4"/>
      <c r="D19" s="37">
        <f>SUMIFS(BASE!R:R,BASE!M:M,'Base Calculo'!C19,BASE!H:H,'Base Calculo'!B19,BASE!C:C,'Base Calculo'!A19)*24</f>
        <v>0</v>
      </c>
      <c r="E19" s="37">
        <f>SUMIFS(BASE!R:R,BASE!I:I,'Base Calculo'!$E$1,BASE!M:M,'Base Calculo'!C19,BASE!H:H,'Base Calculo'!B19,BASE!C:C,'Base Calculo'!A19)*24</f>
        <v>0</v>
      </c>
      <c r="F19" s="10" t="e">
        <f t="shared" si="1"/>
        <v>#DIV/0!</v>
      </c>
      <c r="G19" s="37"/>
      <c r="H19" s="37"/>
      <c r="I19" s="11" t="str">
        <f t="shared" si="2"/>
        <v>SEM DADOS</v>
      </c>
      <c r="J19" s="42"/>
      <c r="K19" s="10" t="str">
        <f t="shared" si="0"/>
        <v>SEM DADOS</v>
      </c>
      <c r="L19" s="12" t="str">
        <f>IFERROR(AVERAGEIFS(BASE!O:O,BASE!M:M,'Base Calculo'!C19,BASE!H:H,'Base Calculo'!B19,BASE!C:C,'Base Calculo'!A19),"SEM DADOS")</f>
        <v>SEM DADOS</v>
      </c>
    </row>
    <row r="20" spans="1:12" x14ac:dyDescent="0.25">
      <c r="A20" s="4"/>
      <c r="B20" s="4"/>
      <c r="C20" s="4"/>
      <c r="D20" s="37">
        <f>SUMIFS(BASE!R:R,BASE!M:M,'Base Calculo'!C20,BASE!H:H,'Base Calculo'!B20,BASE!C:C,'Base Calculo'!A20)*24</f>
        <v>0</v>
      </c>
      <c r="E20" s="37">
        <f>SUMIFS(BASE!R:R,BASE!I:I,'Base Calculo'!$E$1,BASE!M:M,'Base Calculo'!C20,BASE!H:H,'Base Calculo'!B20,BASE!C:C,'Base Calculo'!A20)*24</f>
        <v>0</v>
      </c>
      <c r="F20" s="10" t="e">
        <f t="shared" si="1"/>
        <v>#DIV/0!</v>
      </c>
      <c r="G20" s="37"/>
      <c r="H20" s="37"/>
      <c r="I20" s="11" t="str">
        <f t="shared" si="2"/>
        <v>SEM DADOS</v>
      </c>
      <c r="J20" s="42"/>
      <c r="K20" s="10" t="str">
        <f t="shared" si="0"/>
        <v>SEM DADOS</v>
      </c>
      <c r="L20" s="12" t="str">
        <f>IFERROR(AVERAGEIFS(BASE!O:O,BASE!M:M,'Base Calculo'!C20,BASE!H:H,'Base Calculo'!B20,BASE!C:C,'Base Calculo'!A20),"SEM DADOS")</f>
        <v>SEM DADOS</v>
      </c>
    </row>
    <row r="21" spans="1:12" x14ac:dyDescent="0.25">
      <c r="A21" s="4"/>
      <c r="B21" s="4"/>
      <c r="C21" s="4"/>
      <c r="D21" s="37">
        <f>SUMIFS(BASE!R:R,BASE!M:M,'Base Calculo'!C21,BASE!H:H,'Base Calculo'!B21,BASE!C:C,'Base Calculo'!A21)*24</f>
        <v>0</v>
      </c>
      <c r="E21" s="37">
        <f>SUMIFS(BASE!R:R,BASE!I:I,'Base Calculo'!$E$1,BASE!M:M,'Base Calculo'!C21,BASE!H:H,'Base Calculo'!B21,BASE!C:C,'Base Calculo'!A21)*24</f>
        <v>0</v>
      </c>
      <c r="F21" s="10" t="e">
        <f t="shared" si="1"/>
        <v>#DIV/0!</v>
      </c>
      <c r="G21" s="37"/>
      <c r="H21" s="37"/>
      <c r="I21" s="11" t="str">
        <f t="shared" si="2"/>
        <v>SEM DADOS</v>
      </c>
      <c r="J21" s="42"/>
      <c r="K21" s="10" t="str">
        <f t="shared" si="0"/>
        <v>SEM DADOS</v>
      </c>
      <c r="L21" s="12" t="str">
        <f>IFERROR(AVERAGEIFS(BASE!O:O,BASE!M:M,'Base Calculo'!C21,BASE!H:H,'Base Calculo'!B21,BASE!C:C,'Base Calculo'!A21),"SEM DADOS")</f>
        <v>SEM DADOS</v>
      </c>
    </row>
    <row r="22" spans="1:12" x14ac:dyDescent="0.25">
      <c r="A22" s="4"/>
      <c r="B22" s="4"/>
      <c r="C22" s="4"/>
      <c r="D22" s="37">
        <f>SUMIFS(BASE!R:R,BASE!M:M,'Base Calculo'!C22,BASE!H:H,'Base Calculo'!B22,BASE!C:C,'Base Calculo'!A22)*24</f>
        <v>0</v>
      </c>
      <c r="E22" s="37">
        <f>SUMIFS(BASE!R:R,BASE!I:I,'Base Calculo'!$E$1,BASE!M:M,'Base Calculo'!C22,BASE!H:H,'Base Calculo'!B22,BASE!C:C,'Base Calculo'!A22)*24</f>
        <v>0</v>
      </c>
      <c r="F22" s="10" t="e">
        <f t="shared" si="1"/>
        <v>#DIV/0!</v>
      </c>
      <c r="G22" s="37"/>
      <c r="H22" s="37"/>
      <c r="I22" s="11" t="str">
        <f t="shared" si="2"/>
        <v>SEM DADOS</v>
      </c>
      <c r="J22" s="42"/>
      <c r="K22" s="10" t="str">
        <f t="shared" si="0"/>
        <v>SEM DADOS</v>
      </c>
      <c r="L22" s="12" t="str">
        <f>IFERROR(AVERAGEIFS(BASE!O:O,BASE!M:M,'Base Calculo'!C22,BASE!H:H,'Base Calculo'!B22,BASE!C:C,'Base Calculo'!A22),"SEM DADOS")</f>
        <v>SEM DADOS</v>
      </c>
    </row>
    <row r="23" spans="1:12" x14ac:dyDescent="0.25">
      <c r="A23" s="4"/>
      <c r="B23" s="4"/>
      <c r="C23" s="4"/>
      <c r="D23" s="37">
        <f>SUMIFS(BASE!R:R,BASE!M:M,'Base Calculo'!C23,BASE!H:H,'Base Calculo'!B23,BASE!C:C,'Base Calculo'!A23)*24</f>
        <v>0</v>
      </c>
      <c r="E23" s="37">
        <f>SUMIFS(BASE!R:R,BASE!I:I,'Base Calculo'!$E$1,BASE!M:M,'Base Calculo'!C23,BASE!H:H,'Base Calculo'!B23,BASE!C:C,'Base Calculo'!A23)*24</f>
        <v>0</v>
      </c>
      <c r="F23" s="10" t="e">
        <f t="shared" si="1"/>
        <v>#DIV/0!</v>
      </c>
      <c r="G23" s="37"/>
      <c r="H23" s="37"/>
      <c r="I23" s="11" t="str">
        <f t="shared" si="2"/>
        <v>SEM DADOS</v>
      </c>
      <c r="J23" s="42"/>
      <c r="K23" s="10" t="str">
        <f t="shared" si="0"/>
        <v>SEM DADOS</v>
      </c>
      <c r="L23" s="12" t="str">
        <f>IFERROR(AVERAGEIFS(BASE!O:O,BASE!M:M,'Base Calculo'!C23,BASE!H:H,'Base Calculo'!B23,BASE!C:C,'Base Calculo'!A23),"SEM DADOS")</f>
        <v>SEM DADOS</v>
      </c>
    </row>
    <row r="24" spans="1:12" x14ac:dyDescent="0.25">
      <c r="A24" s="4"/>
      <c r="B24" s="4"/>
      <c r="C24" s="4"/>
      <c r="D24" s="37">
        <f>SUMIFS(BASE!R:R,BASE!M:M,'Base Calculo'!C24,BASE!H:H,'Base Calculo'!B24,BASE!C:C,'Base Calculo'!A24)*24</f>
        <v>0</v>
      </c>
      <c r="E24" s="37">
        <f>SUMIFS(BASE!R:R,BASE!I:I,'Base Calculo'!$E$1,BASE!M:M,'Base Calculo'!C24,BASE!H:H,'Base Calculo'!B24,BASE!C:C,'Base Calculo'!A24)*24</f>
        <v>0</v>
      </c>
      <c r="F24" s="10" t="e">
        <f t="shared" si="1"/>
        <v>#DIV/0!</v>
      </c>
      <c r="G24" s="37"/>
      <c r="H24" s="37"/>
      <c r="I24" s="11" t="str">
        <f t="shared" si="2"/>
        <v>SEM DADOS</v>
      </c>
      <c r="J24" s="42"/>
      <c r="K24" s="10" t="str">
        <f t="shared" si="0"/>
        <v>SEM DADOS</v>
      </c>
      <c r="L24" s="12" t="str">
        <f>IFERROR(AVERAGEIFS(BASE!O:O,BASE!M:M,'Base Calculo'!C24,BASE!H:H,'Base Calculo'!B24,BASE!C:C,'Base Calculo'!A24),"SEM DADOS")</f>
        <v>SEM DADOS</v>
      </c>
    </row>
    <row r="25" spans="1:12" x14ac:dyDescent="0.25">
      <c r="A25" s="4"/>
      <c r="B25" s="4"/>
      <c r="C25" s="4"/>
      <c r="D25" s="37">
        <f>SUMIFS(BASE!R:R,BASE!M:M,'Base Calculo'!C25,BASE!H:H,'Base Calculo'!B25,BASE!C:C,'Base Calculo'!A25)*24</f>
        <v>0</v>
      </c>
      <c r="E25" s="37">
        <f>SUMIFS(BASE!R:R,BASE!I:I,'Base Calculo'!$E$1,BASE!M:M,'Base Calculo'!C25,BASE!H:H,'Base Calculo'!B25,BASE!C:C,'Base Calculo'!A25)*24</f>
        <v>0</v>
      </c>
      <c r="F25" s="10" t="e">
        <f t="shared" si="1"/>
        <v>#DIV/0!</v>
      </c>
      <c r="G25" s="37"/>
      <c r="H25" s="37"/>
      <c r="I25" s="11" t="str">
        <f t="shared" si="2"/>
        <v>SEM DADOS</v>
      </c>
      <c r="J25" s="42"/>
      <c r="K25" s="10" t="str">
        <f t="shared" si="0"/>
        <v>SEM DADOS</v>
      </c>
      <c r="L25" s="12" t="str">
        <f>IFERROR(AVERAGEIFS(BASE!O:O,BASE!M:M,'Base Calculo'!C25,BASE!H:H,'Base Calculo'!B25,BASE!C:C,'Base Calculo'!A25),"SEM DADOS")</f>
        <v>SEM DADOS</v>
      </c>
    </row>
    <row r="26" spans="1:12" x14ac:dyDescent="0.25">
      <c r="A26" s="4"/>
      <c r="B26" s="4"/>
      <c r="C26" s="4"/>
      <c r="D26" s="37">
        <f>SUMIFS(BASE!R:R,BASE!M:M,'Base Calculo'!C26,BASE!H:H,'Base Calculo'!B26,BASE!C:C,'Base Calculo'!A26)*24</f>
        <v>0</v>
      </c>
      <c r="E26" s="37">
        <f>SUMIFS(BASE!R:R,BASE!I:I,'Base Calculo'!$E$1,BASE!M:M,'Base Calculo'!C26,BASE!H:H,'Base Calculo'!B26,BASE!C:C,'Base Calculo'!A26)*24</f>
        <v>0</v>
      </c>
      <c r="F26" s="10" t="e">
        <f t="shared" si="1"/>
        <v>#DIV/0!</v>
      </c>
      <c r="G26" s="37"/>
      <c r="H26" s="37"/>
      <c r="I26" s="11" t="str">
        <f t="shared" si="2"/>
        <v>SEM DADOS</v>
      </c>
      <c r="J26" s="42"/>
      <c r="K26" s="10" t="str">
        <f t="shared" si="0"/>
        <v>SEM DADOS</v>
      </c>
      <c r="L26" s="12" t="str">
        <f>IFERROR(AVERAGEIFS(BASE!O:O,BASE!M:M,'Base Calculo'!C26,BASE!H:H,'Base Calculo'!B26,BASE!C:C,'Base Calculo'!A26),"SEM DADOS")</f>
        <v>SEM DADOS</v>
      </c>
    </row>
    <row r="27" spans="1:12" x14ac:dyDescent="0.25">
      <c r="A27" s="4"/>
      <c r="B27" s="4"/>
      <c r="C27" s="4"/>
      <c r="D27" s="37">
        <f>SUMIFS(BASE!R:R,BASE!M:M,'Base Calculo'!C27,BASE!H:H,'Base Calculo'!B27,BASE!C:C,'Base Calculo'!A27)*24</f>
        <v>0</v>
      </c>
      <c r="E27" s="37">
        <f>SUMIFS(BASE!R:R,BASE!I:I,'Base Calculo'!$E$1,BASE!M:M,'Base Calculo'!C27,BASE!H:H,'Base Calculo'!B27,BASE!C:C,'Base Calculo'!A27)*24</f>
        <v>0</v>
      </c>
      <c r="F27" s="10" t="e">
        <f t="shared" si="1"/>
        <v>#DIV/0!</v>
      </c>
      <c r="G27" s="37"/>
      <c r="H27" s="37"/>
      <c r="I27" s="11" t="str">
        <f t="shared" si="2"/>
        <v>SEM DADOS</v>
      </c>
      <c r="J27" s="42"/>
      <c r="K27" s="10" t="str">
        <f t="shared" si="0"/>
        <v>SEM DADOS</v>
      </c>
      <c r="L27" s="12" t="str">
        <f>IFERROR(AVERAGEIFS(BASE!O:O,BASE!M:M,'Base Calculo'!C27,BASE!H:H,'Base Calculo'!B27,BASE!C:C,'Base Calculo'!A27),"SEM DADOS")</f>
        <v>SEM DADOS</v>
      </c>
    </row>
    <row r="28" spans="1:12" x14ac:dyDescent="0.25">
      <c r="A28" s="4"/>
      <c r="B28" s="4"/>
      <c r="C28" s="4"/>
      <c r="D28" s="37">
        <f>SUMIFS(BASE!R:R,BASE!M:M,'Base Calculo'!C28,BASE!H:H,'Base Calculo'!B28,BASE!C:C,'Base Calculo'!A28)*24</f>
        <v>0</v>
      </c>
      <c r="E28" s="37">
        <f>SUMIFS(BASE!R:R,BASE!I:I,'Base Calculo'!$E$1,BASE!M:M,'Base Calculo'!C28,BASE!H:H,'Base Calculo'!B28,BASE!C:C,'Base Calculo'!A28)*24</f>
        <v>0</v>
      </c>
      <c r="F28" s="10" t="e">
        <f t="shared" si="1"/>
        <v>#DIV/0!</v>
      </c>
      <c r="G28" s="37"/>
      <c r="H28" s="37"/>
      <c r="I28" s="11" t="str">
        <f t="shared" si="2"/>
        <v>SEM DADOS</v>
      </c>
      <c r="J28" s="42"/>
      <c r="K28" s="10" t="str">
        <f t="shared" si="0"/>
        <v>SEM DADOS</v>
      </c>
      <c r="L28" s="12" t="str">
        <f>IFERROR(AVERAGEIFS(BASE!O:O,BASE!M:M,'Base Calculo'!C28,BASE!H:H,'Base Calculo'!B28,BASE!C:C,'Base Calculo'!A28),"SEM DADOS")</f>
        <v>SEM DADOS</v>
      </c>
    </row>
    <row r="29" spans="1:12" x14ac:dyDescent="0.25">
      <c r="A29" s="4"/>
      <c r="B29" s="4"/>
      <c r="C29" s="4"/>
      <c r="D29" s="37">
        <f>SUMIFS(BASE!R:R,BASE!M:M,'Base Calculo'!C29,BASE!H:H,'Base Calculo'!B29,BASE!C:C,'Base Calculo'!A29)*24</f>
        <v>0</v>
      </c>
      <c r="E29" s="37">
        <f>SUMIFS(BASE!R:R,BASE!I:I,'Base Calculo'!$E$1,BASE!M:M,'Base Calculo'!C29,BASE!H:H,'Base Calculo'!B29,BASE!C:C,'Base Calculo'!A29)*24</f>
        <v>0</v>
      </c>
      <c r="F29" s="10" t="e">
        <f t="shared" si="1"/>
        <v>#DIV/0!</v>
      </c>
      <c r="G29" s="37"/>
      <c r="H29" s="37"/>
      <c r="I29" s="11" t="str">
        <f t="shared" si="2"/>
        <v>SEM DADOS</v>
      </c>
      <c r="J29" s="42"/>
      <c r="K29" s="10" t="str">
        <f t="shared" si="0"/>
        <v>SEM DADOS</v>
      </c>
      <c r="L29" s="12" t="str">
        <f>IFERROR(AVERAGEIFS(BASE!O:O,BASE!M:M,'Base Calculo'!C29,BASE!H:H,'Base Calculo'!B29,BASE!C:C,'Base Calculo'!A29),"SEM DADOS")</f>
        <v>SEM DADOS</v>
      </c>
    </row>
    <row r="30" spans="1:12" x14ac:dyDescent="0.25">
      <c r="A30" s="4"/>
      <c r="B30" s="4"/>
      <c r="C30" s="4"/>
      <c r="D30" s="37">
        <f>SUMIFS(BASE!R:R,BASE!M:M,'Base Calculo'!C30,BASE!H:H,'Base Calculo'!B30,BASE!C:C,'Base Calculo'!A30)*24</f>
        <v>0</v>
      </c>
      <c r="E30" s="37">
        <f>SUMIFS(BASE!R:R,BASE!I:I,'Base Calculo'!$E$1,BASE!M:M,'Base Calculo'!C30,BASE!H:H,'Base Calculo'!B30,BASE!C:C,'Base Calculo'!A30)*24</f>
        <v>0</v>
      </c>
      <c r="F30" s="10" t="e">
        <f t="shared" si="1"/>
        <v>#DIV/0!</v>
      </c>
      <c r="G30" s="37"/>
      <c r="H30" s="37"/>
      <c r="I30" s="11" t="str">
        <f t="shared" si="2"/>
        <v>SEM DADOS</v>
      </c>
      <c r="J30" s="42"/>
      <c r="K30" s="10" t="str">
        <f t="shared" si="0"/>
        <v>SEM DADOS</v>
      </c>
      <c r="L30" s="12" t="str">
        <f>IFERROR(AVERAGEIFS(BASE!O:O,BASE!M:M,'Base Calculo'!C30,BASE!H:H,'Base Calculo'!B30,BASE!C:C,'Base Calculo'!A30),"SEM DADOS")</f>
        <v>SEM DADOS</v>
      </c>
    </row>
    <row r="31" spans="1:12" x14ac:dyDescent="0.25">
      <c r="A31" s="4"/>
      <c r="B31" s="4"/>
      <c r="C31" s="4"/>
      <c r="D31" s="37">
        <f>SUMIFS(BASE!R:R,BASE!M:M,'Base Calculo'!C31,BASE!H:H,'Base Calculo'!B31,BASE!C:C,'Base Calculo'!A31)*24</f>
        <v>0</v>
      </c>
      <c r="E31" s="37">
        <f>SUMIFS(BASE!R:R,BASE!I:I,'Base Calculo'!$E$1,BASE!M:M,'Base Calculo'!C31,BASE!H:H,'Base Calculo'!B31,BASE!C:C,'Base Calculo'!A31)*24</f>
        <v>0</v>
      </c>
      <c r="F31" s="10" t="e">
        <f t="shared" si="1"/>
        <v>#DIV/0!</v>
      </c>
      <c r="G31" s="37"/>
      <c r="H31" s="37"/>
      <c r="I31" s="11" t="str">
        <f t="shared" si="2"/>
        <v>SEM DADOS</v>
      </c>
      <c r="J31" s="42"/>
      <c r="K31" s="10" t="str">
        <f t="shared" si="0"/>
        <v>SEM DADOS</v>
      </c>
      <c r="L31" s="12" t="str">
        <f>IFERROR(AVERAGEIFS(BASE!O:O,BASE!M:M,'Base Calculo'!C31,BASE!H:H,'Base Calculo'!B31,BASE!C:C,'Base Calculo'!A31),"SEM DADOS")</f>
        <v>SEM DADOS</v>
      </c>
    </row>
    <row r="32" spans="1:12" x14ac:dyDescent="0.25">
      <c r="A32" s="4"/>
      <c r="B32" s="4"/>
      <c r="C32" s="4"/>
      <c r="D32" s="37">
        <f>SUMIFS(BASE!R:R,BASE!M:M,'Base Calculo'!C32,BASE!H:H,'Base Calculo'!B32,BASE!C:C,'Base Calculo'!A32)*24</f>
        <v>0</v>
      </c>
      <c r="E32" s="37">
        <f>SUMIFS(BASE!R:R,BASE!I:I,'Base Calculo'!$E$1,BASE!M:M,'Base Calculo'!C32,BASE!H:H,'Base Calculo'!B32,BASE!C:C,'Base Calculo'!A32)*24</f>
        <v>0</v>
      </c>
      <c r="F32" s="10" t="e">
        <f t="shared" si="1"/>
        <v>#DIV/0!</v>
      </c>
      <c r="G32" s="37"/>
      <c r="H32" s="37"/>
      <c r="I32" s="11" t="str">
        <f t="shared" si="2"/>
        <v>SEM DADOS</v>
      </c>
      <c r="J32" s="42"/>
      <c r="K32" s="10" t="str">
        <f t="shared" si="0"/>
        <v>SEM DADOS</v>
      </c>
      <c r="L32" s="12" t="str">
        <f>IFERROR(AVERAGEIFS(BASE!O:O,BASE!M:M,'Base Calculo'!C32,BASE!H:H,'Base Calculo'!B32,BASE!C:C,'Base Calculo'!A32),"SEM DADOS")</f>
        <v>SEM DADOS</v>
      </c>
    </row>
    <row r="33" spans="1:12" x14ac:dyDescent="0.25">
      <c r="A33" s="4"/>
      <c r="B33" s="4"/>
      <c r="C33" s="4"/>
      <c r="D33" s="37">
        <f>SUMIFS(BASE!R:R,BASE!M:M,'Base Calculo'!C33,BASE!H:H,'Base Calculo'!B33,BASE!C:C,'Base Calculo'!A33)*24</f>
        <v>0</v>
      </c>
      <c r="E33" s="37">
        <f>SUMIFS(BASE!R:R,BASE!I:I,'Base Calculo'!$E$1,BASE!M:M,'Base Calculo'!C33,BASE!H:H,'Base Calculo'!B33,BASE!C:C,'Base Calculo'!A33)*24</f>
        <v>0</v>
      </c>
      <c r="F33" s="10" t="e">
        <f t="shared" si="1"/>
        <v>#DIV/0!</v>
      </c>
      <c r="G33" s="37"/>
      <c r="H33" s="37"/>
      <c r="I33" s="11" t="str">
        <f t="shared" si="2"/>
        <v>SEM DADOS</v>
      </c>
      <c r="J33" s="42"/>
      <c r="K33" s="10" t="str">
        <f t="shared" si="0"/>
        <v>SEM DADOS</v>
      </c>
      <c r="L33" s="12" t="str">
        <f>IFERROR(AVERAGEIFS(BASE!O:O,BASE!M:M,'Base Calculo'!C33,BASE!H:H,'Base Calculo'!B33,BASE!C:C,'Base Calculo'!A33),"SEM DADOS")</f>
        <v>SEM DADOS</v>
      </c>
    </row>
    <row r="34" spans="1:12" x14ac:dyDescent="0.25">
      <c r="A34" s="4"/>
      <c r="B34" s="4"/>
      <c r="C34" s="4"/>
      <c r="D34" s="37">
        <f>SUMIFS(BASE!R:R,BASE!M:M,'Base Calculo'!C34,BASE!H:H,'Base Calculo'!B34,BASE!C:C,'Base Calculo'!A34)*24</f>
        <v>0</v>
      </c>
      <c r="E34" s="37">
        <f>SUMIFS(BASE!R:R,BASE!I:I,'Base Calculo'!$E$1,BASE!M:M,'Base Calculo'!C34,BASE!H:H,'Base Calculo'!B34,BASE!C:C,'Base Calculo'!A34)*24</f>
        <v>0</v>
      </c>
      <c r="F34" s="10" t="e">
        <f t="shared" si="1"/>
        <v>#DIV/0!</v>
      </c>
      <c r="G34" s="37"/>
      <c r="H34" s="37"/>
      <c r="I34" s="11" t="str">
        <f t="shared" si="2"/>
        <v>SEM DADOS</v>
      </c>
      <c r="J34" s="42"/>
      <c r="K34" s="10" t="str">
        <f t="shared" si="0"/>
        <v>SEM DADOS</v>
      </c>
      <c r="L34" s="12" t="str">
        <f>IFERROR(AVERAGEIFS(BASE!O:O,BASE!M:M,'Base Calculo'!C34,BASE!H:H,'Base Calculo'!B34,BASE!C:C,'Base Calculo'!A34),"SEM DADOS")</f>
        <v>SEM DADOS</v>
      </c>
    </row>
    <row r="35" spans="1:12" x14ac:dyDescent="0.25">
      <c r="A35" s="4"/>
      <c r="B35" s="4"/>
      <c r="C35" s="4"/>
      <c r="D35" s="37">
        <f>SUMIFS(BASE!R:R,BASE!M:M,'Base Calculo'!C35,BASE!H:H,'Base Calculo'!B35,BASE!C:C,'Base Calculo'!A35)*24</f>
        <v>0</v>
      </c>
      <c r="E35" s="37">
        <f>SUMIFS(BASE!R:R,BASE!I:I,'Base Calculo'!$E$1,BASE!M:M,'Base Calculo'!C35,BASE!H:H,'Base Calculo'!B35,BASE!C:C,'Base Calculo'!A35)*24</f>
        <v>0</v>
      </c>
      <c r="F35" s="10" t="e">
        <f t="shared" si="1"/>
        <v>#DIV/0!</v>
      </c>
      <c r="G35" s="37"/>
      <c r="H35" s="37"/>
      <c r="I35" s="11" t="str">
        <f t="shared" si="2"/>
        <v>SEM DADOS</v>
      </c>
      <c r="J35" s="42"/>
      <c r="K35" s="10" t="str">
        <f t="shared" ref="K35:K54" si="3">IFERROR(J35/D35,"SEM DADOS")</f>
        <v>SEM DADOS</v>
      </c>
      <c r="L35" s="12" t="str">
        <f>IFERROR(AVERAGEIFS(BASE!O:O,BASE!M:M,'Base Calculo'!C35,BASE!H:H,'Base Calculo'!B35,BASE!C:C,'Base Calculo'!A35),"SEM DADOS")</f>
        <v>SEM DADOS</v>
      </c>
    </row>
    <row r="36" spans="1:12" x14ac:dyDescent="0.25">
      <c r="A36" s="4"/>
      <c r="B36" s="4"/>
      <c r="C36" s="4"/>
      <c r="D36" s="37">
        <f>SUMIFS(BASE!R:R,BASE!M:M,'Base Calculo'!C36,BASE!H:H,'Base Calculo'!B36,BASE!C:C,'Base Calculo'!A36)*24</f>
        <v>0</v>
      </c>
      <c r="E36" s="37">
        <f>SUMIFS(BASE!R:R,BASE!I:I,'Base Calculo'!$E$1,BASE!M:M,'Base Calculo'!C36,BASE!H:H,'Base Calculo'!B36,BASE!C:C,'Base Calculo'!A36)*24</f>
        <v>0</v>
      </c>
      <c r="F36" s="10" t="e">
        <f t="shared" si="1"/>
        <v>#DIV/0!</v>
      </c>
      <c r="G36" s="37"/>
      <c r="H36" s="37"/>
      <c r="I36" s="11" t="str">
        <f t="shared" si="2"/>
        <v>SEM DADOS</v>
      </c>
      <c r="J36" s="42"/>
      <c r="K36" s="10" t="str">
        <f t="shared" si="3"/>
        <v>SEM DADOS</v>
      </c>
      <c r="L36" s="12" t="str">
        <f>IFERROR(AVERAGEIFS(BASE!O:O,BASE!M:M,'Base Calculo'!C36,BASE!H:H,'Base Calculo'!B36,BASE!C:C,'Base Calculo'!A36),"SEM DADOS")</f>
        <v>SEM DADOS</v>
      </c>
    </row>
    <row r="37" spans="1:12" x14ac:dyDescent="0.25">
      <c r="A37" s="4"/>
      <c r="B37" s="4"/>
      <c r="C37" s="4"/>
      <c r="D37" s="37">
        <f>SUMIFS(BASE!R:R,BASE!M:M,'Base Calculo'!C37,BASE!H:H,'Base Calculo'!B37,BASE!C:C,'Base Calculo'!A37)*24</f>
        <v>0</v>
      </c>
      <c r="E37" s="37">
        <f>SUMIFS(BASE!R:R,BASE!I:I,'Base Calculo'!$E$1,BASE!M:M,'Base Calculo'!C37,BASE!H:H,'Base Calculo'!B37,BASE!C:C,'Base Calculo'!A37)*24</f>
        <v>0</v>
      </c>
      <c r="F37" s="10" t="e">
        <f t="shared" si="1"/>
        <v>#DIV/0!</v>
      </c>
      <c r="G37" s="37"/>
      <c r="H37" s="37"/>
      <c r="I37" s="11" t="str">
        <f t="shared" si="2"/>
        <v>SEM DADOS</v>
      </c>
      <c r="J37" s="42"/>
      <c r="K37" s="10" t="str">
        <f t="shared" si="3"/>
        <v>SEM DADOS</v>
      </c>
      <c r="L37" s="12" t="str">
        <f>IFERROR(AVERAGEIFS(BASE!O:O,BASE!M:M,'Base Calculo'!C37,BASE!H:H,'Base Calculo'!B37,BASE!C:C,'Base Calculo'!A37),"SEM DADOS")</f>
        <v>SEM DADOS</v>
      </c>
    </row>
    <row r="38" spans="1:12" x14ac:dyDescent="0.25">
      <c r="A38" s="4"/>
      <c r="B38" s="4"/>
      <c r="C38" s="4"/>
      <c r="D38" s="37">
        <f>SUMIFS(BASE!R:R,BASE!M:M,'Base Calculo'!C38,BASE!H:H,'Base Calculo'!B38,BASE!C:C,'Base Calculo'!A38)*24</f>
        <v>0</v>
      </c>
      <c r="E38" s="37">
        <f>SUMIFS(BASE!R:R,BASE!I:I,'Base Calculo'!$E$1,BASE!M:M,'Base Calculo'!C38,BASE!H:H,'Base Calculo'!B38,BASE!C:C,'Base Calculo'!A38)*24</f>
        <v>0</v>
      </c>
      <c r="F38" s="10" t="e">
        <f t="shared" si="1"/>
        <v>#DIV/0!</v>
      </c>
      <c r="G38" s="37"/>
      <c r="H38" s="37"/>
      <c r="I38" s="11" t="str">
        <f t="shared" si="2"/>
        <v>SEM DADOS</v>
      </c>
      <c r="J38" s="42"/>
      <c r="K38" s="10" t="str">
        <f t="shared" si="3"/>
        <v>SEM DADOS</v>
      </c>
      <c r="L38" s="12" t="str">
        <f>IFERROR(AVERAGEIFS(BASE!O:O,BASE!M:M,'Base Calculo'!C38,BASE!H:H,'Base Calculo'!B38,BASE!C:C,'Base Calculo'!A38),"SEM DADOS")</f>
        <v>SEM DADOS</v>
      </c>
    </row>
    <row r="39" spans="1:12" x14ac:dyDescent="0.25">
      <c r="A39" s="4"/>
      <c r="B39" s="4"/>
      <c r="C39" s="4"/>
      <c r="D39" s="37">
        <f>SUMIFS(BASE!R:R,BASE!M:M,'Base Calculo'!C39,BASE!H:H,'Base Calculo'!B39,BASE!C:C,'Base Calculo'!A39)*24</f>
        <v>0</v>
      </c>
      <c r="E39" s="37">
        <f>SUMIFS(BASE!R:R,BASE!I:I,'Base Calculo'!$E$1,BASE!M:M,'Base Calculo'!C39,BASE!H:H,'Base Calculo'!B39,BASE!C:C,'Base Calculo'!A39)*24</f>
        <v>0</v>
      </c>
      <c r="F39" s="10" t="e">
        <f t="shared" si="1"/>
        <v>#DIV/0!</v>
      </c>
      <c r="G39" s="37"/>
      <c r="H39" s="37"/>
      <c r="I39" s="11" t="str">
        <f t="shared" si="2"/>
        <v>SEM DADOS</v>
      </c>
      <c r="J39" s="42"/>
      <c r="K39" s="10" t="str">
        <f t="shared" si="3"/>
        <v>SEM DADOS</v>
      </c>
      <c r="L39" s="12" t="str">
        <f>IFERROR(AVERAGEIFS(BASE!O:O,BASE!M:M,'Base Calculo'!C39,BASE!H:H,'Base Calculo'!B39,BASE!C:C,'Base Calculo'!A39),"SEM DADOS")</f>
        <v>SEM DADOS</v>
      </c>
    </row>
    <row r="40" spans="1:12" x14ac:dyDescent="0.25">
      <c r="A40" s="4"/>
      <c r="B40" s="4"/>
      <c r="C40" s="4"/>
      <c r="D40" s="37">
        <f>SUMIFS(BASE!R:R,BASE!M:M,'Base Calculo'!C40,BASE!H:H,'Base Calculo'!B40,BASE!C:C,'Base Calculo'!A40)*24</f>
        <v>0</v>
      </c>
      <c r="E40" s="37">
        <f>SUMIFS(BASE!R:R,BASE!I:I,'Base Calculo'!$E$1,BASE!M:M,'Base Calculo'!C40,BASE!H:H,'Base Calculo'!B40,BASE!C:C,'Base Calculo'!A40)*24</f>
        <v>0</v>
      </c>
      <c r="F40" s="10" t="e">
        <f t="shared" si="1"/>
        <v>#DIV/0!</v>
      </c>
      <c r="G40" s="37"/>
      <c r="H40" s="37"/>
      <c r="I40" s="11" t="str">
        <f t="shared" si="2"/>
        <v>SEM DADOS</v>
      </c>
      <c r="J40" s="42"/>
      <c r="K40" s="10" t="str">
        <f t="shared" si="3"/>
        <v>SEM DADOS</v>
      </c>
      <c r="L40" s="12" t="str">
        <f>IFERROR(AVERAGEIFS(BASE!O:O,BASE!M:M,'Base Calculo'!C40,BASE!H:H,'Base Calculo'!B40,BASE!C:C,'Base Calculo'!A40),"SEM DADOS")</f>
        <v>SEM DADOS</v>
      </c>
    </row>
    <row r="41" spans="1:12" x14ac:dyDescent="0.25">
      <c r="A41" s="4"/>
      <c r="B41" s="4"/>
      <c r="C41" s="4"/>
      <c r="D41" s="37">
        <f>SUMIFS(BASE!R:R,BASE!M:M,'Base Calculo'!C41,BASE!H:H,'Base Calculo'!B41,BASE!C:C,'Base Calculo'!A41)*24</f>
        <v>0</v>
      </c>
      <c r="E41" s="37">
        <f>SUMIFS(BASE!R:R,BASE!I:I,'Base Calculo'!$E$1,BASE!M:M,'Base Calculo'!C41,BASE!H:H,'Base Calculo'!B41,BASE!C:C,'Base Calculo'!A41)*24</f>
        <v>0</v>
      </c>
      <c r="F41" s="10" t="e">
        <f t="shared" si="1"/>
        <v>#DIV/0!</v>
      </c>
      <c r="G41" s="37"/>
      <c r="H41" s="37"/>
      <c r="I41" s="11" t="str">
        <f t="shared" si="2"/>
        <v>SEM DADOS</v>
      </c>
      <c r="J41" s="42"/>
      <c r="K41" s="10" t="str">
        <f t="shared" si="3"/>
        <v>SEM DADOS</v>
      </c>
      <c r="L41" s="12" t="str">
        <f>IFERROR(AVERAGEIFS(BASE!O:O,BASE!M:M,'Base Calculo'!C41,BASE!H:H,'Base Calculo'!B41,BASE!C:C,'Base Calculo'!A41),"SEM DADOS")</f>
        <v>SEM DADOS</v>
      </c>
    </row>
    <row r="42" spans="1:12" x14ac:dyDescent="0.25">
      <c r="A42" s="4"/>
      <c r="B42" s="4"/>
      <c r="C42" s="4"/>
      <c r="D42" s="37">
        <f>SUMIFS(BASE!R:R,BASE!M:M,'Base Calculo'!C42,BASE!H:H,'Base Calculo'!B42,BASE!C:C,'Base Calculo'!A42)*24</f>
        <v>0</v>
      </c>
      <c r="E42" s="37">
        <f>SUMIFS(BASE!R:R,BASE!I:I,'Base Calculo'!$E$1,BASE!M:M,'Base Calculo'!C42,BASE!H:H,'Base Calculo'!B42,BASE!C:C,'Base Calculo'!A42)*24</f>
        <v>0</v>
      </c>
      <c r="F42" s="10" t="e">
        <f t="shared" si="1"/>
        <v>#DIV/0!</v>
      </c>
      <c r="G42" s="37"/>
      <c r="H42" s="37"/>
      <c r="I42" s="11" t="str">
        <f t="shared" si="2"/>
        <v>SEM DADOS</v>
      </c>
      <c r="J42" s="42"/>
      <c r="K42" s="10" t="str">
        <f t="shared" si="3"/>
        <v>SEM DADOS</v>
      </c>
      <c r="L42" s="12" t="str">
        <f>IFERROR(AVERAGEIFS(BASE!O:O,BASE!M:M,'Base Calculo'!C42,BASE!H:H,'Base Calculo'!B42,BASE!C:C,'Base Calculo'!A42),"SEM DADOS")</f>
        <v>SEM DADOS</v>
      </c>
    </row>
    <row r="43" spans="1:12" x14ac:dyDescent="0.25">
      <c r="A43" s="4"/>
      <c r="B43" s="4"/>
      <c r="C43" s="4"/>
      <c r="D43" s="37">
        <f>SUMIFS(BASE!R:R,BASE!M:M,'Base Calculo'!C43,BASE!H:H,'Base Calculo'!B43,BASE!C:C,'Base Calculo'!A43)*24</f>
        <v>0</v>
      </c>
      <c r="E43" s="37">
        <f>SUMIFS(BASE!R:R,BASE!I:I,'Base Calculo'!$E$1,BASE!M:M,'Base Calculo'!C43,BASE!H:H,'Base Calculo'!B43,BASE!C:C,'Base Calculo'!A43)*24</f>
        <v>0</v>
      </c>
      <c r="F43" s="10" t="e">
        <f t="shared" si="1"/>
        <v>#DIV/0!</v>
      </c>
      <c r="G43" s="37"/>
      <c r="H43" s="37"/>
      <c r="I43" s="11" t="str">
        <f t="shared" si="2"/>
        <v>SEM DADOS</v>
      </c>
      <c r="J43" s="42"/>
      <c r="K43" s="10" t="str">
        <f t="shared" si="3"/>
        <v>SEM DADOS</v>
      </c>
      <c r="L43" s="12" t="str">
        <f>IFERROR(AVERAGEIFS(BASE!O:O,BASE!M:M,'Base Calculo'!C43,BASE!H:H,'Base Calculo'!B43,BASE!C:C,'Base Calculo'!A43),"SEM DADOS")</f>
        <v>SEM DADOS</v>
      </c>
    </row>
    <row r="44" spans="1:12" x14ac:dyDescent="0.25">
      <c r="A44" s="4"/>
      <c r="B44" s="4"/>
      <c r="C44" s="4"/>
      <c r="D44" s="37">
        <f>SUMIFS(BASE!R:R,BASE!M:M,'Base Calculo'!C44,BASE!H:H,'Base Calculo'!B44,BASE!C:C,'Base Calculo'!A44)*24</f>
        <v>0</v>
      </c>
      <c r="E44" s="37">
        <f>SUMIFS(BASE!R:R,BASE!I:I,'Base Calculo'!$E$1,BASE!M:M,'Base Calculo'!C44,BASE!H:H,'Base Calculo'!B44,BASE!C:C,'Base Calculo'!A44)*24</f>
        <v>0</v>
      </c>
      <c r="F44" s="10" t="e">
        <f t="shared" si="1"/>
        <v>#DIV/0!</v>
      </c>
      <c r="G44" s="37"/>
      <c r="H44" s="37"/>
      <c r="I44" s="11" t="str">
        <f t="shared" si="2"/>
        <v>SEM DADOS</v>
      </c>
      <c r="J44" s="42"/>
      <c r="K44" s="10" t="str">
        <f t="shared" si="3"/>
        <v>SEM DADOS</v>
      </c>
      <c r="L44" s="12" t="str">
        <f>IFERROR(AVERAGEIFS(BASE!O:O,BASE!M:M,'Base Calculo'!C44,BASE!H:H,'Base Calculo'!B44,BASE!C:C,'Base Calculo'!A44),"SEM DADOS")</f>
        <v>SEM DADOS</v>
      </c>
    </row>
    <row r="45" spans="1:12" x14ac:dyDescent="0.25">
      <c r="A45" s="4"/>
      <c r="B45" s="4"/>
      <c r="C45" s="4"/>
      <c r="D45" s="37">
        <f>SUMIFS(BASE!R:R,BASE!M:M,'Base Calculo'!C45,BASE!H:H,'Base Calculo'!B45,BASE!C:C,'Base Calculo'!A45)*24</f>
        <v>0</v>
      </c>
      <c r="E45" s="37">
        <f>SUMIFS(BASE!R:R,BASE!I:I,'Base Calculo'!$E$1,BASE!M:M,'Base Calculo'!C45,BASE!H:H,'Base Calculo'!B45,BASE!C:C,'Base Calculo'!A45)*24</f>
        <v>0</v>
      </c>
      <c r="F45" s="10" t="e">
        <f t="shared" si="1"/>
        <v>#DIV/0!</v>
      </c>
      <c r="G45" s="37"/>
      <c r="H45" s="37"/>
      <c r="I45" s="11" t="str">
        <f t="shared" si="2"/>
        <v>SEM DADOS</v>
      </c>
      <c r="J45" s="42"/>
      <c r="K45" s="10" t="str">
        <f t="shared" si="3"/>
        <v>SEM DADOS</v>
      </c>
      <c r="L45" s="12" t="str">
        <f>IFERROR(AVERAGEIFS(BASE!O:O,BASE!M:M,'Base Calculo'!C45,BASE!H:H,'Base Calculo'!B45,BASE!C:C,'Base Calculo'!A45),"SEM DADOS")</f>
        <v>SEM DADOS</v>
      </c>
    </row>
    <row r="46" spans="1:12" x14ac:dyDescent="0.25">
      <c r="A46" s="4"/>
      <c r="B46" s="4"/>
      <c r="C46" s="4"/>
      <c r="D46" s="37">
        <f>SUMIFS(BASE!R:R,BASE!M:M,'Base Calculo'!C46,BASE!H:H,'Base Calculo'!B46,BASE!C:C,'Base Calculo'!A46)*24</f>
        <v>0</v>
      </c>
      <c r="E46" s="37">
        <f>SUMIFS(BASE!R:R,BASE!I:I,'Base Calculo'!$E$1,BASE!M:M,'Base Calculo'!C46,BASE!H:H,'Base Calculo'!B46,BASE!C:C,'Base Calculo'!A46)*24</f>
        <v>0</v>
      </c>
      <c r="F46" s="10" t="e">
        <f t="shared" si="1"/>
        <v>#DIV/0!</v>
      </c>
      <c r="G46" s="37"/>
      <c r="H46" s="37"/>
      <c r="I46" s="11" t="str">
        <f t="shared" si="2"/>
        <v>SEM DADOS</v>
      </c>
      <c r="J46" s="42"/>
      <c r="K46" s="10" t="str">
        <f t="shared" si="3"/>
        <v>SEM DADOS</v>
      </c>
      <c r="L46" s="12" t="str">
        <f>IFERROR(AVERAGEIFS(BASE!O:O,BASE!M:M,'Base Calculo'!C46,BASE!H:H,'Base Calculo'!B46,BASE!C:C,'Base Calculo'!A46),"SEM DADOS")</f>
        <v>SEM DADOS</v>
      </c>
    </row>
    <row r="47" spans="1:12" x14ac:dyDescent="0.25">
      <c r="A47" s="4"/>
      <c r="B47" s="4"/>
      <c r="C47" s="4"/>
      <c r="D47" s="37">
        <f>SUMIFS(BASE!R:R,BASE!M:M,'Base Calculo'!C47,BASE!H:H,'Base Calculo'!B47,BASE!C:C,'Base Calculo'!A47)*24</f>
        <v>0</v>
      </c>
      <c r="E47" s="37">
        <f>SUMIFS(BASE!R:R,BASE!I:I,'Base Calculo'!$E$1,BASE!M:M,'Base Calculo'!C47,BASE!H:H,'Base Calculo'!B47,BASE!C:C,'Base Calculo'!A47)*24</f>
        <v>0</v>
      </c>
      <c r="F47" s="10" t="e">
        <f t="shared" si="1"/>
        <v>#DIV/0!</v>
      </c>
      <c r="G47" s="37"/>
      <c r="H47" s="37"/>
      <c r="I47" s="11" t="str">
        <f t="shared" si="2"/>
        <v>SEM DADOS</v>
      </c>
      <c r="J47" s="42"/>
      <c r="K47" s="10" t="str">
        <f t="shared" si="3"/>
        <v>SEM DADOS</v>
      </c>
      <c r="L47" s="12" t="str">
        <f>IFERROR(AVERAGEIFS(BASE!O:O,BASE!M:M,'Base Calculo'!C47,BASE!H:H,'Base Calculo'!B47,BASE!C:C,'Base Calculo'!A47),"SEM DADOS")</f>
        <v>SEM DADOS</v>
      </c>
    </row>
    <row r="48" spans="1:12" x14ac:dyDescent="0.25">
      <c r="A48" s="4"/>
      <c r="B48" s="4"/>
      <c r="C48" s="4"/>
      <c r="D48" s="37">
        <f>SUMIFS(BASE!R:R,BASE!M:M,'Base Calculo'!C48,BASE!H:H,'Base Calculo'!B48,BASE!C:C,'Base Calculo'!A48)*24</f>
        <v>0</v>
      </c>
      <c r="E48" s="37">
        <f>SUMIFS(BASE!R:R,BASE!I:I,'Base Calculo'!$E$1,BASE!M:M,'Base Calculo'!C48,BASE!H:H,'Base Calculo'!B48,BASE!C:C,'Base Calculo'!A48)*24</f>
        <v>0</v>
      </c>
      <c r="F48" s="10" t="e">
        <f t="shared" si="1"/>
        <v>#DIV/0!</v>
      </c>
      <c r="G48" s="37"/>
      <c r="H48" s="37"/>
      <c r="I48" s="11" t="str">
        <f t="shared" si="2"/>
        <v>SEM DADOS</v>
      </c>
      <c r="J48" s="42"/>
      <c r="K48" s="10" t="str">
        <f t="shared" si="3"/>
        <v>SEM DADOS</v>
      </c>
      <c r="L48" s="12" t="str">
        <f>IFERROR(AVERAGEIFS(BASE!O:O,BASE!M:M,'Base Calculo'!C48,BASE!H:H,'Base Calculo'!B48,BASE!C:C,'Base Calculo'!A48),"SEM DADOS")</f>
        <v>SEM DADOS</v>
      </c>
    </row>
    <row r="49" spans="1:12" x14ac:dyDescent="0.25">
      <c r="A49" s="4"/>
      <c r="B49" s="4"/>
      <c r="C49" s="4"/>
      <c r="D49" s="37">
        <f>SUMIFS(BASE!R:R,BASE!M:M,'Base Calculo'!C49,BASE!H:H,'Base Calculo'!B49,BASE!C:C,'Base Calculo'!A49)*24</f>
        <v>0</v>
      </c>
      <c r="E49" s="37">
        <f>SUMIFS(BASE!R:R,BASE!I:I,'Base Calculo'!$E$1,BASE!M:M,'Base Calculo'!C49,BASE!H:H,'Base Calculo'!B49,BASE!C:C,'Base Calculo'!A49)*24</f>
        <v>0</v>
      </c>
      <c r="F49" s="10" t="e">
        <f t="shared" si="1"/>
        <v>#DIV/0!</v>
      </c>
      <c r="G49" s="37"/>
      <c r="H49" s="37"/>
      <c r="I49" s="11" t="str">
        <f t="shared" si="2"/>
        <v>SEM DADOS</v>
      </c>
      <c r="J49" s="42"/>
      <c r="K49" s="10" t="str">
        <f t="shared" si="3"/>
        <v>SEM DADOS</v>
      </c>
      <c r="L49" s="12" t="str">
        <f>IFERROR(AVERAGEIFS(BASE!O:O,BASE!M:M,'Base Calculo'!C49,BASE!H:H,'Base Calculo'!B49,BASE!C:C,'Base Calculo'!A49),"SEM DADOS")</f>
        <v>SEM DADOS</v>
      </c>
    </row>
    <row r="50" spans="1:12" x14ac:dyDescent="0.25">
      <c r="A50" s="4"/>
      <c r="B50" s="4"/>
      <c r="C50" s="4"/>
      <c r="D50" s="37">
        <f>SUMIFS(BASE!R:R,BASE!M:M,'Base Calculo'!C50,BASE!H:H,'Base Calculo'!B50,BASE!C:C,'Base Calculo'!A50)*24</f>
        <v>0</v>
      </c>
      <c r="E50" s="37">
        <f>SUMIFS(BASE!R:R,BASE!I:I,'Base Calculo'!$E$1,BASE!M:M,'Base Calculo'!C50,BASE!H:H,'Base Calculo'!B50,BASE!C:C,'Base Calculo'!A50)*24</f>
        <v>0</v>
      </c>
      <c r="F50" s="10" t="e">
        <f t="shared" si="1"/>
        <v>#DIV/0!</v>
      </c>
      <c r="G50" s="37"/>
      <c r="H50" s="37"/>
      <c r="I50" s="11" t="str">
        <f t="shared" si="2"/>
        <v>SEM DADOS</v>
      </c>
      <c r="J50" s="42"/>
      <c r="K50" s="10" t="str">
        <f t="shared" si="3"/>
        <v>SEM DADOS</v>
      </c>
      <c r="L50" s="12" t="str">
        <f>IFERROR(AVERAGEIFS(BASE!O:O,BASE!M:M,'Base Calculo'!C50,BASE!H:H,'Base Calculo'!B50,BASE!C:C,'Base Calculo'!A50),"SEM DADOS")</f>
        <v>SEM DADOS</v>
      </c>
    </row>
    <row r="51" spans="1:12" x14ac:dyDescent="0.25">
      <c r="A51" s="4"/>
      <c r="B51" s="4"/>
      <c r="C51" s="4"/>
      <c r="D51" s="37">
        <f>SUMIFS(BASE!R:R,BASE!M:M,'Base Calculo'!C51,BASE!H:H,'Base Calculo'!B51,BASE!C:C,'Base Calculo'!A51)*24</f>
        <v>0</v>
      </c>
      <c r="E51" s="37">
        <f>SUMIFS(BASE!R:R,BASE!I:I,'Base Calculo'!$E$1,BASE!M:M,'Base Calculo'!C51,BASE!H:H,'Base Calculo'!B51,BASE!C:C,'Base Calculo'!A51)*24</f>
        <v>0</v>
      </c>
      <c r="F51" s="10" t="e">
        <f t="shared" si="1"/>
        <v>#DIV/0!</v>
      </c>
      <c r="G51" s="37"/>
      <c r="H51" s="37"/>
      <c r="I51" s="11" t="str">
        <f t="shared" si="2"/>
        <v>SEM DADOS</v>
      </c>
      <c r="J51" s="42"/>
      <c r="K51" s="10" t="str">
        <f t="shared" si="3"/>
        <v>SEM DADOS</v>
      </c>
      <c r="L51" s="12" t="str">
        <f>IFERROR(AVERAGEIFS(BASE!O:O,BASE!M:M,'Base Calculo'!C51,BASE!H:H,'Base Calculo'!B51,BASE!C:C,'Base Calculo'!A51),"SEM DADOS")</f>
        <v>SEM DADOS</v>
      </c>
    </row>
    <row r="52" spans="1:12" x14ac:dyDescent="0.25">
      <c r="A52" s="4"/>
      <c r="B52" s="4"/>
      <c r="C52" s="4"/>
      <c r="D52" s="37">
        <f>SUMIFS(BASE!R:R,BASE!M:M,'Base Calculo'!C52,BASE!H:H,'Base Calculo'!B52,BASE!C:C,'Base Calculo'!A52)*24</f>
        <v>0</v>
      </c>
      <c r="E52" s="37">
        <f>SUMIFS(BASE!R:R,BASE!I:I,'Base Calculo'!$E$1,BASE!M:M,'Base Calculo'!C52,BASE!H:H,'Base Calculo'!B52,BASE!C:C,'Base Calculo'!A52)*24</f>
        <v>0</v>
      </c>
      <c r="F52" s="10" t="e">
        <f t="shared" si="1"/>
        <v>#DIV/0!</v>
      </c>
      <c r="G52" s="37"/>
      <c r="H52" s="37"/>
      <c r="I52" s="11" t="str">
        <f t="shared" si="2"/>
        <v>SEM DADOS</v>
      </c>
      <c r="J52" s="42"/>
      <c r="K52" s="10" t="str">
        <f t="shared" si="3"/>
        <v>SEM DADOS</v>
      </c>
      <c r="L52" s="12" t="str">
        <f>IFERROR(AVERAGEIFS(BASE!O:O,BASE!M:M,'Base Calculo'!C52,BASE!H:H,'Base Calculo'!B52,BASE!C:C,'Base Calculo'!A52),"SEM DADOS")</f>
        <v>SEM DADOS</v>
      </c>
    </row>
    <row r="53" spans="1:12" x14ac:dyDescent="0.25">
      <c r="A53" s="4"/>
      <c r="B53" s="4"/>
      <c r="C53" s="4"/>
      <c r="D53" s="37">
        <f>SUMIFS(BASE!R:R,BASE!M:M,'Base Calculo'!C53,BASE!H:H,'Base Calculo'!B53,BASE!C:C,'Base Calculo'!A53)*24</f>
        <v>0</v>
      </c>
      <c r="E53" s="37">
        <f>SUMIFS(BASE!R:R,BASE!I:I,'Base Calculo'!$E$1,BASE!M:M,'Base Calculo'!C53,BASE!H:H,'Base Calculo'!B53,BASE!C:C,'Base Calculo'!A53)*24</f>
        <v>0</v>
      </c>
      <c r="F53" s="10" t="e">
        <f t="shared" si="1"/>
        <v>#DIV/0!</v>
      </c>
      <c r="G53" s="37"/>
      <c r="H53" s="37"/>
      <c r="I53" s="11" t="str">
        <f t="shared" si="2"/>
        <v>SEM DADOS</v>
      </c>
      <c r="J53" s="42"/>
      <c r="K53" s="10" t="str">
        <f t="shared" si="3"/>
        <v>SEM DADOS</v>
      </c>
      <c r="L53" s="12" t="str">
        <f>IFERROR(AVERAGEIFS(BASE!O:O,BASE!M:M,'Base Calculo'!C53,BASE!H:H,'Base Calculo'!B53,BASE!C:C,'Base Calculo'!A53),"SEM DADOS")</f>
        <v>SEM DADOS</v>
      </c>
    </row>
    <row r="54" spans="1:12" x14ac:dyDescent="0.25">
      <c r="A54" s="4"/>
      <c r="B54" s="4"/>
      <c r="C54" s="4"/>
      <c r="D54" s="37">
        <f>SUMIFS(BASE!R:R,BASE!M:M,'Base Calculo'!C54,BASE!H:H,'Base Calculo'!B54,BASE!C:C,'Base Calculo'!A54)*24</f>
        <v>0</v>
      </c>
      <c r="E54" s="37">
        <f>SUMIFS(BASE!R:R,BASE!I:I,'Base Calculo'!$E$1,BASE!M:M,'Base Calculo'!C54,BASE!H:H,'Base Calculo'!B54,BASE!C:C,'Base Calculo'!A54)*24</f>
        <v>0</v>
      </c>
      <c r="F54" s="10" t="e">
        <f t="shared" si="1"/>
        <v>#DIV/0!</v>
      </c>
      <c r="G54" s="37"/>
      <c r="H54" s="37"/>
      <c r="I54" s="11" t="str">
        <f t="shared" si="2"/>
        <v>SEM DADOS</v>
      </c>
      <c r="J54" s="42"/>
      <c r="K54" s="10" t="str">
        <f t="shared" si="3"/>
        <v>SEM DADOS</v>
      </c>
      <c r="L54" s="12" t="str">
        <f>IFERROR(AVERAGEIFS(BASE!O:O,BASE!M:M,'Base Calculo'!C54,BASE!H:H,'Base Calculo'!B54,BASE!C:C,'Base Calculo'!A54),"SEM DADOS")</f>
        <v>SEM DADOS</v>
      </c>
    </row>
    <row r="55" spans="1:12" x14ac:dyDescent="0.25">
      <c r="D55" s="9"/>
    </row>
    <row r="57" spans="1:12" x14ac:dyDescent="0.25">
      <c r="A57" s="27" t="s">
        <v>76</v>
      </c>
      <c r="B57" s="27" t="s">
        <v>75</v>
      </c>
      <c r="C57" s="27" t="s">
        <v>41</v>
      </c>
    </row>
    <row r="58" spans="1:12" x14ac:dyDescent="0.25">
      <c r="A58" s="4" t="s">
        <v>48</v>
      </c>
      <c r="B58" s="28">
        <v>1230.24</v>
      </c>
      <c r="C58" s="29">
        <f ca="1">SUMIF($B$2:$E$54,A58,$E$2:$E$54)</f>
        <v>0</v>
      </c>
    </row>
    <row r="59" spans="1:12" x14ac:dyDescent="0.25">
      <c r="A59" s="4" t="s">
        <v>18</v>
      </c>
      <c r="B59" s="28">
        <v>1398.35</v>
      </c>
      <c r="C59" s="29">
        <f ca="1">SUMIF($B$2:$E$54,A59,$E$2:$E$54)</f>
        <v>0</v>
      </c>
    </row>
    <row r="60" spans="1:12" x14ac:dyDescent="0.25">
      <c r="A60" s="4" t="s">
        <v>47</v>
      </c>
      <c r="B60" s="28">
        <v>1222.3599999999999</v>
      </c>
      <c r="C60" s="29">
        <f ca="1">SUMIF($B$2:$E$54,A60,$E$2:$E$54)</f>
        <v>0</v>
      </c>
    </row>
    <row r="61" spans="1:12" x14ac:dyDescent="0.25">
      <c r="A61" s="4" t="s">
        <v>46</v>
      </c>
      <c r="B61" s="28">
        <v>1253.2</v>
      </c>
      <c r="C61" s="29">
        <f ca="1">SUMIF($B$2:$E$54,A61,$E$2:$E$54)</f>
        <v>0</v>
      </c>
    </row>
    <row r="63" spans="1:12" x14ac:dyDescent="0.25">
      <c r="A63" s="27" t="s">
        <v>0</v>
      </c>
      <c r="B63" s="27" t="s">
        <v>38</v>
      </c>
      <c r="C63" s="27" t="s">
        <v>79</v>
      </c>
      <c r="D63" s="27" t="s">
        <v>78</v>
      </c>
      <c r="E63" s="27" t="s">
        <v>40</v>
      </c>
      <c r="F63" s="27" t="s">
        <v>77</v>
      </c>
    </row>
    <row r="64" spans="1:12" x14ac:dyDescent="0.25">
      <c r="A64" s="4">
        <v>6031</v>
      </c>
      <c r="B64" s="4" t="s">
        <v>18</v>
      </c>
      <c r="C64" s="12">
        <f ca="1">SUMIF(A2:$G$54,A64,$G$2:$G$54)*24</f>
        <v>0</v>
      </c>
      <c r="D64" s="29">
        <f t="shared" ref="D64:D72" ca="1" si="4">SUMIF($A$2:$E$54,A64,$E$2:$E$54)</f>
        <v>0</v>
      </c>
      <c r="E64" s="30" t="e">
        <f t="shared" ref="E64:E72" ca="1" si="5">D64/VLOOKUP(B64,$A$58:$C$61,3,0)</f>
        <v>#DIV/0!</v>
      </c>
      <c r="F64" s="31" t="e">
        <f t="shared" ref="F64:F72" ca="1" si="6">E64*VLOOKUP(B64,$A$58:$B$61,2,0)</f>
        <v>#DIV/0!</v>
      </c>
    </row>
    <row r="65" spans="1:6" x14ac:dyDescent="0.25">
      <c r="A65" s="4">
        <v>6032</v>
      </c>
      <c r="B65" s="4" t="s">
        <v>46</v>
      </c>
      <c r="C65" s="12">
        <f ca="1">SUMIF(A3:$G$54,A65,$G$2:$G$54)*24</f>
        <v>0</v>
      </c>
      <c r="D65" s="29">
        <f t="shared" ca="1" si="4"/>
        <v>0</v>
      </c>
      <c r="E65" s="30" t="e">
        <f t="shared" ca="1" si="5"/>
        <v>#DIV/0!</v>
      </c>
      <c r="F65" s="31" t="e">
        <f t="shared" ca="1" si="6"/>
        <v>#DIV/0!</v>
      </c>
    </row>
    <row r="66" spans="1:6" x14ac:dyDescent="0.25">
      <c r="A66" s="4">
        <v>6033</v>
      </c>
      <c r="B66" s="4" t="s">
        <v>47</v>
      </c>
      <c r="C66" s="12">
        <f ca="1">SUMIF(A4:$G$54,A66,$G$2:$G$54)*24</f>
        <v>0</v>
      </c>
      <c r="D66" s="29">
        <f t="shared" ca="1" si="4"/>
        <v>0</v>
      </c>
      <c r="E66" s="30" t="e">
        <f t="shared" ca="1" si="5"/>
        <v>#DIV/0!</v>
      </c>
      <c r="F66" s="31" t="e">
        <f t="shared" ca="1" si="6"/>
        <v>#DIV/0!</v>
      </c>
    </row>
    <row r="67" spans="1:6" x14ac:dyDescent="0.25">
      <c r="A67" s="4">
        <v>6037</v>
      </c>
      <c r="B67" s="4" t="s">
        <v>48</v>
      </c>
      <c r="C67" s="12">
        <f ca="1">SUMIF(A5:$G$54,A67,$G$2:$G$54)*24</f>
        <v>0</v>
      </c>
      <c r="D67" s="29">
        <f t="shared" ca="1" si="4"/>
        <v>0</v>
      </c>
      <c r="E67" s="30" t="e">
        <f t="shared" ca="1" si="5"/>
        <v>#DIV/0!</v>
      </c>
      <c r="F67" s="31" t="e">
        <f t="shared" ca="1" si="6"/>
        <v>#DIV/0!</v>
      </c>
    </row>
    <row r="68" spans="1:6" x14ac:dyDescent="0.25">
      <c r="A68" s="4">
        <v>6082</v>
      </c>
      <c r="B68" s="4" t="s">
        <v>18</v>
      </c>
      <c r="C68" s="12">
        <f ca="1">SUMIF(A5:$G$54,A68,$G$2:$G$54)*24</f>
        <v>0</v>
      </c>
      <c r="D68" s="29">
        <f t="shared" ca="1" si="4"/>
        <v>0</v>
      </c>
      <c r="E68" s="30" t="e">
        <f t="shared" ca="1" si="5"/>
        <v>#DIV/0!</v>
      </c>
      <c r="F68" s="31" t="e">
        <f t="shared" ca="1" si="6"/>
        <v>#DIV/0!</v>
      </c>
    </row>
    <row r="69" spans="1:6" x14ac:dyDescent="0.25">
      <c r="A69" s="4">
        <v>6086</v>
      </c>
      <c r="B69" s="4" t="s">
        <v>47</v>
      </c>
      <c r="C69" s="12">
        <f ca="1">SUMIF(A6:$G$54,A69,$G$2:$G$54)*24</f>
        <v>392.78666666666561</v>
      </c>
      <c r="D69" s="29">
        <f t="shared" ca="1" si="4"/>
        <v>9.9155555555555459</v>
      </c>
      <c r="E69" s="30" t="e">
        <f t="shared" ca="1" si="5"/>
        <v>#DIV/0!</v>
      </c>
      <c r="F69" s="31" t="e">
        <f t="shared" ca="1" si="6"/>
        <v>#DIV/0!</v>
      </c>
    </row>
    <row r="70" spans="1:6" x14ac:dyDescent="0.25">
      <c r="A70" s="4">
        <v>6087</v>
      </c>
      <c r="B70" s="4" t="s">
        <v>18</v>
      </c>
      <c r="C70" s="12">
        <f ca="1">SUMIF(A6:$G$54,A70,$G$2:$G$54)*24</f>
        <v>0</v>
      </c>
      <c r="D70" s="29">
        <f t="shared" ca="1" si="4"/>
        <v>0</v>
      </c>
      <c r="E70" s="30" t="e">
        <f t="shared" ca="1" si="5"/>
        <v>#DIV/0!</v>
      </c>
      <c r="F70" s="31" t="e">
        <f t="shared" ca="1" si="6"/>
        <v>#DIV/0!</v>
      </c>
    </row>
    <row r="71" spans="1:6" x14ac:dyDescent="0.25">
      <c r="A71" s="4">
        <v>6088</v>
      </c>
      <c r="B71" s="4" t="s">
        <v>46</v>
      </c>
      <c r="C71" s="12">
        <f ca="1">SUMIF(A6:$G$54,A71,$G$2:$G$54)*24</f>
        <v>0</v>
      </c>
      <c r="D71" s="29">
        <f t="shared" ca="1" si="4"/>
        <v>0</v>
      </c>
      <c r="E71" s="30" t="e">
        <f t="shared" ca="1" si="5"/>
        <v>#DIV/0!</v>
      </c>
      <c r="F71" s="31" t="e">
        <f t="shared" ca="1" si="6"/>
        <v>#DIV/0!</v>
      </c>
    </row>
    <row r="72" spans="1:6" x14ac:dyDescent="0.25">
      <c r="A72" s="4">
        <v>6096</v>
      </c>
      <c r="B72" s="4" t="s">
        <v>47</v>
      </c>
      <c r="C72" s="12">
        <f ca="1">SUMIF(A7:$G$54,A72,$G$2:$G$54)*24</f>
        <v>348.45999999999913</v>
      </c>
      <c r="D72" s="29">
        <f t="shared" ca="1" si="4"/>
        <v>2.8452777777777793</v>
      </c>
      <c r="E72" s="30" t="e">
        <f t="shared" ca="1" si="5"/>
        <v>#DIV/0!</v>
      </c>
      <c r="F72" s="31" t="e">
        <f t="shared" ca="1" si="6"/>
        <v>#DIV/0!</v>
      </c>
    </row>
  </sheetData>
  <phoneticPr fontId="2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A8D9-A025-4BBB-A490-91B7A0DDB912}">
  <dimension ref="B3:P85"/>
  <sheetViews>
    <sheetView showGridLines="0" topLeftCell="A79" workbookViewId="0">
      <selection activeCell="I73" sqref="I73"/>
    </sheetView>
  </sheetViews>
  <sheetFormatPr defaultRowHeight="15" x14ac:dyDescent="0.25"/>
  <cols>
    <col min="2" max="2" width="35.85546875" bestFit="1" customWidth="1"/>
    <col min="3" max="3" width="17.5703125" customWidth="1"/>
    <col min="4" max="4" width="35.85546875" bestFit="1" customWidth="1"/>
    <col min="5" max="5" width="18.140625" customWidth="1"/>
    <col min="6" max="6" width="19.140625" customWidth="1"/>
    <col min="7" max="7" width="12.140625" bestFit="1" customWidth="1"/>
    <col min="8" max="8" width="10.7109375" bestFit="1" customWidth="1"/>
    <col min="9" max="9" width="10.5703125" customWidth="1"/>
    <col min="14" max="14" width="23.28515625" bestFit="1" customWidth="1"/>
    <col min="15" max="15" width="12.140625" bestFit="1" customWidth="1"/>
    <col min="16" max="16" width="13.5703125" bestFit="1" customWidth="1"/>
  </cols>
  <sheetData>
    <row r="3" spans="2:16" ht="26.25" x14ac:dyDescent="0.4">
      <c r="D3" s="43" t="s">
        <v>80</v>
      </c>
    </row>
    <row r="4" spans="2:16" ht="15.75" thickBot="1" x14ac:dyDescent="0.3"/>
    <row r="5" spans="2:16" ht="19.5" thickBot="1" x14ac:dyDescent="0.35">
      <c r="B5" s="58" t="s">
        <v>55</v>
      </c>
      <c r="C5" s="59"/>
      <c r="D5" s="59"/>
      <c r="E5" s="59"/>
      <c r="F5" s="59"/>
      <c r="G5" s="59"/>
      <c r="H5" s="59"/>
      <c r="I5" s="60"/>
    </row>
    <row r="6" spans="2:16" ht="15.75" x14ac:dyDescent="0.25">
      <c r="B6" s="15" t="s">
        <v>56</v>
      </c>
      <c r="C6" s="15" t="s">
        <v>57</v>
      </c>
      <c r="D6" s="15" t="s">
        <v>58</v>
      </c>
      <c r="E6" s="15" t="s">
        <v>59</v>
      </c>
      <c r="F6" s="15" t="s">
        <v>60</v>
      </c>
      <c r="G6" s="15" t="s">
        <v>61</v>
      </c>
      <c r="H6" s="15" t="s">
        <v>62</v>
      </c>
      <c r="I6" s="16" t="s">
        <v>63</v>
      </c>
    </row>
    <row r="7" spans="2:16" x14ac:dyDescent="0.25">
      <c r="D7" s="17">
        <v>1</v>
      </c>
      <c r="E7" s="17">
        <v>0.7</v>
      </c>
      <c r="F7" s="17">
        <v>0.4</v>
      </c>
      <c r="G7" s="17">
        <v>0</v>
      </c>
      <c r="N7" s="55" t="s">
        <v>64</v>
      </c>
      <c r="O7" s="55"/>
      <c r="P7" s="55"/>
    </row>
    <row r="8" spans="2:16" x14ac:dyDescent="0.25">
      <c r="B8" s="4"/>
      <c r="C8" s="18" t="e">
        <f>'Disponibilidade Mecanica'!C11</f>
        <v>#REF!</v>
      </c>
      <c r="D8" s="17">
        <v>0.9</v>
      </c>
      <c r="E8" s="17">
        <v>0.85</v>
      </c>
      <c r="F8" s="17">
        <v>0.8</v>
      </c>
      <c r="G8" s="17">
        <v>0.75</v>
      </c>
      <c r="H8" s="19" t="e">
        <f>IF(C8&gt;=$D$8,$D$7,IF(C8&gt;=$E$8,$E$7,IF(C8&gt;=$F$8,$F$7,IF(C8&lt;&gt;$G$8,$G$7))))</f>
        <v>#REF!</v>
      </c>
      <c r="I8" s="56" t="e">
        <f>AVERAGE(H8:H11)*$P$11</f>
        <v>#REF!</v>
      </c>
      <c r="N8" s="20" t="s">
        <v>65</v>
      </c>
      <c r="O8" s="26">
        <v>800</v>
      </c>
    </row>
    <row r="9" spans="2:16" x14ac:dyDescent="0.25">
      <c r="B9" s="4">
        <v>6034</v>
      </c>
      <c r="C9" s="18">
        <f>'Disponibilidade Mecanica'!S23</f>
        <v>1</v>
      </c>
      <c r="D9" s="17">
        <v>0.9</v>
      </c>
      <c r="E9" s="17">
        <v>0.85</v>
      </c>
      <c r="F9" s="17">
        <v>0.8</v>
      </c>
      <c r="G9" s="17">
        <v>0.75</v>
      </c>
      <c r="H9" s="19">
        <f>IF(C9&gt;=$D$9,$D$7,IF(C9&gt;=$E$9,$E$7,IF(C9&gt;=$F$9,$F$7,IF(C9&lt;&gt;$G$9,$G$7))))</f>
        <v>1</v>
      </c>
      <c r="I9" s="57"/>
    </row>
    <row r="10" spans="2:16" ht="15.75" x14ac:dyDescent="0.25">
      <c r="B10" s="4">
        <v>6086</v>
      </c>
      <c r="C10" s="18">
        <f>'Disponibilidade Mecanica'!G23</f>
        <v>0.99999999999999989</v>
      </c>
      <c r="D10" s="17">
        <v>0.9</v>
      </c>
      <c r="E10" s="17">
        <v>0.85</v>
      </c>
      <c r="F10" s="17">
        <v>0.8</v>
      </c>
      <c r="G10" s="17">
        <v>0.75</v>
      </c>
      <c r="H10" s="19">
        <f>IF(C10&gt;=$D$9,$D$7,IF(C10&gt;=$E$9,$E$7,IF(C10&gt;=$F$9,$F$7,IF(C10&lt;&gt;$G$9,$G$7))))</f>
        <v>1</v>
      </c>
      <c r="I10" s="57"/>
      <c r="N10" s="44" t="s">
        <v>66</v>
      </c>
      <c r="O10" s="44" t="s">
        <v>67</v>
      </c>
      <c r="P10" s="45" t="s">
        <v>63</v>
      </c>
    </row>
    <row r="11" spans="2:16" x14ac:dyDescent="0.25">
      <c r="B11" s="4">
        <v>6096</v>
      </c>
      <c r="C11" s="18">
        <f>'Disponibilidade Mecanica'!S11</f>
        <v>0.88814627115491895</v>
      </c>
      <c r="D11" s="17">
        <v>0.9</v>
      </c>
      <c r="E11" s="17">
        <v>0.85</v>
      </c>
      <c r="F11" s="17">
        <v>0.8</v>
      </c>
      <c r="G11" s="17">
        <v>0.75</v>
      </c>
      <c r="H11" s="19">
        <f>IF(C11&gt;=$D$9,$D$7,IF(C11&gt;=$E$9,$E$7,IF(C11&gt;=$F$9,$F$7,IF(C11&lt;&gt;$G$9,$G$7))))</f>
        <v>0.7</v>
      </c>
      <c r="I11" s="57"/>
      <c r="N11" s="4" t="s">
        <v>70</v>
      </c>
      <c r="O11" s="21">
        <v>0.05</v>
      </c>
      <c r="P11" s="22">
        <f>O11*$O$8</f>
        <v>40</v>
      </c>
    </row>
    <row r="12" spans="2:16" ht="15.75" thickBot="1" x14ac:dyDescent="0.3">
      <c r="N12" s="4" t="s">
        <v>71</v>
      </c>
      <c r="O12" s="21">
        <v>0.05</v>
      </c>
      <c r="P12" s="22">
        <f>O12*$O$8</f>
        <v>40</v>
      </c>
    </row>
    <row r="13" spans="2:16" ht="19.5" thickBot="1" x14ac:dyDescent="0.35">
      <c r="B13" s="58" t="s">
        <v>74</v>
      </c>
      <c r="C13" s="59"/>
      <c r="D13" s="59"/>
      <c r="E13" s="59"/>
      <c r="F13" s="59"/>
      <c r="G13" s="59"/>
      <c r="H13" s="59"/>
      <c r="I13" s="60"/>
      <c r="N13" s="46" t="s">
        <v>93</v>
      </c>
      <c r="O13" s="21">
        <v>0.15</v>
      </c>
      <c r="P13" s="22">
        <f>O13*$O$8</f>
        <v>120</v>
      </c>
    </row>
    <row r="14" spans="2:16" ht="15.75" x14ac:dyDescent="0.25">
      <c r="B14" s="15" t="s">
        <v>56</v>
      </c>
      <c r="C14" s="15" t="s">
        <v>57</v>
      </c>
      <c r="D14" s="15" t="s">
        <v>58</v>
      </c>
      <c r="E14" s="15" t="s">
        <v>59</v>
      </c>
      <c r="F14" s="15" t="s">
        <v>60</v>
      </c>
      <c r="G14" s="15" t="s">
        <v>61</v>
      </c>
      <c r="H14" s="15" t="s">
        <v>62</v>
      </c>
      <c r="I14" s="16" t="s">
        <v>63</v>
      </c>
      <c r="N14" s="4" t="s">
        <v>72</v>
      </c>
      <c r="O14" s="21">
        <v>0.3</v>
      </c>
      <c r="P14" s="22">
        <f>O14*$O$8</f>
        <v>240</v>
      </c>
    </row>
    <row r="15" spans="2:16" x14ac:dyDescent="0.25">
      <c r="D15" s="17">
        <v>1</v>
      </c>
      <c r="E15" s="17">
        <v>0.7</v>
      </c>
      <c r="F15" s="17">
        <v>0.4</v>
      </c>
      <c r="G15" s="17">
        <v>0</v>
      </c>
      <c r="N15" s="4" t="s">
        <v>68</v>
      </c>
      <c r="O15" s="21">
        <v>0.15</v>
      </c>
      <c r="P15" s="22">
        <f t="shared" ref="P15" si="0">O15*$O$8</f>
        <v>120</v>
      </c>
    </row>
    <row r="16" spans="2:16" x14ac:dyDescent="0.25">
      <c r="B16" s="34">
        <v>6031</v>
      </c>
      <c r="C16" s="36" t="e">
        <f ca="1">SUMIF(Combustiveis!A2:AG11,Dashboard!B16,Combustiveis!AG2:AG11)/SUMIF('Base Calculo'!A63:F72,Dashboard!B16,'Base Calculo'!$F$64:$F$72)</f>
        <v>#DIV/0!</v>
      </c>
      <c r="D16" s="35">
        <v>1.9E-2</v>
      </c>
      <c r="E16" s="33">
        <v>2.1999999999999999E-2</v>
      </c>
      <c r="F16" s="33">
        <v>2.5000000000000001E-2</v>
      </c>
      <c r="G16" s="33">
        <v>2.8000000000000001E-2</v>
      </c>
      <c r="H16" s="19" t="e">
        <f ca="1">IF(C16&lt;=$D$16,$D$15,IF(C16&lt;=$E$16,$E$15,IF(C16&lt;=$F$16,$F$15,IF(C16&lt;&gt;$G$16,$G$15))))</f>
        <v>#DIV/0!</v>
      </c>
      <c r="I16" s="56" t="e">
        <f ca="1">AVERAGE(H16:H19)*$P$12</f>
        <v>#DIV/0!</v>
      </c>
      <c r="N16" s="4" t="s">
        <v>69</v>
      </c>
      <c r="O16" s="21">
        <v>0.3</v>
      </c>
      <c r="P16" s="22">
        <f>O16*$O$8</f>
        <v>240</v>
      </c>
    </row>
    <row r="17" spans="2:16" ht="15.75" x14ac:dyDescent="0.25">
      <c r="B17" s="34">
        <v>6082</v>
      </c>
      <c r="C17" s="36" t="e">
        <f ca="1">SUMIF(Combustiveis!A3:AG12,Dashboard!B17,Combustiveis!AG3:AG12)/SUMIF('Base Calculo'!A64:E73,Dashboard!B17,'Base Calculo'!$F$64:$F$72)</f>
        <v>#DIV/0!</v>
      </c>
      <c r="D17" s="35">
        <v>1.9E-2</v>
      </c>
      <c r="E17" s="33">
        <v>2.1999999999999999E-2</v>
      </c>
      <c r="F17" s="33">
        <v>2.5000000000000001E-2</v>
      </c>
      <c r="G17" s="33">
        <v>2.8000000000000001E-2</v>
      </c>
      <c r="H17" s="19" t="e">
        <f t="shared" ref="H17:H19" ca="1" si="1">IF(C17&lt;=$D$16,$D$15,IF(C17&lt;=$E$16,$E$15,IF(C17&lt;=$F$16,$F$15,IF(C17&lt;&gt;$G$16,$G$15))))</f>
        <v>#DIV/0!</v>
      </c>
      <c r="I17" s="56"/>
      <c r="N17" s="23" t="s">
        <v>73</v>
      </c>
      <c r="O17" s="24">
        <f>SUM(O11:O16)</f>
        <v>1</v>
      </c>
      <c r="P17" s="25">
        <f>SUM(P11:P16)</f>
        <v>800</v>
      </c>
    </row>
    <row r="18" spans="2:16" x14ac:dyDescent="0.25">
      <c r="B18" s="34">
        <v>6087</v>
      </c>
      <c r="C18" s="36" t="e">
        <f ca="1">SUMIF(Combustiveis!A4:AG13,Dashboard!B18,Combustiveis!AG4:AG13)/SUMIF('Base Calculo'!A65:E74,Dashboard!B18,'Base Calculo'!$F$64:$F$72)</f>
        <v>#DIV/0!</v>
      </c>
      <c r="D18" s="35">
        <v>1.9E-2</v>
      </c>
      <c r="E18" s="33">
        <v>2.1999999999999999E-2</v>
      </c>
      <c r="F18" s="33">
        <v>2.5000000000000001E-2</v>
      </c>
      <c r="G18" s="33">
        <v>2.8000000000000001E-2</v>
      </c>
      <c r="H18" s="19" t="e">
        <f t="shared" ca="1" si="1"/>
        <v>#DIV/0!</v>
      </c>
      <c r="I18" s="56"/>
    </row>
    <row r="19" spans="2:16" x14ac:dyDescent="0.25">
      <c r="B19" s="34">
        <v>6096</v>
      </c>
      <c r="C19" s="36" t="e">
        <f ca="1">SUMIF(Combustiveis!A5:AG14,Dashboard!B19,Combustiveis!AG5:AG14)/SUMIF('Base Calculo'!A66:E75,Dashboard!B19,'Base Calculo'!$F$64:$F$72)</f>
        <v>#DIV/0!</v>
      </c>
      <c r="D19" s="35">
        <v>1.9E-2</v>
      </c>
      <c r="E19" s="33">
        <v>2.1999999999999999E-2</v>
      </c>
      <c r="F19" s="33">
        <v>2.5000000000000001E-2</v>
      </c>
      <c r="G19" s="33">
        <v>2.8000000000000001E-2</v>
      </c>
      <c r="H19" s="19" t="e">
        <f t="shared" ca="1" si="1"/>
        <v>#DIV/0!</v>
      </c>
      <c r="I19" s="56"/>
      <c r="O19" s="47"/>
    </row>
    <row r="21" spans="2:16" ht="15.75" thickBot="1" x14ac:dyDescent="0.3"/>
    <row r="22" spans="2:16" ht="19.5" thickBot="1" x14ac:dyDescent="0.35">
      <c r="B22" s="58" t="s">
        <v>72</v>
      </c>
      <c r="C22" s="59"/>
      <c r="D22" s="59"/>
      <c r="E22" s="59"/>
      <c r="F22" s="59"/>
      <c r="G22" s="59"/>
      <c r="H22" s="59"/>
      <c r="I22" s="60"/>
    </row>
    <row r="23" spans="2:16" ht="15.75" x14ac:dyDescent="0.25">
      <c r="B23" s="15" t="s">
        <v>56</v>
      </c>
      <c r="C23" s="15" t="s">
        <v>57</v>
      </c>
      <c r="D23" s="15" t="s">
        <v>58</v>
      </c>
      <c r="E23" s="15" t="s">
        <v>59</v>
      </c>
      <c r="F23" s="15" t="s">
        <v>60</v>
      </c>
      <c r="G23" s="15" t="s">
        <v>61</v>
      </c>
      <c r="H23" s="15" t="s">
        <v>62</v>
      </c>
      <c r="I23" s="16" t="s">
        <v>63</v>
      </c>
    </row>
    <row r="24" spans="2:16" x14ac:dyDescent="0.25">
      <c r="D24" s="17">
        <v>1</v>
      </c>
      <c r="E24" s="17">
        <v>0.7</v>
      </c>
      <c r="F24" s="17">
        <v>0.4</v>
      </c>
      <c r="G24" s="17">
        <v>0</v>
      </c>
      <c r="H24" s="32"/>
    </row>
    <row r="25" spans="2:16" x14ac:dyDescent="0.25">
      <c r="B25" s="34">
        <v>6031</v>
      </c>
      <c r="C25" s="38" t="e">
        <f ca="1">SUMIF(Combustiveis!$A$18:$AG$27,Dashboard!B25,Combustiveis!$AG$18:$AG$27)/SUMIF('Base Calculo'!$A$63:$C$72,Dashboard!B25,'Base Calculo'!$C$63:$C$72)</f>
        <v>#DIV/0!</v>
      </c>
      <c r="D25" s="38">
        <v>9</v>
      </c>
      <c r="E25" s="38">
        <v>10</v>
      </c>
      <c r="F25" s="38">
        <v>11</v>
      </c>
      <c r="G25" s="38">
        <v>12</v>
      </c>
      <c r="H25" s="19" t="e">
        <f ca="1">IF(C25&lt;=$D$25,$D$24,IF(C25&lt;=$E$25,$E$24,IF(C25&lt;=$F$25,$F$24,IF(C25&lt;&gt;$G$25,$G$24))))</f>
        <v>#DIV/0!</v>
      </c>
      <c r="I25" s="56" t="e">
        <f ca="1">AVERAGE(H25:H28)*$P$14</f>
        <v>#DIV/0!</v>
      </c>
    </row>
    <row r="26" spans="2:16" x14ac:dyDescent="0.25">
      <c r="B26" s="34">
        <v>6082</v>
      </c>
      <c r="C26" s="38" t="e">
        <f ca="1">SUMIF(Combustiveis!$A$18:$AG$27,Dashboard!B26,Combustiveis!$AG$18:$AG$27)/SUMIF('Base Calculo'!$A$63:$C$72,Dashboard!B26,'Base Calculo'!$C$63:$C$72)</f>
        <v>#DIV/0!</v>
      </c>
      <c r="D26" s="38">
        <v>9</v>
      </c>
      <c r="E26" s="38">
        <v>10</v>
      </c>
      <c r="F26" s="38">
        <v>11</v>
      </c>
      <c r="G26" s="38">
        <v>12</v>
      </c>
      <c r="H26" s="19" t="e">
        <f ca="1">IF(C26&lt;=$D$25,$D$24,IF(C26&lt;=$E$25,$E$24,IF(C26&lt;=$F$25,$F$24,IF(C26&lt;&gt;$G$25,$G$24))))</f>
        <v>#DIV/0!</v>
      </c>
      <c r="I26" s="56"/>
    </row>
    <row r="27" spans="2:16" x14ac:dyDescent="0.25">
      <c r="B27" s="34">
        <v>6087</v>
      </c>
      <c r="C27" s="38" t="e">
        <f ca="1">SUMIF(Combustiveis!$A$18:$AG$27,Dashboard!B27,Combustiveis!$AG$18:$AG$27)/SUMIF('Base Calculo'!$A$63:$C$72,Dashboard!B27,'Base Calculo'!$C$63:$C$72)</f>
        <v>#DIV/0!</v>
      </c>
      <c r="D27" s="38">
        <v>9</v>
      </c>
      <c r="E27" s="38">
        <v>10</v>
      </c>
      <c r="F27" s="38">
        <v>11</v>
      </c>
      <c r="G27" s="38">
        <v>12</v>
      </c>
      <c r="H27" s="19" t="e">
        <f t="shared" ref="H27:H28" ca="1" si="2">IF(C27&lt;=$D$25,$D$24,IF(C27&lt;=$E$25,$E$24,IF(C27&lt;=$F$25,$F$24,IF(C27&lt;&gt;$G$25,$G$24))))</f>
        <v>#DIV/0!</v>
      </c>
      <c r="I27" s="56"/>
    </row>
    <row r="28" spans="2:16" x14ac:dyDescent="0.25">
      <c r="B28" s="34">
        <v>6096</v>
      </c>
      <c r="C28" s="38">
        <f ca="1">SUMIF(Combustiveis!$A$18:$AG$27,Dashboard!B28,Combustiveis!$AG$18:$AG$27)/SUMIF('Base Calculo'!$A$63:$C$72,Dashboard!B28,'Base Calculo'!$C$63:$C$72)</f>
        <v>1.4931986454686372</v>
      </c>
      <c r="D28" s="38">
        <v>9</v>
      </c>
      <c r="E28" s="38">
        <v>10</v>
      </c>
      <c r="F28" s="38">
        <v>11</v>
      </c>
      <c r="G28" s="38">
        <v>12</v>
      </c>
      <c r="H28" s="19">
        <f t="shared" ca="1" si="2"/>
        <v>1</v>
      </c>
      <c r="I28" s="56"/>
    </row>
    <row r="30" spans="2:16" x14ac:dyDescent="0.25">
      <c r="D30" s="9"/>
      <c r="E30" s="32"/>
    </row>
    <row r="31" spans="2:16" x14ac:dyDescent="0.25">
      <c r="D31" t="s">
        <v>81</v>
      </c>
    </row>
    <row r="32" spans="2:16" ht="15.75" thickBot="1" x14ac:dyDescent="0.3"/>
    <row r="33" spans="2:8" ht="19.5" thickBot="1" x14ac:dyDescent="0.35">
      <c r="B33" s="58" t="s">
        <v>82</v>
      </c>
      <c r="C33" s="59"/>
      <c r="D33" s="59"/>
      <c r="E33" s="59"/>
      <c r="F33" s="59"/>
      <c r="G33" s="60"/>
    </row>
    <row r="34" spans="2:8" ht="15.75" x14ac:dyDescent="0.25">
      <c r="B34" s="39"/>
      <c r="C34" s="16" t="s">
        <v>58</v>
      </c>
      <c r="D34" s="16" t="s">
        <v>59</v>
      </c>
      <c r="E34" s="16" t="s">
        <v>60</v>
      </c>
      <c r="F34" s="16" t="s">
        <v>61</v>
      </c>
    </row>
    <row r="35" spans="2:8" x14ac:dyDescent="0.25">
      <c r="B35" s="39" t="s">
        <v>84</v>
      </c>
      <c r="C35" s="40">
        <v>0.65</v>
      </c>
      <c r="D35" s="40">
        <v>0.64</v>
      </c>
      <c r="E35" s="41">
        <v>0.63</v>
      </c>
      <c r="F35" s="40">
        <v>0.62</v>
      </c>
      <c r="H35" t="s">
        <v>92</v>
      </c>
    </row>
    <row r="36" spans="2:8" x14ac:dyDescent="0.25">
      <c r="B36" s="39" t="s">
        <v>83</v>
      </c>
      <c r="C36" s="40">
        <v>1</v>
      </c>
      <c r="D36" s="40">
        <v>0.7</v>
      </c>
      <c r="E36" s="40">
        <v>0.4</v>
      </c>
      <c r="F36" s="40">
        <v>0</v>
      </c>
    </row>
    <row r="38" spans="2:8" ht="15.75" x14ac:dyDescent="0.25">
      <c r="C38" s="16" t="s">
        <v>85</v>
      </c>
      <c r="D38" s="16" t="s">
        <v>86</v>
      </c>
      <c r="E38" s="16" t="s">
        <v>88</v>
      </c>
      <c r="F38" s="16" t="s">
        <v>89</v>
      </c>
      <c r="G38" s="16" t="s">
        <v>87</v>
      </c>
    </row>
    <row r="39" spans="2:8" x14ac:dyDescent="0.25">
      <c r="C39" s="4" t="s">
        <v>96</v>
      </c>
      <c r="D39" t="s">
        <v>176</v>
      </c>
      <c r="E39" s="10">
        <f>SUMIFS('Base Calculo'!$E$2:$E$54,'Base Calculo'!$C$2:$C$54,Dashboard!D39,'Base Calculo'!$B$2:$B$54,Dashboard!C39)/SUMIFS('Base Calculo'!$G$2:$G$54,'Base Calculo'!$C$2:$C$54,Dashboard!D39,'Base Calculo'!$B$2:$B$54,Dashboard!C39)</f>
        <v>0.5176483687785326</v>
      </c>
      <c r="F39" s="41">
        <f>IF(E39&gt;=$C$35,$C$36,IF(E39&gt;=$D$35,$D$36,IF(E39&gt;=$E$35,$E$36,IF(E39&lt;=$F$35,$F$36))))</f>
        <v>0</v>
      </c>
      <c r="G39" s="22">
        <f t="shared" ref="G39:G48" si="3">F39*$P$15</f>
        <v>0</v>
      </c>
    </row>
    <row r="40" spans="2:8" x14ac:dyDescent="0.25">
      <c r="C40" s="4" t="s">
        <v>96</v>
      </c>
      <c r="D40" t="s">
        <v>1243</v>
      </c>
      <c r="E40" s="10">
        <f>SUMIFS('Base Calculo'!$E$2:$E$54,'Base Calculo'!$C$2:$C$54,Dashboard!D40,'Base Calculo'!$B$2:$B$54,Dashboard!C40)/SUMIFS('Base Calculo'!$G$2:$G$54,'Base Calculo'!$C$2:$C$54,Dashboard!D40,'Base Calculo'!$B$2:$B$54,Dashboard!C40)</f>
        <v>0.55837372947615505</v>
      </c>
      <c r="F40" s="41">
        <f>IF(E40&gt;=$C$35,$C$36,IF(E40&gt;=$D$35,$D$36,IF(E40&gt;=$E$35,$E$36,IF(E40&lt;=$F$35,$F$36))))</f>
        <v>0</v>
      </c>
      <c r="G40" s="22">
        <f t="shared" si="3"/>
        <v>0</v>
      </c>
    </row>
    <row r="41" spans="2:8" x14ac:dyDescent="0.25">
      <c r="C41" s="4" t="s">
        <v>96</v>
      </c>
      <c r="D41" t="s">
        <v>3427</v>
      </c>
      <c r="E41" s="10">
        <f>SUMIFS('Base Calculo'!$E$2:$E$54,'Base Calculo'!$C$2:$C$54,Dashboard!D41,'Base Calculo'!$B$2:$B$54,Dashboard!C41)/SUMIFS('Base Calculo'!$G$2:$G$54,'Base Calculo'!$C$2:$C$54,Dashboard!D41,'Base Calculo'!$B$2:$B$54,Dashboard!C41)</f>
        <v>0.64896028382773208</v>
      </c>
      <c r="F41" s="41">
        <f t="shared" ref="F41:F48" si="4">IF(E41&gt;=$C$35,$C$36,IF(E41&gt;=$D$35,$D$36,IF(E41&gt;=$E$35,$E$36,IF(E41&lt;=$F$35,$F$36))))</f>
        <v>0.7</v>
      </c>
      <c r="G41" s="22">
        <f t="shared" si="3"/>
        <v>84</v>
      </c>
    </row>
    <row r="42" spans="2:8" x14ac:dyDescent="0.25">
      <c r="C42" s="4" t="s">
        <v>96</v>
      </c>
      <c r="D42" t="s">
        <v>4300</v>
      </c>
      <c r="E42" s="10">
        <f>SUMIFS('Base Calculo'!$E$2:$E$54,'Base Calculo'!$C$2:$C$54,Dashboard!D42,'Base Calculo'!$B$2:$B$54,Dashboard!C42)/SUMIFS('Base Calculo'!$G$2:$G$54,'Base Calculo'!$C$2:$C$54,Dashboard!D42,'Base Calculo'!$B$2:$B$54,Dashboard!C42)</f>
        <v>0.58841980958004092</v>
      </c>
      <c r="F42" s="41">
        <f t="shared" si="4"/>
        <v>0</v>
      </c>
      <c r="G42" s="22">
        <f t="shared" si="3"/>
        <v>0</v>
      </c>
    </row>
    <row r="43" spans="2:8" x14ac:dyDescent="0.25">
      <c r="C43" s="4" t="s">
        <v>96</v>
      </c>
      <c r="D43" t="s">
        <v>5913</v>
      </c>
      <c r="E43" s="10">
        <f>SUMIFS('Base Calculo'!$E$2:$E$54,'Base Calculo'!$C$2:$C$54,Dashboard!D43,'Base Calculo'!$B$2:$B$54,Dashboard!C43)/SUMIFS('Base Calculo'!$G$2:$G$54,'Base Calculo'!$C$2:$C$54,Dashboard!D43,'Base Calculo'!$B$2:$B$54,Dashboard!C43)</f>
        <v>0.70284823579424549</v>
      </c>
      <c r="F43" s="41">
        <f t="shared" si="4"/>
        <v>1</v>
      </c>
      <c r="G43" s="22">
        <f t="shared" si="3"/>
        <v>120</v>
      </c>
    </row>
    <row r="44" spans="2:8" x14ac:dyDescent="0.25">
      <c r="C44" s="4" t="s">
        <v>96</v>
      </c>
      <c r="D44" t="s">
        <v>6368</v>
      </c>
      <c r="E44" s="10">
        <f>SUMIFS('Base Calculo'!$E$2:$E$54,'Base Calculo'!$C$2:$C$54,Dashboard!D44,'Base Calculo'!$B$2:$B$54,Dashboard!C44)/SUMIFS('Base Calculo'!$G$2:$G$54,'Base Calculo'!$C$2:$C$54,Dashboard!D44,'Base Calculo'!$B$2:$B$54,Dashboard!C44)</f>
        <v>0.58288385472852</v>
      </c>
      <c r="F44" s="41">
        <f t="shared" si="4"/>
        <v>0</v>
      </c>
      <c r="G44" s="22">
        <f t="shared" si="3"/>
        <v>0</v>
      </c>
    </row>
    <row r="45" spans="2:8" x14ac:dyDescent="0.25">
      <c r="C45" s="4" t="s">
        <v>96</v>
      </c>
      <c r="D45" t="s">
        <v>98</v>
      </c>
      <c r="E45" s="10">
        <f>SUMIFS('Base Calculo'!$E$2:$E$54,'Base Calculo'!$C$2:$C$54,Dashboard!D45,'Base Calculo'!$B$2:$B$54,Dashboard!C45)/SUMIFS('Base Calculo'!$G$2:$G$54,'Base Calculo'!$C$2:$C$54,Dashboard!D45,'Base Calculo'!$B$2:$B$54,Dashboard!C45)</f>
        <v>0.13938926313915212</v>
      </c>
      <c r="F45" s="41">
        <f t="shared" si="4"/>
        <v>0</v>
      </c>
      <c r="G45" s="22">
        <f t="shared" si="3"/>
        <v>0</v>
      </c>
    </row>
    <row r="46" spans="2:8" x14ac:dyDescent="0.25">
      <c r="C46" s="4" t="s">
        <v>96</v>
      </c>
      <c r="D46" t="s">
        <v>6723</v>
      </c>
      <c r="E46" s="10">
        <f>SUMIFS('Base Calculo'!$E$2:$E$54,'Base Calculo'!$C$2:$C$54,Dashboard!D46,'Base Calculo'!$B$2:$B$54,Dashboard!C46)/SUMIFS('Base Calculo'!$G$2:$G$54,'Base Calculo'!$C$2:$C$54,Dashboard!D46,'Base Calculo'!$B$2:$B$54,Dashboard!C46)</f>
        <v>0.18508259636242261</v>
      </c>
      <c r="F46" s="41">
        <f t="shared" si="4"/>
        <v>0</v>
      </c>
      <c r="G46" s="22">
        <f t="shared" si="3"/>
        <v>0</v>
      </c>
    </row>
    <row r="47" spans="2:8" x14ac:dyDescent="0.25">
      <c r="C47" s="4" t="s">
        <v>96</v>
      </c>
      <c r="D47" t="s">
        <v>6723</v>
      </c>
      <c r="E47" s="10">
        <f>SUMIFS('Base Calculo'!$E$2:$E$54,'Base Calculo'!$C$2:$C$54,Dashboard!D47,'Base Calculo'!$B$2:$B$54,Dashboard!C47)/SUMIFS('Base Calculo'!$G$2:$G$54,'Base Calculo'!$C$2:$C$54,Dashboard!D47,'Base Calculo'!$B$2:$B$54,Dashboard!C47)</f>
        <v>0.18508259636242261</v>
      </c>
      <c r="F47" s="41">
        <f t="shared" si="4"/>
        <v>0</v>
      </c>
      <c r="G47" s="22">
        <f t="shared" si="3"/>
        <v>0</v>
      </c>
    </row>
    <row r="48" spans="2:8" x14ac:dyDescent="0.25">
      <c r="C48" s="4" t="s">
        <v>96</v>
      </c>
      <c r="D48" t="s">
        <v>98</v>
      </c>
      <c r="E48" s="10">
        <f>SUMIFS('Base Calculo'!$E$2:$E$54,'Base Calculo'!$C$2:$C$54,Dashboard!D48,'Base Calculo'!$B$2:$B$54,Dashboard!C48)/SUMIFS('Base Calculo'!$G$2:$G$54,'Base Calculo'!$C$2:$C$54,Dashboard!D48,'Base Calculo'!$B$2:$B$54,Dashboard!C48)</f>
        <v>0.13938926313915212</v>
      </c>
      <c r="F48" s="41">
        <f t="shared" si="4"/>
        <v>0</v>
      </c>
      <c r="G48" s="22">
        <f t="shared" si="3"/>
        <v>0</v>
      </c>
    </row>
    <row r="51" spans="2:8" ht="15.75" thickBot="1" x14ac:dyDescent="0.3"/>
    <row r="52" spans="2:8" ht="19.5" thickBot="1" x14ac:dyDescent="0.35">
      <c r="B52" s="58" t="s">
        <v>69</v>
      </c>
      <c r="C52" s="59"/>
      <c r="D52" s="59"/>
      <c r="E52" s="59"/>
      <c r="F52" s="59"/>
      <c r="G52" s="59"/>
      <c r="H52" s="60"/>
    </row>
    <row r="53" spans="2:8" ht="15.75" x14ac:dyDescent="0.25">
      <c r="B53" s="39"/>
      <c r="C53" s="16" t="s">
        <v>58</v>
      </c>
      <c r="D53" s="16" t="s">
        <v>59</v>
      </c>
      <c r="E53" s="16" t="s">
        <v>60</v>
      </c>
      <c r="F53" s="16" t="s">
        <v>61</v>
      </c>
    </row>
    <row r="54" spans="2:8" x14ac:dyDescent="0.25">
      <c r="B54" s="39" t="s">
        <v>90</v>
      </c>
      <c r="C54" s="40">
        <v>0.06</v>
      </c>
      <c r="D54" s="40">
        <v>0.08</v>
      </c>
      <c r="E54" s="40">
        <v>0.1</v>
      </c>
      <c r="F54" s="40">
        <v>0.12</v>
      </c>
    </row>
    <row r="55" spans="2:8" x14ac:dyDescent="0.25">
      <c r="B55" s="39" t="s">
        <v>83</v>
      </c>
      <c r="C55" s="40">
        <v>1</v>
      </c>
      <c r="D55" s="40">
        <v>0.7</v>
      </c>
      <c r="E55" s="40">
        <v>0.4</v>
      </c>
      <c r="F55" s="40">
        <v>0</v>
      </c>
    </row>
    <row r="57" spans="2:8" ht="15.75" x14ac:dyDescent="0.25">
      <c r="C57" s="16" t="s">
        <v>85</v>
      </c>
      <c r="D57" s="16" t="s">
        <v>86</v>
      </c>
      <c r="E57" s="16" t="s">
        <v>88</v>
      </c>
      <c r="F57" s="16" t="s">
        <v>89</v>
      </c>
      <c r="G57" s="16" t="s">
        <v>87</v>
      </c>
    </row>
    <row r="58" spans="2:8" x14ac:dyDescent="0.25">
      <c r="C58" s="4" t="s">
        <v>96</v>
      </c>
      <c r="D58" t="s">
        <v>176</v>
      </c>
      <c r="E58" s="10">
        <f>SUMIFS('Base Calculo'!$H$2:$H$54,'Base Calculo'!$C$2:$C$54,Dashboard!D58,'Base Calculo'!$B$2:$B$54,Dashboard!C58)/SUMIFS('Base Calculo'!$G$2:$G$54,'Base Calculo'!$C$2:$C$54,Dashboard!D58,'Base Calculo'!$B$2:$B$54,Dashboard!C58)</f>
        <v>0.29269197936384056</v>
      </c>
      <c r="F58" s="41">
        <f>IF(E58&lt;=$C$54,$C$55,IF(E58&lt;=$D$54,$D$55,IF(E58&lt;=$E$54,$E$55,IF(E58&lt;&gt;$F$54,$F$55))))</f>
        <v>0</v>
      </c>
      <c r="G58" s="22">
        <f t="shared" ref="G58:G67" si="5">F58*$P$16</f>
        <v>0</v>
      </c>
    </row>
    <row r="59" spans="2:8" x14ac:dyDescent="0.25">
      <c r="C59" s="4" t="s">
        <v>96</v>
      </c>
      <c r="D59" t="s">
        <v>1243</v>
      </c>
      <c r="E59" s="10">
        <f>SUMIFS('Base Calculo'!$H$2:$H$54,'Base Calculo'!$C$2:$C$54,Dashboard!D59,'Base Calculo'!$B$2:$B$54,Dashboard!C59)/SUMIFS('Base Calculo'!$G$2:$G$54,'Base Calculo'!$C$2:$C$54,Dashboard!D59,'Base Calculo'!$B$2:$B$54,Dashboard!C59)</f>
        <v>0.25666927286943103</v>
      </c>
      <c r="F59" s="41">
        <f t="shared" ref="F59:F67" si="6">IF(E59&lt;=$C$54,$C$55,IF(E59&lt;=$D$54,$D$55,IF(E59&lt;=$E$54,$E$55,IF(E59&lt;&gt;$F$54,$F$55))))</f>
        <v>0</v>
      </c>
      <c r="G59" s="22">
        <f t="shared" si="5"/>
        <v>0</v>
      </c>
    </row>
    <row r="60" spans="2:8" x14ac:dyDescent="0.25">
      <c r="C60" s="4" t="s">
        <v>96</v>
      </c>
      <c r="D60" t="s">
        <v>3427</v>
      </c>
      <c r="E60" s="10">
        <f>SUMIFS('Base Calculo'!$H$2:$H$54,'Base Calculo'!$C$2:$C$54,Dashboard!D60,'Base Calculo'!$B$2:$B$54,Dashboard!C60)/SUMIFS('Base Calculo'!$G$2:$G$54,'Base Calculo'!$C$2:$C$54,Dashboard!D60,'Base Calculo'!$B$2:$B$54,Dashboard!C60)</f>
        <v>0.14078052626392071</v>
      </c>
      <c r="F60" s="41">
        <f t="shared" si="6"/>
        <v>0</v>
      </c>
      <c r="G60" s="22">
        <f t="shared" si="5"/>
        <v>0</v>
      </c>
    </row>
    <row r="61" spans="2:8" x14ac:dyDescent="0.25">
      <c r="C61" s="4" t="s">
        <v>96</v>
      </c>
      <c r="D61" t="s">
        <v>4300</v>
      </c>
      <c r="E61" s="10">
        <f>SUMIFS('Base Calculo'!$H$2:$H$54,'Base Calculo'!$C$2:$C$54,Dashboard!D61,'Base Calculo'!$B$2:$B$54,Dashboard!C61)/SUMIFS('Base Calculo'!$G$2:$G$54,'Base Calculo'!$C$2:$C$54,Dashboard!D61,'Base Calculo'!$B$2:$B$54,Dashboard!C61)</f>
        <v>0.20038379216178354</v>
      </c>
      <c r="F61" s="41">
        <f t="shared" si="6"/>
        <v>0</v>
      </c>
      <c r="G61" s="22">
        <f t="shared" si="5"/>
        <v>0</v>
      </c>
    </row>
    <row r="62" spans="2:8" x14ac:dyDescent="0.25">
      <c r="C62" s="4" t="s">
        <v>96</v>
      </c>
      <c r="D62" t="s">
        <v>5913</v>
      </c>
      <c r="E62" s="10">
        <f>SUMIFS('Base Calculo'!$H$2:$H$54,'Base Calculo'!$C$2:$C$54,Dashboard!D62,'Base Calculo'!$B$2:$B$54,Dashboard!C62)/SUMIFS('Base Calculo'!$G$2:$G$54,'Base Calculo'!$C$2:$C$54,Dashboard!D62,'Base Calculo'!$B$2:$B$54,Dashboard!C62)</f>
        <v>0.3561003259175301</v>
      </c>
      <c r="F62" s="41">
        <f t="shared" si="6"/>
        <v>0</v>
      </c>
      <c r="G62" s="22">
        <f t="shared" si="5"/>
        <v>0</v>
      </c>
    </row>
    <row r="63" spans="2:8" x14ac:dyDescent="0.25">
      <c r="C63" s="4" t="s">
        <v>96</v>
      </c>
      <c r="D63" t="s">
        <v>6368</v>
      </c>
      <c r="E63" s="10">
        <f>SUMIFS('Base Calculo'!$H$2:$H$54,'Base Calculo'!$C$2:$C$54,Dashboard!D63,'Base Calculo'!$B$2:$B$54,Dashboard!C63)/SUMIFS('Base Calculo'!$G$2:$G$54,'Base Calculo'!$C$2:$C$54,Dashboard!D63,'Base Calculo'!$B$2:$B$54,Dashboard!C63)</f>
        <v>0.18266810499820232</v>
      </c>
      <c r="F63" s="41">
        <f t="shared" si="6"/>
        <v>0</v>
      </c>
      <c r="G63" s="22">
        <f t="shared" si="5"/>
        <v>0</v>
      </c>
    </row>
    <row r="64" spans="2:8" x14ac:dyDescent="0.25">
      <c r="C64" s="4" t="s">
        <v>96</v>
      </c>
      <c r="D64" t="s">
        <v>98</v>
      </c>
      <c r="E64" s="10">
        <f>SUMIFS('Base Calculo'!$H$2:$H$54,'Base Calculo'!$C$2:$C$54,Dashboard!D64,'Base Calculo'!$B$2:$B$54,Dashboard!C64)/SUMIFS('Base Calculo'!$G$2:$G$54,'Base Calculo'!$C$2:$C$54,Dashboard!D64,'Base Calculo'!$B$2:$B$54,Dashboard!C64)</f>
        <v>7.9205864023504671E-2</v>
      </c>
      <c r="F64" s="41">
        <f t="shared" si="6"/>
        <v>0.7</v>
      </c>
      <c r="G64" s="22">
        <f t="shared" si="5"/>
        <v>168</v>
      </c>
    </row>
    <row r="65" spans="2:7" x14ac:dyDescent="0.25">
      <c r="C65" s="4" t="s">
        <v>96</v>
      </c>
      <c r="D65" t="s">
        <v>6723</v>
      </c>
      <c r="E65" s="10">
        <f>SUMIFS('Base Calculo'!$H$2:$H$54,'Base Calculo'!$C$2:$C$54,Dashboard!D65,'Base Calculo'!$B$2:$B$54,Dashboard!C65)/SUMIFS('Base Calculo'!$G$2:$G$54,'Base Calculo'!$C$2:$C$54,Dashboard!D65,'Base Calculo'!$B$2:$B$54,Dashboard!C65)</f>
        <v>0.12527949274153247</v>
      </c>
      <c r="F65" s="41">
        <f t="shared" si="6"/>
        <v>0</v>
      </c>
      <c r="G65" s="22">
        <f t="shared" si="5"/>
        <v>0</v>
      </c>
    </row>
    <row r="66" spans="2:7" x14ac:dyDescent="0.25">
      <c r="C66" s="4" t="s">
        <v>96</v>
      </c>
      <c r="D66" t="s">
        <v>6723</v>
      </c>
      <c r="E66" s="10">
        <f>SUMIFS('Base Calculo'!$H$2:$H$54,'Base Calculo'!$C$2:$C$54,Dashboard!D66,'Base Calculo'!$B$2:$B$54,Dashboard!C66)/SUMIFS('Base Calculo'!$G$2:$G$54,'Base Calculo'!$C$2:$C$54,Dashboard!D66,'Base Calculo'!$B$2:$B$54,Dashboard!C66)</f>
        <v>0.12527949274153247</v>
      </c>
      <c r="F66" s="41">
        <f t="shared" si="6"/>
        <v>0</v>
      </c>
      <c r="G66" s="22">
        <f t="shared" si="5"/>
        <v>0</v>
      </c>
    </row>
    <row r="67" spans="2:7" x14ac:dyDescent="0.25">
      <c r="C67" s="4" t="s">
        <v>96</v>
      </c>
      <c r="D67" t="s">
        <v>98</v>
      </c>
      <c r="E67" s="10">
        <f>SUMIFS('Base Calculo'!$H$2:$H$54,'Base Calculo'!$C$2:$C$54,Dashboard!D67,'Base Calculo'!$B$2:$B$54,Dashboard!C67)/SUMIFS('Base Calculo'!$G$2:$G$54,'Base Calculo'!$C$2:$C$54,Dashboard!D67,'Base Calculo'!$B$2:$B$54,Dashboard!C67)</f>
        <v>7.9205864023504671E-2</v>
      </c>
      <c r="F67" s="41">
        <f t="shared" si="6"/>
        <v>0.7</v>
      </c>
      <c r="G67" s="22">
        <f t="shared" si="5"/>
        <v>168</v>
      </c>
    </row>
    <row r="68" spans="2:7" x14ac:dyDescent="0.25">
      <c r="C68" s="50"/>
      <c r="D68" s="50"/>
      <c r="E68" s="51"/>
      <c r="F68" s="52"/>
      <c r="G68" s="53"/>
    </row>
    <row r="69" spans="2:7" ht="15.75" thickBot="1" x14ac:dyDescent="0.3"/>
    <row r="70" spans="2:7" ht="19.5" thickBot="1" x14ac:dyDescent="0.35">
      <c r="B70" s="58" t="s">
        <v>91</v>
      </c>
      <c r="C70" s="59"/>
      <c r="D70" s="59"/>
      <c r="E70" s="59"/>
      <c r="F70" s="59"/>
      <c r="G70" s="60"/>
    </row>
    <row r="71" spans="2:7" ht="15.75" x14ac:dyDescent="0.25">
      <c r="B71" s="39"/>
      <c r="C71" s="16" t="s">
        <v>58</v>
      </c>
      <c r="D71" s="16" t="s">
        <v>59</v>
      </c>
      <c r="E71" s="16" t="s">
        <v>60</v>
      </c>
      <c r="F71" s="16" t="s">
        <v>61</v>
      </c>
    </row>
    <row r="72" spans="2:7" x14ac:dyDescent="0.25">
      <c r="B72" s="39" t="s">
        <v>44</v>
      </c>
      <c r="C72" s="40">
        <v>0.1</v>
      </c>
      <c r="D72" s="40">
        <v>0.12</v>
      </c>
      <c r="E72" s="40">
        <v>0.14000000000000001</v>
      </c>
      <c r="F72" s="40">
        <v>0.16</v>
      </c>
    </row>
    <row r="73" spans="2:7" x14ac:dyDescent="0.25">
      <c r="B73" s="39" t="s">
        <v>83</v>
      </c>
      <c r="C73" s="40">
        <v>1</v>
      </c>
      <c r="D73" s="40">
        <v>0.7</v>
      </c>
      <c r="E73" s="40">
        <v>0.4</v>
      </c>
      <c r="F73" s="40">
        <v>0</v>
      </c>
    </row>
    <row r="75" spans="2:7" ht="15.75" x14ac:dyDescent="0.25">
      <c r="C75" s="16" t="s">
        <v>85</v>
      </c>
      <c r="D75" s="16" t="s">
        <v>86</v>
      </c>
      <c r="E75" s="16" t="s">
        <v>88</v>
      </c>
      <c r="F75" s="16" t="s">
        <v>89</v>
      </c>
      <c r="G75" s="16" t="s">
        <v>87</v>
      </c>
    </row>
    <row r="76" spans="2:7" x14ac:dyDescent="0.25">
      <c r="C76" s="4" t="s">
        <v>96</v>
      </c>
      <c r="D76" t="s">
        <v>176</v>
      </c>
      <c r="E76" s="10">
        <f>SUMIFS('Base Calculo'!$J$2:$J$54,'Base Calculo'!$C$2:$C$54,Dashboard!D76,'Base Calculo'!$B$2:$B$54,Dashboard!C76)/SUMIFS('Base Calculo'!$D$2:$D$54,'Base Calculo'!$C$2:$C$54,Dashboard!D76,'Base Calculo'!$B$2:$B$54,Dashboard!C76)</f>
        <v>2.4004015880983401E-2</v>
      </c>
      <c r="F76" s="41">
        <f>IF(E76&lt;=$C$72,$C$73,IF(E76&lt;=$D$72,$D$73,IF(E76&lt;=$E$72,$E$73,IF(E76&lt;&gt;$F$72,$F$73))))</f>
        <v>1</v>
      </c>
      <c r="G76" s="22">
        <f t="shared" ref="G76:G85" si="7">F76*$P$16</f>
        <v>240</v>
      </c>
    </row>
    <row r="77" spans="2:7" x14ac:dyDescent="0.25">
      <c r="C77" s="4" t="s">
        <v>96</v>
      </c>
      <c r="D77" t="s">
        <v>1243</v>
      </c>
      <c r="E77" s="10">
        <f>SUMIFS('Base Calculo'!$J$2:$J$54,'Base Calculo'!$C$2:$C$54,Dashboard!D77,'Base Calculo'!$B$2:$B$54,Dashboard!C77)/SUMIFS('Base Calculo'!$D$2:$D$54,'Base Calculo'!$C$2:$C$54,Dashboard!D77,'Base Calculo'!$B$2:$B$54,Dashboard!C77)</f>
        <v>1.6169302104391758E-3</v>
      </c>
      <c r="F77" s="41">
        <f t="shared" ref="F77:F85" si="8">IF(E77&lt;=$C$72,$C$73,IF(E77&lt;=$D$72,$D$73,IF(E77&lt;=$E$72,$E$73,IF(E77&lt;&gt;$F$72,$F$73))))</f>
        <v>1</v>
      </c>
      <c r="G77" s="22">
        <f t="shared" si="7"/>
        <v>240</v>
      </c>
    </row>
    <row r="78" spans="2:7" x14ac:dyDescent="0.25">
      <c r="C78" s="4" t="s">
        <v>96</v>
      </c>
      <c r="D78" t="s">
        <v>3427</v>
      </c>
      <c r="E78" s="10">
        <f>SUMIFS('Base Calculo'!$J$2:$J$54,'Base Calculo'!$C$2:$C$54,Dashboard!D78,'Base Calculo'!$B$2:$B$54,Dashboard!C78)/SUMIFS('Base Calculo'!$D$2:$D$54,'Base Calculo'!$C$2:$C$54,Dashboard!D78,'Base Calculo'!$B$2:$B$54,Dashboard!C78)</f>
        <v>0</v>
      </c>
      <c r="F78" s="41">
        <f t="shared" si="8"/>
        <v>1</v>
      </c>
      <c r="G78" s="22">
        <f t="shared" si="7"/>
        <v>240</v>
      </c>
    </row>
    <row r="79" spans="2:7" x14ac:dyDescent="0.25">
      <c r="C79" s="4" t="s">
        <v>96</v>
      </c>
      <c r="D79" t="s">
        <v>4300</v>
      </c>
      <c r="E79" s="10">
        <f>SUMIFS('Base Calculo'!$J$2:$J$54,'Base Calculo'!$C$2:$C$54,Dashboard!D79,'Base Calculo'!$B$2:$B$54,Dashboard!C79)/SUMIFS('Base Calculo'!$D$2:$D$54,'Base Calculo'!$C$2:$C$54,Dashboard!D79,'Base Calculo'!$B$2:$B$54,Dashboard!C79)</f>
        <v>6.8135624538067582E-3</v>
      </c>
      <c r="F79" s="41">
        <f t="shared" si="8"/>
        <v>1</v>
      </c>
      <c r="G79" s="22">
        <f t="shared" si="7"/>
        <v>240</v>
      </c>
    </row>
    <row r="80" spans="2:7" x14ac:dyDescent="0.25">
      <c r="C80" s="4" t="s">
        <v>96</v>
      </c>
      <c r="D80" t="s">
        <v>5913</v>
      </c>
      <c r="E80" s="10">
        <f>SUMIFS('Base Calculo'!$J$2:$J$54,'Base Calculo'!$C$2:$C$54,Dashboard!D80,'Base Calculo'!$B$2:$B$54,Dashboard!C80)/SUMIFS('Base Calculo'!$D$2:$D$54,'Base Calculo'!$C$2:$C$54,Dashboard!D80,'Base Calculo'!$B$2:$B$54,Dashboard!C80)</f>
        <v>3.2114975159687059E-2</v>
      </c>
      <c r="F80" s="41">
        <f t="shared" si="8"/>
        <v>1</v>
      </c>
      <c r="G80" s="22">
        <f t="shared" si="7"/>
        <v>240</v>
      </c>
    </row>
    <row r="81" spans="3:7" x14ac:dyDescent="0.25">
      <c r="C81" s="4" t="s">
        <v>96</v>
      </c>
      <c r="D81" t="s">
        <v>6368</v>
      </c>
      <c r="E81" s="10">
        <f>SUMIFS('Base Calculo'!$J$2:$J$54,'Base Calculo'!$C$2:$C$54,Dashboard!D81,'Base Calculo'!$B$2:$B$54,Dashboard!C81)/SUMIFS('Base Calculo'!$D$2:$D$54,'Base Calculo'!$C$2:$C$54,Dashboard!D81,'Base Calculo'!$B$2:$B$54,Dashboard!C81)</f>
        <v>9.8439375750300259E-3</v>
      </c>
      <c r="F81" s="41">
        <f t="shared" si="8"/>
        <v>1</v>
      </c>
      <c r="G81" s="22">
        <f t="shared" si="7"/>
        <v>240</v>
      </c>
    </row>
    <row r="82" spans="3:7" x14ac:dyDescent="0.25">
      <c r="C82" s="4" t="s">
        <v>96</v>
      </c>
      <c r="D82" t="s">
        <v>98</v>
      </c>
      <c r="E82" s="10">
        <f>SUMIFS('Base Calculo'!$J$2:$J$54,'Base Calculo'!$C$2:$C$54,Dashboard!D82,'Base Calculo'!$B$2:$B$54,Dashboard!C82)/SUMIFS('Base Calculo'!$D$2:$D$54,'Base Calculo'!$C$2:$C$54,Dashboard!D82,'Base Calculo'!$B$2:$B$54,Dashboard!C82)</f>
        <v>3.8924705023719794E-2</v>
      </c>
      <c r="F82" s="41">
        <f t="shared" si="8"/>
        <v>1</v>
      </c>
      <c r="G82" s="22">
        <f t="shared" si="7"/>
        <v>240</v>
      </c>
    </row>
    <row r="83" spans="3:7" x14ac:dyDescent="0.25">
      <c r="C83" s="4" t="s">
        <v>96</v>
      </c>
      <c r="D83" t="s">
        <v>6723</v>
      </c>
      <c r="E83" s="10">
        <f>SUMIFS('Base Calculo'!$J$2:$J$54,'Base Calculo'!$C$2:$C$54,Dashboard!D83,'Base Calculo'!$B$2:$B$54,Dashboard!C83)/SUMIFS('Base Calculo'!$D$2:$D$54,'Base Calculo'!$C$2:$C$54,Dashboard!D83,'Base Calculo'!$B$2:$B$54,Dashboard!C83)</f>
        <v>5.3557765876052287E-2</v>
      </c>
      <c r="F83" s="41">
        <f t="shared" si="8"/>
        <v>1</v>
      </c>
      <c r="G83" s="22">
        <f t="shared" si="7"/>
        <v>240</v>
      </c>
    </row>
    <row r="84" spans="3:7" x14ac:dyDescent="0.25">
      <c r="C84" s="4" t="s">
        <v>96</v>
      </c>
      <c r="D84" t="s">
        <v>6723</v>
      </c>
      <c r="E84" s="10">
        <f>SUMIFS('Base Calculo'!$J$2:$J$54,'Base Calculo'!$C$2:$C$54,Dashboard!D84,'Base Calculo'!$B$2:$B$54,Dashboard!C84)/SUMIFS('Base Calculo'!$D$2:$D$54,'Base Calculo'!$C$2:$C$54,Dashboard!D84,'Base Calculo'!$B$2:$B$54,Dashboard!C84)</f>
        <v>5.3557765876052287E-2</v>
      </c>
      <c r="F84" s="41">
        <f t="shared" si="8"/>
        <v>1</v>
      </c>
      <c r="G84" s="22">
        <f t="shared" si="7"/>
        <v>240</v>
      </c>
    </row>
    <row r="85" spans="3:7" x14ac:dyDescent="0.25">
      <c r="C85" s="4" t="s">
        <v>96</v>
      </c>
      <c r="D85" t="s">
        <v>98</v>
      </c>
      <c r="E85" s="10">
        <f>SUMIFS('Base Calculo'!$J$2:$J$54,'Base Calculo'!$C$2:$C$54,Dashboard!D85,'Base Calculo'!$B$2:$B$54,Dashboard!C85)/SUMIFS('Base Calculo'!$D$2:$D$54,'Base Calculo'!$C$2:$C$54,Dashboard!D85,'Base Calculo'!$B$2:$B$54,Dashboard!C85)</f>
        <v>3.8924705023719794E-2</v>
      </c>
      <c r="F85" s="41">
        <f t="shared" si="8"/>
        <v>1</v>
      </c>
      <c r="G85" s="22">
        <f t="shared" si="7"/>
        <v>240</v>
      </c>
    </row>
  </sheetData>
  <mergeCells count="10">
    <mergeCell ref="B70:G70"/>
    <mergeCell ref="B5:I5"/>
    <mergeCell ref="B13:I13"/>
    <mergeCell ref="B22:I22"/>
    <mergeCell ref="B33:G33"/>
    <mergeCell ref="N7:P7"/>
    <mergeCell ref="I8:I11"/>
    <mergeCell ref="I16:I19"/>
    <mergeCell ref="I25:I28"/>
    <mergeCell ref="B52:H52"/>
  </mergeCells>
  <phoneticPr fontId="2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A37-A676-460A-A217-DFD92AC8270E}">
  <dimension ref="A1:B4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56</v>
      </c>
      <c r="B1" t="s">
        <v>7335</v>
      </c>
    </row>
    <row r="2" spans="1:2" x14ac:dyDescent="0.25">
      <c r="A2">
        <f>Dashboard!B9</f>
        <v>6034</v>
      </c>
      <c r="B2" s="54">
        <f>Dashboard!C9</f>
        <v>1</v>
      </c>
    </row>
    <row r="3" spans="1:2" x14ac:dyDescent="0.25">
      <c r="A3">
        <f>Dashboard!B10</f>
        <v>6086</v>
      </c>
      <c r="B3" s="54">
        <f>Dashboard!C10</f>
        <v>0.99999999999999989</v>
      </c>
    </row>
    <row r="4" spans="1:2" x14ac:dyDescent="0.25">
      <c r="A4">
        <f>Dashboard!B11</f>
        <v>6096</v>
      </c>
      <c r="B4" s="54">
        <f>Dashboard!C11</f>
        <v>0.88814627115491895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D29-E0DF-4F4C-9738-6469B5965F96}">
  <dimension ref="A1:B10"/>
  <sheetViews>
    <sheetView workbookViewId="0">
      <selection sqref="A1:B15"/>
    </sheetView>
  </sheetViews>
  <sheetFormatPr defaultRowHeight="15" x14ac:dyDescent="0.25"/>
  <cols>
    <col min="1" max="1" width="47.5703125" customWidth="1"/>
  </cols>
  <sheetData>
    <row r="1" spans="1:2" x14ac:dyDescent="0.25">
      <c r="A1" t="s">
        <v>11</v>
      </c>
      <c r="B1" t="s">
        <v>7336</v>
      </c>
    </row>
    <row r="2" spans="1:2" x14ac:dyDescent="0.25">
      <c r="A2" t="str">
        <f>Dashboard!D39</f>
        <v>126986 - DIOGO JOSE DOS SANTOS SILVA</v>
      </c>
      <c r="B2" s="54">
        <f>Dashboard!E39</f>
        <v>0.5176483687785326</v>
      </c>
    </row>
    <row r="3" spans="1:2" x14ac:dyDescent="0.25">
      <c r="A3" t="str">
        <f>Dashboard!D40</f>
        <v>108096 - EDMILSON DOS SANTOS SILVA</v>
      </c>
      <c r="B3" s="54">
        <f>Dashboard!E40</f>
        <v>0.55837372947615505</v>
      </c>
    </row>
    <row r="4" spans="1:2" x14ac:dyDescent="0.25">
      <c r="A4" t="str">
        <f>Dashboard!D41</f>
        <v>1331003 - ALAILSON SILVA DOS SANTOS</v>
      </c>
      <c r="B4" s="54">
        <f>Dashboard!E41</f>
        <v>0.64896028382773208</v>
      </c>
    </row>
    <row r="5" spans="1:2" x14ac:dyDescent="0.25">
      <c r="A5" t="str">
        <f>Dashboard!D42</f>
        <v>1331013 - GILVAN CIRIACO DA SILVA</v>
      </c>
      <c r="B5" s="54">
        <f>Dashboard!E42</f>
        <v>0.58841980958004092</v>
      </c>
    </row>
    <row r="6" spans="1:2" x14ac:dyDescent="0.25">
      <c r="A6" t="str">
        <f>Dashboard!D43</f>
        <v>133481 - RUAN PIETRO SILVA DOS SANTOS</v>
      </c>
      <c r="B6" s="54">
        <f>Dashboard!E43</f>
        <v>0.70284823579424549</v>
      </c>
    </row>
    <row r="7" spans="1:2" x14ac:dyDescent="0.25">
      <c r="A7" t="str">
        <f>Dashboard!D44</f>
        <v>1331012 - CLAUDIO CAMPOS DA SILVA</v>
      </c>
      <c r="B7" s="54">
        <f>Dashboard!E44</f>
        <v>0.58288385472852</v>
      </c>
    </row>
    <row r="8" spans="1:2" x14ac:dyDescent="0.25">
      <c r="A8" t="str">
        <f>Dashboard!D45</f>
        <v>267399 - LUIZ CARLOS SATIRIO DE OLIVEIRA</v>
      </c>
      <c r="B8" s="54">
        <f>Dashboard!E45</f>
        <v>0.13938926313915212</v>
      </c>
    </row>
    <row r="9" spans="1:2" x14ac:dyDescent="0.25">
      <c r="A9" t="str">
        <f>Dashboard!D46</f>
        <v>579965 - JOSE EDVALDO DA SILVA</v>
      </c>
      <c r="B9" s="54">
        <f>Dashboard!E46</f>
        <v>0.18508259636242261</v>
      </c>
    </row>
    <row r="10" spans="1:2" x14ac:dyDescent="0.25">
      <c r="A10">
        <f>Dashboard!D49</f>
        <v>0</v>
      </c>
      <c r="B10" s="54">
        <f>Dashboard!E49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9316-1E88-4207-9EBB-DBDCAD6235BD}">
  <dimension ref="A1:B10"/>
  <sheetViews>
    <sheetView workbookViewId="0">
      <selection activeCell="E10" sqref="A1:XFD1048576"/>
    </sheetView>
  </sheetViews>
  <sheetFormatPr defaultRowHeight="15" x14ac:dyDescent="0.25"/>
  <cols>
    <col min="1" max="1" width="37.140625" bestFit="1" customWidth="1"/>
  </cols>
  <sheetData>
    <row r="1" spans="1:2" x14ac:dyDescent="0.25">
      <c r="A1" t="s">
        <v>11</v>
      </c>
      <c r="B1" t="s">
        <v>7337</v>
      </c>
    </row>
    <row r="2" spans="1:2" x14ac:dyDescent="0.25">
      <c r="A2" t="str">
        <f>Dashboard!D58</f>
        <v>126986 - DIOGO JOSE DOS SANTOS SILVA</v>
      </c>
      <c r="B2" s="54">
        <f>Dashboard!E58</f>
        <v>0.29269197936384056</v>
      </c>
    </row>
    <row r="3" spans="1:2" x14ac:dyDescent="0.25">
      <c r="A3" t="str">
        <f>Dashboard!D59</f>
        <v>108096 - EDMILSON DOS SANTOS SILVA</v>
      </c>
      <c r="B3" s="54">
        <f>Dashboard!E59</f>
        <v>0.25666927286943103</v>
      </c>
    </row>
    <row r="4" spans="1:2" x14ac:dyDescent="0.25">
      <c r="A4" t="str">
        <f>Dashboard!D60</f>
        <v>1331003 - ALAILSON SILVA DOS SANTOS</v>
      </c>
      <c r="B4" s="54">
        <f>Dashboard!E60</f>
        <v>0.14078052626392071</v>
      </c>
    </row>
    <row r="5" spans="1:2" x14ac:dyDescent="0.25">
      <c r="A5" t="str">
        <f>Dashboard!D61</f>
        <v>1331013 - GILVAN CIRIACO DA SILVA</v>
      </c>
      <c r="B5" s="54">
        <f>Dashboard!E61</f>
        <v>0.20038379216178354</v>
      </c>
    </row>
    <row r="6" spans="1:2" x14ac:dyDescent="0.25">
      <c r="A6" t="str">
        <f>Dashboard!D62</f>
        <v>133481 - RUAN PIETRO SILVA DOS SANTOS</v>
      </c>
      <c r="B6" s="54">
        <f>Dashboard!E62</f>
        <v>0.3561003259175301</v>
      </c>
    </row>
    <row r="7" spans="1:2" x14ac:dyDescent="0.25">
      <c r="A7" t="str">
        <f>Dashboard!D63</f>
        <v>1331012 - CLAUDIO CAMPOS DA SILVA</v>
      </c>
      <c r="B7" s="54">
        <f>Dashboard!E63</f>
        <v>0.18266810499820232</v>
      </c>
    </row>
    <row r="8" spans="1:2" x14ac:dyDescent="0.25">
      <c r="A8" t="str">
        <f>Dashboard!D64</f>
        <v>267399 - LUIZ CARLOS SATIRIO DE OLIVEIRA</v>
      </c>
      <c r="B8" s="54">
        <f>Dashboard!E64</f>
        <v>7.9205864023504671E-2</v>
      </c>
    </row>
    <row r="9" spans="1:2" x14ac:dyDescent="0.25">
      <c r="A9" t="str">
        <f>Dashboard!D65</f>
        <v>579965 - JOSE EDVALDO DA SILVA</v>
      </c>
      <c r="B9" s="54">
        <f>Dashboard!E65</f>
        <v>0.12527949274153247</v>
      </c>
    </row>
    <row r="10" spans="1:2" x14ac:dyDescent="0.25">
      <c r="A10">
        <f>Dashboard!D68</f>
        <v>0</v>
      </c>
      <c r="B10" s="54">
        <f>Dashboard!E68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</vt:lpstr>
      <vt:lpstr>Planilha1</vt:lpstr>
      <vt:lpstr>Combustiveis</vt:lpstr>
      <vt:lpstr>Disponibilidade Mecanica</vt:lpstr>
      <vt:lpstr>Base Calculo</vt:lpstr>
      <vt:lpstr>Dashboard</vt:lpstr>
      <vt:lpstr>1_Disponibilidade Mecânica</vt:lpstr>
      <vt:lpstr>2_Eficiência Energética</vt:lpstr>
      <vt:lpstr>3_Motor Ocioso</vt:lpstr>
      <vt:lpstr>4_Falta de Apontamento</vt:lpstr>
      <vt:lpstr>5_Uso 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RV Transbordo</dc:title>
  <dc:creator>IB;Everaldo JR</dc:creator>
  <cp:keywords>IB</cp:keywords>
  <cp:lastModifiedBy>GILLIARD ARAUJO</cp:lastModifiedBy>
  <dcterms:created xsi:type="dcterms:W3CDTF">2025-02-03T19:40:09Z</dcterms:created>
  <dcterms:modified xsi:type="dcterms:W3CDTF">2025-04-05T00:56:44Z</dcterms:modified>
</cp:coreProperties>
</file>