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0800" yWindow="90" windowWidth="13185" windowHeight="9690" activeTab="1"/>
  </bookViews>
  <sheets>
    <sheet name="Digikey Final" sheetId="3" r:id="rId1"/>
    <sheet name="From Eagle" sheetId="1" r:id="rId2"/>
    <sheet name="DO NOT USE" sheetId="2" r:id="rId3"/>
  </sheets>
  <definedNames>
    <definedName name="bom_generic_victim" localSheetId="1">'From Eagle'!$A$1:$I$35</definedName>
  </definedNames>
  <calcPr calcId="145621"/>
</workbook>
</file>

<file path=xl/calcChain.xml><?xml version="1.0" encoding="utf-8"?>
<calcChain xmlns="http://schemas.openxmlformats.org/spreadsheetml/2006/main">
  <c r="B2" i="3" l="1"/>
  <c r="B3" i="3"/>
  <c r="B4" i="3"/>
  <c r="B5" i="3"/>
  <c r="B6" i="3"/>
  <c r="B7" i="3"/>
  <c r="B9" i="3"/>
  <c r="B10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A2" i="3"/>
  <c r="A3" i="3"/>
  <c r="A4" i="3"/>
  <c r="A5" i="3"/>
  <c r="A6" i="3"/>
  <c r="A9" i="3"/>
  <c r="A10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</calcChain>
</file>

<file path=xl/connections.xml><?xml version="1.0" encoding="utf-8"?>
<connections xmlns="http://schemas.openxmlformats.org/spreadsheetml/2006/main">
  <connection id="1" name="bom_generic_victim" type="6" refreshedVersion="4" background="1" saveData="1">
    <textPr codePage="850" sourceFile="C:\E\Documents\academic\sidechannel\chipwhisperer\hardware\victims\ztex_multivictim\bom_generic_victim.csv" tab="0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<sst xmlns="http://schemas.openxmlformats.org/spreadsheetml/2006/main" count="205" uniqueCount="148">
  <si>
    <t>Qty</t>
  </si>
  <si>
    <t>Value</t>
  </si>
  <si>
    <t>Device</t>
  </si>
  <si>
    <t>Package</t>
  </si>
  <si>
    <t>Parts</t>
  </si>
  <si>
    <t>Description</t>
  </si>
  <si>
    <t>C-EUC0805</t>
  </si>
  <si>
    <t>C0805</t>
  </si>
  <si>
    <t>C1, C2, C5</t>
  </si>
  <si>
    <t>CAPACITOR, European symbol</t>
  </si>
  <si>
    <t>CRYSTALHC49U70</t>
  </si>
  <si>
    <t>HC49U70</t>
  </si>
  <si>
    <t>Q1</t>
  </si>
  <si>
    <t>CRYSTAL</t>
  </si>
  <si>
    <t>DIL14S</t>
  </si>
  <si>
    <t>SOCKET-14</t>
  </si>
  <si>
    <t>IC2</t>
  </si>
  <si>
    <t>Dual In Line / Socket</t>
  </si>
  <si>
    <t>LED3MM</t>
  </si>
  <si>
    <t>LED1</t>
  </si>
  <si>
    <t>LED</t>
  </si>
  <si>
    <t>PINHD-1X1</t>
  </si>
  <si>
    <t>1X01</t>
  </si>
  <si>
    <t>JP24, JP26</t>
  </si>
  <si>
    <t>PIN HEADER</t>
  </si>
  <si>
    <t>PINHD-1X2</t>
  </si>
  <si>
    <t>1X02</t>
  </si>
  <si>
    <t>JP2, JP3, JP5, JP6, JP10, JP11, JP13, JP14, JP15, JP19</t>
  </si>
  <si>
    <t>PINHD-1X3</t>
  </si>
  <si>
    <t>1X03</t>
  </si>
  <si>
    <t>JP20, JP22, JP23</t>
  </si>
  <si>
    <t>PINHD-1X6</t>
  </si>
  <si>
    <t>1X06</t>
  </si>
  <si>
    <t>JP25</t>
  </si>
  <si>
    <t>PINHD-2X10</t>
  </si>
  <si>
    <t>2X10</t>
  </si>
  <si>
    <t>JP9</t>
  </si>
  <si>
    <t>PINHD-2X2</t>
  </si>
  <si>
    <t>2X02</t>
  </si>
  <si>
    <t>JP21</t>
  </si>
  <si>
    <t>PINHD-2X3</t>
  </si>
  <si>
    <t>2X03</t>
  </si>
  <si>
    <t>JP1, JP4, JP7, JP12, JP17, JP18</t>
  </si>
  <si>
    <t>PINHD-2X4</t>
  </si>
  <si>
    <t>2X04</t>
  </si>
  <si>
    <t>JP8, JP16</t>
  </si>
  <si>
    <t>100R</t>
  </si>
  <si>
    <t>R-US_M0805</t>
  </si>
  <si>
    <t>M0805</t>
  </si>
  <si>
    <t>R7, R8</t>
  </si>
  <si>
    <t>RESISTOR, American symbol</t>
  </si>
  <si>
    <t>100nF</t>
  </si>
  <si>
    <t>C-EUC0603</t>
  </si>
  <si>
    <t>C0603</t>
  </si>
  <si>
    <t>C17, C18, C19, C20, C21, C22</t>
  </si>
  <si>
    <t>C3, C8, C10, C13, C28</t>
  </si>
  <si>
    <t>10nF</t>
  </si>
  <si>
    <t>C15, C16</t>
  </si>
  <si>
    <t>C12</t>
  </si>
  <si>
    <t>10uF</t>
  </si>
  <si>
    <t>C27</t>
  </si>
  <si>
    <t>1uF</t>
  </si>
  <si>
    <t>C25, C26</t>
  </si>
  <si>
    <t>C4, C9, C14</t>
  </si>
  <si>
    <t>1uH</t>
  </si>
  <si>
    <t>INDUCTOR0805</t>
  </si>
  <si>
    <t>L1</t>
  </si>
  <si>
    <t>Inductors</t>
  </si>
  <si>
    <t>220R</t>
  </si>
  <si>
    <t>R-US_R0805</t>
  </si>
  <si>
    <t>R0805</t>
  </si>
  <si>
    <t>R10</t>
  </si>
  <si>
    <t>220uF</t>
  </si>
  <si>
    <t>CPOL-USE3.5-8</t>
  </si>
  <si>
    <t>E3,5-8</t>
  </si>
  <si>
    <t>C29, C30</t>
  </si>
  <si>
    <t>POLARIZED CAPACITOR, American symbol</t>
  </si>
  <si>
    <t>22nF</t>
  </si>
  <si>
    <t>C23, C24</t>
  </si>
  <si>
    <t>22pF</t>
  </si>
  <si>
    <t>C6, C7</t>
  </si>
  <si>
    <t>470nF</t>
  </si>
  <si>
    <t>C11</t>
  </si>
  <si>
    <t>50R</t>
  </si>
  <si>
    <t>R1, R2, R3, R4, R5, R6</t>
  </si>
  <si>
    <t>5R</t>
  </si>
  <si>
    <t>R9</t>
  </si>
  <si>
    <t>ATMEGA48/88/168-PU</t>
  </si>
  <si>
    <t>DIL28-3</t>
  </si>
  <si>
    <t>IC1</t>
  </si>
  <si>
    <t>BGA2801</t>
  </si>
  <si>
    <t>SOTT323-6</t>
  </si>
  <si>
    <t>U1, U2</t>
  </si>
  <si>
    <t>BU-SMA-V</t>
  </si>
  <si>
    <t>X1, X2, X3, X4</t>
  </si>
  <si>
    <t>FEMALE SMA CONNECTOR</t>
  </si>
  <si>
    <t>CHIPCARD-SOCKET</t>
  </si>
  <si>
    <t>7334L2622F05LF</t>
  </si>
  <si>
    <t>CON1</t>
  </si>
  <si>
    <t>OSC-OSCILLATOR</t>
  </si>
  <si>
    <t>OSCILLATOR_7X5_SMD</t>
  </si>
  <si>
    <t>Q2, Q3</t>
  </si>
  <si>
    <t>Oscillator</t>
  </si>
  <si>
    <t>XMEGA16A4A</t>
  </si>
  <si>
    <t>TQFP44</t>
  </si>
  <si>
    <t>IC3</t>
  </si>
  <si>
    <t>MICROCONTROLLER</t>
  </si>
  <si>
    <t>Digikey</t>
  </si>
  <si>
    <t>ATXMEGA16A4-AU-ND</t>
  </si>
  <si>
    <t>Cost</t>
  </si>
  <si>
    <t xml:space="preserve"> S9180-ND</t>
  </si>
  <si>
    <t>TMK212BBJ106KG-T</t>
  </si>
  <si>
    <t xml:space="preserve"> 609-4482-ND</t>
  </si>
  <si>
    <t>Line</t>
  </si>
  <si>
    <t>Part</t>
  </si>
  <si>
    <t>754-1591-ND</t>
  </si>
  <si>
    <t>5003K-ND</t>
  </si>
  <si>
    <t>7,8,9</t>
  </si>
  <si>
    <t xml:space="preserve">A33184-ND </t>
  </si>
  <si>
    <t xml:space="preserve"> 568-6208-1-ND </t>
  </si>
  <si>
    <t>Note</t>
  </si>
  <si>
    <t>Don't need 1 for each</t>
  </si>
  <si>
    <t>P220ACT-ND</t>
  </si>
  <si>
    <t>541-49.9CCT-ND</t>
  </si>
  <si>
    <t xml:space="preserve"> P4.7ACT-ND </t>
  </si>
  <si>
    <t>P100ACT-ND</t>
  </si>
  <si>
    <t>1276-1003-1-ND</t>
  </si>
  <si>
    <t>1276-1078-1-ND</t>
  </si>
  <si>
    <t>1276-1026-1-ND</t>
  </si>
  <si>
    <t>1276-1113-6-ND</t>
  </si>
  <si>
    <t xml:space="preserve">1276-1074-1-ND </t>
  </si>
  <si>
    <t>C1608X5R1A105K080AC</t>
  </si>
  <si>
    <t xml:space="preserve">445-1321-1-ND </t>
  </si>
  <si>
    <t>C1608X7R1H103K080AA</t>
  </si>
  <si>
    <t>445-1311-1-ND</t>
  </si>
  <si>
    <t>1276-1999-1-ND</t>
  </si>
  <si>
    <t xml:space="preserve">493-6024-ND </t>
  </si>
  <si>
    <t xml:space="preserve"> A102197CT-ND</t>
  </si>
  <si>
    <t>ATMEGA328P-PU-ND</t>
  </si>
  <si>
    <t>CTX325LVCT-ND</t>
  </si>
  <si>
    <t>CTX929LVCT-ND</t>
  </si>
  <si>
    <t>568-6208-1-ND</t>
  </si>
  <si>
    <t>A100210-ND</t>
  </si>
  <si>
    <t>S9337-ND</t>
  </si>
  <si>
    <t>609-3530-ND</t>
  </si>
  <si>
    <t>Qty:</t>
  </si>
  <si>
    <t>A32701-40-ND</t>
  </si>
  <si>
    <t>587-2985-1-ND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</si>
</sst>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bom_generic_victim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"/>
  <sheetViews>
    <sheetView workbookViewId="0">
      <selection activeCell="A11" sqref="A11"/>
    </sheetView>
  </sheetViews>
  <sheetFormatPr defaultRowHeight="15" x14ac:dyDescent="0.25"/>
  <sheetData>
    <row r="1" spans="1:2" x14ac:dyDescent="0.25">
      <c r="A1">
        <v>5</v>
      </c>
      <c r="B1" t="s">
        <v>147</v>
      </c>
    </row>
    <row r="2" spans="1:2" x14ac:dyDescent="0.25">
      <c r="A2">
        <f>'DO NOT USE'!H3*'DO NOT USE'!$B$9</f>
        <v>1</v>
      </c>
      <c r="B2" t="str">
        <f>'DO NOT USE'!I3</f>
        <v>754-1591-ND</v>
      </c>
    </row>
    <row r="3" spans="1:2" x14ac:dyDescent="0.25">
      <c r="A3">
        <f>'DO NOT USE'!H4*'DO NOT USE'!$B$9</f>
        <v>2</v>
      </c>
      <c r="B3" t="str">
        <f>'DO NOT USE'!I4</f>
        <v>5003K-ND</v>
      </c>
    </row>
    <row r="4" spans="1:2" x14ac:dyDescent="0.25">
      <c r="A4">
        <f>'DO NOT USE'!H5*'DO NOT USE'!$B$9</f>
        <v>1</v>
      </c>
      <c r="B4" t="str">
        <f>'DO NOT USE'!I5</f>
        <v>A32701-40-ND</v>
      </c>
    </row>
    <row r="5" spans="1:2" x14ac:dyDescent="0.25">
      <c r="A5">
        <f>'DO NOT USE'!H6*'DO NOT USE'!$B$9</f>
        <v>1</v>
      </c>
      <c r="B5" t="str">
        <f>'DO NOT USE'!I6</f>
        <v xml:space="preserve">A33184-ND </v>
      </c>
    </row>
    <row r="6" spans="1:2" x14ac:dyDescent="0.25">
      <c r="A6">
        <f>'DO NOT USE'!H7*'DO NOT USE'!$B$9</f>
        <v>2</v>
      </c>
      <c r="B6" t="str">
        <f>'DO NOT USE'!I7</f>
        <v>P100ACT-ND</v>
      </c>
    </row>
    <row r="7" spans="1:2" x14ac:dyDescent="0.25">
      <c r="A7">
        <v>10</v>
      </c>
      <c r="B7" t="str">
        <f>'DO NOT USE'!I8</f>
        <v>1276-1003-1-ND</v>
      </c>
    </row>
    <row r="9" spans="1:2" x14ac:dyDescent="0.25">
      <c r="A9">
        <f>'DO NOT USE'!H10*'DO NOT USE'!$B$9</f>
        <v>3</v>
      </c>
      <c r="B9" t="str">
        <f>'DO NOT USE'!I10</f>
        <v>445-1311-1-ND</v>
      </c>
    </row>
    <row r="10" spans="1:2" x14ac:dyDescent="0.25">
      <c r="A10">
        <f>'DO NOT USE'!H11*'DO NOT USE'!$B$9</f>
        <v>1</v>
      </c>
      <c r="B10" t="str">
        <f>'DO NOT USE'!I11</f>
        <v>1276-1078-1-ND</v>
      </c>
    </row>
    <row r="12" spans="1:2" x14ac:dyDescent="0.25">
      <c r="A12">
        <f>'DO NOT USE'!H13*'DO NOT USE'!$B$9</f>
        <v>2</v>
      </c>
      <c r="B12" t="str">
        <f>'DO NOT USE'!I13</f>
        <v xml:space="preserve">445-1321-1-ND </v>
      </c>
    </row>
    <row r="13" spans="1:2" x14ac:dyDescent="0.25">
      <c r="A13">
        <f>'DO NOT USE'!H14*'DO NOT USE'!$B$9</f>
        <v>3</v>
      </c>
      <c r="B13" t="str">
        <f>'DO NOT USE'!I14</f>
        <v>1276-1026-1-ND</v>
      </c>
    </row>
    <row r="14" spans="1:2" x14ac:dyDescent="0.25">
      <c r="A14">
        <f>'DO NOT USE'!H15*'DO NOT USE'!$B$9</f>
        <v>1</v>
      </c>
      <c r="B14" t="str">
        <f>'DO NOT USE'!I15</f>
        <v xml:space="preserve"> A102197CT-ND</v>
      </c>
    </row>
    <row r="15" spans="1:2" x14ac:dyDescent="0.25">
      <c r="A15">
        <f>'DO NOT USE'!H16*'DO NOT USE'!$B$9</f>
        <v>1</v>
      </c>
      <c r="B15" t="str">
        <f>'DO NOT USE'!I16</f>
        <v>P220ACT-ND</v>
      </c>
    </row>
    <row r="16" spans="1:2" x14ac:dyDescent="0.25">
      <c r="A16">
        <f>'DO NOT USE'!H17*'DO NOT USE'!$B$9</f>
        <v>2</v>
      </c>
      <c r="B16" t="str">
        <f>'DO NOT USE'!I17</f>
        <v xml:space="preserve">493-6024-ND </v>
      </c>
    </row>
    <row r="17" spans="1:2" x14ac:dyDescent="0.25">
      <c r="A17">
        <f>'DO NOT USE'!H18*'DO NOT USE'!$B$9</f>
        <v>2</v>
      </c>
      <c r="B17" t="str">
        <f>'DO NOT USE'!I18</f>
        <v>1276-1999-1-ND</v>
      </c>
    </row>
    <row r="18" spans="1:2" x14ac:dyDescent="0.25">
      <c r="A18">
        <f>'DO NOT USE'!H19*'DO NOT USE'!$B$9</f>
        <v>1</v>
      </c>
      <c r="B18" t="str">
        <f>'DO NOT USE'!I19</f>
        <v xml:space="preserve">1276-1074-1-ND </v>
      </c>
    </row>
    <row r="19" spans="1:2" x14ac:dyDescent="0.25">
      <c r="A19">
        <f>'DO NOT USE'!H20*'DO NOT USE'!$B$9</f>
        <v>6</v>
      </c>
      <c r="B19" t="str">
        <f>'DO NOT USE'!I20</f>
        <v>541-49.9CCT-ND</v>
      </c>
    </row>
    <row r="20" spans="1:2" x14ac:dyDescent="0.25">
      <c r="A20">
        <f>'DO NOT USE'!H21*'DO NOT USE'!$B$9</f>
        <v>1</v>
      </c>
      <c r="B20" t="str">
        <f>'DO NOT USE'!I21</f>
        <v xml:space="preserve"> P4.7ACT-ND </v>
      </c>
    </row>
    <row r="21" spans="1:2" x14ac:dyDescent="0.25">
      <c r="A21">
        <f>'DO NOT USE'!H22*'DO NOT USE'!$B$9</f>
        <v>1</v>
      </c>
      <c r="B21" t="str">
        <f>'DO NOT USE'!I22</f>
        <v>ATMEGA328P-PU-ND</v>
      </c>
    </row>
    <row r="22" spans="1:2" x14ac:dyDescent="0.25">
      <c r="A22">
        <f>'DO NOT USE'!H23*'DO NOT USE'!$B$9</f>
        <v>1</v>
      </c>
      <c r="B22" t="str">
        <f>'DO NOT USE'!I23</f>
        <v>CTX325LVCT-ND</v>
      </c>
    </row>
    <row r="23" spans="1:2" x14ac:dyDescent="0.25">
      <c r="A23">
        <f>'DO NOT USE'!H24*'DO NOT USE'!$B$9</f>
        <v>1</v>
      </c>
      <c r="B23" t="str">
        <f>'DO NOT USE'!I24</f>
        <v>CTX929LVCT-ND</v>
      </c>
    </row>
    <row r="24" spans="1:2" x14ac:dyDescent="0.25">
      <c r="A24">
        <f>'DO NOT USE'!H25*'DO NOT USE'!$B$9</f>
        <v>2</v>
      </c>
      <c r="B24" t="str">
        <f>'DO NOT USE'!I25</f>
        <v>568-6208-1-ND</v>
      </c>
    </row>
    <row r="25" spans="1:2" x14ac:dyDescent="0.25">
      <c r="A25">
        <f>'DO NOT USE'!H26*'DO NOT USE'!$B$9</f>
        <v>1</v>
      </c>
      <c r="B25" t="str">
        <f>'DO NOT USE'!I26</f>
        <v>A100210-ND</v>
      </c>
    </row>
    <row r="26" spans="1:2" x14ac:dyDescent="0.25">
      <c r="A26">
        <f>'DO NOT USE'!H27*'DO NOT USE'!$B$9</f>
        <v>1</v>
      </c>
      <c r="B26" t="str">
        <f>'DO NOT USE'!I27</f>
        <v>ATXMEGA16A4-AU-ND</v>
      </c>
    </row>
    <row r="27" spans="1:2" x14ac:dyDescent="0.25">
      <c r="A27">
        <f>'DO NOT USE'!H28*'DO NOT USE'!$B$9</f>
        <v>25</v>
      </c>
      <c r="B27" t="str">
        <f>'DO NOT USE'!I28</f>
        <v>S9337-ND</v>
      </c>
    </row>
    <row r="28" spans="1:2" x14ac:dyDescent="0.25">
      <c r="A28">
        <f>'DO NOT USE'!H29*'DO NOT USE'!$B$9</f>
        <v>1</v>
      </c>
      <c r="B28" t="str">
        <f>'DO NOT USE'!I29</f>
        <v>609-3530-ND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abSelected="1" topLeftCell="B1" workbookViewId="0">
      <selection activeCell="B1" sqref="B1"/>
    </sheetView>
  </sheetViews>
  <sheetFormatPr defaultRowHeight="15" x14ac:dyDescent="0.25"/>
  <cols>
    <col min="1" max="1" width="4.140625" bestFit="1" customWidth="1"/>
    <col min="2" max="2" width="17.5703125" customWidth="1"/>
    <col min="3" max="3" width="20.7109375" bestFit="1" customWidth="1"/>
    <col min="4" max="4" width="21.140625" bestFit="1" customWidth="1"/>
    <col min="5" max="5" width="36.28515625" customWidth="1"/>
    <col min="6" max="6" width="40" customWidth="1"/>
    <col min="7" max="7" width="22.7109375" customWidth="1"/>
    <col min="8" max="8" width="12.425781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107</v>
      </c>
      <c r="H1" t="s">
        <v>109</v>
      </c>
    </row>
    <row r="2" spans="1:8" x14ac:dyDescent="0.25">
      <c r="A2">
        <v>3</v>
      </c>
      <c r="B2" t="s">
        <v>59</v>
      </c>
      <c r="C2" t="s">
        <v>6</v>
      </c>
      <c r="D2" t="s">
        <v>7</v>
      </c>
      <c r="E2" t="s">
        <v>8</v>
      </c>
      <c r="F2" t="s">
        <v>9</v>
      </c>
      <c r="G2" t="s">
        <v>111</v>
      </c>
      <c r="H2">
        <v>0.42</v>
      </c>
    </row>
    <row r="3" spans="1:8" x14ac:dyDescent="0.25">
      <c r="A3">
        <v>1</v>
      </c>
      <c r="C3" t="s">
        <v>10</v>
      </c>
      <c r="D3" t="s">
        <v>11</v>
      </c>
      <c r="E3" t="s">
        <v>12</v>
      </c>
      <c r="F3" t="s">
        <v>13</v>
      </c>
    </row>
    <row r="4" spans="1:8" x14ac:dyDescent="0.25">
      <c r="A4">
        <v>1</v>
      </c>
      <c r="C4" t="s">
        <v>14</v>
      </c>
      <c r="D4" t="s">
        <v>15</v>
      </c>
      <c r="E4" t="s">
        <v>16</v>
      </c>
      <c r="F4" t="s">
        <v>17</v>
      </c>
    </row>
    <row r="5" spans="1:8" x14ac:dyDescent="0.25">
      <c r="A5">
        <v>1</v>
      </c>
      <c r="C5" t="s">
        <v>18</v>
      </c>
      <c r="D5" t="s">
        <v>18</v>
      </c>
      <c r="E5" t="s">
        <v>19</v>
      </c>
      <c r="F5" t="s">
        <v>20</v>
      </c>
    </row>
    <row r="6" spans="1:8" x14ac:dyDescent="0.25">
      <c r="A6">
        <v>2</v>
      </c>
      <c r="C6" t="s">
        <v>21</v>
      </c>
      <c r="D6" t="s">
        <v>22</v>
      </c>
      <c r="E6" t="s">
        <v>23</v>
      </c>
      <c r="F6" t="s">
        <v>24</v>
      </c>
    </row>
    <row r="7" spans="1:8" x14ac:dyDescent="0.25">
      <c r="A7">
        <v>10</v>
      </c>
      <c r="C7" t="s">
        <v>25</v>
      </c>
      <c r="D7" t="s">
        <v>26</v>
      </c>
      <c r="E7" t="s">
        <v>27</v>
      </c>
      <c r="F7" t="s">
        <v>24</v>
      </c>
    </row>
    <row r="8" spans="1:8" x14ac:dyDescent="0.25">
      <c r="A8">
        <v>3</v>
      </c>
      <c r="C8" t="s">
        <v>28</v>
      </c>
      <c r="D8" t="s">
        <v>29</v>
      </c>
      <c r="E8" t="s">
        <v>30</v>
      </c>
      <c r="F8" t="s">
        <v>24</v>
      </c>
    </row>
    <row r="9" spans="1:8" x14ac:dyDescent="0.25">
      <c r="A9">
        <v>1</v>
      </c>
      <c r="C9" t="s">
        <v>31</v>
      </c>
      <c r="D9" t="s">
        <v>32</v>
      </c>
      <c r="E9" t="s">
        <v>33</v>
      </c>
      <c r="F9" t="s">
        <v>24</v>
      </c>
    </row>
    <row r="10" spans="1:8" x14ac:dyDescent="0.25">
      <c r="A10">
        <v>1</v>
      </c>
      <c r="C10" t="s">
        <v>34</v>
      </c>
      <c r="D10" t="s">
        <v>35</v>
      </c>
      <c r="E10" t="s">
        <v>36</v>
      </c>
      <c r="F10" t="s">
        <v>24</v>
      </c>
      <c r="G10" t="s">
        <v>110</v>
      </c>
      <c r="H10">
        <v>1.1000000000000001</v>
      </c>
    </row>
    <row r="11" spans="1:8" x14ac:dyDescent="0.25">
      <c r="A11">
        <v>1</v>
      </c>
      <c r="C11" t="s">
        <v>37</v>
      </c>
      <c r="D11" t="s">
        <v>38</v>
      </c>
      <c r="E11" t="s">
        <v>39</v>
      </c>
      <c r="F11" t="s">
        <v>24</v>
      </c>
    </row>
    <row r="12" spans="1:8" x14ac:dyDescent="0.25">
      <c r="A12">
        <v>6</v>
      </c>
      <c r="C12" t="s">
        <v>40</v>
      </c>
      <c r="D12" t="s">
        <v>41</v>
      </c>
      <c r="E12" t="s">
        <v>42</v>
      </c>
      <c r="F12" t="s">
        <v>24</v>
      </c>
    </row>
    <row r="13" spans="1:8" x14ac:dyDescent="0.25">
      <c r="A13">
        <v>2</v>
      </c>
      <c r="C13" t="s">
        <v>43</v>
      </c>
      <c r="D13" t="s">
        <v>44</v>
      </c>
      <c r="E13" t="s">
        <v>45</v>
      </c>
      <c r="F13" t="s">
        <v>24</v>
      </c>
    </row>
    <row r="14" spans="1:8" x14ac:dyDescent="0.25">
      <c r="A14">
        <v>2</v>
      </c>
      <c r="B14" t="s">
        <v>46</v>
      </c>
      <c r="C14" t="s">
        <v>47</v>
      </c>
      <c r="D14" t="s">
        <v>48</v>
      </c>
      <c r="E14" t="s">
        <v>49</v>
      </c>
      <c r="F14" t="s">
        <v>50</v>
      </c>
    </row>
    <row r="15" spans="1:8" x14ac:dyDescent="0.25">
      <c r="A15">
        <v>6</v>
      </c>
      <c r="B15" t="s">
        <v>51</v>
      </c>
      <c r="C15" t="s">
        <v>52</v>
      </c>
      <c r="D15" t="s">
        <v>53</v>
      </c>
      <c r="E15" t="s">
        <v>54</v>
      </c>
      <c r="F15" t="s">
        <v>9</v>
      </c>
    </row>
    <row r="16" spans="1:8" x14ac:dyDescent="0.25">
      <c r="A16">
        <v>5</v>
      </c>
      <c r="B16" t="s">
        <v>51</v>
      </c>
      <c r="C16" t="s">
        <v>6</v>
      </c>
      <c r="D16" t="s">
        <v>7</v>
      </c>
      <c r="E16" t="s">
        <v>55</v>
      </c>
      <c r="F16" t="s">
        <v>9</v>
      </c>
    </row>
    <row r="17" spans="1:7" x14ac:dyDescent="0.25">
      <c r="A17">
        <v>2</v>
      </c>
      <c r="B17" t="s">
        <v>56</v>
      </c>
      <c r="C17" t="s">
        <v>52</v>
      </c>
      <c r="D17" t="s">
        <v>53</v>
      </c>
      <c r="E17" t="s">
        <v>57</v>
      </c>
      <c r="F17" t="s">
        <v>9</v>
      </c>
    </row>
    <row r="18" spans="1:7" x14ac:dyDescent="0.25">
      <c r="A18">
        <v>1</v>
      </c>
      <c r="B18" t="s">
        <v>56</v>
      </c>
      <c r="C18" t="s">
        <v>6</v>
      </c>
      <c r="D18" t="s">
        <v>7</v>
      </c>
      <c r="E18" t="s">
        <v>58</v>
      </c>
      <c r="F18" t="s">
        <v>9</v>
      </c>
    </row>
    <row r="19" spans="1:7" x14ac:dyDescent="0.25">
      <c r="A19">
        <v>1</v>
      </c>
      <c r="B19" t="s">
        <v>59</v>
      </c>
      <c r="C19" t="s">
        <v>6</v>
      </c>
      <c r="D19" t="s">
        <v>7</v>
      </c>
      <c r="E19" t="s">
        <v>60</v>
      </c>
      <c r="F19" t="s">
        <v>9</v>
      </c>
    </row>
    <row r="20" spans="1:7" x14ac:dyDescent="0.25">
      <c r="A20">
        <v>2</v>
      </c>
      <c r="B20" t="s">
        <v>61</v>
      </c>
      <c r="C20" t="s">
        <v>52</v>
      </c>
      <c r="D20" t="s">
        <v>53</v>
      </c>
      <c r="E20" t="s">
        <v>62</v>
      </c>
      <c r="F20" t="s">
        <v>9</v>
      </c>
    </row>
    <row r="21" spans="1:7" x14ac:dyDescent="0.25">
      <c r="A21">
        <v>3</v>
      </c>
      <c r="B21" t="s">
        <v>61</v>
      </c>
      <c r="C21" t="s">
        <v>6</v>
      </c>
      <c r="D21" t="s">
        <v>7</v>
      </c>
      <c r="E21" t="s">
        <v>63</v>
      </c>
      <c r="F21" t="s">
        <v>9</v>
      </c>
    </row>
    <row r="22" spans="1:7" x14ac:dyDescent="0.25">
      <c r="A22">
        <v>1</v>
      </c>
      <c r="B22" t="s">
        <v>64</v>
      </c>
      <c r="C22" t="s">
        <v>65</v>
      </c>
      <c r="D22">
        <v>805</v>
      </c>
      <c r="E22" t="s">
        <v>66</v>
      </c>
      <c r="F22" t="s">
        <v>67</v>
      </c>
    </row>
    <row r="23" spans="1:7" x14ac:dyDescent="0.25">
      <c r="A23">
        <v>1</v>
      </c>
      <c r="B23" t="s">
        <v>68</v>
      </c>
      <c r="C23" t="s">
        <v>69</v>
      </c>
      <c r="D23" t="s">
        <v>70</v>
      </c>
      <c r="E23" t="s">
        <v>71</v>
      </c>
      <c r="F23" t="s">
        <v>50</v>
      </c>
    </row>
    <row r="24" spans="1:7" x14ac:dyDescent="0.25">
      <c r="A24">
        <v>2</v>
      </c>
      <c r="B24" t="s">
        <v>72</v>
      </c>
      <c r="C24" t="s">
        <v>73</v>
      </c>
      <c r="D24" t="s">
        <v>74</v>
      </c>
      <c r="E24" t="s">
        <v>75</v>
      </c>
      <c r="F24" t="s">
        <v>76</v>
      </c>
    </row>
    <row r="25" spans="1:7" x14ac:dyDescent="0.25">
      <c r="A25">
        <v>2</v>
      </c>
      <c r="B25" t="s">
        <v>77</v>
      </c>
      <c r="C25" t="s">
        <v>52</v>
      </c>
      <c r="D25" t="s">
        <v>53</v>
      </c>
      <c r="E25" t="s">
        <v>78</v>
      </c>
      <c r="F25" t="s">
        <v>9</v>
      </c>
    </row>
    <row r="26" spans="1:7" x14ac:dyDescent="0.25">
      <c r="A26">
        <v>2</v>
      </c>
      <c r="B26" t="s">
        <v>79</v>
      </c>
      <c r="C26" t="s">
        <v>6</v>
      </c>
      <c r="D26" t="s">
        <v>7</v>
      </c>
      <c r="E26" t="s">
        <v>80</v>
      </c>
      <c r="F26" t="s">
        <v>9</v>
      </c>
    </row>
    <row r="27" spans="1:7" x14ac:dyDescent="0.25">
      <c r="A27">
        <v>1</v>
      </c>
      <c r="B27" t="s">
        <v>81</v>
      </c>
      <c r="C27" t="s">
        <v>6</v>
      </c>
      <c r="D27" t="s">
        <v>7</v>
      </c>
      <c r="E27" t="s">
        <v>82</v>
      </c>
      <c r="F27" t="s">
        <v>9</v>
      </c>
    </row>
    <row r="28" spans="1:7" x14ac:dyDescent="0.25">
      <c r="A28">
        <v>6</v>
      </c>
      <c r="B28" t="s">
        <v>83</v>
      </c>
      <c r="C28" t="s">
        <v>69</v>
      </c>
      <c r="D28" t="s">
        <v>70</v>
      </c>
      <c r="E28" t="s">
        <v>84</v>
      </c>
      <c r="F28" t="s">
        <v>50</v>
      </c>
    </row>
    <row r="29" spans="1:7" x14ac:dyDescent="0.25">
      <c r="A29">
        <v>1</v>
      </c>
      <c r="B29" t="s">
        <v>85</v>
      </c>
      <c r="C29" t="s">
        <v>69</v>
      </c>
      <c r="D29" t="s">
        <v>70</v>
      </c>
      <c r="E29" t="s">
        <v>86</v>
      </c>
      <c r="F29" t="s">
        <v>50</v>
      </c>
    </row>
    <row r="30" spans="1:7" x14ac:dyDescent="0.25">
      <c r="A30">
        <v>1</v>
      </c>
      <c r="B30" t="s">
        <v>87</v>
      </c>
      <c r="C30" t="s">
        <v>87</v>
      </c>
      <c r="D30" t="s">
        <v>88</v>
      </c>
      <c r="E30" t="s">
        <v>89</v>
      </c>
    </row>
    <row r="31" spans="1:7" x14ac:dyDescent="0.25">
      <c r="A31">
        <v>2</v>
      </c>
      <c r="B31" t="s">
        <v>90</v>
      </c>
      <c r="C31" t="s">
        <v>90</v>
      </c>
      <c r="D31" t="s">
        <v>91</v>
      </c>
      <c r="E31" t="s">
        <v>92</v>
      </c>
      <c r="G31" t="s">
        <v>119</v>
      </c>
    </row>
    <row r="32" spans="1:7" x14ac:dyDescent="0.25">
      <c r="A32">
        <v>4</v>
      </c>
      <c r="B32" t="s">
        <v>93</v>
      </c>
      <c r="C32" t="s">
        <v>93</v>
      </c>
      <c r="D32" t="s">
        <v>93</v>
      </c>
      <c r="E32" t="s">
        <v>94</v>
      </c>
      <c r="F32" t="s">
        <v>95</v>
      </c>
    </row>
    <row r="33" spans="1:8" x14ac:dyDescent="0.25">
      <c r="A33">
        <v>1</v>
      </c>
      <c r="B33" t="s">
        <v>96</v>
      </c>
      <c r="C33" t="s">
        <v>96</v>
      </c>
      <c r="D33" t="s">
        <v>97</v>
      </c>
      <c r="E33" t="s">
        <v>98</v>
      </c>
      <c r="G33" t="s">
        <v>112</v>
      </c>
    </row>
    <row r="34" spans="1:8" x14ac:dyDescent="0.25">
      <c r="A34">
        <v>2</v>
      </c>
      <c r="B34" t="s">
        <v>99</v>
      </c>
      <c r="C34" t="s">
        <v>99</v>
      </c>
      <c r="D34" t="s">
        <v>100</v>
      </c>
      <c r="E34" t="s">
        <v>101</v>
      </c>
      <c r="F34" t="s">
        <v>102</v>
      </c>
    </row>
    <row r="35" spans="1:8" x14ac:dyDescent="0.25">
      <c r="A35">
        <v>1</v>
      </c>
      <c r="B35" t="s">
        <v>103</v>
      </c>
      <c r="C35" t="s">
        <v>103</v>
      </c>
      <c r="D35" t="s">
        <v>104</v>
      </c>
      <c r="E35" t="s">
        <v>105</v>
      </c>
      <c r="F35" t="s">
        <v>106</v>
      </c>
      <c r="G35" t="s">
        <v>108</v>
      </c>
      <c r="H35">
        <v>5.77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9"/>
  <sheetViews>
    <sheetView topLeftCell="D1" workbookViewId="0">
      <selection activeCell="H9" sqref="H9"/>
    </sheetView>
  </sheetViews>
  <sheetFormatPr defaultRowHeight="15" x14ac:dyDescent="0.25"/>
  <cols>
    <col min="3" max="3" width="20.140625" customWidth="1"/>
    <col min="9" max="9" width="25.140625" customWidth="1"/>
  </cols>
  <sheetData>
    <row r="1" spans="2:10" x14ac:dyDescent="0.25">
      <c r="G1" t="s">
        <v>113</v>
      </c>
      <c r="H1" t="s">
        <v>0</v>
      </c>
      <c r="I1" t="s">
        <v>114</v>
      </c>
      <c r="J1" t="s">
        <v>120</v>
      </c>
    </row>
    <row r="2" spans="2:10" x14ac:dyDescent="0.25">
      <c r="G2">
        <v>2</v>
      </c>
      <c r="H2">
        <v>3</v>
      </c>
      <c r="I2" t="s">
        <v>111</v>
      </c>
    </row>
    <row r="3" spans="2:10" x14ac:dyDescent="0.25">
      <c r="G3">
        <v>5</v>
      </c>
      <c r="H3">
        <v>1</v>
      </c>
      <c r="I3" t="s">
        <v>115</v>
      </c>
    </row>
    <row r="4" spans="2:10" x14ac:dyDescent="0.25">
      <c r="G4">
        <v>6</v>
      </c>
      <c r="H4">
        <v>2</v>
      </c>
      <c r="I4" t="s">
        <v>116</v>
      </c>
    </row>
    <row r="5" spans="2:10" x14ac:dyDescent="0.25">
      <c r="G5" t="s">
        <v>117</v>
      </c>
      <c r="H5">
        <v>1</v>
      </c>
      <c r="I5" t="s">
        <v>146</v>
      </c>
      <c r="J5" t="s">
        <v>121</v>
      </c>
    </row>
    <row r="6" spans="2:10" x14ac:dyDescent="0.25">
      <c r="G6">
        <v>10</v>
      </c>
      <c r="H6">
        <v>1</v>
      </c>
      <c r="I6" t="s">
        <v>118</v>
      </c>
    </row>
    <row r="7" spans="2:10" x14ac:dyDescent="0.25">
      <c r="H7">
        <v>2</v>
      </c>
      <c r="I7" t="s">
        <v>125</v>
      </c>
    </row>
    <row r="8" spans="2:10" x14ac:dyDescent="0.25">
      <c r="B8" t="s">
        <v>145</v>
      </c>
      <c r="H8">
        <v>10</v>
      </c>
      <c r="I8" t="s">
        <v>126</v>
      </c>
    </row>
    <row r="9" spans="2:10" x14ac:dyDescent="0.25">
      <c r="B9">
        <v>1</v>
      </c>
    </row>
    <row r="10" spans="2:10" x14ac:dyDescent="0.25">
      <c r="H10">
        <v>3</v>
      </c>
      <c r="I10" t="s">
        <v>134</v>
      </c>
      <c r="J10" t="s">
        <v>133</v>
      </c>
    </row>
    <row r="11" spans="2:10" x14ac:dyDescent="0.25">
      <c r="H11">
        <v>1</v>
      </c>
      <c r="I11" t="s">
        <v>127</v>
      </c>
    </row>
    <row r="12" spans="2:10" x14ac:dyDescent="0.25">
      <c r="H12">
        <v>1</v>
      </c>
      <c r="I12" t="s">
        <v>129</v>
      </c>
    </row>
    <row r="13" spans="2:10" x14ac:dyDescent="0.25">
      <c r="H13">
        <v>2</v>
      </c>
      <c r="I13" t="s">
        <v>132</v>
      </c>
      <c r="J13" t="s">
        <v>131</v>
      </c>
    </row>
    <row r="14" spans="2:10" x14ac:dyDescent="0.25">
      <c r="H14">
        <v>3</v>
      </c>
      <c r="I14" t="s">
        <v>128</v>
      </c>
    </row>
    <row r="15" spans="2:10" x14ac:dyDescent="0.25">
      <c r="H15">
        <v>1</v>
      </c>
      <c r="I15" t="s">
        <v>137</v>
      </c>
    </row>
    <row r="16" spans="2:10" x14ac:dyDescent="0.25">
      <c r="H16">
        <v>1</v>
      </c>
      <c r="I16" t="s">
        <v>122</v>
      </c>
    </row>
    <row r="17" spans="8:9" x14ac:dyDescent="0.25">
      <c r="H17">
        <v>2</v>
      </c>
      <c r="I17" t="s">
        <v>136</v>
      </c>
    </row>
    <row r="18" spans="8:9" x14ac:dyDescent="0.25">
      <c r="H18">
        <v>2</v>
      </c>
      <c r="I18" t="s">
        <v>135</v>
      </c>
    </row>
    <row r="19" spans="8:9" x14ac:dyDescent="0.25">
      <c r="H19">
        <v>1</v>
      </c>
      <c r="I19" t="s">
        <v>130</v>
      </c>
    </row>
    <row r="20" spans="8:9" x14ac:dyDescent="0.25">
      <c r="H20">
        <v>6</v>
      </c>
      <c r="I20" t="s">
        <v>123</v>
      </c>
    </row>
    <row r="21" spans="8:9" x14ac:dyDescent="0.25">
      <c r="H21">
        <v>1</v>
      </c>
      <c r="I21" t="s">
        <v>124</v>
      </c>
    </row>
    <row r="22" spans="8:9" x14ac:dyDescent="0.25">
      <c r="H22">
        <v>1</v>
      </c>
      <c r="I22" t="s">
        <v>138</v>
      </c>
    </row>
    <row r="23" spans="8:9" x14ac:dyDescent="0.25">
      <c r="H23">
        <v>1</v>
      </c>
      <c r="I23" t="s">
        <v>139</v>
      </c>
    </row>
    <row r="24" spans="8:9" x14ac:dyDescent="0.25">
      <c r="H24">
        <v>1</v>
      </c>
      <c r="I24" t="s">
        <v>140</v>
      </c>
    </row>
    <row r="25" spans="8:9" x14ac:dyDescent="0.25">
      <c r="H25">
        <v>2</v>
      </c>
      <c r="I25" t="s">
        <v>141</v>
      </c>
    </row>
    <row r="26" spans="8:9" x14ac:dyDescent="0.25">
      <c r="H26">
        <v>1</v>
      </c>
      <c r="I26" t="s">
        <v>142</v>
      </c>
    </row>
    <row r="27" spans="8:9" x14ac:dyDescent="0.25">
      <c r="H27">
        <v>1</v>
      </c>
      <c r="I27" t="s">
        <v>108</v>
      </c>
    </row>
    <row r="28" spans="8:9" x14ac:dyDescent="0.25">
      <c r="H28">
        <v>25</v>
      </c>
      <c r="I28" t="s">
        <v>143</v>
      </c>
    </row>
    <row r="29" spans="8:9" x14ac:dyDescent="0.25">
      <c r="H29">
        <v>1</v>
      </c>
      <c r="I29" t="s">
        <v>144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Digikey Final</vt:lpstr>
      <vt:lpstr>From Eagle</vt:lpstr>
      <vt:lpstr>DO NOT USE</vt:lpstr>
      <vt:lpstr>'From Eagle'!bom_generic_victim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colin</dc:creator>
  <cp:lastModifiedBy>colin</cp:lastModifiedBy>
  <dcterms:created xsi:type="dcterms:W3CDTF">2013-04-04T19:29:01Z</dcterms:created>
  <dcterms:modified xsi:type="dcterms:W3CDTF">2013-07-30T16:40:42Z</dcterms:modified>
</cp:coreProperties>
</file>