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Church/Yeshua Academy/Administratie/2025/06.2025/"/>
    </mc:Choice>
  </mc:AlternateContent>
  <xr:revisionPtr revIDLastSave="0" documentId="13_ncr:1_{EB309725-27A4-064A-8F18-1956088C8B6B}" xr6:coauthVersionLast="47" xr6:coauthVersionMax="47" xr10:uidLastSave="{00000000-0000-0000-0000-000000000000}"/>
  <bookViews>
    <workbookView xWindow="18060" yWindow="680" windowWidth="32760" windowHeight="31440" tabRatio="448" activeTab="13" xr2:uid="{2739A772-B3DE-BE46-8DB0-CCF1CDF2C34D}"/>
  </bookViews>
  <sheets>
    <sheet name="tm mei" sheetId="5" state="hidden" r:id="rId1"/>
    <sheet name="tm juni" sheetId="6" state="hidden" r:id="rId2"/>
    <sheet name="tm juli" sheetId="8" state="hidden" r:id="rId3"/>
    <sheet name="tm aug" sheetId="9" state="hidden" r:id="rId4"/>
    <sheet name="tm sept" sheetId="11" state="hidden" r:id="rId5"/>
    <sheet name="tm okt" sheetId="12" state="hidden" r:id="rId6"/>
    <sheet name="tm nov" sheetId="13" state="hidden" r:id="rId7"/>
    <sheet name="tm dec" sheetId="15" state="hidden" r:id="rId8"/>
    <sheet name=" transacties 2023" sheetId="1" state="hidden" r:id="rId9"/>
    <sheet name="jan 2024" sheetId="17" state="hidden" r:id="rId10"/>
    <sheet name="febr 2024" sheetId="18" state="hidden" r:id="rId11"/>
    <sheet name="maart 2024" sheetId="19" state="hidden" r:id="rId12"/>
    <sheet name="april 2024" sheetId="20" state="hidden" r:id="rId13"/>
    <sheet name="transacties 2025" sheetId="40" r:id="rId14"/>
  </sheets>
  <definedNames>
    <definedName name="_xlnm._FilterDatabase" localSheetId="8" hidden="1">' transacties 2023'!$A$1:$M$70</definedName>
    <definedName name="_xlnm._FilterDatabase" localSheetId="13" hidden="1">'transacties 2025'!$A$1:$K$225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0" l="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5" i="19"/>
  <c r="F19" i="18"/>
  <c r="F13" i="18"/>
  <c r="F14" i="18"/>
  <c r="F15" i="18"/>
  <c r="F16" i="18"/>
  <c r="F17" i="18"/>
  <c r="F18" i="18"/>
  <c r="F8" i="18"/>
  <c r="F9" i="18"/>
  <c r="F10" i="18"/>
  <c r="F11" i="18"/>
  <c r="F12" i="18"/>
  <c r="F6" i="18"/>
  <c r="F7" i="18"/>
  <c r="F5" i="18"/>
  <c r="F6" i="17"/>
  <c r="F7" i="17"/>
  <c r="F8" i="17"/>
  <c r="F9" i="17"/>
  <c r="F10" i="17"/>
  <c r="F11" i="17"/>
  <c r="F12" i="17"/>
  <c r="F13" i="17"/>
  <c r="F14" i="17"/>
  <c r="F15" i="17"/>
  <c r="F16" i="17"/>
  <c r="F17" i="17"/>
  <c r="F5" i="17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5" i="13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5" i="12"/>
  <c r="F13" i="11"/>
  <c r="F19" i="11"/>
  <c r="F18" i="11"/>
  <c r="F17" i="11"/>
  <c r="F16" i="11"/>
  <c r="F15" i="11"/>
  <c r="F14" i="11"/>
  <c r="F12" i="11"/>
  <c r="F11" i="11"/>
  <c r="F10" i="11"/>
  <c r="F9" i="11"/>
  <c r="F8" i="11"/>
  <c r="F7" i="11"/>
  <c r="F6" i="11"/>
  <c r="F5" i="1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5" i="8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3" i="15"/>
</calcChain>
</file>

<file path=xl/sharedStrings.xml><?xml version="1.0" encoding="utf-8"?>
<sst xmlns="http://schemas.openxmlformats.org/spreadsheetml/2006/main" count="4052" uniqueCount="665">
  <si>
    <t>Date</t>
  </si>
  <si>
    <t>Name / Description</t>
  </si>
  <si>
    <t>Account</t>
  </si>
  <si>
    <t>Counterparty</t>
  </si>
  <si>
    <t>Code</t>
  </si>
  <si>
    <t>Debit/credit</t>
  </si>
  <si>
    <t>Amount (EUR)</t>
  </si>
  <si>
    <t>Transaction type</t>
  </si>
  <si>
    <t>Notifications</t>
  </si>
  <si>
    <t>Resulting balance</t>
  </si>
  <si>
    <t>Tag</t>
  </si>
  <si>
    <t>STICHTING DIENSTBAAR</t>
  </si>
  <si>
    <t>NL89INGB0006369960</t>
  </si>
  <si>
    <t>NL61INGB0006233985</t>
  </si>
  <si>
    <t>GT</t>
  </si>
  <si>
    <t>Debit</t>
  </si>
  <si>
    <t>Online Banking</t>
  </si>
  <si>
    <t>Name: STICHTING DIENSTBAAR Description: Gift spreken in Renswoude Fellowship. Dank voor de zegen IBAN: NL61INGB0006233985 Date/time: 30-01-2023 18:10:56 Value date: 30/01/2023</t>
  </si>
  <si>
    <t>B. Beekhuizen</t>
  </si>
  <si>
    <t>NL07RABO0318135485</t>
  </si>
  <si>
    <t>OV</t>
  </si>
  <si>
    <t>Credit</t>
  </si>
  <si>
    <t>Transfer</t>
  </si>
  <si>
    <t>Name: B. Beekhuizen Description: 4 stuks kleding aankoop Renswoude IBAN: NL07RABO0318135485 Date/time: 30-01-2023 16:25:10 Value date: 30/01/2023</t>
  </si>
  <si>
    <t>ING Bank NV Betaalverzoek</t>
  </si>
  <si>
    <t>NL10INGB0005300114</t>
  </si>
  <si>
    <t>Name: ING Bank NV Betaalverzoek Description: Betaling van B. Schutter eo NL43RABO0144434997 Collecte voor Marien Wegeling 29-01-23 IBAN: NL10INGB0005300114 Reference: 29-01-2023 18:26 0051100243045199 Value date: 29/01/2023</t>
  </si>
  <si>
    <t>Hr GC Breekveldt,Mw DM Breekveldt</t>
  </si>
  <si>
    <t>NL72INGB0004653754</t>
  </si>
  <si>
    <t>Name: Hr GC Breekveldt,Mw DM Breekveldt Description: Collecte voor Marien Wegeling 29-01-23 IBAN: NL72INGB0004653754 Value date: 29/01/2023</t>
  </si>
  <si>
    <t>Hr MPH Likkel, Mw DD Likkel-Koning</t>
  </si>
  <si>
    <t>NL54INGB0001909075</t>
  </si>
  <si>
    <t>Name: Hr MPH Likkel, Mw DD Likkel-Koning Description: Collecte voor Marien Wegeling 29-01-23 IBAN: NL54INGB0001909075 Value date: 29/01/2023</t>
  </si>
  <si>
    <t>Name: Hr MPH Likkel, Mw DD Likkel-Koning Description: Gift deze week IBAN: NL54INGB0001909075 Value date: 29/01/2023</t>
  </si>
  <si>
    <t>Kosten Zakelijk Betalingsverkeer</t>
  </si>
  <si>
    <t>DV</t>
  </si>
  <si>
    <t>Various</t>
  </si>
  <si>
    <t>Factuurnr. 2011060732 Betreft IBAN: NL89INGB0006369960 Periode: 01-12-2022 / 31-12-2022 Value date: 26/01/2023</t>
  </si>
  <si>
    <t>Name: Hr MPH Likkel, Mw DD Likkel-Koning Description: Gift deze week IBAN: NL54INGB0001909075 Value date: 22/01/2023</t>
  </si>
  <si>
    <t>Name: Hr MPH Likkel, Mw DD Likkel-Koning Description: Gift deze week IBAN: NL54INGB0001909075 Value date: 15/01/2023</t>
  </si>
  <si>
    <t>Name: Hr MPH Likkel, Mw DD Likkel-Koning Description: Gift deze week IBAN: NL54INGB0001909075 Value date: 08/01/2023</t>
  </si>
  <si>
    <t>Name: Hr MPH Likkel, Mw DD Likkel-Koning Description: Huur Discipel huis Tromplaan IBAN: NL54INGB0001909075 Value date: 08/01/2023</t>
  </si>
  <si>
    <t>J.T. Oostra eo H.B. Oostra</t>
  </si>
  <si>
    <t>NL04RABO0154928577</t>
  </si>
  <si>
    <t>Name: J.T. Oostra eo H.B. Oostra Description: gift 18 December 2022 IBAN: NL04RABO0154928577 Date/time: 05-01-2023 22:36:03 Value date: 05/01/2023</t>
  </si>
  <si>
    <t>Name: Hr MPH Likkel, Mw DD Likkel-Koning Description: Gift deze week IBAN: NL54INGB0001909075 Value date: 05/01/2023</t>
  </si>
  <si>
    <t>F VAN BREUGEL</t>
  </si>
  <si>
    <t>NL84ABNA0615535828</t>
  </si>
  <si>
    <t>Name: F VAN BREUGEL Description: gift IBAN: NL84ABNA0615535828 Date/time: 03-01-2023 05:50:57 Value date: 03/01/2023</t>
  </si>
  <si>
    <t>Saldo Yeshua academy 2022</t>
  </si>
  <si>
    <t>BS</t>
  </si>
  <si>
    <t>Blessings Algemeen</t>
  </si>
  <si>
    <t>Huur Diversen</t>
  </si>
  <si>
    <t>Beginstand</t>
  </si>
  <si>
    <t>Blessings Algemeen nog te betalen</t>
  </si>
  <si>
    <t>Huur Diversen saldo 2022</t>
  </si>
  <si>
    <t>bestemming</t>
  </si>
  <si>
    <t>Categorie</t>
  </si>
  <si>
    <t>Yeshua Academy</t>
  </si>
  <si>
    <t>Alg-Yeshua</t>
  </si>
  <si>
    <t>Blessings</t>
  </si>
  <si>
    <t>Blessings diversen</t>
  </si>
  <si>
    <t>Huur diversen</t>
  </si>
  <si>
    <t>Bankkosten</t>
  </si>
  <si>
    <t>Huisgemeentes</t>
  </si>
  <si>
    <t>Giften Renswoude</t>
  </si>
  <si>
    <t>St Dienstbaar</t>
  </si>
  <si>
    <t>Eindtotaal</t>
  </si>
  <si>
    <t>Som van Amount (EUR)</t>
  </si>
  <si>
    <t>Name: Hr MPH Likkel, Mw DD Likkel-Koning Description: Gift deze week IBAN: NL54INGB0001909075 Value date: 26/02/2023</t>
  </si>
  <si>
    <t>Factuurnr. 2025920226 Betreft IBAN: NL89INGB0006369960 Periode: 01-01-2023 / 31-01-2023 Value date: 26/02/2023</t>
  </si>
  <si>
    <t>Name: Hr MPH Likkel, Mw DD Likkel-Koning Description: Gift deze week IBAN: NL54INGB0001909075 Value date: 19/02/2023</t>
  </si>
  <si>
    <t>Name: Hr MPH Likkel, Mw DD Likkel-Koning Description: Gift deze week IBAN: NL54INGB0001909075 Value date: 12/02/2023</t>
  </si>
  <si>
    <t>Name: Hr MPH Likkel, Mw DD Likkel-Koning Description: Gift deze week IBAN: NL54INGB0001909075 Value date: 05/02/2023</t>
  </si>
  <si>
    <t>Frankrijk</t>
  </si>
  <si>
    <t>Name: ING Bank NV Betaalverzoek Description: Betaling van I.M. Zandvliet NL41RBRB0845163205 Missietrip Frankrijk ev IBAN: NL10INGB0005300114 Reference: 05-03-2023 19:24 0051100264728496 Value date: 05/03/2023</t>
  </si>
  <si>
    <t>Name: ING Bank NV Betaalverzoek Description: Betaling van Andrejs Kaupers LT193250059667529799 Missietrip Frankrijk ev IBAN: NL10INGB0005300114 Reference: 05-03-2023 18:58 0051100264711655 Value date: 05/03/2023</t>
  </si>
  <si>
    <t>Name: ING Bank NV Betaalverzoek Description: Betaling van F VAN BREUGEL NL84ABNA0615535828 Missietrip Frankrijk ev IBAN: NL10INGB0005300114 Reference: 05-03-2023 15:01 0051100264576478 Value date: 05/03/2023</t>
  </si>
  <si>
    <t>Name: ING Bank NV Betaalverzoek Description: Betaling van L.F. Geerts NL39ASNB0706721896 Missietrip Frankrijk ev IBAN: NL10INGB0005300114 Reference: 05-03-2023 14:09 0051100264546524 Value date: 05/03/2023</t>
  </si>
  <si>
    <t>Name: ING Bank NV Betaalverzoek Description: Betaling van A. van Vliet NL58RABO0336907850 Missietrip Frankrijk ev IBAN: NL10INGB0005300114 Reference: 05-03-2023 12:06 0051100264474698 Value date: 05/03/2023</t>
  </si>
  <si>
    <t>Name: Hr MPH Likkel, Mw DD Likkel-Koning Description: Gift deze week IBAN: NL54INGB0001909075 Value date: 05/03/2023</t>
  </si>
  <si>
    <t>Hr A Levy,Mw AJ Nap</t>
  </si>
  <si>
    <t>NL26INGB0006772965</t>
  </si>
  <si>
    <t>Name: Hr A Levy,Mw AJ Nap Description: Missietrip Frankrijk ev IBAN: NL26INGB0006772965 Date/time: 06-03-2023 10:51:16 Value date: 06/03/2023</t>
  </si>
  <si>
    <t>Name: Hr GC Breekveldt,Mw DM Breekveldt Description: Missietrip Frankrijk ev IBAN: NL72INGB0004653754 Date/time: 06-03-2023 07:11:42 Value date: 06/03/2023</t>
  </si>
  <si>
    <t>Name: Hr MPH Likkel, Mw DD Likkel-Koning Description: missietrip Frankrijk ev IBAN: NL54INGB0001909075 Date/time: 07-03-2023 12:58:31 Value date: 07/03/2023</t>
  </si>
  <si>
    <t>From Zakelijke oranje spaarrekening K57797642 Value date: 09/03/2023</t>
  </si>
  <si>
    <t>Name: Hr MPH Likkel, Mw DD Likkel-Koning Description: Missietrip Frankrijk ev IBAN: NL54INGB0001909075 Date/time: 09-03-2023 20:24:07 Value date: 09/03/2023</t>
  </si>
  <si>
    <t>Name: ING Bank NV Betaalverzoek Description: Betaling van B. Schutter eo NL43RABO0144434997 Missietrip Frankrijk ev IBAN: NL10INGB0005300114 Reference: 09-03-2023 11:39 0051100266822189 Value date: 09/03/2023</t>
  </si>
  <si>
    <t>Name: Hr MPH Likkel, Mw DD Likkel-Koning Description: Gift deze week IBAN: NL54INGB0001909075 Value date: 12/03/2023</t>
  </si>
  <si>
    <t>Japan</t>
  </si>
  <si>
    <t>Name: ING Bank NV Betaalverzoek Description: Betaling van G DE FAUW CJ NL87ABNA0558022049 Missietrip Japan MaartApril 2023 IBAN: NL10INGB0005300114 Reference: 19-03-2023 16:17 0051100272206908 Value date: 19/03/2023</t>
  </si>
  <si>
    <t>Name: Hr A Levy,Mw AJ Nap Description: bijdrage missietrip japan IBAN: NL26INGB0006772965 Date/time: 19-03-2023 16:14:58 Value date: 19/03/2023</t>
  </si>
  <si>
    <t>Name: Hr MPH Likkel, Mw DD Likkel-Koning Description: Gift deze week IBAN: NL54INGB0001909075 Value date: 19/03/2023</t>
  </si>
  <si>
    <t>Name: ING Bank NV Betaalverzoek Description: Betaling van A. van Vliet NL58RABO0336907850 Missietrip Japan 2e versie IBAN: NL10INGB0005300114 Reference: 20-03-2023 10:44 0051100272609777 Value date: 20/03/2023</t>
  </si>
  <si>
    <t>Name: Hr MPH Likkel, Mw DD Likkel-Koning Description: Missietrip Japan 2e versie IBAN: NL54INGB0001909075 Value date: 20/03/2023</t>
  </si>
  <si>
    <t>Name: Hr MPH Likkel, Mw DD Likkel-Koning Description: Gift deze week IBAN: NL54INGB0001909075 Value date: 26/03/2023</t>
  </si>
  <si>
    <t>Factuurnr. 2041094914 Betreft IBAN: NL89INGB0006369960 Periode: 01-02-2023 / 28-02-2023 Value date: 26/03/2023</t>
  </si>
  <si>
    <t>Name: Hr GC Breekveldt,Mw DM Breekveldt Description: Missietrip Japan 2e versie IBAN: NL72INGB0004653754 Date/time: 31-03-2023 07:07:51 Value date: 31/03/2023</t>
  </si>
  <si>
    <t>Name: F VAN BREUGEL Description: Missietrip Japan 2023 maart bijdrage IBAN: NL84ABNA0615535828 Date/time: 03-04-2023 21:55:31 Value date: 03/04/2023</t>
  </si>
  <si>
    <t>Name: Hr MPH Likkel, Mw DD Likkel-Koning Description: Gift deze week IBAN: NL54INGB0001909075 Value date: 16/04/2023</t>
  </si>
  <si>
    <t>Name: Hr MPH Likkel, Mw DD Likkel-Koning Description: Gift deze week IBAN: NL54INGB0001909075 Value date: 23/04/2023</t>
  </si>
  <si>
    <t>Factuurnr. 2056456816 Betreft IBAN: NL89INGB0006369960 Periode: 01-03-2023 / 31-03-2023 Value date: 25/04/2023</t>
  </si>
  <si>
    <t>Joah Sprenger</t>
  </si>
  <si>
    <t>NL98ABNA0551348445</t>
  </si>
  <si>
    <t>Name: Joah Sprenger Description: bedankt voor de boodschap en reiskosten IBAN: NL98ABNA0551348445 Date/time: 27-04-2023 20:08:15 Value date: 27/04/2023</t>
  </si>
  <si>
    <t>Name: Hr MPH Likkel, Mw DD Likkel-Koning Description: Gift deze week IBAN: NL54INGB0001909075 Value date: 30/04/2023</t>
  </si>
  <si>
    <t xml:space="preserve">interne boeking </t>
  </si>
  <si>
    <t>IB</t>
  </si>
  <si>
    <t>boeking Joah van Renswoude naar Blessing</t>
  </si>
  <si>
    <t>PayPal Europe S.a.r.l. et Cie S.C.A</t>
  </si>
  <si>
    <t>LU89751000135104200E</t>
  </si>
  <si>
    <t>IC</t>
  </si>
  <si>
    <t>SEPA direct debit</t>
  </si>
  <si>
    <t>Name: F VAN BREUGEL Description: gift algemeen IBAN: NL84ABNA0615535828 Date/time: 04-05-2023 21:22:05 Value date: 04/05/2023</t>
  </si>
  <si>
    <t>Name: ING Bank NV Betaalverzoek Description: Betaling van Mw C F Yuen NL95INGB0007329764 Gift voor spreker Marien IBAN: NL10INGB0005300114 Reference: 05-05-2023 20:21 0051100302080558 Value date: 05/05/2023</t>
  </si>
  <si>
    <t>Name: Hr MPH Likkel, Mw DD Likkel-Koning Description: trouwbijbels Benjamin/Lydia en Michel/Marjon IBAN: NL54INGB0001909075 Date/time: 05-05-2023 10:11:42 Value date: 05/05/2023</t>
  </si>
  <si>
    <t>Name: ING Bank NV Betaalverzoek Description: Betaling van G DE FAUW CJ NL87ABNA0558022049 Gift voor spreker Marien IBAN: NL10INGB0005300114 Reference: 07-05-2023 18:58 0051100303107372 Value date: 07/05/2023</t>
  </si>
  <si>
    <t>Name: Hr MPH Likkel, Mw DD Likkel-Koning Description: Gift deze week IBAN: NL54INGB0001909075 Value date: 07/05/2023</t>
  </si>
  <si>
    <t>Name: ING Bank NV Betaalverzoek Description: Betaling van Handelsonderneming ?Zandvliet? NL23RABO0154651397 Gift voor spreker Marien IBAN: NL10INGB0005300114 Reference: 08-05-2023 19:42 0051100303850598 Value date: 08/05/2023</t>
  </si>
  <si>
    <t>Name: Hr GC Breekveldt,Mw DM Breekveldt Description: Gift voor spreker Marien IBAN: NL72INGB0004653754 Value date: 08/05/2023</t>
  </si>
  <si>
    <t>Name: STICHTING DIENSTBAAR Description: Gift voor missietrip Fellowship Renswoude IBAN: NL61INGB0006233985 Date/time: 14-05-2023 20:42:02 Value date: 14/05/2023</t>
  </si>
  <si>
    <t>Name: STICHTING DIENSTBAAR Description: Marien Gift voor spreken. Fellowship Renswoude IBAN: NL61INGB0006233985 Date/time: 14-05-2023 20:40:43 Value date: 14/05/2023</t>
  </si>
  <si>
    <t>Name: Hr GC Breekveldt,Mw DM Breekveldt Description: Fellowship Renswoude IBAN: NL72INGB0004653754 Date/time: 14-05-2023 15:28:37 Value date: 14/05/2023</t>
  </si>
  <si>
    <t>Name: Hr GC Breekveldt,Mw DM Breekveldt Description: Fellowship Renswoude IBAN: NL72INGB0004653754 Value date: 14/05/2023</t>
  </si>
  <si>
    <t>Name: Hr MPH Likkel, Mw DD Likkel-Koning Description: Gift deze week IBAN: NL54INGB0001909075 Value date: 14/05/2023</t>
  </si>
  <si>
    <t>Name: F VAN BREUGEL Description: giftenpot zondag 14 mei 2023 IBAN: NL84ABNA0615535828 Date/time: 17-05-2023 10:33:09 Value date: 17/05/2023</t>
  </si>
  <si>
    <t>Name: Hr MPH Likkel, Mw DD Likkel-Koning Description: Gift deze week IBAN: NL54INGB0001909075 Value date: 21/05/2023</t>
  </si>
  <si>
    <t>Name: F VAN BREUGEL Description: gift IBAN: NL84ABNA0615535828 Date/time: 21-05-2023 01:52:28 Value date: 21/05/2023</t>
  </si>
  <si>
    <t>Name: PayPal Europe S.a.r.l. et Cie S.C.A Description: 1027173329704 PAYPAL IBAN: LU89751000135104200E Reference: 1027173329704 Mandate ID: 5BLJ2253SLL8Y Creditor ID: LU96ZZZ0000000000000000058 Recurrent SEPA direct debit Value date: 24/05/2023</t>
  </si>
  <si>
    <t>Factuurnr. 2071686019 Betreft IBAN: NL89INGB0006369960 Periode: 01-04-2023 / 30-04-2023 Value date: 26/05/2023</t>
  </si>
  <si>
    <t>Name: Hr MPH Likkel, Mw DD Likkel-Koning Description: Gift deze week IBAN: NL54INGB0001909075 Value date: 28/05/2023</t>
  </si>
  <si>
    <t>Marien</t>
  </si>
  <si>
    <t>Totaal Blessings</t>
  </si>
  <si>
    <t>Totaal Huisgemeentes</t>
  </si>
  <si>
    <t>Totaal Yeshua Academy</t>
  </si>
  <si>
    <t>Saldo</t>
  </si>
  <si>
    <t>Overzich Yeshua academy per 31-05-2023</t>
  </si>
  <si>
    <t>FS Renswoude</t>
  </si>
  <si>
    <t>Name: Hr MPH Likkel, Mw DD Likkel-Koning Description: afhandeling huur discipelhuis Tromplaan IBAN: NL54INGB0001909075 Date/time: 02-06-2023 17:35:19 Value date: 02/06/2023</t>
  </si>
  <si>
    <t>Name: Hr MPH Likkel, Mw DD Likkel-Koning Description: huwelijksBijbel Michel en Marjon IBAN: NL54INGB0001909075 Date/time: 03-06-2023 12:06:32 Value date: 03/06/2023</t>
  </si>
  <si>
    <t>Name: Hr MPH Likkel, Mw DD Likkel-Koning Description: Gift deze week IBAN: NL54INGB0001909075 Value date: 04/06/2023</t>
  </si>
  <si>
    <t>Name: Hr MPH Likkel, Mw DD Likkel-Koning Description: Gift deze week IBAN: NL54INGB0001909075 Value date: 11/06/2023</t>
  </si>
  <si>
    <t>Name: Hr GC Breekveldt,Mw DM Breekveldt Description: Fellowship Renswoude IBAN: NL72INGB0004653754 Value date: 14/06/2023</t>
  </si>
  <si>
    <t>Name: Hr MPH Likkel, Mw DD Likkel-Koning Description: Gift deze week IBAN: NL54INGB0001909075 Value date: 18/06/2023</t>
  </si>
  <si>
    <t>Name: ING Bank NV Betaalverzoek Description: Betaling van G DE FAUW CJ NL87ABNA0558022049 Periodieke gift IBAN: NL10INGB0005300114 Reference: 22-06-2023 14:38 0051100333346223 Value date: 22/06/2023</t>
  </si>
  <si>
    <t>Name: F VAN BREUGEL Description: gift algemeen IBAN: NL84ABNA0615535828 Date/time: 22-06-2023 11:36:28 Value date: 22/06/2023</t>
  </si>
  <si>
    <t>Name: Hr MPH Likkel, Mw DD Likkel-Koning Description: Gift deze week IBAN: NL54INGB0001909075 Value date: 25/06/2023</t>
  </si>
  <si>
    <t>Factuurnr. 2087127624 Betreft IBAN: NL89INGB0006369960 Periode: 01-05-2023 / 31-05-2023 Value date: 26/06/2023</t>
  </si>
  <si>
    <t>Overzich Yeshua academy per 30-06-2023</t>
  </si>
  <si>
    <t>Name: Hr MPH Likkel, Mw DD Likkel-Koning Description: Gift deze week IBAN: NL54INGB0001909075 Value date: 02/07/2023</t>
  </si>
  <si>
    <t>Sandra Letland</t>
  </si>
  <si>
    <t>Name: ING Bank NV Betaalverzoek Description: Betaling van F.J.G. Schewczyk NL66RBRB0200671960 Hulp voor Sandra Letland IBAN: NL10INGB0005300114 Reference: 05-07-2023 20:43 0051100342827501 Value date: 05/07/2023</t>
  </si>
  <si>
    <t>Name: ING Bank NV Betaalverzoek Description: Betaling van J. van Caam NL67RABO0303866675 Hulp voor Sandra Letland IBAN: NL10INGB0005300114 Reference: 05-07-2023 20:31 0051100342819510 Value date: 05/07/2023</t>
  </si>
  <si>
    <t>Name: ING Bank NV Betaalverzoek Description: Betaling van M.J. de Meulmeester NL66RABO0334029716 Hulp voor Sandra Letland IBAN: NL10INGB0005300114 Reference: 05-07-2023 19:00 0051100342744350 Value date: 05/07/2023</t>
  </si>
  <si>
    <t>Name: ING Bank NV Betaalverzoek Description: Betaling van S.I. Louwerse eo J.A. Louwerse-Hoek NL66RABO0333637836 Hulp voor Sandra Letland IBAN: NL10INGB0005300114 Reference: 05-07-2023 18:58 0051100342742588 Value date: 05/07/2023</t>
  </si>
  <si>
    <t>NL55INGB0006617922</t>
  </si>
  <si>
    <t>Name: Mw M Brauns Description: Hulp voor Sandra Letland IBAN: NL55INGB0006617922 Value date: 05/07/2023</t>
  </si>
  <si>
    <t>Name: ING Bank NV Betaalverzoek Description: Betaling van Hr T Sprenger,?Mw LJ Sprenger-Meije NL67INGB0749648473 Hulp voor Sandra Letland IBAN: NL10INGB0005300114 Reference: 05-07-2023 18:21 0051100342710518 Value date: 05/07/2023</t>
  </si>
  <si>
    <t>NL31INGB0000690005</t>
  </si>
  <si>
    <t>Name: ID de Fauw-van der Plaat,Hr G de Fauw Description: Hulp voor Sandra Letland IBAN: NL31INGB0000690005 Value date: 05/07/2023</t>
  </si>
  <si>
    <t>Name: ING Bank NV Betaalverzoek Description: Betaling van L.J. Zandvliet e/o A. Zandvliet-de NL11RBRB0693027878 Hulp voor Sandra Letland IBAN: NL10INGB0005300114 Reference: 05-07-2023 17:52 0051100342686452 Value date: 05/07/2023</t>
  </si>
  <si>
    <t>Name: ING Bank NV Betaalverzoek Description: Betaling van C. Schreuder NL30RABO0101832540 Hulp voor Sandra Letland IBAN: NL10INGB0005300114 Reference: 05-07-2023 16:36 0051100342624066 Value date: 05/07/2023</t>
  </si>
  <si>
    <t>Name: ING Bank NV Betaalverzoek Description: Betaling van J.S. Hoogers eo P. Hoogers-Voorberg NL97RABO0345511824 Hulp voor Sandra Letland IBAN: NL10INGB0005300114 Reference: 05-07-2023 16:24 0051100342615287 Value date: 05/07/2023</t>
  </si>
  <si>
    <t>Name: ING Bank NV Betaalverzoek Description: Betaling van E. van der Meer NL87RABO0104163976 Hulp voor Sandra Letland IBAN: NL10INGB0005300114 Reference: 05-07-2023 16:22 0051100342613517 Value date: 05/07/2023</t>
  </si>
  <si>
    <t>Name: ING Bank NV Betaalverzoek Description: Betaling van H H C B SPRANGERS CJ NL20ABNA0491007507 Hulp voor Sandra Letland IBAN: NL10INGB0005300114 Reference: 05-07-2023 16:19 0051100342611767 Value date: 05/07/2023</t>
  </si>
  <si>
    <t>Name: ING Bank NV Betaalverzoek Description: Betaling van Yessika.nl NL52RABO0360717772 Hulp voor Sandra Letland IBAN: NL10INGB0005300114 Reference: 05-07-2023 15:51 0051100342593103 Value date: 05/07/2023</t>
  </si>
  <si>
    <t>Name: ING Bank NV Betaalverzoek Description: Betaling van O.R. Goud NL11RABO0333667441 Hulp voor Sandra Letland IBAN: NL10INGB0005300114 Reference: 05-07-2023 15:39 0051100342585406 Value date: 05/07/2023</t>
  </si>
  <si>
    <t>Name: ING Bank NV Betaalverzoek Description: Betaling van F VAN BREUGEL NL84ABNA0615535828 Hulp voor Sandra Letland IBAN: NL10INGB0005300114 Reference: 05-07-2023 15:37 0051100342583729 Value date: 05/07/2023</t>
  </si>
  <si>
    <t>Name: ING Bank NV Betaalverzoek Description: Betaling van A. van Vliet NL58RABO0336907850 Hulp voor Sandra Letland IBAN: NL10INGB0005300114 Reference: 05-07-2023 15:33 0051100342581391 Value date: 05/07/2023</t>
  </si>
  <si>
    <t>Name: ING Bank NV Betaalverzoek Description: Betaling van B. Schutter eo T.W. Schutter NL43RABO0144434997 Hulp voor Sandra Letland IBAN: NL10INGB0005300114 Reference: 05-07-2023 15:30 0051100342579473 Value date: 05/07/2023</t>
  </si>
  <si>
    <t>Name: ING Bank NV Betaalverzoek Description: Betaling van E. Duijzer NL52RABO0385309309 Hulp voor Sandra Letland IBAN: NL10INGB0005300114 Reference: 06-07-2023 14:05 0051100343188074 Value date: 06/07/2023</t>
  </si>
  <si>
    <t>Name: ING Bank NV Betaalverzoek Description: Betaling van D.L. Seinen NL66RABO0342331655 Hulp voor Sandra Letland IBAN: NL10INGB0005300114 Reference: 06-07-2023 13:05 0051100343152382 Value date: 06/07/2023</t>
  </si>
  <si>
    <t>LV05UNLA0055000890566</t>
  </si>
  <si>
    <t>Name: Ilva Lagzdina Description: A blessing for sandra to build up her life IBAN: LV05UNLA0055000890566 Value date: 07/07/2023</t>
  </si>
  <si>
    <t>NL23INGB0004909067</t>
  </si>
  <si>
    <t>Name: Hr MPH Likkel, Mw DD Likkel-Koning Description: Hulp voor Sandra Letland IBAN: NL23INGB0004909067 Value date: 07/07/2023</t>
  </si>
  <si>
    <t>NL40INGB0747998698</t>
  </si>
  <si>
    <t>Name: Mw MTE Baaijens Description: Hulp voor Sandra Letland IBAN: NL40INGB0747998698 Value date: 07/07/2023</t>
  </si>
  <si>
    <t>Name: Hr MPH Likkel, Mw DD Likkel-Koning Description: Gift deze week IBAN: NL54INGB0001909075 Value date: 09/07/2023</t>
  </si>
  <si>
    <t>Name: Hr GC Breekveldt,Mw DM Breekveldt Description: Fellowship Renswoude IBAN: NL72INGB0004653754 Value date: 14/07/2023</t>
  </si>
  <si>
    <t>Name: Hr MPH Likkel, Mw DD Likkel-Koning Description: Collecte afgelopen weken IBAN: NL23INGB0004909067 Date/time: 16-07-2023 14:40:10 Value date: 16/07/2023</t>
  </si>
  <si>
    <t>Remco de Boer</t>
  </si>
  <si>
    <t>Name: Hr MPH Likkel, Mw DD Likkel-Koning Description: Gift voor Remco spreker Juli 2023 IBAN: NL23INGB0004909067 Value date: 16/07/2023</t>
  </si>
  <si>
    <t>NL52INGB0794360505</t>
  </si>
  <si>
    <t>Name: CD Maassen Description: Gift voor Remco spreker Juli 2023 IBAN: NL52INGB0794360505 Value date: 16/07/2023</t>
  </si>
  <si>
    <t>Name: ING Bank NV Betaalverzoek Description: Betaling van A. van Vliet NL58RABO0336907850 Gift voor Remco spreker Juli 2023 IBAN: NL10INGB0005300114 Reference: 16-07-2023 10:41 0051100348856320 Value date: 16/07/2023</t>
  </si>
  <si>
    <t>NL27ABNA0877062919</t>
  </si>
  <si>
    <t>Name: Remco de Boer Description: Bedankt voor het spreken IBAN: NL27ABNA0877062919 Date/time: 17-07-2023 21:13:46 Value date: 17/07/2023</t>
  </si>
  <si>
    <t>Name: F VAN BREUGEL Description: gift IBAN: NL84ABNA0615535828 Date/time: 21-07-2023 02:52:36 Value date: 21/07/2023</t>
  </si>
  <si>
    <t>Factuurnr. 2102152409 Betreft IBAN: NL89INGB0006369960 Periode: 01-06-2023 / 30-06-2023 Value date: 26/07/2023</t>
  </si>
  <si>
    <t>Name: Hr MPH Likkel, Mw DD Likkel-Koning Description: Gift deze week IBAN: NL54INGB0001909075 Value date: 31/07/2023</t>
  </si>
  <si>
    <t>NL87ABNA0558022049</t>
  </si>
  <si>
    <t>Name: G DE FAUW CJ Description: Fellowship Renswoude IBAN: NL87ABNA0558022049 Date/time: 31-07-2023 02:54:43 Value date: 31/07/2023</t>
  </si>
  <si>
    <t>Mw M Brauns</t>
  </si>
  <si>
    <t>ID de Fauw-van der Plaat,Hr G de Fauw</t>
  </si>
  <si>
    <t>Ilva Lagzdina</t>
  </si>
  <si>
    <t>Mw MTE Baaijens</t>
  </si>
  <si>
    <t>CD Maassen</t>
  </si>
  <si>
    <t>G DE FAUW CJ</t>
  </si>
  <si>
    <t>Overzicht Yeshua academy per 31-07-2023</t>
  </si>
  <si>
    <t>is saldo per 31/07</t>
  </si>
  <si>
    <t>Name: G DE FAUW CJ Description: Fellowship Renswoude IBAN: NL87ABNA0558022049 Date/time: 31-08-2023 02:41:54 Value date: 31/08/2023</t>
  </si>
  <si>
    <t>Factuurnr. 2117356432 Betreft IBAN: NL89INGB0006369960 Periode: 01-07-2023 / 31-07-2023 Value date: 26/08/2023</t>
  </si>
  <si>
    <t>Name: F VAN BREUGEL Description: gift algemeen IBAN: NL84ABNA0615535828 Date/time: 22-08-2023 02:08:06 Value date: 22/08/2023</t>
  </si>
  <si>
    <t>Name: Hr GC Breekveldt,Mw DM Breekveldt Description: Fellowship Renswoude IBAN: NL72INGB0004653754 Value date: 14/08/2023</t>
  </si>
  <si>
    <t>Name: Hr MPH Likkel, Mw DD Likkel-Koning Description: Gift deze week IBAN: NL54INGB0001909075 Value date: 13/08/2023</t>
  </si>
  <si>
    <t>Name: Hr MPH Likkel, Mw DD Likkel-Koning Description: Gift deze week IBAN: NL54INGB0001909075 Value date: 06/08/2023</t>
  </si>
  <si>
    <t>Name: Hr MPH Likkel, Mw DD Likkel-Koning Description: Gift deze week IBAN: NL54INGB0001909075 Value date: 01/08/2023</t>
  </si>
  <si>
    <t>Overzicht Yeshua academy per 31-08-2023</t>
  </si>
  <si>
    <t>saldo bank 31/08</t>
  </si>
  <si>
    <t>Michel van Buul</t>
  </si>
  <si>
    <t>LT653250044247461475</t>
  </si>
  <si>
    <t>Name: Michel van Buul Description: AH kruiden voor hamburgers family day IBAN: LT653250044247461475 Value date: 02/09/2023</t>
  </si>
  <si>
    <t>Name: Hr MPH Likkel, Mw DD Likkel-Koning IBAN: NL23INGB0004909067 Value date: 02/09/2023</t>
  </si>
  <si>
    <t>AQUADRAIN RIOOLBEHEER</t>
  </si>
  <si>
    <t>NL31INGB0004349330</t>
  </si>
  <si>
    <t>Name: AQUADRAIN RIOOLBEHEER Description: Gemeente BBQ IBAN: NL31INGB0004349330 Value date: 02/09/2023</t>
  </si>
  <si>
    <t>Name: ING Bank NV Betaalverzoek Description: Betaling van A. van Vliet NL58RABO0336907850 Bijdrage familiedag 2023September IBAN: NL10INGB0005300114 Reference: 04-09-2023 15:37 0051100379127039 Value date: 04/09/2023</t>
  </si>
  <si>
    <t>Name: ING Bank NV Betaalverzoek Description: Betaling van W.A. ten Voorde NL29ASNB0932444083 Bijdrage familiedag 2023September IBAN: NL10INGB0005300114 Reference: 04-09-2023 14:54 0051100379097867 Value date: 04/09/2023</t>
  </si>
  <si>
    <t>Name: ING Bank NV Betaalverzoek Description: Betaling van E.H. Zandvliet NL72RBRB0845163132 Bijdrage familiedag 2023September IBAN: NL10INGB0005300114 Reference: 04-09-2023 14:13 0051100379069953 Value date: 04/09/2023</t>
  </si>
  <si>
    <t>Name: ING Bank NV Betaalverzoek Description: Betaling van M. Mulder NL05RBRB0845000020 Bijdrage familiedag 2023September IBAN: NL10INGB0005300114 Reference: 04-09-2023 14:03 0051100379063599 Value date: 04/09/2023</t>
  </si>
  <si>
    <t>Name: CD Maassen Description: Bijdrage familiedag 2023September IBAN: NL52INGB0794360505 Value date: 04/09/2023</t>
  </si>
  <si>
    <t>Name: Hr GC Breekveldt,Mw DM Breekveldt Description: Bijdrage familiedag 2023September IBAN: NL72INGB0004653754 Value date: 04/09/2023</t>
  </si>
  <si>
    <t>Name: Hr MPH Likkel, Mw DD Likkel-Koning Description: Collectie familiedag IBAN: NL23INGB0004909067 Date/time: 05-09-2023 16:04:37 Value date: 05/09/2023</t>
  </si>
  <si>
    <t>Name: AQUADRAIN RIOOLBEHEER Description: Bijdrage familiedag 2023September IBAN: NL31INGB0004349330 Value date: 06/09/2023</t>
  </si>
  <si>
    <t>Name: Hr MPH Likkel, Mw DD Likkel-Koning IBAN: NL23INGB0004909067 Value date: 09/09/2023</t>
  </si>
  <si>
    <t>Name: Hr MPH Likkel, Mw DD Likkel-Koning Description: Guft voor kapotte koelkast IBAN: NL23INGB0004909067 Value date: 13/09/2023</t>
  </si>
  <si>
    <t>Name: Hr GC Breekveldt,Mw DM Breekveldt Description: Fellowship Renswoude IBAN: NL72INGB0004653754 Value date: 14/09/2023</t>
  </si>
  <si>
    <t>Name: Hr MPH Likkel, Mw DD Likkel-Koning IBAN: NL23INGB0004909067 Value date: 16/09/2023</t>
  </si>
  <si>
    <t>Name: F VAN BREUGEL Description: gift algemeen IBAN: NL84ABNA0615535828 Date/time: 22-09-2023 02:38:53 Value date: 22/09/2023</t>
  </si>
  <si>
    <t>Name: Hr GC Breekveldt,Mw DM Breekveldt Description: Fellowship Renswoude IBAN: NL72INGB0004653754 Date/time: 23-09-2023 06:14:51 Value date: 23/09/2023</t>
  </si>
  <si>
    <t>Name: Hr MPH Likkel, Mw DD Likkel-Koning IBAN: NL23INGB0004909067 Value date: 23/09/2023</t>
  </si>
  <si>
    <t>Factuurnr. 2132436697 Betreft IBAN: NL89INGB0006369960 Periode: 01-08-2023 / 31-08-2023 Value date: 26/09/2023</t>
  </si>
  <si>
    <t>Name: G DE FAUW CJ Description: Fellowship Renswoude IBAN: NL87ABNA0558022049 Date/time: 29-09-2023 03:13:24 Value date: 29/09/2023</t>
  </si>
  <si>
    <t>Name: Hr MPH Likkel, Mw DD Likkel-Koning IBAN: NL23INGB0004909067 Value date: 30/09/2023</t>
  </si>
  <si>
    <t>saldo Bank per 30-09</t>
  </si>
  <si>
    <t>Overzicht Yeshua academy per 30-09-2023</t>
  </si>
  <si>
    <t>Name: ING Bank NV Betaalverzoek Description: Betaling van J.A. Stakenburg NL93RABO0178028398 Gift voor kickstart September 2023 IBAN: NL10INGB0005300114 Reference: 01-10-2023 10:35 0051100395768230 Value date: 01/10/2023</t>
  </si>
  <si>
    <t>Name: ING Bank NV Betaalverzoek Description: Betaling van S.H. Stakenburg NL37RABO0178028436 Gift voor kickstart September 2023 IBAN: NL10INGB0005300114 Reference: 01-10-2023 10:35 0051100395768313 Value date: 01/10/2023</t>
  </si>
  <si>
    <t>Name: ING Bank NV Betaalverzoek Description: Betaling van H. Hekker NL02ASNB8831934643 Gift voor kickstart September 2023 IBAN: NL10INGB0005300114 Reference: 02-10-2023 09:03 0051100396341219 Value date: 02/10/2023</t>
  </si>
  <si>
    <t>Name: Hr MPH Likkel, Mw DD Likkel-Koning IBAN: NL23INGB0004909067 Value date: 07/10/2023</t>
  </si>
  <si>
    <t>Easy Kantoor</t>
  </si>
  <si>
    <t>NL72INGB0675679966</t>
  </si>
  <si>
    <t>Name: Easy Kantoor Description: 56AAZ27417 RF70MVEWRXXZ IBAN: NL72INGB0675679966 Value date: 13/10/2023</t>
  </si>
  <si>
    <t>Name: Hr MPH Likkel, Mw DD Likkel-Koning IBAN: NL23INGB0004909067 Value date: 14/10/2023</t>
  </si>
  <si>
    <t>Name: Hr GC Breekveldt,Mw DM Breekveldt Description: Fellowship Renswoude IBAN: NL72INGB0004653754 Value date: 14/10/2023</t>
  </si>
  <si>
    <t>Name: ID de Fauw-van der Plaat,Hr G de Fauw Description: Missietrip Mark + Debora Frankrijk Okt 2023 IBAN: NL31INGB0000690005 Value date: 20/10/2023</t>
  </si>
  <si>
    <t>Name: Hr MPH Likkel, Mw DD Likkel-Koning IBAN: NL23INGB0004909067 Value date: 21/10/2023</t>
  </si>
  <si>
    <t>Name: Hr GC Breekveldt,Mw DM Breekveldt Description: Missietrip Mark + Debora Frankrijk Okt 2023 IBAN: NL72INGB0004653754 Value date: 22/10/2023</t>
  </si>
  <si>
    <t>Name: F VAN BREUGEL Description: gift algemeen IBAN: NL84ABNA0615535828 Date/time: 22-10-2023 01:56:49 Value date: 22/10/2023</t>
  </si>
  <si>
    <t>Factuurnr. 2140573369 Betreft IBAN: NL89INGB0006369960 Periode: 01-09-2023 / 30-09-2023 Value date: 26/10/2023</t>
  </si>
  <si>
    <t>Name: Hr MPH Likkel, Mw DD Likkel-Koning IBAN: NL23INGB0004909067 Value date: 28/10/2023</t>
  </si>
  <si>
    <t>Name: G DE FAUW CJ Description: Fellowship Renswoude IBAN: NL87ABNA0558022049 Date/time: 31-10-2023 02:36:39 Value date: 31/10/2023</t>
  </si>
  <si>
    <t>Frankrijk M&amp;D</t>
  </si>
  <si>
    <t>Kickstart</t>
  </si>
  <si>
    <t>saldo bank 31/10</t>
  </si>
  <si>
    <t>Overzicht Yeshua academy per 31-10-2023</t>
  </si>
  <si>
    <t>Name: Hr MPH Likkel, Mw DD Likkel-Koning IBAN: NL23INGB0004909067 Value date: 04/11/2023</t>
  </si>
  <si>
    <t>Name: Hr MPH Likkel, Mw DD Likkel-Koning Description: Missiereis Frankrijk IBAN: NL23INGB0004909067 Date/time: 10-11-2023 08:27:48 Value date: 10/11/2023</t>
  </si>
  <si>
    <t>Name: Hr MPH Likkel, Mw DD Likkel-Koning IBAN: NL23INGB0004909067 Value date: 11/11/2023</t>
  </si>
  <si>
    <t>Name: Hr GC Breekveldt,Mw DM Breekveldt Description: Fellowship Renswoude IBAN: NL72INGB0004653754 Value date: 14/11/2023</t>
  </si>
  <si>
    <t>Name: Hr MPH Likkel, Mw DD Likkel-Koning Description: Gift deze week IBAN: NL54INGB0001909075 Value date: 14/11/2023</t>
  </si>
  <si>
    <t>Name: Hr MPH Likkel, Mw DD Likkel-Koning IBAN: NL23INGB0004909067 Value date: 18/11/2023</t>
  </si>
  <si>
    <t>Name: Hr MPH Likkel, Mw DD Likkel-Koning Description: Gift deze week IBAN: NL54INGB0001909075 Value date: 19/11/2023</t>
  </si>
  <si>
    <t>Name: F VAN BREUGEL Description: gift algemeen IBAN: NL84ABNA0615535828 Date/time: 22-11-2023 02:08:01 Value date: 22/11/2023</t>
  </si>
  <si>
    <t>Name: Hr MPH Likkel, Mw DD Likkel-Koning IBAN: NL23INGB0004909067 Value date: 25/11/2023</t>
  </si>
  <si>
    <t>Name: CD Maassen Description: Missietrip wales december 2023 IBAN: NL52INGB0794360505 Value date: 26/11/2023</t>
  </si>
  <si>
    <t>Name: Hr MPH Likkel, Mw DD Likkel-Koning Description: Gift deze week IBAN: NL54INGB0001909075 Value date: 26/11/2023</t>
  </si>
  <si>
    <t>Factuurnr. 2148943995 Betreft IBAN: NL89INGB0006369960 Periode: 01-10-2023 / 31-10-2023 Value date: 26/11/2023</t>
  </si>
  <si>
    <t>Name: Hr GC Breekveldt,Mw DM Breekveldt Description: Missietrip wales december 2023 IBAN: NL72INGB0004653754 Value date: 28/11/2023</t>
  </si>
  <si>
    <t>Name: G DE FAUW CJ Description: Fellowship Renswoude IBAN: NL87ABNA0558022049 Date/time: 30-11-2023 02:50:02 Value date: 30/11/2023</t>
  </si>
  <si>
    <t>Wales M&amp;D</t>
  </si>
  <si>
    <t>Saldo ZR</t>
  </si>
  <si>
    <t>Saldo SR</t>
  </si>
  <si>
    <t>Overzicht Yeshua academy per 30-11-2023</t>
  </si>
  <si>
    <t>Name: Hr MPH Likkel, Mw DD Likkel-Koning IBAN: NL23INGB0004909067 Value date: 02/12/2023</t>
  </si>
  <si>
    <t>Name: Hr MPH Likkel, Mw DD Likkel-Koning Description: Gift deze week IBAN: NL54INGB0001909075 Value date: 03/12/2023</t>
  </si>
  <si>
    <t>Name: Hr GC Breekveldt,Mw DM Breekveldt Description: Missietrip wales december 2023 IBAN: NL72INGB0004653754 Value date: 05/12/2023</t>
  </si>
  <si>
    <t>Name: Hr MPH Likkel, Mw DD Likkel-Koning Description: Missiereis wales IBAN: NL54INGB0001909075 Date/time: 05-12-2023 06:24:00 Value date: 05/12/2023</t>
  </si>
  <si>
    <t>Name: Hr MPH Likkel, Mw DD Likkel-Koning IBAN: NL23INGB0004909067 Value date: 09/12/2023</t>
  </si>
  <si>
    <t>Name: Hr MPH Likkel, Mw DD Likkel-Koning Description: Gift deze week IBAN: NL54INGB0001909075 Value date: 10/12/2023</t>
  </si>
  <si>
    <t>Name: Hr GC Breekveldt,Mw DM Breekveldt Description: Fellowship Renswoude IBAN: NL72INGB0004653754 Value date: 14/12/2023</t>
  </si>
  <si>
    <t>Name: Hr MPH Likkel, Mw DD Likkel-Koning IBAN: NL23INGB0004909067 Value date: 16/12/2023</t>
  </si>
  <si>
    <t>Name: Hr MPH Likkel, Mw DD Likkel-Koning Description: Gift deze week IBAN: NL54INGB0001909075 Value date: 17/12/2023</t>
  </si>
  <si>
    <t>Name: F VAN BREUGEL Description: gift algemeen IBAN: NL84ABNA0615535828 Date/time: 22-12-2023 03:29:58 Value date: 22/12/2023</t>
  </si>
  <si>
    <t>Name: Hr MPH Likkel, Mw DD Likkel-Koning IBAN: NL23INGB0004909067 Value date: 23/12/2023</t>
  </si>
  <si>
    <t>Factuurnr. 2157079310 Betreft IBAN: NL89INGB0006369960 Periode: 01-11-2023 / 30-11-2023 Value date: 26/12/2023</t>
  </si>
  <si>
    <t>Name: G DE FAUW CJ Description: Fellowship Renswoude IBAN: NL87ABNA0558022049 Date/time: 29-12-2023 03:19:08 Value date: 29/12/2023</t>
  </si>
  <si>
    <t>Name: Hr MPH Likkel, Mw DD Likkel-Koning IBAN: NL23INGB0004909067 Value date: 30/12/2023</t>
  </si>
  <si>
    <t>Name: Hr MPH Likkel, Mw DD Likkel-Koning Description: Gift deze week IBAN: NL54INGB0001909075 Value date: 30/12/2023</t>
  </si>
  <si>
    <t>Name: Hr MPH Likkel, Mw DD Likkel-Koning Description: Gift deze week IBAN: NL54INGB0001909075 Value date: 31/12/2023</t>
  </si>
  <si>
    <t>Rente</t>
  </si>
  <si>
    <t>rente per 1 december</t>
  </si>
  <si>
    <t>Overzicht Yeshua academy per 31-12-2023</t>
  </si>
  <si>
    <t>NL11RBRB0693027878</t>
  </si>
  <si>
    <t>Dirk de Haas</t>
  </si>
  <si>
    <t>Blessing Caleb</t>
  </si>
  <si>
    <t xml:space="preserve">Blessing Sifra </t>
  </si>
  <si>
    <t>Overzicht Yeshua academy per 31-01-2024</t>
  </si>
  <si>
    <t>Bijbels ZAF</t>
  </si>
  <si>
    <t>ZAF 2024</t>
  </si>
  <si>
    <t>Overzicht Yeshua academy per 29-02-2024</t>
  </si>
  <si>
    <t>Apparatuur</t>
  </si>
  <si>
    <t>Overzicht Yeshua academy per 31-03-2024</t>
  </si>
  <si>
    <t>Missie DR Chris</t>
  </si>
  <si>
    <t>Overzicht Yeshua academy per 30-04-2024</t>
  </si>
  <si>
    <t>Steve Westhoek</t>
  </si>
  <si>
    <t>NL98BUNQ2290854867</t>
  </si>
  <si>
    <t>G.M. Van Schayk - Geurts</t>
  </si>
  <si>
    <t>NL26RABO0366340166</t>
  </si>
  <si>
    <t>P.M. de Man eo N.J.H. de Man-van den Top</t>
  </si>
  <si>
    <t>NL16RABO0171750586</t>
  </si>
  <si>
    <t>H. Hekker</t>
  </si>
  <si>
    <t>NL02ASNB8831934643</t>
  </si>
  <si>
    <t>Selwyn Adema</t>
  </si>
  <si>
    <t>NL26ASNB0707919304</t>
  </si>
  <si>
    <t>D. Breekveldt</t>
  </si>
  <si>
    <t>NL89SNSB0785749675</t>
  </si>
  <si>
    <t>Mw W van Loo-Oosterhoff</t>
  </si>
  <si>
    <t>NL55INGB0007401973</t>
  </si>
  <si>
    <t>Hr S Egei</t>
  </si>
  <si>
    <t>NL51INGB0700975713</t>
  </si>
  <si>
    <t>Stichting Nederlandse Gemeenschap voor Wereldevangelisatie</t>
  </si>
  <si>
    <t>NL76INGB0000815198</t>
  </si>
  <si>
    <t>Stichting de Navigators</t>
  </si>
  <si>
    <t>NL92TRIO0320010112</t>
  </si>
  <si>
    <t>J.C. Poutsma e/o A.E. Poutsma</t>
  </si>
  <si>
    <t>NL80SNSB0898773946</t>
  </si>
  <si>
    <t>Worldremit Belgium SA via Trustly Group AB</t>
  </si>
  <si>
    <t>NL11RABO0307397998</t>
  </si>
  <si>
    <t>ID</t>
  </si>
  <si>
    <t>iDEAL</t>
  </si>
  <si>
    <t>L.J. Zandvliet e/o A. Zandvliet-de</t>
  </si>
  <si>
    <t>SANDER T HAJE</t>
  </si>
  <si>
    <t>NL48ABNA0564582085</t>
  </si>
  <si>
    <t>Tienden</t>
  </si>
  <si>
    <t>Projecten</t>
  </si>
  <si>
    <t>Huisvesting Randy &amp; Kim</t>
  </si>
  <si>
    <t>Arbeid</t>
  </si>
  <si>
    <t>Financiele administratie Steve</t>
  </si>
  <si>
    <t>Inkomsten</t>
  </si>
  <si>
    <t>Ondersteuning Mark</t>
  </si>
  <si>
    <t>Ondersteuning Selwyn</t>
  </si>
  <si>
    <t>Administratie &amp; Organisatie</t>
  </si>
  <si>
    <t>Ondersteuning Freek</t>
  </si>
  <si>
    <t>Evangelisatie</t>
  </si>
  <si>
    <t>Ondersteuning familie Korving</t>
  </si>
  <si>
    <t>Ondersteuning studentenwerk project 397</t>
  </si>
  <si>
    <t>Ondersteuning Zambia</t>
  </si>
  <si>
    <t xml:space="preserve">Handelsonderneming  Zandvliet </t>
  </si>
  <si>
    <t>NL23RABO0154651397</t>
  </si>
  <si>
    <t>NL04ADYB2017400157</t>
  </si>
  <si>
    <t>Hr RA Schafer</t>
  </si>
  <si>
    <t>NL93INGB0110661087</t>
  </si>
  <si>
    <t>Name: Hr RA Schafer Description: Huur Februari 2025 Rembrandstraat 6 IBAN: NL93INGB0110661087 Value date: 31/01/2025</t>
  </si>
  <si>
    <t>Name: Hr MPH Likkel, Mw DD Likkel-Koning Description: Tienden IBAN: NL23INGB0004909067 Date/time: 31-01-2025 09:47:38 Value date: 31/01/2025</t>
  </si>
  <si>
    <t>Name: G.M. Van Schayk - Geurts Description: Huur Rembrandstraat voorthuizen Kim en Randy IBAN: NL26RABO0366340166 Value date: 31/01/2025</t>
  </si>
  <si>
    <t>Name: P.M. de Man eo N.J.H. de Man-van den Top Description: Rest. tienden IBAN: NL16RABO0171750586 Date/time: 30-01-2025 22:25:22 Value date: 30/01/2025</t>
  </si>
  <si>
    <t>Name: P.M. de Man eo N.J.H. de Man-van den Top Description: Tienden IBAN: NL16RABO0171750586 Date/time: 30-01-2025 08:41:03 Value date: 30/01/2025</t>
  </si>
  <si>
    <t>Name: Hr MPH Likkel, Mw DD Likkel-Koning Description: Maandelijkse vergoeding IBAN: NL23INGB0004909067 Reference: Voor kerkelijke werkzaamheden Value date: 30/01/2025</t>
  </si>
  <si>
    <t>Name: Steve Westhoek Description: Onkostenvergoeding IBAN: NL98BUNQ2290854867 Value date: 30/01/2025</t>
  </si>
  <si>
    <t>Pieter de Man</t>
  </si>
  <si>
    <t>Name: Pieter de Man Description: Maandelijkse vergoeding IBAN: NL16RABO0171750586 Reference: Voor kerkelijke werkzaamheden Value date: 30/01/2025</t>
  </si>
  <si>
    <t>Name: Hr MPH Likkel, Mw DD Likkel-Koning Description: Gift IBAN: NL23INGB0004909067 Value date: 28/01/2025</t>
  </si>
  <si>
    <t>Name: Selwyn Adema Description: Gift IBAN: NL26ASNB0707919304 Value date: 28/01/2025</t>
  </si>
  <si>
    <t>Name: H. Hekker Description: Maleachi 3:10 IBAN: NL02ASNB8831934643 Date/time: 27-01-2025 10:27:33 Value date: 27/01/2025</t>
  </si>
  <si>
    <t>Mw D Breekveldt</t>
  </si>
  <si>
    <t>NL67INGB0110758846</t>
  </si>
  <si>
    <t>Name: Mw D Breekveldt IBAN: NL67INGB0110758846 Date/time: 26-01-2025 12:12:56 Value date: 26/01/2025</t>
  </si>
  <si>
    <t>Factuurnr. 2264979880 Betreft IBAN: NL89INGB0006369960 Periode: 01-12-2024 / 31-12-2024 Value date: 26/01/2025</t>
  </si>
  <si>
    <t>Name: Mw W van Loo-Oosterhoff Description: God helpt als je Hem nodig hebt IBAN: NL55INGB0007401973 Reference: God voorziet in elke strijd Date/time: 25-01-2025 18:03:25 Value date: 25/01/2025</t>
  </si>
  <si>
    <t>Name: Hr MPH Likkel, Mw DD Likkel-Koning IBAN: NL23INGB0004909067 Value date: 25/01/2025</t>
  </si>
  <si>
    <t>Name: D. Breekveldt IBAN: NL89SNSB0785749675 Date/time: 19-01-2025 11:11:35 Value date: 19/01/2025</t>
  </si>
  <si>
    <t>Stichting IJM</t>
  </si>
  <si>
    <t>NL28DEUT0265186439</t>
  </si>
  <si>
    <t>Name: Stichting IJM Description: Gift IBAN: NL28DEUT0265186439 Value date: 19/01/2025</t>
  </si>
  <si>
    <t>Name: Hr MPH Likkel, Mw DD Likkel-Koning IBAN: NL23INGB0004909067 Value date: 18/01/2025</t>
  </si>
  <si>
    <t>De Man Handelsonderneming</t>
  </si>
  <si>
    <t>NL44RABO0305519484</t>
  </si>
  <si>
    <t>Name: De Man Handelsonderneming Description: Factuur 1253073 - Betaling kerstdiner IBAN: NL44RABO0305519484 Date/time: 17-01-2025 16:37:42 Value date: 17/01/2025</t>
  </si>
  <si>
    <t>Name: AQUADRAIN RIOOLBEHEER Description: Maleachi 3:10 IBAN: NL31INGB0004349330 Reference: tiende week 1 en 2 Date/time: 17-01-2025 07:33:09 Value date: 17/01/2025</t>
  </si>
  <si>
    <t>Name: Hr GC Breekveldt,Mw DM Breekveldt Description: extra gift IBAN: NL72INGB0004653754 Date/time: 16-01-2025 09:59:13 Value date: 16/01/2025</t>
  </si>
  <si>
    <t>Name: Worldremit Belgium SA via Trustly Group AB Description: 3841603364 7020145184436243 3841603364 WorldRemit Worldremit Belgium SA IBAN: NL11RABO0307397998 Reference: 12-01-2025 17:05 7020145184436243 Value date: 12/01/2025</t>
  </si>
  <si>
    <t>Name: D. Breekveldt IBAN: NL89SNSB0785749675 Date/time: 12-01-2025 11:47:44 Value date: 12/01/2025</t>
  </si>
  <si>
    <t>Name: Hr MPH Likkel, Mw DD Likkel-Koning IBAN: NL23INGB0004909067 Value date: 11/01/2025</t>
  </si>
  <si>
    <t>Name: Stichting Nederlandse Gemeenschap voor Wereldevangelisatie Description: Gift Project 397 - studentenwerk Utrecht IBAN: NL76INGB0000815198 Value date: 09/01/2025</t>
  </si>
  <si>
    <t>Name: F VAN BREUGEL Description: Gift voor zendingswerk IBAN: NL84ABNA0615535828 Value date: 09/01/2025</t>
  </si>
  <si>
    <t>Name: Stichting de Navigators Description: Gift voor familie Korving IBAN: NL92TRIO0320010112 Value date: 09/01/2025</t>
  </si>
  <si>
    <t>Randall Schafer</t>
  </si>
  <si>
    <t>Name: Randall Schafer Description: Test IBAN: NL93INGB0110661087 Date/time: 07-01-2025 15:37:40 Value date: 07/01/2025</t>
  </si>
  <si>
    <t>Name: Hr MPH Likkel, Mw DD Likkel-Koning Description: Tienden IBAN: NL23INGB0004909067 Value date: 07/01/2025</t>
  </si>
  <si>
    <t>Name: AQUADRAIN RIOOLBEHEER Description: maleachi 3:10 IBAN: NL31INGB0004349330 Reference: tiende week 51 en 52 Date/time: 05-01-2025 09:34:27 Value date: 05/01/2025</t>
  </si>
  <si>
    <t>Name: Hr MPH Likkel, Mw DD Likkel-Koning IBAN: NL23INGB0004909067 Value date: 04/01/2025</t>
  </si>
  <si>
    <t>Name: Handelsonderneming  Zandvliet  Description: maandelijkse gift IBAN: NL23RABO0154651397 Date/time: 04-01-2025 01:22:49 Value date: 04/01/2025</t>
  </si>
  <si>
    <t>Name: Hr GC Breekveldt,Mw DM Breekveldt IBAN: NL72INGB0004653754 Value date: 02/01/2025</t>
  </si>
  <si>
    <t>Kerkelijke werkzaamheden Pieter</t>
  </si>
  <si>
    <t>Kerstdinner</t>
  </si>
  <si>
    <t>Test</t>
  </si>
  <si>
    <t>Mw MG Muis</t>
  </si>
  <si>
    <t>NL07INGB0683975994</t>
  </si>
  <si>
    <t>Name: Mw MG Muis Description: Betaling van Mw MG Muis NL07INGB0683975994 Mission Nepal IBAN: NL07INGB0683975994 Reference: 28-02-2025 18:40 7051864889125555 Value date: 28/02/2025</t>
  </si>
  <si>
    <t>NL38BUNQ2033791106</t>
  </si>
  <si>
    <t>Name: Steve Westhoek Description: Betaling van Steve Westhoek NL38BUNQ2033791106 Mission Nepal IBAN: NL38BUNQ2033791106 Reference: 28-02-2025 18:38 7051155492006989 Value date: 28/02/2025</t>
  </si>
  <si>
    <t>Name: Hr MPH Likkel, Mw DD Likkel-Koning Description: Retour automatische betaling februari tot bestuurswissel definitief is. IBAN: NL23INGB0004909067 Date/time: 28-02-2025 18:29:35 Value date: 28/02/2025</t>
  </si>
  <si>
    <t>R.P.J. van der Kaaij</t>
  </si>
  <si>
    <t>NL05RABO0381044289</t>
  </si>
  <si>
    <t>Name: R.P.J. van der Kaaij Description: Betaling van R.P.J. van der Kaaij NL05RABO0381044289 Mission Nepal IBAN: NL05RABO0381044289 Reference: 28-02-2025 13:26 7051114886097577 Value date: 28/02/2025</t>
  </si>
  <si>
    <t>Name: P.M. de Man eo N.J.H. de Man-van den Top Description: Tienden IBAN: NL16RABO0171750586 Date/time: 28-02-2025 08:52:05 Value date: 28/02/2025</t>
  </si>
  <si>
    <t>Name: Selwyn Adema Description: Gift IBAN: NL26ASNB0707919304 Value date: 28/02/2025</t>
  </si>
  <si>
    <t>Name: Hr MPH Likkel, Mw DD Likkel-Koning Description: Maandelijkse vergoeding IBAN: NL23INGB0004909067 Reference: Voor kerkelijke werkzaamheden Value date: 28/02/2025</t>
  </si>
  <si>
    <t>Name: Pieter de Man Description: Maandelijkse vergoeding IBAN: NL16RABO0171750586 Reference: Voor kerkelijke werkzaamheden Value date: 28/02/2025</t>
  </si>
  <si>
    <t>Name: G.M. Van Schayk - Geurts Description: Huur Rembrandstraat voorthuizen Kim en Randy IBAN: NL26RABO0366340166 Value date: 28/02/2025</t>
  </si>
  <si>
    <t>Name: Steve Westhoek Description: Onkostenvergoeding IBAN: NL98BUNQ2290854867 Value date: 28/02/2025</t>
  </si>
  <si>
    <t>Name: CD Maassen Description: Maleachi 3:10 IBAN: NL52INGB0794360505 Date/time: 27-02-2025 19:09:57 Value date: 27/02/2025</t>
  </si>
  <si>
    <t>Name: Hr MPH Likkel, Mw DD Likkel-Koning Description: Trouwbijbel Szilard en Marcsi namens de gemeente IBAN: NL23INGB0004909067 Date/time: 27-02-2025 14:51:04 Value date: 27/02/2025</t>
  </si>
  <si>
    <t>E SPRENGER CJ</t>
  </si>
  <si>
    <t>NL03ABNA0441920187</t>
  </si>
  <si>
    <t>Name: E SPRENGER CJ Description: Betaling van E SPRENGER CJ NL03ABNA0441920187 Mission Nepal IBAN: NL03ABNA0441920187 Reference: 27-02-2025 06:50 7051316695159776 Value date: 27/02/2025</t>
  </si>
  <si>
    <t>Frederik van Breugel</t>
  </si>
  <si>
    <t>NL63REVO7289318886</t>
  </si>
  <si>
    <t>Name: Frederik van Breugel Description: Betaling van Frederik van Breugel NL63REVO7289318886 Mission Nepal IBAN: NL63REVO7289318886 Reference: 27-02-2025 01:29 7051004571040493 Value date: 27/02/2025</t>
  </si>
  <si>
    <t>Yessika.nl</t>
  </si>
  <si>
    <t>NL52RABO0360717772</t>
  </si>
  <si>
    <r>
      <t xml:space="preserve">Name: </t>
    </r>
    <r>
      <rPr>
        <u/>
        <sz val="10"/>
        <color indexed="8"/>
        <rFont val="Helvetica Neue"/>
        <family val="2"/>
      </rPr>
      <t>Yessika.nl</t>
    </r>
    <r>
      <rPr>
        <sz val="10"/>
        <color indexed="8"/>
        <rFont val="Helvetica Neue"/>
        <family val="2"/>
      </rPr>
      <t xml:space="preserve"> Description: Betaling van </t>
    </r>
    <r>
      <rPr>
        <u/>
        <sz val="10"/>
        <color indexed="8"/>
        <rFont val="Helvetica Neue"/>
        <family val="2"/>
      </rPr>
      <t>Yessika.nl</t>
    </r>
    <r>
      <rPr>
        <sz val="10"/>
        <color indexed="8"/>
        <rFont val="Helvetica Neue"/>
        <family val="2"/>
      </rPr>
      <t xml:space="preserve"> NL52RABO0360717772 Mission Nepal IBAN: NL52RABO0360717772 Reference: 26-02-2025 09:47 7051406973983562 Value date: 26/02/2025</t>
    </r>
  </si>
  <si>
    <t>Factuurnr. 2273693980 Betreft IBAN: NL89INGB0006369960 Periode: 01-01-2025 / 31-01-2025 Value date: 26/02/2025</t>
  </si>
  <si>
    <t>Mw HM Struijk</t>
  </si>
  <si>
    <t>NL06INGB0008889962</t>
  </si>
  <si>
    <t>Name: Mw HM Struijk Description: Betaling van Mw HM Struijk NL06INGB0008889962 Mission Nepal IBAN: NL06INGB0008889962 Reference: 25-02-2025 21:18 7051395480075212 Value date: 25/02/2025</t>
  </si>
  <si>
    <t>Mw S M Hartogsveld</t>
  </si>
  <si>
    <t>NL25INGB0686183584</t>
  </si>
  <si>
    <t>Name: Mw S M Hartogsveld Description: Betaling van Mw S M Hartogsveld NL25INGB0686183584 Mission Nepal IBAN: NL25INGB0686183584 Reference: 25-02-2025 20:56 7051054586196769 Value date: 25/02/2025</t>
  </si>
  <si>
    <t>H.S. Bloemhof</t>
  </si>
  <si>
    <t>NL21RABO0329093711</t>
  </si>
  <si>
    <t>Name: H.S. Bloemhof Description: Betaling van H.S. Bloemhof NL21RABO0329093711 Mission Nepal IBAN: NL21RABO0329093711 Reference: 25-02-2025 20:02 7051576392166130 Value date: 25/02/2025</t>
  </si>
  <si>
    <t>P. Dekker-du Pon eo J.S. Dekker</t>
  </si>
  <si>
    <t>NL02RABO0140055894</t>
  </si>
  <si>
    <t>Name: P. Dekker-du Pon eo J.S. Dekker Description: Betaling van P. Dekker-du Pon eo J.S. Dekker NL02RABO0140055894 Mission Nepal IBAN: NL02RABO0140055894 Reference: 25-02-2025 16:13 7051705174074033 Value date: 25/02/2025</t>
  </si>
  <si>
    <t>E. Goessens</t>
  </si>
  <si>
    <t>NL66SNSB0906585899</t>
  </si>
  <si>
    <t>Name: E. Goessens Description: Betaling van E. Goessens NL66SNSB0906585899 Mission Nepal IBAN: NL66SNSB0906585899 Reference: 25-02-2025 14:38 7051364285985299 Value date: 25/02/2025</t>
  </si>
  <si>
    <t>Hr T Sprenger,?Mw LJ Sprenger-Meije</t>
  </si>
  <si>
    <t>NL67INGB0749648473</t>
  </si>
  <si>
    <t>Name: Hr T Sprenger,?Mw LJ Sprenger-Meije Description: Betaling van Hr T Sprenger,?Mw LJ Sprenger-Meije NL67INGB0749648473 Mission Nepal IBAN: NL67INGB0749648473 Reference: 25-02-2025 12:19 7051986673986169 Value date: 25/02/2025</t>
  </si>
  <si>
    <t>J. Hamelink</t>
  </si>
  <si>
    <t>NL35RABO0170691489</t>
  </si>
  <si>
    <t>Name: J. Hamelink Description: Betaling van J. Hamelink NL35RABO0170691489 Mission Nepal IBAN: NL35RABO0170691489 Reference: 25-02-2025 12:15 7051895177046919 Value date: 25/02/2025</t>
  </si>
  <si>
    <t>B. RIETRAE</t>
  </si>
  <si>
    <t>NL37ABNA0614484030</t>
  </si>
  <si>
    <t>Name: B. RIETRAE Description: Betaling van B. RIETRAE NL37ABNA0614484030 Mission Nepal IBAN: NL37ABNA0614484030 Reference: 25-02-2025 11:22 7051896691925290 Value date: 25/02/2025</t>
  </si>
  <si>
    <t>J. van Caam</t>
  </si>
  <si>
    <t>NL67RABO0303866675</t>
  </si>
  <si>
    <t>Name: J. van Caam Description: Betaling van J. van Caam NL67RABO0303866675 Mission Nepal IBAN: NL67RABO0303866675 Reference: 25-02-2025 10:52 7051366083075557 Value date: 25/02/2025</t>
  </si>
  <si>
    <t>G. Kale</t>
  </si>
  <si>
    <t>NL30RABO0335022480</t>
  </si>
  <si>
    <t>Name: G. Kale Description: Betaling van G. Kale NL30RABO0335022480 Mission Nepal IBAN: NL30RABO0335022480 Reference: 25-02-2025 10:02 7051896983045566 Value date: 25/02/2025</t>
  </si>
  <si>
    <t>Name: Hr MPH Likkel, Mw DD Likkel-Koning Description: Foute treinticketbetaling sorry IBAN: NL23INGB0004909067 Date/time: 25-02-2025 10:28:05 Value date: 25/02/2025</t>
  </si>
  <si>
    <t>Name: Mw W van Loo-Oosterhoff Description: Welzalig de man die niet wandelt in de raad der goddelozen die niet zit bij de kring der spotters zijn loof niet verwelkt alles gelukt IBAN: NL55INGB0007401973 Reference: DapperalsDavidnietbangomdoortegaan Date/time: 22-02-2025 20:30:53 Value date: 22/02/2025</t>
  </si>
  <si>
    <t>Name: Hr MPH Likkel, Mw DD Likkel-Koning IBAN: NL23INGB0004909067 Value date: 22/02/2025</t>
  </si>
  <si>
    <t>Name: SANDER T HAJE Description: Maleachi 3:10 IBAN: NL48ABNA0564582085 Date/time: 21-02-2025 16:47:06 Value date: 21/02/2025</t>
  </si>
  <si>
    <t>NS Reizigers B.V.</t>
  </si>
  <si>
    <t>NL56DEUT0265186420</t>
  </si>
  <si>
    <t>Name: NS Reizigers B.V. Description: E519873927 8030446995356312 NS e-Tickets, Order: E519873927 IBAN: NL56DEUT0265186420 Reference: 21-02-2025 07:54 8030446995356312 Value date: 21/02/2025</t>
  </si>
  <si>
    <t>Name: Hr S Egei Description: geschenk donation gift cadeau IBAN: NL51INGB0700975713 Date/time: 21-02-2025 07:50:26 Value date: 21/02/2025</t>
  </si>
  <si>
    <t>Name: F VAN BREUGEL Description: gift IBAN: NL84ABNA0615535828 Date/time: 21-02-2025 02:07:37 Value date: 21/02/2025</t>
  </si>
  <si>
    <t>Name: Worldremit Belgium SA via Trustly Group AB Description: 2484595838 7020766974360473 2484595838 WorldRemit Worldremit Belgium SA IBAN: NL11RABO0307397998 Reference: 20-02-2025 09:43 7020766974360473 Value date: 20/02/2025</t>
  </si>
  <si>
    <t>Name: Stichting IJM Description: Gift IBAN: NL28DEUT0265186439 Value date: 19/02/2025</t>
  </si>
  <si>
    <t>Fellowship Renswoude</t>
  </si>
  <si>
    <t>To Zakelijke oranje spaarrekening R95198945 Value date: 16/02/2025</t>
  </si>
  <si>
    <t>Hr J H van Heusden en/ofMw D C van Heusden-Grandia</t>
  </si>
  <si>
    <t>NL72INGB0004311150</t>
  </si>
  <si>
    <t>Name: Hr J H van Heusden en/ofMw D C van Heusden-Grandia Description: Maleachi 3:10 IBAN: NL72INGB0004311150 Value date: 16/02/2025</t>
  </si>
  <si>
    <t>Name: Hr MPH Likkel, Mw DD Likkel-Koning IBAN: NL23INGB0004909067 Value date: 15/02/2025</t>
  </si>
  <si>
    <t>Name: Mw D Breekveldt IBAN: NL67INGB0110758846 Date/time: 09-02-2025 12:38:02 Value date: 09/02/2025</t>
  </si>
  <si>
    <t>Name: Stichting Nederlandse Gemeenschap voor Wereldevangelisatie Description: Gift Project 397 - studentenwerk Utrecht IBAN: NL76INGB0000815198 Value date: 09/02/2025</t>
  </si>
  <si>
    <t>Name: F VAN BREUGEL Description: Gift voor zendingswerk IBAN: NL84ABNA0615535828 Value date: 09/02/2025</t>
  </si>
  <si>
    <t>Name: Stichting de Navigators Description: Gift voor familie Korving IBAN: NL92TRIO0320010112 Value date: 09/02/2025</t>
  </si>
  <si>
    <t>Name: Hr MPH Likkel, Mw DD Likkel-Koning IBAN: NL23INGB0004909067 Value date: 08/02/2025</t>
  </si>
  <si>
    <t>Name: Hr MPH Likkel, Mw DD Likkel-Koning Description: Tienden IBAN: NL23INGB0004909067 Value date: 07/02/2025</t>
  </si>
  <si>
    <t>Name: AQUADRAIN RIOOLBEHEER Description: Maleachi 3:10 IBAN: NL31INGB0004349330 Date/time: 06-02-2025 09:47:15 Value date: 06/02/2025</t>
  </si>
  <si>
    <t>STICHTING COMPASSION NEDERLAND</t>
  </si>
  <si>
    <t>NL91INGB0000003232</t>
  </si>
  <si>
    <t>Name: STICHTING COMPASSION NEDERLAND Description: Bedankt voor uw sponsorbijdrage voor Februari IBAN: NL91INGB0000003232 Reference: 1025021006150013 Mandate ID: CNLa0PP500000HrdUgMAJ Creditor ID: NL03ZZZ410423870000 First SEPA direct debit Value date: 06/02/2025</t>
  </si>
  <si>
    <t>STICHTING DERDENGELDEN BUCKAROO</t>
  </si>
  <si>
    <t>NL06DEUT0265186447</t>
  </si>
  <si>
    <t>Name: STICHTING DERDENGELDEN BUCKAROO Description: Onbekende betaling / Gift / 20-01-2025 BuckID: VDMGVGMF29LNJKG9R79V IBAN: NL06DEUT0265186447 Reference: VDMGVGMF29LNJKG9R79V Value date: 05/02/2025</t>
  </si>
  <si>
    <t>Handelsonderneming  Zandvliet </t>
  </si>
  <si>
    <t>Name: Handelsonderneming  Zandvliet  Description: maandelijkse gift IBAN: NL23RABO0154651397 Date/time: 04-02-2025 01:29:12 Value date: 04/02/2025</t>
  </si>
  <si>
    <t>Name: Worldremit Belgium SA via Trustly Group AB Description: 2139407811 7020265175011311 2139407811 WorldRemit Worldremit Belgium SA IBAN: NL11RABO0307397998 Reference: 03-02-2025 08:08 7020265175011311 Value date: 03/02/2025</t>
  </si>
  <si>
    <t>Name: Hr GC Breekveldt,Mw DM Breekveldt IBAN: NL72INGB0004653754 Value date: 02/02/2025</t>
  </si>
  <si>
    <t>Name: Hr MPH Likkel, Mw DD Likkel-Koning IBAN: NL23INGB0004909067 Value date: 01/02/2025</t>
  </si>
  <si>
    <t>Mission Nepal</t>
  </si>
  <si>
    <t>Ondersteuning Szilard</t>
  </si>
  <si>
    <t>Kruisposten</t>
  </si>
  <si>
    <t>Spaarrekening</t>
  </si>
  <si>
    <t>Name: J.C. Poutsma e/o A.E. Poutsma IBAN: NL80SNSB0898773946 Date/time: 31-03-2025 11:25:30 Value date: 31/03/2025</t>
  </si>
  <si>
    <t>Name: G.M. Van Schayk - Geurts Description: Huur Rembrandstraat voorthuizen Kim en Randy IBAN: NL26RABO0366340166 Value date: 31/03/2025</t>
  </si>
  <si>
    <t>Name: Hr MPH Likkel, Mw DD Likkel-Koning Description: Automatische boeking is teruggestort IBAN: NL23INGB0004909067 Date/time: 30-03-2025 19:40:06 Value date: 30/03/2025</t>
  </si>
  <si>
    <t>Name: H. Hekker Description: Maleachi 3:10 IBAN: NL02ASNB8831934643 Date/time: 30-03-2025 18:48:03 Value date: 30/03/2025</t>
  </si>
  <si>
    <t>Name: Pieter de Man Description: Maandelijkse vergoeding IBAN: NL16RABO0171750586 Reference: Voor kerkelijke werkzaamheden Value date: 30/03/2025</t>
  </si>
  <si>
    <t>Name: Hr MPH Likkel, Mw DD Likkel-Koning Description: Maandelijkse vergoeding IBAN: NL23INGB0004909067 Reference: Voor kerkelijke werkzaamheden Value date: 30/03/2025</t>
  </si>
  <si>
    <t>Name: Steve Westhoek Description: Onkostenvergoeding IBAN: NL98BUNQ2290854867 Value date: 30/03/2025</t>
  </si>
  <si>
    <t>Name: Hr MPH Likkel, Mw DD Likkel-Koning IBAN: NL23INGB0004909067 Value date: 29/03/2025</t>
  </si>
  <si>
    <t>Name: P.M. de Man eo N.J.H. de Man-van den Top Description: Tienden IBAN: NL16RABO0171750586 Date/time: 29-03-2025 01:51:14 Value date: 29/03/2025</t>
  </si>
  <si>
    <t>Name: Selwyn Adema Description: Gift IBAN: NL26ASNB0707919304 Value date: 28/03/2025</t>
  </si>
  <si>
    <t>Factuurnr. 2281777017 Betreft IBAN: NL89INGB0006369960 Periode: 01-02-2025 / 28-02-2025 Value date: 26/03/2025</t>
  </si>
  <si>
    <t>Name: Worldremit Belgium SA via Trustly Group AB Description: 1929301218 7020104888361311 1929301218 WorldRemit Worldremit Belgium SA IBAN: NL11RABO0307397998 Reference: 25-03-2025 20:03 7020104888361311 Value date: 25/03/2025</t>
  </si>
  <si>
    <t>Name: Hr MPH Likkel, Mw DD Likkel-Koning IBAN: NL23INGB0004909067 Value date: 22/03/2025</t>
  </si>
  <si>
    <t>Name: Mw W van Loo-Oosterhoff Description: God voorziet IBAN: NL55INGB0007401973 Reference: Zijn woord keert nooit ledig terug Date/time: 21-03-2025 10:27:37 Value date: 21/03/2025</t>
  </si>
  <si>
    <t>Name: F VAN BREUGEL Description: gift IBAN: NL84ABNA0615535828 Date/time: 21-03-2025 02:04:14 Value date: 21/03/2025</t>
  </si>
  <si>
    <t>K.A. Fieret</t>
  </si>
  <si>
    <t>NL48INGB0007105182</t>
  </si>
  <si>
    <t>Name: K.A. Fieret Description: Gift van de FTK voor Kady en Renz veel zegen IBAN: NL48INGB0007105182 Date/time: 20-03-2025 15:32:37 Value date: 20/03/2025</t>
  </si>
  <si>
    <t>Name: Hr MPH Likkel, Mw DD Likkel-Koning Description: Mannenontbijt betaald aan Brendon IBAN: NL23INGB0004909067 Date/time: 20-03-2025 10:52:29 Value date: 20/03/2025</t>
  </si>
  <si>
    <t>Name: Stichting IJM Description: Gift IBAN: NL28DEUT0265186439 Value date: 19/03/2025</t>
  </si>
  <si>
    <t>NL43REVO7134076760</t>
  </si>
  <si>
    <t>Name: Michel van Buul Description: Mannenontbijt. Sorry voor de vertraging bonnetje is net pas binnengekomen IBAN: NL43REVO7134076760 Date/time: 18-03-2025 10:23:42 Value date: 18/03/2025</t>
  </si>
  <si>
    <t>Name: Hr RA Schafer Description: Blessing Kady en Renz IBAN: NL93INGB0110661087 Value date: 17/03/2025</t>
  </si>
  <si>
    <t>Name: Hr GC Breekveldt,Mw DM Breekveldt Description: Rens en Cady IBAN: NL72INGB0004653754 Date/time: 16-03-2025 17:24:50 Value date: 16/03/2025</t>
  </si>
  <si>
    <t>Name: Hr GC Breekveldt,Mw DM Breekveldt Description: Blessing Kady en Renz IBAN: NL72INGB0004653754 Value date: 16/03/2025</t>
  </si>
  <si>
    <t>E.H. Zandvliet</t>
  </si>
  <si>
    <t>NL72RBRB0845163132</t>
  </si>
  <si>
    <t>Name: E.H. Zandvliet Description: Betaling van E.H. Zandvliet NL72RBRB0845163132 Blessing Kady en Renz IBAN: NL72RBRB0845163132 Reference: 16-03-2025 15:33 7051775479539784 Value date: 16/03/2025</t>
  </si>
  <si>
    <t>Name: L.J. Zandvliet e/o A. Zandvliet-de Description: Betaling van L.J. Zandvliet e/o A. Zandvliet-de NL11RBRB0693027878 Blessing Kady en Renz IBAN: NL11RBRB0693027878 Reference: 16-03-2025 15:25 7051366085598656 Value date: 16/03/2025</t>
  </si>
  <si>
    <t>Name: J.C. Poutsma e/o A.E. Poutsma Description: Betaling van J.C. Poutsma e/o A.E. Poutsma NL80SNSB0898773946 Blessing Kady en Renz IBAN: NL80SNSB0898773946 Reference: 16-03-2025 14:44 7051776073599766 Value date: 16/03/2025</t>
  </si>
  <si>
    <t>Name: Hr J H van Heusden en/ofMw D C van Heusden-Grandia Description: Maleachi 3:10 IBAN: NL72INGB0004311150 Value date: 16/03/2025</t>
  </si>
  <si>
    <t>Name: Hr MPH Likkel, Mw DD Likkel-Koning IBAN: NL23INGB0004909067 Value date: 15/03/2025</t>
  </si>
  <si>
    <t>Simyo</t>
  </si>
  <si>
    <t>NL83INGB0007811682</t>
  </si>
  <si>
    <t>Name: Simyo Description: AA25219897960 7051375485666471 Opwaardering voor IBAN: NL83INGB0007811682 Reference: 13-03-2025 14:01 7051375485666471 Value date: 13/03/2025</t>
  </si>
  <si>
    <t>G.J. Schuitemaker jr. via Rabo Betaalverzoek</t>
  </si>
  <si>
    <t>NL56RABO0350801681</t>
  </si>
  <si>
    <t>Name: G.J. Schuitemaker jr. via Rabo Betaalverzoek Description: NL20RABO0332255735 0022284888849201 G.J. Schuitemaker jr.:Travel zambi: G.J. Schuitemaker jr. IBAN: NL56RABO0350801681 Reference: 12-03-2025 17:22 0022284888849201 Value date: 12/03/2025</t>
  </si>
  <si>
    <t>Name: CD Maassen Description: Breng de Zambianen terug uit Zuid Afrika IBAN: NL52INGB0794360505 Value date: 12/03/2025</t>
  </si>
  <si>
    <t>Name: Hr RA Schafer Description: Breng de Zambianen terug uit Zuid Afrika IBAN: NL93INGB0110661087 Value date: 12/03/2025</t>
  </si>
  <si>
    <t>Hr AS Delesa</t>
  </si>
  <si>
    <t>NL94INGB0398315442</t>
  </si>
  <si>
    <t>Name: Hr AS Delesa Description: Abiy Tithe for church IBAN: NL94INGB0398315442 Date/time: 09-03-2025 15:18:45 Value date: 09/03/2025</t>
  </si>
  <si>
    <t>Name: Stichting de Navigators Description: Gift voor familie Korving IBAN: NL92TRIO0320010112 Value date: 09/03/2025</t>
  </si>
  <si>
    <t>Name: F VAN BREUGEL Description: Gift voor zendingswerk IBAN: NL84ABNA0615535828 Value date: 09/03/2025</t>
  </si>
  <si>
    <t>Name: Stichting Nederlandse Gemeenschap voor Wereldevangelisatie Description: Gift Project 397 - studentenwerk Utrecht IBAN: NL76INGB0000815198 Value date: 09/03/2025</t>
  </si>
  <si>
    <t>Name: Hr MPH Likkel, Mw DD Likkel-Koning IBAN: NL23INGB0004909067 Value date: 08/03/2025</t>
  </si>
  <si>
    <t>Name: Hr MPH Likkel, Mw DD Likkel-Koning Description: Tienden IBAN: NL23INGB0004909067 Value date: 07/03/2025</t>
  </si>
  <si>
    <t>Name: STICHTING DERDENGELDEN BUCKAROO Description: Onbekende betaling / Gift / 19-02-2025 BuckID: GTKDGYAJ5UIGVHU6RACJ IBAN: NL06DEUT0265186447 Reference: GTKDGYAJ5UIGVHU6RACJ Value date: 06/03/2025</t>
  </si>
  <si>
    <t>Name: STICHTING COMPASSION NEDERLAND Description: Bedankt voor uw verjaardagsgift IBAN: NL91INGB0000003232 Reference: 4025031006198545 Mandate ID: CNLa0PP500000HrdUgMAJ Creditor ID: NL03ZZZ410423870000 Recurrent SEPA direct debit Value date: 06/03/2025</t>
  </si>
  <si>
    <t>Name: STICHTING COMPASSION NEDERLAND Description: Bedankt voor uw sponsorbijdrage voor Maar IBAN: NL91INGB0000003232 Reference: 9025031006223942 Mandate ID: CNLa0PP500000HrdUgMAJ Creditor ID: NL03ZZZ410423870000 First SEPA direct debit Value date: 06/03/2025</t>
  </si>
  <si>
    <t>Name: Handelsonderneming  Zandvliet  Description: maandelijkse gift IBAN: NL23RABO0154651397 Date/time: 04-03-2025 01:24:12 Value date: 04/03/2025</t>
  </si>
  <si>
    <t>Name: Hr RA Schafer Description: Rent Voorthuizen IBAN: NL93INGB0110661087 Value date: 03/03/2025</t>
  </si>
  <si>
    <t>Name: AQUADRAIN RIOOLBEHEER Description: Maleachi 3:10 IBAN: NL31INGB0004349330 Date/time: 03-03-2025 08:33:50 Value date: 03/03/2025</t>
  </si>
  <si>
    <t>Name: Hr MPH Likkel, Mw DD Likkel-Koning Description: Reis Hongarije donatie Szilard IBAN: NL23INGB0004909067 Date/time: 02-03-2025 19:39:47 Value date: 02/03/2025</t>
  </si>
  <si>
    <t>M. Bloemhof</t>
  </si>
  <si>
    <t>NL71RABO0372481590</t>
  </si>
  <si>
    <t>Name: M. Bloemhof Description: Totaal donatie missie Nepal IBAN: NL71RABO0372481590 Date/time: 02-03-2025 11:33:42 Value date: 02/03/2025</t>
  </si>
  <si>
    <t>Name: Hr GC Breekveldt,Mw DM Breekveldt IBAN: NL72INGB0004653754 Value date: 02/03/2025</t>
  </si>
  <si>
    <t>Name: Hr MPH Likkel, Mw DD Likkel-Koning IBAN: NL23INGB0004909067 Value date: 01/03/2025</t>
  </si>
  <si>
    <t>Blessing Kady en Renz</t>
  </si>
  <si>
    <t>Ond</t>
  </si>
  <si>
    <t>Ondersteuning Kady en Renz</t>
  </si>
  <si>
    <t>Mannenontbijt</t>
  </si>
  <si>
    <t>Name: P.M. de Man eo N.J.H. de Man-van den Top Description: Maandelijkse vergoeding (terugstorting) IBAN: NL16RABO0171750586 Date/time: 30-04-2025 19:40:01 Value date: 30/04/2025</t>
  </si>
  <si>
    <t>Name: Hr MPH Likkel, Mw DD Likkel-Koning IBAN: NL23INGB0004909067 Date/time: 30-04-2025 07:03:45 Value date: 30/04/2025</t>
  </si>
  <si>
    <t>Name: Pieter de Man Description: Maandelijkse vergoeding IBAN: NL16RABO0171750586 Reference: Voor kerkelijke werkzaamheden Value date: 30/04/2025</t>
  </si>
  <si>
    <t>Name: Hr MPH Likkel, Mw DD Likkel-Koning Description: Maandelijkse vergoeding IBAN: NL23INGB0004909067 Reference: Voor kerkelijke werkzaamheden Value date: 30/04/2025</t>
  </si>
  <si>
    <t>Name: Steve Westhoek Description: Onkostenvergoeding IBAN: NL98BUNQ2290854867 Value date: 30/04/2025</t>
  </si>
  <si>
    <t>Name: P.M. de Man eo N.J.H. de Man-van den Top Description: Tienden IBAN: NL16RABO0171750586 Date/time: 29-04-2025 13:52:03 Value date: 29/04/2025</t>
  </si>
  <si>
    <t>Name: H. Hekker Description: Maleachi 3:10 IBAN: NL02ASNB8831934643 Date/time: 28-04-2025 19:08:59 Value date: 28/04/2025</t>
  </si>
  <si>
    <t>Name: Selwyn Adema Description: Gift IBAN: NL26ASNB0707919304 Value date: 28/04/2025</t>
  </si>
  <si>
    <t>Name: Hr MPH Likkel, Mw DD Likkel-Koning IBAN: NL23INGB0004909067 Value date: 26/04/2025</t>
  </si>
  <si>
    <t>Factuurnr. 2290531589 Betreft IBAN: NL89INGB0006369960 Periode: 01-03-2025 / 31-03-2025 Value date: 26/04/2025</t>
  </si>
  <si>
    <t>Name: Mw W van Loo-Oosterhoff Description: psalm 138 psalm 37 IBAN: NL55INGB0007401973 Reference: God is mijn voorziener Date/time: 25-04-2025 19:37:52 Value date: 25/04/2025</t>
  </si>
  <si>
    <t>Name: CD Maassen Description: o.v.v. maleachi 3.10 IBAN: NL52INGB0794360505 Date/time: 25-04-2025 16:20:52 Value date: 25/04/2025</t>
  </si>
  <si>
    <t>Name: F VAN BREUGEL Description: gift IBAN: NL84ABNA0615535828 Date/time: 21-04-2025 01:36:15 Value date: 21/04/2025</t>
  </si>
  <si>
    <t>Name: Hr MPH Likkel, Mw DD Likkel-Koning Description: Bloemetje pieters moeder FTK IBAN: NL23INGB0004909067 Date/time: 19-04-2025 18:21:44 Value date: 19/04/2025</t>
  </si>
  <si>
    <t>Name: Hr MPH Likkel, Mw DD Likkel-Koning Description: Taarten Pasen FTK IBAN: NL23INGB0004909067 Date/time: 19-04-2025 18:21:02 Value date: 19/04/2025</t>
  </si>
  <si>
    <t>Name: Hr MPH Likkel, Mw DD Likkel-Koning IBAN: NL23INGB0004909067 Value date: 19/04/2025</t>
  </si>
  <si>
    <t>Name: Stichting IJM Description: Gift IBAN: NL28DEUT0265186439 Value date: 19/04/2025</t>
  </si>
  <si>
    <t>Name: Pieter de Man Description: Vliegtickets Texas IBAN: NL16RABO0171750586 Date/time: 16-04-2025 22:44:14 Value date: 16/04/2025</t>
  </si>
  <si>
    <t>Name: Hr J H van Heusden en/ofMw D C van Heusden-Grandia Description: Maleachi 3:10 IBAN: NL72INGB0004311150 Value date: 16/04/2025</t>
  </si>
  <si>
    <t>Name: Hr MPH Likkel, Mw DD Likkel-Koning IBAN: NL23INGB0004909067 Value date: 12/04/2025</t>
  </si>
  <si>
    <t>Name: Stichting Nederlandse Gemeenschap voor Wereldevangelisatie Description: Gift Project 397 - studentenwerk Utrecht IBAN: NL76INGB0000815198 Value date: 09/04/2025</t>
  </si>
  <si>
    <t>Name: Stichting de Navigators Description: Gift voor familie Korving IBAN: NL92TRIO0320010112 Value date: 09/04/2025</t>
  </si>
  <si>
    <t>Name: F VAN BREUGEL Description: Gift voor zendingswerk IBAN: NL84ABNA0615535828 Value date: 09/04/2025</t>
  </si>
  <si>
    <t>Name: Steve Westhoek Description: Terugbetaling verkeerde afschrijving IBAN: NL98BUNQ2290854867 Date/time: 07-04-2025 19:22:21 Value date: 07/04/2025</t>
  </si>
  <si>
    <t>Name: Hr MPH Likkel, Mw DD Likkel-Koning Description: Tienden IBAN: NL23INGB0004909067 Value date: 07/04/2025</t>
  </si>
  <si>
    <t>Name: STICHTING COMPASSION NEDERLAND Description: Bedankt voor uw sponsorbijdrage voor April IBAN: NL91INGB0000003232 Reference: 4025041006300342 Mandate ID: CNLa0PP500000HrdUgMAJ Creditor ID: NL03ZZZ410423870000 First SEPA direct debit Value date: 07/04/2025</t>
  </si>
  <si>
    <t>Name: STICHTING COMPASSION NEDERLAND Description: Bedankt voor uw verjaardagsgift IBAN: NL91INGB0000003232 Reference: 3025041006268309 Mandate ID: CNLa0PP500000HrdUgMAJ Creditor ID: NL03ZZZ410423870000 Recurrent SEPA direct debit Value date: 07/04/2025</t>
  </si>
  <si>
    <t>Name: Hr MPH Likkel, Mw DD Likkel-Koning IBAN: NL23INGB0004909067 Value date: 05/04/2025</t>
  </si>
  <si>
    <t>FinnairOyj</t>
  </si>
  <si>
    <t>Name: FinnairOyj Description: MSLQGHBFSTPTMZF32N1UD 7180435188061446 Finnair S47INW IBAN: NL04ADYB2017400157 Reference: 04-04-2025 18:06 7180435188061446 Value date: 04/04/2025</t>
  </si>
  <si>
    <t>Name: Handelsonderneming  Zandvliet  Description: maandelijkse gift IBAN: NL23RABO0154651397 Date/time: 04-04-2025 01:40:53 Value date: 04/04/2025</t>
  </si>
  <si>
    <t>Name: Worldremit Belgium SA via Trustly Group AB Description: 2748666834 7020644897155778 2748666834 WorldRemit Worldremit Belgium SA IBAN: NL11RABO0307397998 Reference: 03-04-2025 15:52 7020644897155778 Value date: 03/04/2025</t>
  </si>
  <si>
    <t>Name: STICHTING DERDENGELDEN BUCKAROO Description: Onbekende betaling / Gift / 19-03-2025 BuckID: C9OIQIA5QH23MKP0B6VC IBAN: NL06DEUT0265186447 Reference: C9OIQIA5QH23MKP0B6VC Value date: 03/04/2025</t>
  </si>
  <si>
    <t>Name: Hr GC Breekveldt,Mw DM Breekveldt IBAN: NL72INGB0004653754 Value date: 02/04/2025</t>
  </si>
  <si>
    <t>Name: Hr RA Schafer Description: Rent for rembrandstraat 6 Voorthuizen IBAN: NL93INGB0110661087 Value date: 01/04/2025</t>
  </si>
  <si>
    <t>Pieters moeder</t>
  </si>
  <si>
    <t>Taarten Pasen</t>
  </si>
  <si>
    <t>Vliegtickets</t>
  </si>
  <si>
    <t>Name: Hr MPH Likkel, Mw DD Likkel-Koning IBAN: NL23INGB0004909067 Value date: 31/05/2025</t>
  </si>
  <si>
    <t>Name: Hr MPH Likkel, Mw DD Likkel-Koning Description: Terugstorting vergoeding IBAN: NL23INGB0004909067 Date/time: 30-05-2025 15:09:27 Value date: 30/05/2025</t>
  </si>
  <si>
    <t>Name: Hr MPH Likkel, Mw DD Likkel-Koning Description: Maandelijkse vergoeding IBAN: NL23INGB0004909067 Reference: Voor kerkelijke werkzaamheden Value date: 30/05/2025</t>
  </si>
  <si>
    <t>Name: Pieter de Man Description: Maandelijkse vergoeding IBAN: NL16RABO0171750586 Reference: Voor kerkelijke werkzaamheden Value date: 30/05/2025</t>
  </si>
  <si>
    <t>Name: Steve Westhoek Description: Onkostenvergoeding IBAN: NL98BUNQ2290854867 Value date: 30/05/2025</t>
  </si>
  <si>
    <t>Name: CD Maassen Description: o.v.v Maleachi 3:10 IBAN: NL52INGB0794360505 Date/time: 29-05-2025 08:44:47 Value date: 29/05/2025</t>
  </si>
  <si>
    <t>Name: P.M. de Man eo N.J.H. de Man-van den Top Description: Tienden IBAN: NL16RABO0171750586 Date/time: 29-05-2025 01:52:13 Value date: 29/05/2025</t>
  </si>
  <si>
    <t>Name: Selwyn Adema Description: Gift IBAN: NL26ASNB0707919304 Value date: 28/05/2025</t>
  </si>
  <si>
    <t>Name: H. Hekker Description: Maleachi 3:10 IBAN: NL02ASNB8831934643 Date/time: 27-05-2025 12:14:13 Value date: 27/05/2025</t>
  </si>
  <si>
    <t>Factuurnr. 2298729104 Betreft IBAN: NL89INGB0006369960 Periode: 01-04-2025 / 30-04-2025 Value date: 26/05/2025</t>
  </si>
  <si>
    <t>Name: Steve Westhoek Description: Jaarlijkse verlenging van domein yeshua.academy IBAN: NL98BUNQ2290854867 Date/time: 25-05-2025 17:46:17 Value date: 25/05/2025</t>
  </si>
  <si>
    <t>Name: Randall Schafer Description: Deposit Rembrandstraat 6, Voorthuizen IBAN: NL93INGB0110661087 Date/time: 24-05-2025 12:18:20 Value date: 24/05/2025</t>
  </si>
  <si>
    <t>G.M. van Schayk-Geurts</t>
  </si>
  <si>
    <t>Name: G.M. van Schayk-Geurts Description: Terugstorten borg Randy en Kim IBAN: NL26RABO0366340166 Date/time: 24-05-2025 09:53:37 Value date: 24/05/2025</t>
  </si>
  <si>
    <t>Name: Hr MPH Likkel, Mw DD Likkel-Koning IBAN: NL23INGB0004909067 Value date: 24/05/2025</t>
  </si>
  <si>
    <t>Name: Mw W van Loo-Oosterhoff Description: is er iemand als onze God de Heer is mijn bevrijder,de Heer zend de trooster IBAN: NL55INGB0007401973 Reference: De Heer is een trooster Date/time: 23-05-2025 10:13:33 Value date: 23/05/2025</t>
  </si>
  <si>
    <t>Name: F VAN BREUGEL Description: gift IBAN: NL84ABNA0615535828 Date/time: 21-05-2025 01:39:43 Value date: 21/05/2025</t>
  </si>
  <si>
    <t>Name: Stichting IJM Description: Gift IBAN: NL28DEUT0265186439 Value date: 19/05/2025</t>
  </si>
  <si>
    <t>Name: Hr MPH Likkel, Mw DD Likkel-Koning IBAN: NL23INGB0004909067 Value date: 17/05/2025</t>
  </si>
  <si>
    <t>Name: Hr J H van Heusden en/ofMw D C van Heusden-Grandia Description: Maleachi 3:10 IBAN: NL72INGB0004311150 Value date: 16/05/2025</t>
  </si>
  <si>
    <t>Name: Hr MPH Likkel, Mw DD Likkel-Koning IBAN: NL23INGB0004909067 Value date: 10/05/2025</t>
  </si>
  <si>
    <t>Name: F VAN BREUGEL Description: Gift voor zendingswerk IBAN: NL84ABNA0615535828 Value date: 09/05/2025</t>
  </si>
  <si>
    <t>Name: Stichting Nederlandse Gemeenschap voor Wereldevangelisatie Description: Gift Project 397 - studentenwerk Utrecht IBAN: NL76INGB0000815198 Value date: 09/05/2025</t>
  </si>
  <si>
    <t>Name: Stichting de Navigators Description: Gift voor familie Korving IBAN: NL92TRIO0320010112 Value date: 09/05/2025</t>
  </si>
  <si>
    <t>Name: STICHTING DERDENGELDEN BUCKAROO Description: Onbekende betaling / Gift / 22-04-2025 BuckID: UTXYFQO8DMB52O2WBRVP IBAN: NL06DEUT0265186447 Reference: UTXYFQO8DMB52O2WBRVP Value date: 07/05/2025</t>
  </si>
  <si>
    <t>Name: Hr MPH Likkel, Mw DD Likkel-Koning Description: Tienden IBAN: NL23INGB0004909067 Value date: 07/05/2025</t>
  </si>
  <si>
    <t>Name: Hr MPH Likkel, Mw DD Likkel-Koning Description: Wasmachine voor Hesli en Lidewij en zegening Klaas en Pia IBAN: NL23INGB0004909067 Date/time: 06-05-2025 17:06:22 Value date: 06/05/2025</t>
  </si>
  <si>
    <t>Name: Worldremit Belgium SA via Trustly Group AB Description: 3887834413 7020406959975476 3887834413 WorldRemit Worldremit Belgium SA IBAN: NL11RABO0307397998 Reference: 06-05-2025 16:49 7020406959975476 Value date: 06/05/2025</t>
  </si>
  <si>
    <t>Name: STICHTING COMPASSION NEDERLAND Description: Bedankt voor uw sponsorbijdrage voor Mei IBAN: NL91INGB0000003232 Reference: 6025051006375385 Mandate ID: CNLa0PP500000HrdUgMAJ Creditor ID: NL03ZZZ410423870000 First SEPA direct debit Value date: 06/05/2025</t>
  </si>
  <si>
    <t>Name: Handelsonderneming  Zandvliet  Description: maandelijkse gift IBAN: NL23RABO0154651397 Date/time: 04-05-2025 01:11:50 Value date: 04/05/2025</t>
  </si>
  <si>
    <t>Name: Hr MPH Likkel, Mw DD Likkel-Koning IBAN: NL23INGB0004909067 Value date: 03/05/2025</t>
  </si>
  <si>
    <t>Name: Hr GC Breekveldt,Mw DM Breekveldt IBAN: NL72INGB0004653754 Value date: 02/05/2025</t>
  </si>
  <si>
    <t>Email-, Domein &amp; Webshosting</t>
  </si>
  <si>
    <t>Wasmachine Hesli &amp; Lidewij</t>
  </si>
  <si>
    <t>Name: Mw W van Loo-Oosterhoff Description: Op God kun je rekenen,alles werkt mede ten goede voor diegene die gelooft IBAN: NL55INGB0007401973 Reference: Alles is mogelijk voor wie gelooft, Date/time: 30-06-2025 09:54:54 Value date: 30/06/2025</t>
  </si>
  <si>
    <t>Name: Hr MPH Likkel, Mw DD Likkel-Koning Description: Maandelijkse vergoeding IBAN: NL23INGB0004909067 Reference: Voor kerkelijke werkzaamheden Value date: 30/06/2025</t>
  </si>
  <si>
    <t>Name: Pieter de Man Description: Maandelijkse vergoeding IBAN: NL16RABO0171750586 Reference: Voor kerkelijke werkzaamheden Value date: 30/06/2025</t>
  </si>
  <si>
    <t>Name: Steve Westhoek Description: Onkostenvergoeding IBAN: NL98BUNQ2290854867 Value date: 30/06/2025</t>
  </si>
  <si>
    <t>Name: P.M. de Man eo N.J.H. de Man-van den Top Description: Tienden IBAN: NL16RABO0171750586 Date/time: 29-06-2025 02:02:52 Value date: 29/06/2025</t>
  </si>
  <si>
    <t>Name: Hr MPH Likkel, Mw DD Likkel-Koning IBAN: NL23INGB0004909067 Value date: 28/06/2025</t>
  </si>
  <si>
    <t>Name: Selwyn Adema Description: Gift IBAN: NL26ASNB0707919304 Value date: 28/06/2025</t>
  </si>
  <si>
    <t>Name: SANDER T HAJE Description: maleachi 3:10 IBAN: NL48ABNA0564582085 Date/time: 26-06-2025 11:31:52 Value date: 26/06/2025</t>
  </si>
  <si>
    <t>32,19</t>
  </si>
  <si>
    <t>Factuurnr. 2307115691 Betreft IBAN: NL89INGB0006369960 Periode: 01-05-2025 / 31-05-2025 Value date: 26/06/2025</t>
  </si>
  <si>
    <t>Name: Hr MPH Likkel, Mw DD Likkel-Koning IBAN: NL23INGB0004909067 Value date: 21/06/2025</t>
  </si>
  <si>
    <t>Name: F VAN BREUGEL Description: gift IBAN: NL84ABNA0615535828 Date/time: 21-06-2025 01:26:29 Value date: 21/06/2025</t>
  </si>
  <si>
    <t>Name: Stichting IJM Description: Gift IBAN: NL28DEUT0265186439 Value date: 19/06/2025</t>
  </si>
  <si>
    <t>Western Union Internatio</t>
  </si>
  <si>
    <t>NL41RABO0304793299</t>
  </si>
  <si>
    <t>Name: Western Union Internatio Description: 251678134300371702 IBAN: NL41RABO0304793299 Reference: 251678134300371702 Value date: 18/06/2025</t>
  </si>
  <si>
    <t>Name: SANDER T HAJE Description: Maleachi 3:10 IBAN: NL48ABNA0564582085 Date/time: 17-06-2025 17:39:21 Value date: 17/06/2025</t>
  </si>
  <si>
    <t>Name: F VAN BREUGEL Description: gift Rwanda IBAN: NL84ABNA0615535828 Date/time: 16-06-2025 17:03:22 Value date: 16/06/2025</t>
  </si>
  <si>
    <t>Western Union</t>
  </si>
  <si>
    <t>Name: Western Union Description: AP2516781343003717 7020946067772842 WU IBAN: NL41RABO0304793299 Reference: 16-06-2025 17:02 7020946067772842 Value date: 16/06/2025</t>
  </si>
  <si>
    <t>Name: Hr J H van Heusden en/ofMw D C van Heusden-Grandia Description: Maleachi 3:10 IBAN: NL72INGB0004311150 Value date: 16/06/2025</t>
  </si>
  <si>
    <t>Name: Hr MPH Likkel, Mw DD Likkel-Koning IBAN: NL23INGB0004909067 Value date: 14/06/2025</t>
  </si>
  <si>
    <t>Name: Stichting Nederlandse Gemeenschap voor Wereldevangelisatie Description: Gift Project 397 - studentenwerk Utrecht IBAN: NL76INGB0000815198 Value date: 09/06/2025</t>
  </si>
  <si>
    <t>Name: F VAN BREUGEL Description: Gift voor zendingswerk IBAN: NL84ABNA0615535828 Value date: 09/06/2025</t>
  </si>
  <si>
    <t>Name: Stichting de Navigators Description: Gift voor familie Korving IBAN: NL92TRIO0320010112 Value date: 09/06/2025</t>
  </si>
  <si>
    <t>Name: Hr MPH Likkel, Mw DD Likkel-Koning IBAN: NL23INGB0004909067 Value date: 07/06/2025</t>
  </si>
  <si>
    <t>Name: Hr MPH Likkel, Mw DD Likkel-Koning Description: Tienden IBAN: NL23INGB0004909067 Value date: 07/06/2025</t>
  </si>
  <si>
    <t>Name: STICHTING DERDENGELDEN BUCKAROO Description: Onbekende betaling / Gift / 19-05-2025 BuckID: NCJGFIRKASB6JIHXDQKI IBAN: NL06DEUT0265186447 Reference: NCJGFIRKASB6JIHXDQKI Value date: 05/06/2025</t>
  </si>
  <si>
    <t>Name: STICHTING COMPASSION NEDERLAND Description: Bedankt voor uw sponsorbijdrage voor Juni IBAN: NL91INGB0000003232 Reference: 1025061006457169 Mandate ID: CNLa0PP500000HrdUgMAJ Creditor ID: NL03ZZZ410423870000 First SEPA direct debit Value date: 05/06/2025</t>
  </si>
  <si>
    <t>Name: Handelsonderneming  Zandvliet  Description: maandelijkse gift IBAN: NL23RABO0154651397 Date/time: 04-06-2025 01:15:09 Value date: 04/06/2025</t>
  </si>
  <si>
    <t>177,46</t>
  </si>
  <si>
    <t>Name: Worldremit Belgium SA via Trustly Group AB Description: 1414815931 7020686044261026 1414815931 WorldRemit Worldremit Belgium SA IBAN: NL11RABO0307397998 Reference: 03-06-2025 15:26 7020686044261026 Value date: 03/06/2025</t>
  </si>
  <si>
    <t>Name: Hr GC Breekveldt,Mw DM Breekveldt IBAN: NL72INGB0004653754 Value date: 02/06/2025</t>
  </si>
  <si>
    <t>Projecten	Blessings diversen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</si>
</sst>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999999"/>
      </top>
      <bottom/>
      <diagonal/>
    </border>
    <border>
      <left/>
      <right style="medium">
        <color indexed="64"/>
      </right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/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26" borderId="0" xfId="0" applyFill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pivotButton="1" applyBorder="1"/>
    <xf numFmtId="0" fontId="0" fillId="0" borderId="1" xfId="0" applyBorder="1"/>
    <xf numFmtId="0" fontId="0" fillId="0" borderId="3" xfId="0" applyBorder="1"/>
    <xf numFmtId="0" fontId="0" fillId="27" borderId="4" xfId="0" applyFill="1" applyBorder="1"/>
    <xf numFmtId="0" fontId="0" fillId="27" borderId="5" xfId="0" applyFill="1" applyBorder="1"/>
    <xf numFmtId="0" fontId="0" fillId="28" borderId="4" xfId="0" applyFill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36" xfId="0" applyNumberFormat="1" applyBorder="1"/>
    <xf numFmtId="0" fontId="0" fillId="0" borderId="4" xfId="0" applyBorder="1"/>
    <xf numFmtId="0" fontId="0" fillId="28" borderId="10" xfId="0" applyFill="1" applyBorder="1"/>
    <xf numFmtId="164" fontId="0" fillId="27" borderId="37" xfId="0" applyNumberFormat="1" applyFill="1" applyBorder="1"/>
    <xf numFmtId="164" fontId="0" fillId="27" borderId="38" xfId="0" applyNumberFormat="1" applyFill="1" applyBorder="1"/>
    <xf numFmtId="0" fontId="0" fillId="27" borderId="10" xfId="0" applyFill="1" applyBorder="1"/>
    <xf numFmtId="164" fontId="0" fillId="28" borderId="4" xfId="0" applyNumberFormat="1" applyFill="1" applyBorder="1"/>
    <xf numFmtId="164" fontId="0" fillId="28" borderId="5" xfId="0" applyNumberFormat="1" applyFill="1" applyBorder="1"/>
    <xf numFmtId="164" fontId="0" fillId="28" borderId="39" xfId="0" applyNumberFormat="1" applyFill="1" applyBorder="1"/>
    <xf numFmtId="164" fontId="0" fillId="29" borderId="11" xfId="0" applyNumberFormat="1" applyFill="1" applyBorder="1"/>
    <xf numFmtId="0" fontId="0" fillId="27" borderId="12" xfId="0" applyFill="1" applyBorder="1"/>
    <xf numFmtId="164" fontId="0" fillId="29" borderId="4" xfId="0" applyNumberFormat="1" applyFill="1" applyBorder="1"/>
    <xf numFmtId="164" fontId="0" fillId="0" borderId="30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0" fontId="0" fillId="0" borderId="34" xfId="0" applyBorder="1"/>
    <xf numFmtId="0" fontId="0" fillId="0" borderId="44" xfId="0" applyBorder="1"/>
    <xf numFmtId="0" fontId="0" fillId="0" borderId="13" xfId="0" applyBorder="1"/>
    <xf numFmtId="164" fontId="0" fillId="27" borderId="45" xfId="0" applyNumberFormat="1" applyFill="1" applyBorder="1"/>
    <xf numFmtId="0" fontId="0" fillId="27" borderId="45" xfId="0" applyFill="1" applyBorder="1"/>
    <xf numFmtId="0" fontId="0" fillId="27" borderId="37" xfId="0" applyFill="1" applyBorder="1"/>
    <xf numFmtId="164" fontId="0" fillId="28" borderId="12" xfId="0" applyNumberFormat="1" applyFill="1" applyBorder="1"/>
    <xf numFmtId="164" fontId="0" fillId="28" borderId="46" xfId="0" applyNumberFormat="1" applyFill="1" applyBorder="1"/>
    <xf numFmtId="0" fontId="0" fillId="28" borderId="12" xfId="0" applyFill="1" applyBorder="1"/>
    <xf numFmtId="0" fontId="0" fillId="27" borderId="14" xfId="0" applyFill="1" applyBorder="1"/>
    <xf numFmtId="0" fontId="0" fillId="28" borderId="15" xfId="0" applyFill="1" applyBorder="1"/>
    <xf numFmtId="0" fontId="0" fillId="0" borderId="16" xfId="0" applyBorder="1"/>
    <xf numFmtId="0" fontId="0" fillId="0" borderId="17" xfId="0" applyBorder="1"/>
    <xf numFmtId="0" fontId="6" fillId="0" borderId="0" xfId="0" applyFont="1"/>
    <xf numFmtId="165" fontId="0" fillId="0" borderId="1" xfId="0" applyNumberFormat="1" applyBorder="1"/>
    <xf numFmtId="165" fontId="0" fillId="28" borderId="15" xfId="0" applyNumberFormat="1" applyFill="1" applyBorder="1"/>
    <xf numFmtId="165" fontId="0" fillId="29" borderId="8" xfId="0" applyNumberFormat="1" applyFill="1" applyBorder="1"/>
    <xf numFmtId="165" fontId="0" fillId="28" borderId="4" xfId="0" applyNumberFormat="1" applyFill="1" applyBorder="1"/>
    <xf numFmtId="0" fontId="0" fillId="30" borderId="4" xfId="0" applyFill="1" applyBorder="1"/>
    <xf numFmtId="2" fontId="0" fillId="0" borderId="1" xfId="0" applyNumberFormat="1" applyBorder="1"/>
    <xf numFmtId="2" fontId="0" fillId="30" borderId="4" xfId="0" applyNumberFormat="1" applyFill="1" applyBorder="1"/>
    <xf numFmtId="0" fontId="0" fillId="27" borderId="18" xfId="0" applyFill="1" applyBorder="1"/>
    <xf numFmtId="2" fontId="0" fillId="29" borderId="8" xfId="0" applyNumberFormat="1" applyFill="1" applyBorder="1"/>
    <xf numFmtId="0" fontId="0" fillId="0" borderId="12" xfId="0" applyBorder="1"/>
    <xf numFmtId="0" fontId="0" fillId="31" borderId="12" xfId="0" applyFill="1" applyBorder="1"/>
    <xf numFmtId="0" fontId="0" fillId="29" borderId="8" xfId="0" applyFill="1" applyBorder="1"/>
    <xf numFmtId="0" fontId="0" fillId="29" borderId="4" xfId="0" applyFill="1" applyBorder="1"/>
    <xf numFmtId="0" fontId="0" fillId="31" borderId="16" xfId="0" applyFill="1" applyBorder="1"/>
    <xf numFmtId="0" fontId="0" fillId="27" borderId="46" xfId="0" applyFill="1" applyBorder="1"/>
    <xf numFmtId="4" fontId="0" fillId="0" borderId="40" xfId="0" applyNumberFormat="1" applyBorder="1"/>
    <xf numFmtId="4" fontId="0" fillId="0" borderId="42" xfId="0" applyNumberFormat="1" applyBorder="1"/>
    <xf numFmtId="4" fontId="0" fillId="0" borderId="12" xfId="0" applyNumberFormat="1" applyBorder="1"/>
    <xf numFmtId="4" fontId="0" fillId="0" borderId="46" xfId="0" applyNumberFormat="1" applyBorder="1"/>
    <xf numFmtId="4" fontId="0" fillId="31" borderId="16" xfId="0" applyNumberFormat="1" applyFill="1" applyBorder="1"/>
    <xf numFmtId="4" fontId="0" fillId="31" borderId="47" xfId="0" applyNumberFormat="1" applyFill="1" applyBorder="1"/>
    <xf numFmtId="4" fontId="0" fillId="0" borderId="3" xfId="0" applyNumberFormat="1" applyBorder="1"/>
    <xf numFmtId="4" fontId="0" fillId="0" borderId="1" xfId="0" applyNumberFormat="1" applyBorder="1"/>
    <xf numFmtId="4" fontId="0" fillId="0" borderId="34" xfId="0" applyNumberFormat="1" applyBorder="1"/>
    <xf numFmtId="4" fontId="0" fillId="31" borderId="3" xfId="0" applyNumberFormat="1" applyFill="1" applyBorder="1"/>
    <xf numFmtId="4" fontId="0" fillId="0" borderId="4" xfId="0" applyNumberFormat="1" applyBorder="1"/>
    <xf numFmtId="4" fontId="0" fillId="0" borderId="16" xfId="0" applyNumberFormat="1" applyBorder="1"/>
    <xf numFmtId="4" fontId="0" fillId="0" borderId="17" xfId="0" applyNumberFormat="1" applyBorder="1"/>
    <xf numFmtId="4" fontId="0" fillId="0" borderId="44" xfId="0" applyNumberFormat="1" applyBorder="1"/>
    <xf numFmtId="4" fontId="0" fillId="31" borderId="12" xfId="0" applyNumberFormat="1" applyFill="1" applyBorder="1"/>
    <xf numFmtId="4" fontId="0" fillId="31" borderId="4" xfId="0" applyNumberFormat="1" applyFill="1" applyBorder="1"/>
    <xf numFmtId="4" fontId="0" fillId="31" borderId="46" xfId="0" applyNumberFormat="1" applyFill="1" applyBorder="1"/>
    <xf numFmtId="4" fontId="0" fillId="29" borderId="4" xfId="0" applyNumberFormat="1" applyFill="1" applyBorder="1"/>
    <xf numFmtId="4" fontId="0" fillId="30" borderId="4" xfId="0" applyNumberFormat="1" applyFill="1" applyBorder="1"/>
    <xf numFmtId="0" fontId="0" fillId="30" borderId="12" xfId="0" applyFill="1" applyBorder="1"/>
    <xf numFmtId="4" fontId="0" fillId="29" borderId="5" xfId="0" applyNumberFormat="1" applyFill="1" applyBorder="1"/>
    <xf numFmtId="0" fontId="0" fillId="0" borderId="30" xfId="0" applyBorder="1"/>
    <xf numFmtId="0" fontId="0" fillId="0" borderId="48" xfId="0" applyBorder="1"/>
    <xf numFmtId="0" fontId="0" fillId="0" borderId="40" xfId="0" applyBorder="1"/>
    <xf numFmtId="0" fontId="0" fillId="0" borderId="42" xfId="0" applyBorder="1"/>
    <xf numFmtId="0" fontId="0" fillId="0" borderId="49" xfId="0" applyBorder="1"/>
    <xf numFmtId="0" fontId="0" fillId="27" borderId="40" xfId="0" applyFill="1" applyBorder="1"/>
    <xf numFmtId="0" fontId="0" fillId="30" borderId="40" xfId="0" applyFill="1" applyBorder="1"/>
    <xf numFmtId="0" fontId="0" fillId="27" borderId="50" xfId="0" applyFill="1" applyBorder="1"/>
    <xf numFmtId="0" fontId="0" fillId="30" borderId="46" xfId="0" applyFill="1" applyBorder="1"/>
    <xf numFmtId="0" fontId="0" fillId="30" borderId="39" xfId="0" applyFill="1" applyBorder="1"/>
    <xf numFmtId="0" fontId="0" fillId="30" borderId="10" xfId="0" applyFill="1" applyBorder="1"/>
    <xf numFmtId="0" fontId="0" fillId="0" borderId="45" xfId="0" applyBorder="1"/>
    <xf numFmtId="0" fontId="0" fillId="0" borderId="43" xfId="0" applyBorder="1"/>
    <xf numFmtId="0" fontId="0" fillId="0" borderId="37" xfId="0" applyBorder="1"/>
    <xf numFmtId="2" fontId="0" fillId="0" borderId="40" xfId="0" applyNumberFormat="1" applyBorder="1"/>
    <xf numFmtId="2" fontId="0" fillId="0" borderId="42" xfId="0" applyNumberFormat="1" applyBorder="1"/>
    <xf numFmtId="2" fontId="0" fillId="0" borderId="49" xfId="0" applyNumberFormat="1" applyBorder="1"/>
    <xf numFmtId="2" fontId="0" fillId="30" borderId="39" xfId="0" applyNumberFormat="1" applyFill="1" applyBorder="1"/>
    <xf numFmtId="0" fontId="0" fillId="0" borderId="51" xfId="0" applyBorder="1"/>
    <xf numFmtId="0" fontId="0" fillId="0" borderId="32" xfId="0" applyBorder="1"/>
    <xf numFmtId="0" fontId="0" fillId="0" borderId="31" xfId="0" applyBorder="1"/>
    <xf numFmtId="0" fontId="0" fillId="0" borderId="52" xfId="0" applyBorder="1"/>
    <xf numFmtId="2" fontId="0" fillId="0" borderId="32" xfId="0" applyNumberFormat="1" applyBorder="1"/>
    <xf numFmtId="2" fontId="0" fillId="0" borderId="31" xfId="0" applyNumberFormat="1" applyBorder="1"/>
    <xf numFmtId="2" fontId="0" fillId="0" borderId="33" xfId="0" applyNumberFormat="1" applyBorder="1"/>
    <xf numFmtId="2" fontId="0" fillId="0" borderId="35" xfId="0" applyNumberFormat="1" applyBorder="1"/>
    <xf numFmtId="2" fontId="0" fillId="0" borderId="2" xfId="0" applyNumberFormat="1" applyBorder="1"/>
    <xf numFmtId="2" fontId="0" fillId="30" borderId="5" xfId="0" applyNumberFormat="1" applyFill="1" applyBorder="1"/>
    <xf numFmtId="2" fontId="0" fillId="0" borderId="38" xfId="0" applyNumberFormat="1" applyBorder="1"/>
    <xf numFmtId="2" fontId="0" fillId="30" borderId="46" xfId="0" applyNumberFormat="1" applyFill="1" applyBorder="1"/>
    <xf numFmtId="0" fontId="0" fillId="28" borderId="40" xfId="0" applyFill="1" applyBorder="1"/>
    <xf numFmtId="0" fontId="0" fillId="28" borderId="37" xfId="0" applyFill="1" applyBorder="1"/>
    <xf numFmtId="0" fontId="0" fillId="0" borderId="19" xfId="0" applyBorder="1"/>
    <xf numFmtId="0" fontId="0" fillId="28" borderId="45" xfId="0" applyFill="1" applyBorder="1"/>
    <xf numFmtId="0" fontId="0" fillId="0" borderId="20" xfId="0" applyBorder="1"/>
    <xf numFmtId="0" fontId="0" fillId="0" borderId="36" xfId="0" applyBorder="1"/>
    <xf numFmtId="0" fontId="0" fillId="0" borderId="33" xfId="0" applyBorder="1"/>
    <xf numFmtId="0" fontId="0" fillId="28" borderId="39" xfId="0" applyFill="1" applyBorder="1"/>
    <xf numFmtId="0" fontId="0" fillId="27" borderId="21" xfId="0" applyFill="1" applyBorder="1"/>
    <xf numFmtId="0" fontId="0" fillId="27" borderId="22" xfId="0" applyFill="1" applyBorder="1"/>
    <xf numFmtId="0" fontId="0" fillId="28" borderId="53" xfId="0" applyFill="1" applyBorder="1"/>
    <xf numFmtId="0" fontId="0" fillId="27" borderId="23" xfId="0" applyFill="1" applyBorder="1"/>
    <xf numFmtId="0" fontId="0" fillId="0" borderId="39" xfId="0" applyBorder="1"/>
    <xf numFmtId="0" fontId="0" fillId="28" borderId="24" xfId="0" applyFill="1" applyBorder="1"/>
    <xf numFmtId="0" fontId="0" fillId="27" borderId="33" xfId="0" applyFill="1" applyBorder="1"/>
    <xf numFmtId="4" fontId="0" fillId="0" borderId="0" xfId="0" applyNumberFormat="1"/>
    <xf numFmtId="4" fontId="0" fillId="0" borderId="25" xfId="0" applyNumberFormat="1" applyBorder="1"/>
    <xf numFmtId="4" fontId="0" fillId="0" borderId="8" xfId="0" applyNumberFormat="1" applyBorder="1"/>
    <xf numFmtId="4" fontId="0" fillId="0" borderId="26" xfId="0" applyNumberFormat="1" applyBorder="1"/>
    <xf numFmtId="0" fontId="0" fillId="27" borderId="54" xfId="0" applyFill="1" applyBorder="1"/>
    <xf numFmtId="4" fontId="0" fillId="30" borderId="18" xfId="0" applyNumberFormat="1" applyFill="1" applyBorder="1"/>
    <xf numFmtId="0" fontId="0" fillId="0" borderId="41" xfId="0" applyBorder="1"/>
    <xf numFmtId="0" fontId="0" fillId="0" borderId="46" xfId="0" applyBorder="1"/>
    <xf numFmtId="0" fontId="0" fillId="0" borderId="55" xfId="0" applyBorder="1"/>
    <xf numFmtId="0" fontId="0" fillId="32" borderId="3" xfId="0" applyFill="1" applyBorder="1"/>
    <xf numFmtId="0" fontId="0" fillId="26" borderId="4" xfId="0" applyFill="1" applyBorder="1"/>
    <xf numFmtId="0" fontId="0" fillId="30" borderId="27" xfId="0" applyFill="1" applyBorder="1"/>
    <xf numFmtId="0" fontId="0" fillId="30" borderId="3" xfId="0" applyFill="1" applyBorder="1"/>
    <xf numFmtId="0" fontId="0" fillId="32" borderId="36" xfId="0" applyFill="1" applyBorder="1"/>
    <xf numFmtId="0" fontId="0" fillId="0" borderId="9" xfId="0" applyBorder="1"/>
    <xf numFmtId="0" fontId="0" fillId="0" borderId="2" xfId="0" applyBorder="1"/>
    <xf numFmtId="0" fontId="0" fillId="30" borderId="9" xfId="0" applyFill="1" applyBorder="1"/>
    <xf numFmtId="0" fontId="0" fillId="32" borderId="9" xfId="0" applyFill="1" applyBorder="1"/>
    <xf numFmtId="0" fontId="0" fillId="26" borderId="5" xfId="0" applyFill="1" applyBorder="1"/>
    <xf numFmtId="0" fontId="0" fillId="26" borderId="10" xfId="0" applyFill="1" applyBorder="1"/>
    <xf numFmtId="0" fontId="0" fillId="0" borderId="25" xfId="0" applyBorder="1"/>
    <xf numFmtId="0" fontId="0" fillId="0" borderId="11" xfId="0" applyBorder="1"/>
    <xf numFmtId="0" fontId="0" fillId="0" borderId="18" xfId="0" applyBorder="1"/>
    <xf numFmtId="0" fontId="0" fillId="0" borderId="26" xfId="0" applyBorder="1"/>
    <xf numFmtId="0" fontId="0" fillId="27" borderId="56" xfId="0" applyFill="1" applyBorder="1"/>
    <xf numFmtId="0" fontId="0" fillId="30" borderId="5" xfId="0" applyFill="1" applyBorder="1"/>
    <xf numFmtId="0" fontId="0" fillId="30" borderId="18" xfId="0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 applyAlignment="1">
      <alignment horizontal="right"/>
    </xf>
    <xf numFmtId="0" fontId="9" fillId="0" borderId="0" xfId="0" applyFont="1"/>
    <xf numFmtId="2" fontId="0" fillId="0" borderId="0" xfId="0" applyNumberFormat="1"/>
    <xf numFmtId="0" fontId="5" fillId="0" borderId="0" xfId="25"/>
    <xf numFmtId="2" fontId="7" fillId="0" borderId="0" xfId="0" applyNumberFormat="1" applyFont="1"/>
  </cellXfs>
  <cellStyles count="2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Hyperlink" xfId="25" builtinId="8"/>
    <cellStyle name="Normal" xfId="0" builtinId="0"/>
  </cellStyles>
  <dxfs count="47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4" formatCode="#,##0.0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_ &quot;€&quot;\ * #,##0.00_ ;_ &quot;€&quot;\ * \-#,##0.00_ ;_ &quot;€&quot;\ * &quot;-&quot;??_ ;_ @_ 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0879629" createdVersion="1" refreshedVersion="4" recordCount="20" upgradeOnRefresh="1" xr:uid="{9577B57A-1F18-2743-A1C0-F0BE45913558}">
  <cacheSource type="worksheet">
    <worksheetSource ref="A1:K21" sheet="transacties 2024"/>
  </cacheSource>
  <cacheFields count="11">
    <cacheField name="Date" numFmtId="0">
      <sharedItems containsSemiMixedTypes="0" containsString="0" containsNumber="1" containsInteger="1" minValue="20231001" maxValue="20240127"/>
    </cacheField>
    <cacheField name="Name / Description" numFmtId="0">
      <sharedItems/>
    </cacheField>
    <cacheField name="Account" numFmtId="0">
      <sharedItems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3.83" maxValue="3721.57"/>
    </cacheField>
    <cacheField name="Transaction type" numFmtId="0">
      <sharedItems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1">
        <s v="Alg-Yeshua"/>
        <s v="Blessings diversen"/>
        <s v="FS Renswoude"/>
        <s v="Kickstart"/>
        <s v="Bankkosten"/>
        <s v="Blessing Caleb"/>
        <s v="Dirk de Haas"/>
        <s v="Blessing Sifra "/>
        <s v="Rente"/>
        <s v="Blessings " u="1"/>
        <s v="Caleb" u="1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91.49389085648" createdVersion="1" refreshedVersion="4" recordCount="59" upgradeOnRefresh="1" xr:uid="{6F949CCC-8BA0-4B4F-B334-2BD44A5FE92C}">
  <cacheSource type="worksheet">
    <worksheetSource ref="A1:K60" sheet="transacties 2024"/>
  </cacheSource>
  <cacheFields count="11">
    <cacheField name="Date" numFmtId="0">
      <sharedItems containsSemiMixedTypes="0" containsString="0" containsNumber="1" containsInteger="1" minValue="20231001" maxValue="20240330"/>
    </cacheField>
    <cacheField name="Name / Description" numFmtId="0">
      <sharedItems/>
    </cacheField>
    <cacheField name="Account" numFmtId="0">
      <sharedItems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3.83" maxValue="3721.57"/>
    </cacheField>
    <cacheField name="Transaction type" numFmtId="0">
      <sharedItems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2">
        <s v="Alg-Yeshua"/>
        <s v="Blessings diversen"/>
        <s v="FS Renswoude"/>
        <s v="Kickstart"/>
        <s v="Bankkosten"/>
        <s v="Blessing Caleb"/>
        <s v="Dirk de Haas"/>
        <s v="Blessing Sifra "/>
        <s v="Rente"/>
        <s v="Bijbels ZAF"/>
        <s v="ZAF 2024"/>
        <s v="Apparatuur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414.500206597222" createdVersion="1" refreshedVersion="4" recordCount="70" upgradeOnRefresh="1" xr:uid="{6D1EDD14-A275-1F44-A3A4-9D68F629ED87}">
  <cacheSource type="worksheet">
    <worksheetSource ref="A1:J71" sheet="transacties 2024"/>
  </cacheSource>
  <cacheFields count="10">
    <cacheField name="Date" numFmtId="0">
      <sharedItems containsSemiMixedTypes="0" containsString="0" containsNumber="1" containsInteger="1" minValue="20231001" maxValue="20240427"/>
    </cacheField>
    <cacheField name="Name / Description" numFmtId="0">
      <sharedItems/>
    </cacheField>
    <cacheField name="Account" numFmtId="0">
      <sharedItems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3.83" maxValue="3721.57"/>
    </cacheField>
    <cacheField name="Transaction type" numFmtId="0">
      <sharedItems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3">
        <s v="Alg-Yeshua"/>
        <s v="Blessings diversen"/>
        <s v="FS Renswoude"/>
        <s v="Kickstart"/>
        <s v="Bankkosten"/>
        <s v="Blessing Caleb"/>
        <s v="Dirk de Haas"/>
        <s v="Blessing Sifra "/>
        <s v="Rente"/>
        <s v="Bijbels ZAF"/>
        <s v="ZAF 2024"/>
        <s v="Apparatuur"/>
        <s v="Missie DR Ch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1111114" createdVersion="1" refreshedVersion="4" recordCount="188" upgradeOnRefresh="1" xr:uid="{0A61A50A-9129-4E46-A24C-599F676E7F24}">
  <cacheSource type="worksheet">
    <worksheetSource ref="A1:K189" sheet=" transacties 2023"/>
  </cacheSource>
  <cacheFields count="11">
    <cacheField name="Date" numFmtId="0">
      <sharedItems containsSemiMixedTypes="0" containsString="0" containsNumber="1" containsInteger="1" minValue="20230101" maxValue="20231231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2.4700000000000002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5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  <s v="Kickstart"/>
        <s v="Frankrijk M&amp;D"/>
        <s v="Wales M&amp;D"/>
        <s v="Rente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145833" createdVersion="1" refreshedVersion="4" recordCount="171" upgradeOnRefresh="1" xr:uid="{A9EC60E1-8D89-0842-BD51-88D9A9F60359}">
  <cacheSource type="worksheet">
    <worksheetSource ref="A1:K172" sheet=" transacties 2023"/>
  </cacheSource>
  <cacheFields count="11">
    <cacheField name="Date" numFmtId="0">
      <sharedItems containsSemiMixedTypes="0" containsString="0" containsNumber="1" containsInteger="1" minValue="20230101" maxValue="20231130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5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4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  <s v="Kickstart"/>
        <s v="Frankrijk M&amp;D"/>
        <s v="Wales M&amp;D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1921299" createdVersion="1" refreshedVersion="4" recordCount="157" upgradeOnRefresh="1" xr:uid="{0EBCD835-0BCA-A243-8854-86FE2FE3BD99}">
  <cacheSource type="worksheet">
    <worksheetSource ref="A1:K158" sheet=" transacties 2023"/>
  </cacheSource>
  <cacheFields count="11">
    <cacheField name="Date" numFmtId="0">
      <sharedItems containsSemiMixedTypes="0" containsString="0" containsNumber="1" containsInteger="1" minValue="20230101" maxValue="20231031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5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3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  <s v="Kickstart"/>
        <s v="Frankrijk M&amp;D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2384261" createdVersion="1" refreshedVersion="4" recordCount="143" upgradeOnRefresh="1" xr:uid="{C11204B9-40F2-0444-9A15-C9A6FD9CF7D3}">
  <cacheSource type="worksheet">
    <worksheetSource ref="A1:K144" sheet=" transacties 2023"/>
  </cacheSource>
  <cacheFields count="11">
    <cacheField name="Date" numFmtId="0">
      <sharedItems containsSemiMixedTypes="0" containsString="0" containsNumber="1" containsInteger="1" minValue="20230101" maxValue="20230930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5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1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25" createdVersion="1" refreshedVersion="4" recordCount="122" upgradeOnRefresh="1" xr:uid="{5520F470-8D31-7446-A11D-E62E47DEE6FE}">
  <cacheSource type="worksheet">
    <worksheetSource ref="A1:M123" sheet=" transacties 2023"/>
  </cacheSource>
  <cacheFields count="13">
    <cacheField name="Date" numFmtId="0">
      <sharedItems containsSemiMixedTypes="0" containsString="0" containsNumber="1" containsInteger="1" minValue="20230101" maxValue="20230831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10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1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</sharedItems>
    </cacheField>
    <cacheField name="Notifications" numFmtId="0">
      <sharedItems/>
    </cacheField>
    <cacheField name="Resulting balance" numFmtId="0">
      <sharedItems containsString="0" containsBlank="1" containsNumber="1" minValue="440.05" maxValue="3040.14"/>
    </cacheField>
    <cacheField name="Ta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2731484" createdVersion="1" refreshedVersion="4" recordCount="115" upgradeOnRefresh="1" xr:uid="{BB1469A3-0CA1-0543-BFB7-D89A39B0C753}">
  <cacheSource type="worksheet">
    <worksheetSource ref="A1:K116" sheet=" transacties 2023"/>
  </cacheSource>
  <cacheFields count="11">
    <cacheField name="Date" numFmtId="0">
      <sharedItems containsSemiMixedTypes="0" containsString="0" containsNumber="1" containsInteger="1" minValue="20230101" maxValue="20230731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10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1">
        <s v="Alg-Yeshua"/>
        <s v="Blessings diversen"/>
        <s v="Huur diversen"/>
        <s v="FS Renswoude"/>
        <s v="Bankkosten"/>
        <s v="St Dienstbaar"/>
        <s v="Frankrijk"/>
        <s v="Japan"/>
        <s v="Marien"/>
        <s v="Sandra Letland"/>
        <s v="Remco de Boer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48.609063425924" createdVersion="1" refreshedVersion="4" recordCount="79" upgradeOnRefresh="1" xr:uid="{D995884C-E77C-4B4C-BC3B-C0828338AB02}">
  <cacheSource type="worksheet">
    <worksheetSource ref="A1:K80" sheet=" transacties 2023"/>
  </cacheSource>
  <cacheFields count="11">
    <cacheField name="Date" numFmtId="0">
      <sharedItems containsSemiMixedTypes="0" containsString="0" containsNumber="1" containsInteger="1" minValue="20230101" maxValue="20230626"/>
    </cacheField>
    <cacheField name="Name / Description" numFmtId="0">
      <sharedItems/>
    </cacheField>
    <cacheField name="Account" numFmtId="0">
      <sharedItems containsBlank="1"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10" maxValue="1335.66"/>
    </cacheField>
    <cacheField name="Transaction type" numFmtId="0">
      <sharedItems containsBlank="1"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0">
        <s v="Alg-Yeshua"/>
        <s v="Blessings diversen"/>
        <s v="Huur diversen"/>
        <s v="FS Renswoude"/>
        <s v="Bankkosten"/>
        <s v="St Dienstbaar"/>
        <s v="Frankrijk"/>
        <s v="Japan"/>
        <s v="Marien"/>
        <s v="Giften Renswoude" u="1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t" refreshedDate="45362.506690856484" createdVersion="1" refreshedVersion="4" recordCount="50" upgradeOnRefresh="1" xr:uid="{DD9C5BAB-F280-124B-A43A-F6DF51B569E8}">
  <cacheSource type="worksheet">
    <worksheetSource ref="A1:K51" sheet="transacties 2024"/>
  </cacheSource>
  <cacheFields count="11">
    <cacheField name="Date" numFmtId="0">
      <sharedItems containsSemiMixedTypes="0" containsString="0" containsNumber="1" containsInteger="1" minValue="20231001" maxValue="20240229"/>
    </cacheField>
    <cacheField name="Name / Description" numFmtId="0">
      <sharedItems/>
    </cacheField>
    <cacheField name="Account" numFmtId="0">
      <sharedItems/>
    </cacheField>
    <cacheField name="Counterparty" numFmtId="0">
      <sharedItems containsBlank="1"/>
    </cacheField>
    <cacheField name="Code" numFmtId="0">
      <sharedItems/>
    </cacheField>
    <cacheField name="Debit/credit" numFmtId="0">
      <sharedItems count="2">
        <s v="Credit"/>
        <s v="Debit"/>
      </sharedItems>
    </cacheField>
    <cacheField name="Amount (EUR)" numFmtId="0">
      <sharedItems containsSemiMixedTypes="0" containsString="0" containsNumber="1" minValue="3.83" maxValue="3721.57"/>
    </cacheField>
    <cacheField name="Transaction type" numFmtId="0">
      <sharedItems/>
    </cacheField>
    <cacheField name="Categorie" numFmtId="0">
      <sharedItems count="3">
        <s v="Yeshua Academy"/>
        <s v="Blessings"/>
        <s v="Huisgemeentes"/>
      </sharedItems>
    </cacheField>
    <cacheField name="bestemming" numFmtId="0">
      <sharedItems count="11">
        <s v="Alg-Yeshua"/>
        <s v="Blessings diversen"/>
        <s v="FS Renswoude"/>
        <s v="Kickstart"/>
        <s v="Bankkosten"/>
        <s v="Blessing Caleb"/>
        <s v="Dirk de Haas"/>
        <s v="Blessing Sifra "/>
        <s v="Rente"/>
        <s v="Bijbels ZAF"/>
        <s v="ZAF 2024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20240101"/>
    <s v="Saldo Yeshua academy 2023"/>
    <s v="NL89INGB0006369960"/>
    <s v="NL89INGB0006369960"/>
    <s v="BS"/>
    <x v="0"/>
    <n v="612.76"/>
    <s v="Beginstand"/>
    <x v="0"/>
    <x v="0"/>
    <s v="Saldo Yeshua academy 2022"/>
  </r>
  <r>
    <n v="20240101"/>
    <s v="Blessings Algemeen"/>
    <s v="NL89INGB0006369960"/>
    <s v="NL89INGB0006369960"/>
    <s v="BS"/>
    <x v="0"/>
    <n v="140"/>
    <s v="Beginstand"/>
    <x v="1"/>
    <x v="1"/>
    <s v="Blessings Algemeen nog te betalen"/>
  </r>
  <r>
    <n v="20240101"/>
    <s v="Beginstand HG Renswoude 2024"/>
    <s v="NL89INGB0006369960"/>
    <s v="NL89INGB0006369960"/>
    <s v="GT"/>
    <x v="0"/>
    <n v="3721.57"/>
    <s v="Beginstand"/>
    <x v="2"/>
    <x v="2"/>
    <s v="Beginstand"/>
  </r>
  <r>
    <n v="20231001"/>
    <s v="Beginstand HG Renswoude 2025"/>
    <s v="NL89INGB0006369960"/>
    <s v="NL89INGB0006369960"/>
    <s v="GT"/>
    <x v="0"/>
    <n v="250"/>
    <s v="Beginstand"/>
    <x v="2"/>
    <x v="3"/>
    <s v="Beginstand"/>
  </r>
  <r>
    <n v="20240127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7/01/2024"/>
  </r>
  <r>
    <n v="20240126"/>
    <s v="Kosten Zakelijk Betalingsverkeer"/>
    <s v="NL89INGB0006369960"/>
    <m/>
    <s v="DV"/>
    <x v="1"/>
    <n v="25.4"/>
    <s v="Various"/>
    <x v="0"/>
    <x v="4"/>
    <s v="Factuurnr. 2165282052 Betreft IBAN: NL89INGB0006369960 Periode: 01-12-2023 / 31-12-2023 Value date: 26/01/2024"/>
  </r>
  <r>
    <n v="202401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1-2024 02:08:38 Value date: 22/01/2024"/>
  </r>
  <r>
    <n v="20240121"/>
    <s v="ALBARTINE en/of L.J. ZANDVLIET"/>
    <s v="NL89INGB0006369960"/>
    <s v="NL11RBRB0693027878"/>
    <s v="GT"/>
    <x v="1"/>
    <n v="150"/>
    <s v="Online Banking"/>
    <x v="2"/>
    <x v="5"/>
    <s v="Name: ALBARTINE en/of L.J. ZANDVLIET Description: Voor Caleb IBAN: NL11RBRB0693027878 Date/time: 21-01-2024 18:12:42 Value date: 21/01/2024"/>
  </r>
  <r>
    <n v="2024012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0/01/2024"/>
  </r>
  <r>
    <n v="202401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1/2024"/>
  </r>
  <r>
    <n v="2024011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3/01/2024"/>
  </r>
  <r>
    <n v="20240109"/>
    <s v="D.a.m. De Haas"/>
    <s v="NL89INGB0006369960"/>
    <s v="NL88RABO0112312152"/>
    <s v="GT"/>
    <x v="1"/>
    <n v="400"/>
    <s v="Online Banking"/>
    <x v="1"/>
    <x v="6"/>
    <s v="Name: D.a.m. De Haas Description: Gift voor spreker. Bedankt Dirk voor het fijne woord... IBAN: NL88RABO0112312152 Date/time: 09-01-2024 20:58:32 Value date: 09/01/2024"/>
  </r>
  <r>
    <n v="20240109"/>
    <s v="Hr GC Breekveldt,Mw DM Breekveldt"/>
    <s v="NL89INGB0006369960"/>
    <s v="NL72INGB0004653754"/>
    <s v="GT"/>
    <x v="0"/>
    <n v="200"/>
    <s v="Online Banking"/>
    <x v="1"/>
    <x v="6"/>
    <s v="Name: Hr GC Breekveldt,Mw DM Breekveldt Description: Gift voor Spreker Dirk de Haas Januari 2024 IBAN: NL72INGB0004653754 Value date: 09/01/2024"/>
  </r>
  <r>
    <n v="20240109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L.J. Zandvliet e/o A. Zandvliet-de NL11RBRB0693027878 Gift voor Spreker Dirk de Haas Januari 2024 IBAN: NL10INGB0005300114 Reference: 09-01-2024 05:34 0051100463780221 Value date: 09/01/2024"/>
  </r>
  <r>
    <n v="20240107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Gift voor Spreker Dirk de Haas Januari 2024 IBAN: NL10INGB0005300114 Reference: 07-01-2024 13:58 0051100462709063 Value date: 07/01/2024"/>
  </r>
  <r>
    <n v="20240107"/>
    <s v="Hr MPH Likkel, Mw DD Likkel-Koning"/>
    <s v="NL89INGB0006369960"/>
    <s v="NL23INGB0004909067"/>
    <s v="GT"/>
    <x v="0"/>
    <n v="50"/>
    <s v="Online Banking"/>
    <x v="1"/>
    <x v="6"/>
    <s v="Name: Hr MPH Likkel, Mw DD Likkel-Koning Description: Gift voor Spreker Dirk de Haas Januari 2024 IBAN: NL23INGB0004909067 Value date: 07/01/2024"/>
  </r>
  <r>
    <n v="20240106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6/01/2024"/>
  </r>
  <r>
    <n v="20240105"/>
    <s v="MPH Likkel"/>
    <s v="NL89INGB0006369960"/>
    <s v="NL58INGB0003342954"/>
    <s v="GT"/>
    <x v="1"/>
    <n v="900"/>
    <s v="Online Banking"/>
    <x v="2"/>
    <x v="7"/>
    <s v="Name: MPH Likkel Description: Zambia Zimbabwe Shifrah IBAN: NL58INGB0003342954 Date/time: 05-01-2024 16:13:09 Value date: 05/01/2024"/>
  </r>
  <r>
    <n v="20240103"/>
    <s v="Hr MPH Likkel, Mw DD Likkel-Koning"/>
    <s v="NL89INGB0006369960"/>
    <s v="NL54INGB0001909075"/>
    <s v="GT"/>
    <x v="1"/>
    <n v="140"/>
    <s v="Online Banking"/>
    <x v="1"/>
    <x v="1"/>
    <s v="Name: Hr MPH Likkel, Mw DD Likkel-Koning Description: Wales project IBAN: NL54INGB0001909075 Date/time: 03-01-2024 19:28:08 Value date: 03/01/2024"/>
  </r>
  <r>
    <n v="20240101"/>
    <s v="Kosten Zakelijk Betalingsverkeer"/>
    <s v="NL89INGB0006369960"/>
    <m/>
    <s v="DV"/>
    <x v="0"/>
    <n v="3.83"/>
    <s v="Various"/>
    <x v="0"/>
    <x v="8"/>
    <s v="rente per 1 januari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20240101"/>
    <s v="Saldo Yeshua academy 2023"/>
    <s v="NL89INGB0006369960"/>
    <s v="NL89INGB0006369960"/>
    <s v="BS"/>
    <x v="0"/>
    <n v="612.76"/>
    <s v="Beginstand"/>
    <x v="0"/>
    <x v="0"/>
    <s v="Saldo Yeshua academy 2022"/>
  </r>
  <r>
    <n v="20240101"/>
    <s v="Blessings Algemeen"/>
    <s v="NL89INGB0006369960"/>
    <s v="NL89INGB0006369960"/>
    <s v="BS"/>
    <x v="0"/>
    <n v="140"/>
    <s v="Beginstand"/>
    <x v="1"/>
    <x v="1"/>
    <s v="Blessings Algemeen nog te betalen"/>
  </r>
  <r>
    <n v="20240101"/>
    <s v="Beginstand HG Renswoude 2024"/>
    <s v="NL89INGB0006369960"/>
    <s v="NL89INGB0006369960"/>
    <s v="GT"/>
    <x v="0"/>
    <n v="3721.57"/>
    <s v="Beginstand"/>
    <x v="2"/>
    <x v="2"/>
    <s v="Beginstand"/>
  </r>
  <r>
    <n v="20231001"/>
    <s v="Beginstand HG Renswoude 2025"/>
    <s v="NL89INGB0006369960"/>
    <s v="NL89INGB0006369960"/>
    <s v="GT"/>
    <x v="0"/>
    <n v="250"/>
    <s v="Beginstand"/>
    <x v="2"/>
    <x v="3"/>
    <s v="Beginstand"/>
  </r>
  <r>
    <n v="20240127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7/01/2024"/>
  </r>
  <r>
    <n v="20240126"/>
    <s v="Kosten Zakelijk Betalingsverkeer"/>
    <s v="NL89INGB0006369960"/>
    <m/>
    <s v="DV"/>
    <x v="1"/>
    <n v="25.4"/>
    <s v="Various"/>
    <x v="0"/>
    <x v="4"/>
    <s v="Factuurnr. 2165282052 Betreft IBAN: NL89INGB0006369960 Periode: 01-12-2023 / 31-12-2023 Value date: 26/01/2024"/>
  </r>
  <r>
    <n v="202401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1-2024 02:08:38 Value date: 22/01/2024"/>
  </r>
  <r>
    <n v="20240121"/>
    <s v="ALBARTINE en/of L.J. ZANDVLIET"/>
    <s v="NL89INGB0006369960"/>
    <s v="NL11RBRB0693027878"/>
    <s v="GT"/>
    <x v="1"/>
    <n v="150"/>
    <s v="Online Banking"/>
    <x v="2"/>
    <x v="5"/>
    <s v="Name: ALBARTINE en/of L.J. ZANDVLIET Description: Voor Caleb IBAN: NL11RBRB0693027878 Date/time: 21-01-2024 18:12:42 Value date: 21/01/2024"/>
  </r>
  <r>
    <n v="2024012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0/01/2024"/>
  </r>
  <r>
    <n v="202401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1/2024"/>
  </r>
  <r>
    <n v="2024011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3/01/2024"/>
  </r>
  <r>
    <n v="20240109"/>
    <s v="D.a.m. De Haas"/>
    <s v="NL89INGB0006369960"/>
    <s v="NL88RABO0112312152"/>
    <s v="GT"/>
    <x v="1"/>
    <n v="400"/>
    <s v="Online Banking"/>
    <x v="1"/>
    <x v="6"/>
    <s v="Name: D.a.m. De Haas Description: Gift voor spreker. Bedankt Dirk voor het fijne woord... IBAN: NL88RABO0112312152 Date/time: 09-01-2024 20:58:32 Value date: 09/01/2024"/>
  </r>
  <r>
    <n v="20240109"/>
    <s v="Hr GC Breekveldt,Mw DM Breekveldt"/>
    <s v="NL89INGB0006369960"/>
    <s v="NL72INGB0004653754"/>
    <s v="GT"/>
    <x v="0"/>
    <n v="200"/>
    <s v="Online Banking"/>
    <x v="1"/>
    <x v="6"/>
    <s v="Name: Hr GC Breekveldt,Mw DM Breekveldt Description: Gift voor Spreker Dirk de Haas Januari 2024 IBAN: NL72INGB0004653754 Value date: 09/01/2024"/>
  </r>
  <r>
    <n v="20240109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L.J. Zandvliet e/o A. Zandvliet-de NL11RBRB0693027878 Gift voor Spreker Dirk de Haas Januari 2024 IBAN: NL10INGB0005300114 Reference: 09-01-2024 05:34 0051100463780221 Value date: 09/01/2024"/>
  </r>
  <r>
    <n v="20240107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Gift voor Spreker Dirk de Haas Januari 2024 IBAN: NL10INGB0005300114 Reference: 07-01-2024 13:58 0051100462709063 Value date: 07/01/2024"/>
  </r>
  <r>
    <n v="20240107"/>
    <s v="Hr MPH Likkel, Mw DD Likkel-Koning"/>
    <s v="NL89INGB0006369960"/>
    <s v="NL23INGB0004909067"/>
    <s v="GT"/>
    <x v="0"/>
    <n v="50"/>
    <s v="Online Banking"/>
    <x v="1"/>
    <x v="6"/>
    <s v="Name: Hr MPH Likkel, Mw DD Likkel-Koning Description: Gift voor Spreker Dirk de Haas Januari 2024 IBAN: NL23INGB0004909067 Value date: 07/01/2024"/>
  </r>
  <r>
    <n v="20240106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6/01/2024"/>
  </r>
  <r>
    <n v="20240105"/>
    <s v="MPH Likkel"/>
    <s v="NL89INGB0006369960"/>
    <s v="NL58INGB0003342954"/>
    <s v="GT"/>
    <x v="1"/>
    <n v="900"/>
    <s v="Online Banking"/>
    <x v="2"/>
    <x v="7"/>
    <s v="Name: MPH Likkel Description: Zambia Zimbabwe Shifrah IBAN: NL58INGB0003342954 Date/time: 05-01-2024 16:13:09 Value date: 05/01/2024"/>
  </r>
  <r>
    <n v="20240103"/>
    <s v="Hr MPH Likkel, Mw DD Likkel-Koning"/>
    <s v="NL89INGB0006369960"/>
    <s v="NL54INGB0001909075"/>
    <s v="GT"/>
    <x v="1"/>
    <n v="140"/>
    <s v="Online Banking"/>
    <x v="1"/>
    <x v="1"/>
    <s v="Name: Hr MPH Likkel, Mw DD Likkel-Koning Description: Wales project IBAN: NL54INGB0001909075 Date/time: 03-01-2024 19:28:08 Value date: 03/01/2024"/>
  </r>
  <r>
    <n v="20240101"/>
    <s v="Kosten Zakelijk Betalingsverkeer"/>
    <s v="NL89INGB0006369960"/>
    <m/>
    <s v="DV"/>
    <x v="0"/>
    <n v="3.83"/>
    <s v="Various"/>
    <x v="0"/>
    <x v="8"/>
    <s v="rente per 1 januari"/>
  </r>
  <r>
    <n v="2024020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3/02/2024"/>
  </r>
  <r>
    <n v="2024021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0/02/2024"/>
  </r>
  <r>
    <n v="202402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2/2024"/>
  </r>
  <r>
    <n v="20240217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7/02/2024"/>
  </r>
  <r>
    <n v="20240219"/>
    <s v="Hr CF Hulsman"/>
    <s v="NL89INGB0006369960"/>
    <s v="NL65INGB0000626925"/>
    <s v="GT"/>
    <x v="0"/>
    <n v="100"/>
    <s v="Online Banking"/>
    <x v="1"/>
    <x v="9"/>
    <s v="Name: Hr CF Hulsman Description: Bijbels voor Afrika 2024 IBAN: NL65INGB0000626925 Value date: 19/02/2024"/>
  </r>
  <r>
    <n v="20240219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Mw M Werkmeester-Philipsen, Hr J We NL51INGB0002807931 Bijbels voor Afrika 2024 IBAN: NL10INGB0005300114 Reference: 19-02-2024 21:09 0051100490739472 Value date: 19/02/2024"/>
  </r>
  <r>
    <n v="20240219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LetselschadeVerhaal NL33INGB0008021811 Bijbels voor Afrika 2024 IBAN: NL10INGB0005300114 Reference: 19-02-2024 19:55 0051100490694826 Value date: 19/02/2024"/>
  </r>
  <r>
    <n v="20240220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B. Schutter eo T.W. Schutter NL43RABO0144434997 Bijbels voor Afrika 2024 IBAN: NL10INGB0005300114 Reference: 20-02-2024 21:20 0051100491491211 Value date: 20/02/2024"/>
  </r>
  <r>
    <n v="20240220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A. van Vulpen NL93RABO0308593987 Bijbels voor Afrika 2024 IBAN: NL10INGB0005300114 Reference: 20-02-2024 11:50 0051100491054825 Value date: 20/02/2024"/>
  </r>
  <r>
    <n v="20240220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A.H.L. Sprenger-Kwakman eo J.B. Spr NL16RABO0137255349 Bijbels voor Afrika 2024 IBAN: NL10INGB0005300114 Reference: 20-02-2024 07:47 0051100490854113 Value date: 20/02/2024"/>
  </r>
  <r>
    <n v="20240220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S. Dekker NL18RABO0312488335 Bijbels voor Afrika 2024 IBAN: NL10INGB0005300114 Reference: 20-02-2024 07:31 0051100490844927 Value date: 20/02/2024"/>
  </r>
  <r>
    <n v="20240220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OAH SPRENGER CJ NL98ABNA0551348445 Bijbels voor Afrika 2024 IBAN: NL10INGB0005300114 Reference: 20-02-2024 06:53 0051100490827796 Value date: 20/02/2024"/>
  </r>
  <r>
    <n v="20240220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Mw M Veenstra NL64INGB0002357908 Bijbels voor Afrika 2024 IBAN: NL10INGB0005300114 Reference: 20-02-2024 06:49 0051100490826505 Value date: 20/02/2024"/>
  </r>
  <r>
    <n v="20240221"/>
    <s v="Patricia SAVIOZ"/>
    <s v="NL89INGB0006369960"/>
    <s v="FR7640618802770004008562924"/>
    <s v="OV"/>
    <x v="0"/>
    <n v="700"/>
    <s v="Transfer"/>
    <x v="1"/>
    <x v="10"/>
    <s v="Name: Patricia SAVIOZ Description: Virement de Patricia SAVIOZ Africa 2024 IBAN: FR7640618802770004008562924 Date/time: 21-02-2024 22:44:23 Value date: 21/02/2024"/>
  </r>
  <r>
    <n v="20240221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 Bloemhof eo J. Bloemhof-Maljaars NL71RABO0372481590 Bijbels voor Afrika 2024 IBAN: NL10INGB0005300114 Reference: 21-02-2024 20:33 0051100492122150 Value date: 21/02/2024"/>
  </r>
  <r>
    <n v="20240221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G DE FAUW CJ NL87ABNA0558022049 Bijbels voor Afrika 2024 IBAN: NL10INGB0005300114 Reference: 21-02-2024 17:38 0051100491993978 Value date: 21/02/2024"/>
  </r>
  <r>
    <n v="20240221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C C DE KORT NL70ABNA0459187503 Bijbels voor Afrika 2024 IBAN: NL10INGB0005300114 Reference: 21-02-2024 16:59 0051100491966474 Value date: 21/02/2024"/>
  </r>
  <r>
    <n v="20240221"/>
    <s v="Hr MPH Likkel, Mw DD Likkel-Koning"/>
    <s v="NL89INGB0006369960"/>
    <s v="NL23INGB0004909067"/>
    <s v="GT"/>
    <x v="1"/>
    <n v="680"/>
    <s v="Online Banking"/>
    <x v="1"/>
    <x v="9"/>
    <s v="Name: Hr MPH Likkel, Mw DD Likkel-Koning Description: Eerste betaling voor de bijbels in Afrika IBAN: NL23INGB0004909067 Date/time: 21-02-2024 17:55:32 Value date: 21/02/2024"/>
  </r>
  <r>
    <n v="20240221"/>
    <s v="Mw T Spencer"/>
    <s v="NL89INGB0006369960"/>
    <s v="NL08INGB0435712624"/>
    <s v="GT"/>
    <x v="0"/>
    <n v="20"/>
    <s v="Online Banking"/>
    <x v="1"/>
    <x v="9"/>
    <s v="Name: Mw T Spencer Description: Bijbels voor Afrika 2024 IBAN: NL08INGB0435712624 Value date: 21/02/2024"/>
  </r>
  <r>
    <n v="20240222"/>
    <s v="Jeanne Smith"/>
    <s v="NL89INGB0006369960"/>
    <s v="BE16967355632274"/>
    <s v="OV"/>
    <x v="0"/>
    <n v="50"/>
    <s v="Transfer"/>
    <x v="1"/>
    <x v="9"/>
    <s v="Name: Jeanne Smith Description: Africa 2024 IBAN: BE16967355632274 Reference: 826318172 Date/time: 22-02-2024 22:47:01 Value date: 22/02/2024"/>
  </r>
  <r>
    <n v="20240222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J. Minnaard eo P.J. Minnaard-Bouwma NL66RABO0333654617 Bijbels voor Afrika 2024 IBAN: NL10INGB0005300114 Reference: 22-02-2024 10:07 0051100492349684 Value date: 22/02/2024"/>
  </r>
  <r>
    <n v="20240222"/>
    <s v="Hr MPH Likkel, Mw DD Likkel-Koning"/>
    <s v="NL89INGB0006369960"/>
    <s v="NL23INGB0004909067"/>
    <s v="GT"/>
    <x v="1"/>
    <n v="700"/>
    <s v="Online Banking"/>
    <x v="1"/>
    <x v="10"/>
    <s v="Name: Hr MPH Likkel, Mw DD Likkel-Koning Description: Afrikareis 2024 IBAN: NL23INGB0004909067 Date/time: 22-02-2024 02:42:26 Value date: 22/02/2024"/>
  </r>
  <r>
    <n v="20240222"/>
    <s v="Hr MPH Likkel, Mw DD Likkel-Koning"/>
    <s v="NL89INGB0006369960"/>
    <s v="NL23INGB0004909067"/>
    <s v="GT"/>
    <x v="1"/>
    <n v="250"/>
    <s v="Online Banking"/>
    <x v="1"/>
    <x v="9"/>
    <s v="Name: Hr MPH Likkel, Mw DD Likkel-Koning Description: Bijbels Afrika 2024 IBAN: NL23INGB0004909067 Date/time: 22-02-2024 02:41:22 Value date: 22/02/2024"/>
  </r>
  <r>
    <n v="202402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2-2024 02:06:52 Value date: 22/02/2024"/>
  </r>
  <r>
    <n v="20240224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4/02/2024"/>
  </r>
  <r>
    <n v="20240226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Autobedrijf van Selm NL96RABO0310660130 Bijbels voor Afrika 2024 IBAN: NL10INGB0005300114 Reference: 26-02-2024 19:29 0051100495841298 Value date: 26/02/2024"/>
  </r>
  <r>
    <n v="20240226"/>
    <s v="Kosten Zakelijk Betalingsverkeer"/>
    <s v="NL89INGB0006369960"/>
    <m/>
    <s v="DV"/>
    <x v="1"/>
    <n v="26.61"/>
    <s v="Various"/>
    <x v="0"/>
    <x v="8"/>
    <s v="Factuurnr. 2173701608 Betreft IBAN: NL89INGB0006369960 Periode: 01-01-2024 / 31-01-2024 Value date: 26/02/2024"/>
  </r>
  <r>
    <n v="20240229"/>
    <s v="AQUADRAIN RIOOLBEHEER"/>
    <s v="NL89INGB0006369960"/>
    <s v="NL31INGB0004349330"/>
    <s v="GT"/>
    <x v="0"/>
    <n v="100"/>
    <s v="Online Banking"/>
    <x v="1"/>
    <x v="9"/>
    <s v="Name: AQUADRAIN RIOOLBEHEER Description: Bijbels voor Afrika 2024 IBAN: NL31INGB0004349330 Value date: 29/02/2024"/>
  </r>
  <r>
    <n v="20240229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D HARTOGSVELD CJ NL32ABNA0247463086 Bijbels voor Afrika 2024 IBAN: NL10INGB0005300114 Reference: 29-02-2024 07:46 0051100497500204 Value date: 29/02/2024"/>
  </r>
  <r>
    <n v="20240229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R. A. Vreugdenhil en/of C. A. Isher NL72KNAB0619704934 Bijbels voor Afrika 2024 IBAN: NL10INGB0005300114 Reference: 29-02-2024 07:33 0051100497494004 Value date: 29/02/2024"/>
  </r>
  <r>
    <n v="20240302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2/03/2024"/>
  </r>
  <r>
    <n v="20240309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9/03/2024"/>
  </r>
  <r>
    <n v="202403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3/2024"/>
  </r>
  <r>
    <n v="20240316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6/03/2024"/>
  </r>
  <r>
    <n v="20240317"/>
    <s v="KDG Licht en Geluid"/>
    <s v="NL89INGB0006369960"/>
    <s v="NL11RABO0376962615"/>
    <s v="GT"/>
    <x v="1"/>
    <n v="1750"/>
    <s v="Online Banking"/>
    <x v="2"/>
    <x v="11"/>
    <s v="Name: KDG Licht en Geluid Description: Factuur voor muziekapparatuur Huisgemeente Renswoude IBAN: NL11RABO0376962615 Date/time: 17-03-2024 16:09:42 Value date: 17/03/2024"/>
  </r>
  <r>
    <n v="202403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3-2024 02:32:56 Value date: 22/03/2024"/>
  </r>
  <r>
    <n v="2024032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3/03/2024"/>
  </r>
  <r>
    <n v="20240326"/>
    <s v="Kosten Zakelijk Betalingsverkeer"/>
    <s v="NL89INGB0006369960"/>
    <m/>
    <s v="DV"/>
    <x v="1"/>
    <n v="30.86"/>
    <s v="Various"/>
    <x v="0"/>
    <x v="8"/>
    <s v="Factuurnr. 2181722534 Betreft IBAN: NL89INGB0006369960 Periode: 01-02-2024 / 29-02-2024 Value date: 26/03/2024"/>
  </r>
  <r>
    <n v="2024033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30/03/202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20240101"/>
    <s v="Saldo Yeshua academy 2023"/>
    <s v="NL89INGB0006369960"/>
    <s v="NL89INGB0006369960"/>
    <s v="BS"/>
    <x v="0"/>
    <n v="612.76"/>
    <s v="Beginstand"/>
    <x v="0"/>
    <x v="0"/>
  </r>
  <r>
    <n v="20240101"/>
    <s v="Blessings Algemeen"/>
    <s v="NL89INGB0006369960"/>
    <s v="NL89INGB0006369960"/>
    <s v="BS"/>
    <x v="0"/>
    <n v="140"/>
    <s v="Beginstand"/>
    <x v="1"/>
    <x v="1"/>
  </r>
  <r>
    <n v="20240101"/>
    <s v="Beginstand HG Renswoude 2024"/>
    <s v="NL89INGB0006369960"/>
    <s v="NL89INGB0006369960"/>
    <s v="GT"/>
    <x v="0"/>
    <n v="3721.57"/>
    <s v="Beginstand"/>
    <x v="2"/>
    <x v="2"/>
  </r>
  <r>
    <n v="20231001"/>
    <s v="Beginstand HG Renswoude 2025"/>
    <s v="NL89INGB0006369960"/>
    <s v="NL89INGB0006369960"/>
    <s v="GT"/>
    <x v="0"/>
    <n v="250"/>
    <s v="Beginstand"/>
    <x v="2"/>
    <x v="3"/>
  </r>
  <r>
    <n v="20240127"/>
    <s v="Hr MPH Likkel, Mw DD Likkel-Koning"/>
    <s v="NL89INGB0006369960"/>
    <s v="NL23INGB0004909067"/>
    <s v="GT"/>
    <x v="0"/>
    <n v="50"/>
    <s v="Online Banking"/>
    <x v="2"/>
    <x v="2"/>
  </r>
  <r>
    <n v="20240126"/>
    <s v="Kosten Zakelijk Betalingsverkeer"/>
    <s v="NL89INGB0006369960"/>
    <m/>
    <s v="DV"/>
    <x v="1"/>
    <n v="25.4"/>
    <s v="Various"/>
    <x v="0"/>
    <x v="4"/>
  </r>
  <r>
    <n v="20240122"/>
    <s v="F VAN BREUGEL"/>
    <s v="NL89INGB0006369960"/>
    <s v="NL84ABNA0615535828"/>
    <s v="OV"/>
    <x v="0"/>
    <n v="25"/>
    <s v="Transfer"/>
    <x v="0"/>
    <x v="0"/>
  </r>
  <r>
    <n v="20240121"/>
    <s v="ALBARTINE en/of L.J. ZANDVLIET"/>
    <s v="NL89INGB0006369960"/>
    <s v="NL11RBRB0693027878"/>
    <s v="GT"/>
    <x v="1"/>
    <n v="150"/>
    <s v="Online Banking"/>
    <x v="2"/>
    <x v="5"/>
  </r>
  <r>
    <n v="20240120"/>
    <s v="Hr MPH Likkel, Mw DD Likkel-Koning"/>
    <s v="NL89INGB0006369960"/>
    <s v="NL23INGB0004909067"/>
    <s v="GT"/>
    <x v="0"/>
    <n v="50"/>
    <s v="Online Banking"/>
    <x v="2"/>
    <x v="2"/>
  </r>
  <r>
    <n v="20240114"/>
    <s v="Hr GC Breekveldt,Mw DM Breekveldt"/>
    <s v="NL89INGB0006369960"/>
    <s v="NL72INGB0004653754"/>
    <s v="GT"/>
    <x v="0"/>
    <n v="60"/>
    <s v="Online Banking"/>
    <x v="2"/>
    <x v="2"/>
  </r>
  <r>
    <n v="20240113"/>
    <s v="Hr MPH Likkel, Mw DD Likkel-Koning"/>
    <s v="NL89INGB0006369960"/>
    <s v="NL23INGB0004909067"/>
    <s v="GT"/>
    <x v="0"/>
    <n v="50"/>
    <s v="Online Banking"/>
    <x v="2"/>
    <x v="2"/>
  </r>
  <r>
    <n v="20240109"/>
    <s v="D.a.m. De Haas"/>
    <s v="NL89INGB0006369960"/>
    <s v="NL88RABO0112312152"/>
    <s v="GT"/>
    <x v="1"/>
    <n v="400"/>
    <s v="Online Banking"/>
    <x v="1"/>
    <x v="6"/>
  </r>
  <r>
    <n v="20240109"/>
    <s v="Hr GC Breekveldt,Mw DM Breekveldt"/>
    <s v="NL89INGB0006369960"/>
    <s v="NL72INGB0004653754"/>
    <s v="GT"/>
    <x v="0"/>
    <n v="200"/>
    <s v="Online Banking"/>
    <x v="1"/>
    <x v="6"/>
  </r>
  <r>
    <n v="20240109"/>
    <s v="ING Bank NV Betaalverzoek"/>
    <s v="NL89INGB0006369960"/>
    <s v="NL10INGB0005300114"/>
    <s v="GT"/>
    <x v="0"/>
    <n v="100"/>
    <s v="Online Banking"/>
    <x v="1"/>
    <x v="6"/>
  </r>
  <r>
    <n v="20240107"/>
    <s v="ING Bank NV Betaalverzoek"/>
    <s v="NL89INGB0006369960"/>
    <s v="NL10INGB0005300114"/>
    <s v="GT"/>
    <x v="0"/>
    <n v="50"/>
    <s v="Online Banking"/>
    <x v="1"/>
    <x v="6"/>
  </r>
  <r>
    <n v="20240107"/>
    <s v="Hr MPH Likkel, Mw DD Likkel-Koning"/>
    <s v="NL89INGB0006369960"/>
    <s v="NL23INGB0004909067"/>
    <s v="GT"/>
    <x v="0"/>
    <n v="50"/>
    <s v="Online Banking"/>
    <x v="1"/>
    <x v="6"/>
  </r>
  <r>
    <n v="20240106"/>
    <s v="Hr MPH Likkel, Mw DD Likkel-Koning"/>
    <s v="NL89INGB0006369960"/>
    <s v="NL23INGB0004909067"/>
    <s v="GT"/>
    <x v="0"/>
    <n v="50"/>
    <s v="Online Banking"/>
    <x v="2"/>
    <x v="2"/>
  </r>
  <r>
    <n v="20240105"/>
    <s v="MPH Likkel"/>
    <s v="NL89INGB0006369960"/>
    <s v="NL58INGB0003342954"/>
    <s v="GT"/>
    <x v="1"/>
    <n v="900"/>
    <s v="Online Banking"/>
    <x v="2"/>
    <x v="7"/>
  </r>
  <r>
    <n v="20240103"/>
    <s v="Hr MPH Likkel, Mw DD Likkel-Koning"/>
    <s v="NL89INGB0006369960"/>
    <s v="NL54INGB0001909075"/>
    <s v="GT"/>
    <x v="1"/>
    <n v="140"/>
    <s v="Online Banking"/>
    <x v="1"/>
    <x v="1"/>
  </r>
  <r>
    <n v="20240101"/>
    <s v="Kosten Zakelijk Betalingsverkeer"/>
    <s v="NL89INGB0006369960"/>
    <m/>
    <s v="DV"/>
    <x v="0"/>
    <n v="3.83"/>
    <s v="Various"/>
    <x v="0"/>
    <x v="8"/>
  </r>
  <r>
    <n v="20240203"/>
    <s v="Hr MPH Likkel, Mw DD Likkel-Koning"/>
    <s v="NL89INGB0006369960"/>
    <s v="NL23INGB0004909067"/>
    <s v="GT"/>
    <x v="0"/>
    <n v="50"/>
    <s v="Online Banking"/>
    <x v="2"/>
    <x v="2"/>
  </r>
  <r>
    <n v="20240210"/>
    <s v="Hr MPH Likkel, Mw DD Likkel-Koning"/>
    <s v="NL89INGB0006369960"/>
    <s v="NL23INGB0004909067"/>
    <s v="GT"/>
    <x v="0"/>
    <n v="50"/>
    <s v="Online Banking"/>
    <x v="2"/>
    <x v="2"/>
  </r>
  <r>
    <n v="20240214"/>
    <s v="Hr GC Breekveldt,Mw DM Breekveldt"/>
    <s v="NL89INGB0006369960"/>
    <s v="NL72INGB0004653754"/>
    <s v="GT"/>
    <x v="0"/>
    <n v="60"/>
    <s v="Online Banking"/>
    <x v="2"/>
    <x v="2"/>
  </r>
  <r>
    <n v="20240217"/>
    <s v="Hr MPH Likkel, Mw DD Likkel-Koning"/>
    <s v="NL89INGB0006369960"/>
    <s v="NL23INGB0004909067"/>
    <s v="GT"/>
    <x v="0"/>
    <n v="50"/>
    <s v="Online Banking"/>
    <x v="2"/>
    <x v="2"/>
  </r>
  <r>
    <n v="20240219"/>
    <s v="Hr CF Hulsman"/>
    <s v="NL89INGB0006369960"/>
    <s v="NL65INGB0000626925"/>
    <s v="GT"/>
    <x v="0"/>
    <n v="100"/>
    <s v="Online Banking"/>
    <x v="1"/>
    <x v="9"/>
  </r>
  <r>
    <n v="20240219"/>
    <s v="ING Bank NV Betaalverzoek"/>
    <s v="NL89INGB0006369960"/>
    <s v="NL10INGB0005300114"/>
    <s v="GT"/>
    <x v="0"/>
    <n v="200"/>
    <s v="Online Banking"/>
    <x v="1"/>
    <x v="9"/>
  </r>
  <r>
    <n v="20240219"/>
    <s v="ING Bank NV Betaalverzoek"/>
    <s v="NL89INGB0006369960"/>
    <s v="NL10INGB0005300114"/>
    <s v="GT"/>
    <x v="0"/>
    <n v="200"/>
    <s v="Online Banking"/>
    <x v="1"/>
    <x v="9"/>
  </r>
  <r>
    <n v="20240220"/>
    <s v="ING Bank NV Betaalverzoek"/>
    <s v="NL89INGB0006369960"/>
    <s v="NL10INGB0005300114"/>
    <s v="GT"/>
    <x v="0"/>
    <n v="50"/>
    <s v="Online Banking"/>
    <x v="1"/>
    <x v="9"/>
  </r>
  <r>
    <n v="20240220"/>
    <s v="ING Bank NV Betaalverzoek"/>
    <s v="NL89INGB0006369960"/>
    <s v="NL10INGB0005300114"/>
    <s v="GT"/>
    <x v="0"/>
    <n v="10"/>
    <s v="Online Banking"/>
    <x v="1"/>
    <x v="9"/>
  </r>
  <r>
    <n v="20240220"/>
    <s v="ING Bank NV Betaalverzoek"/>
    <s v="NL89INGB0006369960"/>
    <s v="NL10INGB0005300114"/>
    <s v="GT"/>
    <x v="0"/>
    <n v="10"/>
    <s v="Online Banking"/>
    <x v="1"/>
    <x v="9"/>
  </r>
  <r>
    <n v="20240220"/>
    <s v="ING Bank NV Betaalverzoek"/>
    <s v="NL89INGB0006369960"/>
    <s v="NL10INGB0005300114"/>
    <s v="GT"/>
    <x v="0"/>
    <n v="20"/>
    <s v="Online Banking"/>
    <x v="1"/>
    <x v="9"/>
  </r>
  <r>
    <n v="20240220"/>
    <s v="ING Bank NV Betaalverzoek"/>
    <s v="NL89INGB0006369960"/>
    <s v="NL10INGB0005300114"/>
    <s v="GT"/>
    <x v="0"/>
    <n v="20"/>
    <s v="Online Banking"/>
    <x v="1"/>
    <x v="9"/>
  </r>
  <r>
    <n v="20240220"/>
    <s v="ING Bank NV Betaalverzoek"/>
    <s v="NL89INGB0006369960"/>
    <s v="NL10INGB0005300114"/>
    <s v="GT"/>
    <x v="0"/>
    <n v="50"/>
    <s v="Online Banking"/>
    <x v="1"/>
    <x v="9"/>
  </r>
  <r>
    <n v="20240221"/>
    <s v="Patricia SAVIOZ"/>
    <s v="NL89INGB0006369960"/>
    <s v="FR7640618802770004008562924"/>
    <s v="OV"/>
    <x v="0"/>
    <n v="700"/>
    <s v="Transfer"/>
    <x v="1"/>
    <x v="10"/>
  </r>
  <r>
    <n v="20240221"/>
    <s v="ING Bank NV Betaalverzoek"/>
    <s v="NL89INGB0006369960"/>
    <s v="NL10INGB0005300114"/>
    <s v="GT"/>
    <x v="0"/>
    <n v="25"/>
    <s v="Online Banking"/>
    <x v="1"/>
    <x v="9"/>
  </r>
  <r>
    <n v="20240221"/>
    <s v="ING Bank NV Betaalverzoek"/>
    <s v="NL89INGB0006369960"/>
    <s v="NL10INGB0005300114"/>
    <s v="GT"/>
    <x v="0"/>
    <n v="25"/>
    <s v="Online Banking"/>
    <x v="1"/>
    <x v="9"/>
  </r>
  <r>
    <n v="20240221"/>
    <s v="ING Bank NV Betaalverzoek"/>
    <s v="NL89INGB0006369960"/>
    <s v="NL10INGB0005300114"/>
    <s v="GT"/>
    <x v="0"/>
    <n v="200"/>
    <s v="Online Banking"/>
    <x v="1"/>
    <x v="9"/>
  </r>
  <r>
    <n v="20240221"/>
    <s v="Hr MPH Likkel, Mw DD Likkel-Koning"/>
    <s v="NL89INGB0006369960"/>
    <s v="NL23INGB0004909067"/>
    <s v="GT"/>
    <x v="1"/>
    <n v="680"/>
    <s v="Online Banking"/>
    <x v="1"/>
    <x v="9"/>
  </r>
  <r>
    <n v="20240221"/>
    <s v="Mw T Spencer"/>
    <s v="NL89INGB0006369960"/>
    <s v="NL08INGB0435712624"/>
    <s v="GT"/>
    <x v="0"/>
    <n v="20"/>
    <s v="Online Banking"/>
    <x v="1"/>
    <x v="9"/>
  </r>
  <r>
    <n v="20240222"/>
    <s v="Jeanne Smith"/>
    <s v="NL89INGB0006369960"/>
    <s v="BE16967355632274"/>
    <s v="OV"/>
    <x v="0"/>
    <n v="50"/>
    <s v="Transfer"/>
    <x v="1"/>
    <x v="9"/>
  </r>
  <r>
    <n v="20240222"/>
    <s v="ING Bank NV Betaalverzoek"/>
    <s v="NL89INGB0006369960"/>
    <s v="NL10INGB0005300114"/>
    <s v="GT"/>
    <x v="0"/>
    <n v="10"/>
    <s v="Online Banking"/>
    <x v="1"/>
    <x v="9"/>
  </r>
  <r>
    <n v="20240222"/>
    <s v="Hr MPH Likkel, Mw DD Likkel-Koning"/>
    <s v="NL89INGB0006369960"/>
    <s v="NL23INGB0004909067"/>
    <s v="GT"/>
    <x v="1"/>
    <n v="700"/>
    <s v="Online Banking"/>
    <x v="1"/>
    <x v="10"/>
  </r>
  <r>
    <n v="20240222"/>
    <s v="Hr MPH Likkel, Mw DD Likkel-Koning"/>
    <s v="NL89INGB0006369960"/>
    <s v="NL23INGB0004909067"/>
    <s v="GT"/>
    <x v="1"/>
    <n v="250"/>
    <s v="Online Banking"/>
    <x v="1"/>
    <x v="9"/>
  </r>
  <r>
    <n v="20240222"/>
    <s v="F VAN BREUGEL"/>
    <s v="NL89INGB0006369960"/>
    <s v="NL84ABNA0615535828"/>
    <s v="OV"/>
    <x v="0"/>
    <n v="25"/>
    <s v="Transfer"/>
    <x v="0"/>
    <x v="0"/>
  </r>
  <r>
    <n v="20240224"/>
    <s v="Hr MPH Likkel, Mw DD Likkel-Koning"/>
    <s v="NL89INGB0006369960"/>
    <s v="NL23INGB0004909067"/>
    <s v="GT"/>
    <x v="0"/>
    <n v="50"/>
    <s v="Online Banking"/>
    <x v="2"/>
    <x v="2"/>
  </r>
  <r>
    <n v="20240226"/>
    <s v="ING Bank NV Betaalverzoek"/>
    <s v="NL89INGB0006369960"/>
    <s v="NL10INGB0005300114"/>
    <s v="GT"/>
    <x v="0"/>
    <n v="100"/>
    <s v="Online Banking"/>
    <x v="1"/>
    <x v="9"/>
  </r>
  <r>
    <n v="20240226"/>
    <s v="Kosten Zakelijk Betalingsverkeer"/>
    <s v="NL89INGB0006369960"/>
    <m/>
    <s v="DV"/>
    <x v="1"/>
    <n v="26.61"/>
    <s v="Various"/>
    <x v="0"/>
    <x v="4"/>
  </r>
  <r>
    <n v="20240229"/>
    <s v="AQUADRAIN RIOOLBEHEER"/>
    <s v="NL89INGB0006369960"/>
    <s v="NL31INGB0004349330"/>
    <s v="GT"/>
    <x v="0"/>
    <n v="100"/>
    <s v="Online Banking"/>
    <x v="1"/>
    <x v="9"/>
  </r>
  <r>
    <n v="20240229"/>
    <s v="ING Bank NV Betaalverzoek"/>
    <s v="NL89INGB0006369960"/>
    <s v="NL10INGB0005300114"/>
    <s v="GT"/>
    <x v="0"/>
    <n v="100"/>
    <s v="Online Banking"/>
    <x v="1"/>
    <x v="9"/>
  </r>
  <r>
    <n v="20240229"/>
    <s v="ING Bank NV Betaalverzoek"/>
    <s v="NL89INGB0006369960"/>
    <s v="NL10INGB0005300114"/>
    <s v="GT"/>
    <x v="0"/>
    <n v="50"/>
    <s v="Online Banking"/>
    <x v="1"/>
    <x v="9"/>
  </r>
  <r>
    <n v="20240302"/>
    <s v="Hr MPH Likkel, Mw DD Likkel-Koning"/>
    <s v="NL89INGB0006369960"/>
    <s v="NL23INGB0004909067"/>
    <s v="GT"/>
    <x v="0"/>
    <n v="50"/>
    <s v="Online Banking"/>
    <x v="2"/>
    <x v="2"/>
  </r>
  <r>
    <n v="20240309"/>
    <s v="Hr MPH Likkel, Mw DD Likkel-Koning"/>
    <s v="NL89INGB0006369960"/>
    <s v="NL23INGB0004909067"/>
    <s v="GT"/>
    <x v="0"/>
    <n v="50"/>
    <s v="Online Banking"/>
    <x v="2"/>
    <x v="2"/>
  </r>
  <r>
    <n v="20240314"/>
    <s v="Hr GC Breekveldt,Mw DM Breekveldt"/>
    <s v="NL89INGB0006369960"/>
    <s v="NL72INGB0004653754"/>
    <s v="GT"/>
    <x v="0"/>
    <n v="60"/>
    <s v="Online Banking"/>
    <x v="2"/>
    <x v="2"/>
  </r>
  <r>
    <n v="20240316"/>
    <s v="Hr MPH Likkel, Mw DD Likkel-Koning"/>
    <s v="NL89INGB0006369960"/>
    <s v="NL23INGB0004909067"/>
    <s v="GT"/>
    <x v="0"/>
    <n v="50"/>
    <s v="Online Banking"/>
    <x v="2"/>
    <x v="2"/>
  </r>
  <r>
    <n v="20240317"/>
    <s v="KDG Licht en Geluid"/>
    <s v="NL89INGB0006369960"/>
    <s v="NL11RABO0376962615"/>
    <s v="GT"/>
    <x v="1"/>
    <n v="1750"/>
    <s v="Online Banking"/>
    <x v="2"/>
    <x v="11"/>
  </r>
  <r>
    <n v="20240322"/>
    <s v="F VAN BREUGEL"/>
    <s v="NL89INGB0006369960"/>
    <s v="NL84ABNA0615535828"/>
    <s v="OV"/>
    <x v="0"/>
    <n v="25"/>
    <s v="Transfer"/>
    <x v="0"/>
    <x v="0"/>
  </r>
  <r>
    <n v="20240323"/>
    <s v="Hr MPH Likkel, Mw DD Likkel-Koning"/>
    <s v="NL89INGB0006369960"/>
    <s v="NL23INGB0004909067"/>
    <s v="GT"/>
    <x v="0"/>
    <n v="50"/>
    <s v="Online Banking"/>
    <x v="2"/>
    <x v="2"/>
  </r>
  <r>
    <n v="20240326"/>
    <s v="Kosten Zakelijk Betalingsverkeer"/>
    <s v="NL89INGB0006369960"/>
    <m/>
    <s v="DV"/>
    <x v="1"/>
    <n v="30.86"/>
    <s v="Various"/>
    <x v="0"/>
    <x v="4"/>
  </r>
  <r>
    <n v="20240330"/>
    <s v="Hr MPH Likkel, Mw DD Likkel-Koning"/>
    <s v="NL89INGB0006369960"/>
    <s v="NL23INGB0004909067"/>
    <s v="GT"/>
    <x v="0"/>
    <n v="50"/>
    <s v="Online Banking"/>
    <x v="2"/>
    <x v="2"/>
  </r>
  <r>
    <n v="20240401"/>
    <s v="Hr PM de Man,Hr G van Vuuren"/>
    <s v="NL89INGB0006369960"/>
    <s v="NL52INGB0104509600"/>
    <s v="GT"/>
    <x v="0"/>
    <n v="500"/>
    <s v="Online Banking"/>
    <x v="2"/>
    <x v="12"/>
  </r>
  <r>
    <n v="20240401"/>
    <s v="B. Schutter eo T.W. Schutter"/>
    <s v="NL89INGB0006369960"/>
    <s v="NL43RABO0144434997"/>
    <s v="GT"/>
    <x v="0"/>
    <n v="50"/>
    <s v="Online Banking"/>
    <x v="2"/>
    <x v="12"/>
  </r>
  <r>
    <n v="20240401"/>
    <s v="C.D. Maassen"/>
    <s v="NL89INGB0006369960"/>
    <s v="NL52INGB0794360505"/>
    <s v="GT"/>
    <x v="1"/>
    <n v="250"/>
    <s v="Online Banking"/>
    <x v="2"/>
    <x v="12"/>
  </r>
  <r>
    <n v="20240403"/>
    <s v="C.D. Maassen"/>
    <s v="NL89INGB0006369960"/>
    <s v="NL52INGB0794360505"/>
    <s v="GT"/>
    <x v="1"/>
    <n v="550"/>
    <s v="Online Banking"/>
    <x v="2"/>
    <x v="12"/>
  </r>
  <r>
    <n v="20240406"/>
    <s v="Hr MPH Likkel, Mw DD Likkel-Koning"/>
    <s v="NL89INGB0006369960"/>
    <s v="NL23INGB0004909067"/>
    <s v="GT"/>
    <x v="0"/>
    <n v="50"/>
    <s v="Online Banking"/>
    <x v="2"/>
    <x v="2"/>
  </r>
  <r>
    <n v="20240413"/>
    <s v="Hr MPH Likkel, Mw DD Likkel-Koning"/>
    <s v="NL89INGB0006369960"/>
    <s v="NL23INGB0004909067"/>
    <s v="GT"/>
    <x v="0"/>
    <n v="50"/>
    <s v="Online Banking"/>
    <x v="2"/>
    <x v="2"/>
  </r>
  <r>
    <n v="20240414"/>
    <s v="Hr GC Breekveldt,Mw DM Breekveldt"/>
    <s v="NL89INGB0006369960"/>
    <s v="NL72INGB0004653754"/>
    <s v="GT"/>
    <x v="0"/>
    <n v="60"/>
    <s v="Online Banking"/>
    <x v="2"/>
    <x v="2"/>
  </r>
  <r>
    <n v="20240420"/>
    <s v="Hr MPH Likkel, Mw DD Likkel-Koning"/>
    <s v="NL89INGB0006369960"/>
    <s v="NL23INGB0004909067"/>
    <s v="GT"/>
    <x v="0"/>
    <n v="50"/>
    <s v="Online Banking"/>
    <x v="2"/>
    <x v="2"/>
  </r>
  <r>
    <n v="20240422"/>
    <s v="F VAN BREUGEL"/>
    <s v="NL89INGB0006369960"/>
    <s v="NL84ABNA0615535828"/>
    <s v="OV"/>
    <x v="0"/>
    <n v="25"/>
    <s v="Transfer"/>
    <x v="0"/>
    <x v="0"/>
  </r>
  <r>
    <n v="20240426"/>
    <s v="Kosten Zakelijk Betalingsverkeer"/>
    <s v="NL89INGB0006369960"/>
    <m/>
    <s v="DV"/>
    <x v="1"/>
    <n v="25.11"/>
    <s v="Various"/>
    <x v="0"/>
    <x v="4"/>
  </r>
  <r>
    <n v="20240427"/>
    <s v="Hr MPH Likkel, Mw DD Likkel-Koning"/>
    <s v="NL89INGB0006369960"/>
    <s v="NL23INGB0004909067"/>
    <s v="GT"/>
    <x v="0"/>
    <n v="50"/>
    <s v="Online Banking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</r>
  <r>
    <n v="2023080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1/08/2023"/>
  </r>
  <r>
    <n v="2023080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6/08/2023"/>
  </r>
  <r>
    <n v="2023081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3/08/2023"/>
  </r>
  <r>
    <n v="202308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8/2023"/>
  </r>
  <r>
    <n v="202308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8-2023 02:08:06 Value date: 22/08/2023"/>
  </r>
  <r>
    <n v="20230826"/>
    <s v="Kosten Zakelijk Betalingsverkeer"/>
    <s v="NL89INGB0006369960"/>
    <m/>
    <s v="DV"/>
    <x v="1"/>
    <n v="31.44"/>
    <s v="Various"/>
    <x v="0"/>
    <x v="4"/>
    <s v="Factuurnr. 2117356432 Betreft IBAN: NL89INGB0006369960 Periode: 01-07-2023 / 31-07-2023 Value date: 26/08/2023"/>
  </r>
  <r>
    <n v="202308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8-2023 02:41:54 Value date: 31/08/2023"/>
  </r>
  <r>
    <n v="20230902"/>
    <s v="Michel van Buul"/>
    <s v="NL89INGB0006369960"/>
    <s v="LT653250044247461475"/>
    <s v="GT"/>
    <x v="1"/>
    <n v="23.1"/>
    <s v="Online Banking"/>
    <x v="2"/>
    <x v="3"/>
    <s v="Name: Michel van Buul Description: AH kruiden voor hamburgers family day IBAN: LT653250044247461475 Value date: 02/09/2023"/>
  </r>
  <r>
    <n v="20230902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2/09/2023"/>
  </r>
  <r>
    <n v="20230902"/>
    <s v="AQUADRAIN RIOOLBEHEER"/>
    <s v="NL89INGB0006369960"/>
    <s v="NL31INGB0004349330"/>
    <s v="GT"/>
    <x v="1"/>
    <n v="382.83"/>
    <s v="Online Banking"/>
    <x v="2"/>
    <x v="3"/>
    <s v="Name: AQUADRAIN RIOOLBEHEER Description: Gemeente BBQ IBAN: NL31INGB0004349330 Value date: 02/09/2023"/>
  </r>
  <r>
    <n v="20230904"/>
    <s v="ING Bank NV Betaalverzoek"/>
    <s v="NL89INGB0006369960"/>
    <s v="NL10INGB0005300114"/>
    <s v="GT"/>
    <x v="0"/>
    <n v="15"/>
    <s v="Online Banking"/>
    <x v="2"/>
    <x v="3"/>
    <s v="Name: ING Bank NV Betaalverzoek Description: Betaling van A. van Vliet NL58RABO0336907850 Bijdrage familiedag 2023September IBAN: NL10INGB0005300114 Reference: 04-09-2023 15:37 0051100379127039 Value date: 04/09/2023"/>
  </r>
  <r>
    <n v="20230904"/>
    <s v="ING Bank NV Betaalverzoek"/>
    <s v="NL89INGB0006369960"/>
    <s v="NL10INGB0005300114"/>
    <s v="GT"/>
    <x v="0"/>
    <n v="5"/>
    <s v="Online Banking"/>
    <x v="2"/>
    <x v="3"/>
    <s v="Name: ING Bank NV Betaalverzoek Description: Betaling van W.A. ten Voorde NL29ASNB0932444083 Bijdrage familiedag 2023September IBAN: NL10INGB0005300114 Reference: 04-09-2023 14:54 0051100379097867 Value date: 04/09/2023"/>
  </r>
  <r>
    <n v="20230904"/>
    <s v="ING Bank NV Betaalverzoek"/>
    <s v="NL89INGB0006369960"/>
    <s v="NL10INGB0005300114"/>
    <s v="GT"/>
    <x v="0"/>
    <n v="25"/>
    <s v="Online Banking"/>
    <x v="2"/>
    <x v="3"/>
    <s v="Name: ING Bank NV Betaalverzoek Description: Betaling van E.H. Zandvliet NL72RBRB0845163132 Bijdrage familiedag 2023September IBAN: NL10INGB0005300114 Reference: 04-09-2023 14:13 0051100379069953 Value date: 04/09/2023"/>
  </r>
  <r>
    <n v="20230904"/>
    <s v="ING Bank NV Betaalverzoek"/>
    <s v="NL89INGB0006369960"/>
    <s v="NL10INGB0005300114"/>
    <s v="GT"/>
    <x v="0"/>
    <n v="20"/>
    <s v="Online Banking"/>
    <x v="2"/>
    <x v="3"/>
    <s v="Name: ING Bank NV Betaalverzoek Description: Betaling van M. Mulder NL05RBRB0845000020 Bijdrage familiedag 2023September IBAN: NL10INGB0005300114 Reference: 04-09-2023 14:03 0051100379063599 Value date: 04/09/2023"/>
  </r>
  <r>
    <n v="20230904"/>
    <s v="CD Maassen"/>
    <s v="NL89INGB0006369960"/>
    <s v="NL52INGB0794360505"/>
    <s v="GT"/>
    <x v="0"/>
    <n v="20"/>
    <s v="Online Banking"/>
    <x v="2"/>
    <x v="3"/>
    <s v="Name: CD Maassen Description: Bijdrage familiedag 2023September IBAN: NL52INGB0794360505 Value date: 04/09/2023"/>
  </r>
  <r>
    <n v="20230904"/>
    <s v="Hr GC Breekveldt,Mw DM Breekveldt"/>
    <s v="NL89INGB0006369960"/>
    <s v="NL72INGB0004653754"/>
    <s v="GT"/>
    <x v="0"/>
    <n v="35"/>
    <s v="Online Banking"/>
    <x v="2"/>
    <x v="3"/>
    <s v="Name: Hr GC Breekveldt,Mw DM Breekveldt Description: Bijdrage familiedag 2023September IBAN: NL72INGB0004653754 Value date: 04/09/2023"/>
  </r>
  <r>
    <n v="20230905"/>
    <s v="Hr MPH Likkel, Mw DD Likkel-Koning"/>
    <s v="NL89INGB0006369960"/>
    <s v="NL23INGB0004909067"/>
    <s v="GT"/>
    <x v="0"/>
    <n v="10"/>
    <s v="Online Banking"/>
    <x v="2"/>
    <x v="3"/>
    <s v="Name: Hr MPH Likkel, Mw DD Likkel-Koning Description: Collectie familiedag IBAN: NL23INGB0004909067 Date/time: 05-09-2023 16:04:37 Value date: 05/09/2023"/>
  </r>
  <r>
    <n v="20230906"/>
    <s v="AQUADRAIN RIOOLBEHEER"/>
    <s v="NL89INGB0006369960"/>
    <s v="NL31INGB0004349330"/>
    <s v="GT"/>
    <x v="0"/>
    <n v="15"/>
    <s v="Online Banking"/>
    <x v="2"/>
    <x v="3"/>
    <s v="Name: AQUADRAIN RIOOLBEHEER Description: Bijdrage familiedag 2023September IBAN: NL31INGB0004349330 Value date: 06/09/2023"/>
  </r>
  <r>
    <n v="20230909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9/09/2023"/>
  </r>
  <r>
    <n v="20230913"/>
    <s v="Hr MPH Likkel, Mw DD Likkel-Koning"/>
    <s v="NL89INGB0006369960"/>
    <s v="NL23INGB0004909067"/>
    <s v="GT"/>
    <x v="0"/>
    <n v="20"/>
    <s v="Online Banking"/>
    <x v="2"/>
    <x v="3"/>
    <s v="Name: Hr MPH Likkel, Mw DD Likkel-Koning Description: Guft voor kapotte koelkast IBAN: NL23INGB0004909067 Value date: 13/09/2023"/>
  </r>
  <r>
    <n v="202309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9/2023"/>
  </r>
  <r>
    <n v="20230916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6/09/2023"/>
  </r>
  <r>
    <n v="202309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9-2023 02:38:53 Value date: 22/09/2023"/>
  </r>
  <r>
    <n v="20230923"/>
    <s v="Hr GC Breekveldt,Mw DM Breekveldt"/>
    <s v="NL89INGB0006369960"/>
    <s v="NL72INGB0004653754"/>
    <s v="GT"/>
    <x v="0"/>
    <n v="300"/>
    <s v="Online Banking"/>
    <x v="2"/>
    <x v="3"/>
    <s v="Name: Hr GC Breekveldt,Mw DM Breekveldt Description: Fellowship Renswoude IBAN: NL72INGB0004653754 Date/time: 23-09-2023 06:14:51 Value date: 23/09/2023"/>
  </r>
  <r>
    <n v="20230923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3/09/2023"/>
  </r>
  <r>
    <n v="20230926"/>
    <s v="Kosten Zakelijk Betalingsverkeer"/>
    <s v="NL89INGB0006369960"/>
    <m/>
    <s v="DV"/>
    <x v="1"/>
    <n v="23.37"/>
    <s v="Various"/>
    <x v="0"/>
    <x v="4"/>
    <s v="Factuurnr. 2132436697 Betreft IBAN: NL89INGB0006369960 Periode: 01-08-2023 / 31-08-2023 Value date: 26/09/2023"/>
  </r>
  <r>
    <n v="20230929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29-09-2023 03:13:24 Value date: 29/09/2023"/>
  </r>
  <r>
    <n v="20230930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30/09/2023"/>
  </r>
  <r>
    <n v="20231001"/>
    <s v="ING Bank NV Betaalverzoek"/>
    <s v="NL89INGB0006369960"/>
    <s v="NL10INGB0005300114"/>
    <s v="GT"/>
    <x v="0"/>
    <n v="60"/>
    <s v="Online Banking"/>
    <x v="2"/>
    <x v="11"/>
    <s v="Name: ING Bank NV Betaalverzoek Description: Betaling van J.A. Stakenburg NL93RABO0178028398 Gift voor kickstart September 2023 IBAN: NL10INGB0005300114 Reference: 01-10-2023 10:35 0051100395768230 Value date: 01/10/2023"/>
  </r>
  <r>
    <n v="20231001"/>
    <s v="ING Bank NV Betaalverzoek"/>
    <s v="NL89INGB0006369960"/>
    <s v="NL10INGB0005300114"/>
    <s v="GT"/>
    <x v="0"/>
    <n v="50"/>
    <s v="Online Banking"/>
    <x v="2"/>
    <x v="11"/>
    <s v="Name: ING Bank NV Betaalverzoek Description: Betaling van S.H. Stakenburg NL37RABO0178028436 Gift voor kickstart September 2023 IBAN: NL10INGB0005300114 Reference: 01-10-2023 10:35 0051100395768313 Value date: 01/10/2023"/>
  </r>
  <r>
    <n v="20231002"/>
    <s v="ING Bank NV Betaalverzoek"/>
    <s v="NL89INGB0006369960"/>
    <s v="NL10INGB0005300114"/>
    <s v="GT"/>
    <x v="0"/>
    <n v="140"/>
    <s v="Online Banking"/>
    <x v="2"/>
    <x v="11"/>
    <s v="Name: ING Bank NV Betaalverzoek Description: Betaling van H. Hekker NL02ASNB8831934643 Gift voor kickstart September 2023 IBAN: NL10INGB0005300114 Reference: 02-10-2023 09:03 0051100396341219 Value date: 02/10/2023"/>
  </r>
  <r>
    <n v="20231007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7/10/2023"/>
  </r>
  <r>
    <n v="20231013"/>
    <s v="Easy Kantoor"/>
    <s v="NL89INGB0006369960"/>
    <s v="NL72INGB0675679966"/>
    <s v="GT"/>
    <x v="1"/>
    <n v="421.08"/>
    <s v="Online Banking"/>
    <x v="0"/>
    <x v="0"/>
    <s v="Name: Easy Kantoor Description: 56AAZ27417 RF70MVEWRXXZ IBAN: NL72INGB0675679966 Value date: 13/10/2023"/>
  </r>
  <r>
    <n v="20231014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4/10/2023"/>
  </r>
  <r>
    <n v="202310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0/2023"/>
  </r>
  <r>
    <n v="20231020"/>
    <s v="ID de Fauw-van der Plaat,Hr G de Fauw"/>
    <s v="NL89INGB0006369960"/>
    <s v="NL31INGB0000690005"/>
    <s v="GT"/>
    <x v="0"/>
    <n v="100"/>
    <s v="Online Banking"/>
    <x v="1"/>
    <x v="12"/>
    <s v="Name: ID de Fauw-van der Plaat,Hr G de Fauw Description: Missietrip Mark + Debora Frankrijk Okt 2023 IBAN: NL31INGB0000690005 Value date: 20/10/2023"/>
  </r>
  <r>
    <n v="20231021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1/10/2023"/>
  </r>
  <r>
    <n v="20231022"/>
    <s v="Hr GC Breekveldt,Mw DM Breekveldt"/>
    <s v="NL89INGB0006369960"/>
    <s v="NL72INGB0004653754"/>
    <s v="GT"/>
    <x v="0"/>
    <n v="100"/>
    <s v="Online Banking"/>
    <x v="1"/>
    <x v="12"/>
    <s v="Name: Hr GC Breekveldt,Mw DM Breekveldt Description: Missietrip Mark + Debora Frankrijk Okt 2023 IBAN: NL72INGB0004653754 Value date: 22/10/2023"/>
  </r>
  <r>
    <n v="202310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0-2023 01:56:49 Value date: 22/10/2023"/>
  </r>
  <r>
    <n v="20231026"/>
    <s v="Kosten Zakelijk Betalingsverkeer"/>
    <s v="NL89INGB0006369960"/>
    <m/>
    <s v="DV"/>
    <x v="1"/>
    <n v="26.98"/>
    <s v="Various"/>
    <x v="0"/>
    <x v="4"/>
    <s v="Factuurnr. 2140573369 Betreft IBAN: NL89INGB0006369960 Periode: 01-09-2023 / 30-09-2023 Value date: 26/10/2023"/>
  </r>
  <r>
    <n v="20231028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8/10/2023"/>
  </r>
  <r>
    <n v="202310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10-2023 02:36:39 Value date: 31/10/2023"/>
  </r>
  <r>
    <n v="20231104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4/11/2023"/>
  </r>
  <r>
    <n v="20231110"/>
    <s v="Hr MPH Likkel, Mw DD Likkel-Koning"/>
    <s v="NL89INGB0006369960"/>
    <s v="NL23INGB0004909067"/>
    <s v="GT"/>
    <x v="1"/>
    <n v="200"/>
    <s v="Online Banking"/>
    <x v="1"/>
    <x v="12"/>
    <s v="Name: Hr MPH Likkel, Mw DD Likkel-Koning Description: Missiereis Frankrijk IBAN: NL23INGB0004909067 Date/time: 10-11-2023 08:27:48 Value date: 10/11/2023"/>
  </r>
  <r>
    <n v="20231111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1/11/2023"/>
  </r>
  <r>
    <n v="202311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1/2023"/>
  </r>
  <r>
    <n v="202311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11/2023"/>
  </r>
  <r>
    <n v="20231118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8/11/2023"/>
  </r>
  <r>
    <n v="202311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11/2023"/>
  </r>
  <r>
    <n v="202311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1-2023 02:08:01 Value date: 22/11/2023"/>
  </r>
  <r>
    <n v="20231125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5/11/2023"/>
  </r>
  <r>
    <n v="20231126"/>
    <s v="CD Maassen"/>
    <s v="NL89INGB0006369960"/>
    <s v="NL52INGB0794360505"/>
    <s v="GT"/>
    <x v="0"/>
    <n v="122"/>
    <s v="Online Banking"/>
    <x v="1"/>
    <x v="13"/>
    <s v="Name: CD Maassen Description: Missietrip wales december 2023 IBAN: NL52INGB0794360505 Value date: 26/11/2023"/>
  </r>
  <r>
    <n v="202311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11/2023"/>
  </r>
  <r>
    <n v="20231126"/>
    <s v="Kosten Zakelijk Betalingsverkeer"/>
    <s v="NL89INGB0006369960"/>
    <m/>
    <s v="DV"/>
    <x v="1"/>
    <n v="25.25"/>
    <s v="Various"/>
    <x v="0"/>
    <x v="4"/>
    <s v="Factuurnr. 2148943995 Betreft IBAN: NL89INGB0006369960 Periode: 01-10-2023 / 31-10-2023 Value date: 26/11/2023"/>
  </r>
  <r>
    <n v="20231128"/>
    <s v="Hr GC Breekveldt,Mw DM Breekveldt"/>
    <s v="NL89INGB0006369960"/>
    <s v="NL72INGB0004653754"/>
    <s v="GT"/>
    <x v="0"/>
    <n v="50"/>
    <s v="Online Banking"/>
    <x v="1"/>
    <x v="13"/>
    <s v="Name: Hr GC Breekveldt,Mw DM Breekveldt Description: Missietrip wales december 2023 IBAN: NL72INGB0004653754 Value date: 28/11/2023"/>
  </r>
  <r>
    <n v="20231130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0-11-2023 02:50:02 Value date: 30/11/2023"/>
  </r>
  <r>
    <n v="20231226"/>
    <s v="Kosten Zakelijk Betalingsverkeer"/>
    <s v="NL89INGB0006369960"/>
    <m/>
    <s v="DV"/>
    <x v="0"/>
    <n v="2.4700000000000002"/>
    <s v="Various"/>
    <x v="0"/>
    <x v="14"/>
    <s v="rente per 1 december"/>
  </r>
  <r>
    <n v="20231202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2/12/2023"/>
  </r>
  <r>
    <n v="2023120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3/12/2023"/>
  </r>
  <r>
    <n v="20231205"/>
    <s v="Hr GC Breekveldt,Mw DM Breekveldt"/>
    <s v="NL89INGB0006369960"/>
    <s v="NL72INGB0004653754"/>
    <s v="GT"/>
    <x v="0"/>
    <n v="140"/>
    <s v="Online Banking"/>
    <x v="1"/>
    <x v="13"/>
    <s v="Name: Hr GC Breekveldt,Mw DM Breekveldt Description: Missietrip wales december 2023 IBAN: NL72INGB0004653754 Value date: 05/12/2023"/>
  </r>
  <r>
    <n v="20231205"/>
    <s v="Hr MPH Likkel, Mw DD Likkel-Koning"/>
    <s v="NL89INGB0006369960"/>
    <s v="NL54INGB0001909075"/>
    <s v="GT"/>
    <x v="1"/>
    <n v="172"/>
    <s v="Online Banking"/>
    <x v="1"/>
    <x v="13"/>
    <s v="Name: Hr MPH Likkel, Mw DD Likkel-Koning Description: Missiereis wales IBAN: NL54INGB0001909075 Date/time: 05-12-2023 06:24:00 Value date: 05/12/2023"/>
  </r>
  <r>
    <n v="20231209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9/12/2023"/>
  </r>
  <r>
    <n v="2023121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0/12/2023"/>
  </r>
  <r>
    <n v="202312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2/2023"/>
  </r>
  <r>
    <n v="20231216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6/12/2023"/>
  </r>
  <r>
    <n v="2023121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7/12/2023"/>
  </r>
  <r>
    <n v="202312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2-2023 03:29:58 Value date: 22/12/2023"/>
  </r>
  <r>
    <n v="20231223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3/12/2023"/>
  </r>
  <r>
    <n v="20231226"/>
    <s v="Kosten Zakelijk Betalingsverkeer"/>
    <s v="NL89INGB0006369960"/>
    <m/>
    <s v="DV"/>
    <x v="1"/>
    <n v="25.13"/>
    <s v="Various"/>
    <x v="0"/>
    <x v="4"/>
    <s v="Factuurnr. 2157079310 Betreft IBAN: NL89INGB0006369960 Periode: 01-11-2023 / 30-11-2023 Value date: 26/12/2023"/>
  </r>
  <r>
    <n v="20231229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29-12-2023 03:19:08 Value date: 29/12/2023"/>
  </r>
  <r>
    <n v="20231230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30/12/2023"/>
  </r>
  <r>
    <n v="202312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12/2023"/>
  </r>
  <r>
    <n v="202312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12/20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</r>
  <r>
    <n v="2023080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1/08/2023"/>
  </r>
  <r>
    <n v="2023080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6/08/2023"/>
  </r>
  <r>
    <n v="2023081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3/08/2023"/>
  </r>
  <r>
    <n v="202308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8/2023"/>
  </r>
  <r>
    <n v="202308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8-2023 02:08:06 Value date: 22/08/2023"/>
  </r>
  <r>
    <n v="20230826"/>
    <s v="Kosten Zakelijk Betalingsverkeer"/>
    <s v="NL89INGB0006369960"/>
    <m/>
    <s v="DV"/>
    <x v="1"/>
    <n v="31.44"/>
    <s v="Various"/>
    <x v="0"/>
    <x v="4"/>
    <s v="Factuurnr. 2117356432 Betreft IBAN: NL89INGB0006369960 Periode: 01-07-2023 / 31-07-2023 Value date: 26/08/2023"/>
  </r>
  <r>
    <n v="202308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8-2023 02:41:54 Value date: 31/08/2023"/>
  </r>
  <r>
    <n v="20230902"/>
    <s v="Michel van Buul"/>
    <s v="NL89INGB0006369960"/>
    <s v="LT653250044247461475"/>
    <s v="GT"/>
    <x v="1"/>
    <n v="23.1"/>
    <s v="Online Banking"/>
    <x v="2"/>
    <x v="3"/>
    <s v="Name: Michel van Buul Description: AH kruiden voor hamburgers family day IBAN: LT653250044247461475 Value date: 02/09/2023"/>
  </r>
  <r>
    <n v="20230902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2/09/2023"/>
  </r>
  <r>
    <n v="20230902"/>
    <s v="AQUADRAIN RIOOLBEHEER"/>
    <s v="NL89INGB0006369960"/>
    <s v="NL31INGB0004349330"/>
    <s v="GT"/>
    <x v="1"/>
    <n v="382.83"/>
    <s v="Online Banking"/>
    <x v="2"/>
    <x v="3"/>
    <s v="Name: AQUADRAIN RIOOLBEHEER Description: Gemeente BBQ IBAN: NL31INGB0004349330 Value date: 02/09/2023"/>
  </r>
  <r>
    <n v="20230904"/>
    <s v="ING Bank NV Betaalverzoek"/>
    <s v="NL89INGB0006369960"/>
    <s v="NL10INGB0005300114"/>
    <s v="GT"/>
    <x v="0"/>
    <n v="15"/>
    <s v="Online Banking"/>
    <x v="2"/>
    <x v="3"/>
    <s v="Name: ING Bank NV Betaalverzoek Description: Betaling van A. van Vliet NL58RABO0336907850 Bijdrage familiedag 2023September IBAN: NL10INGB0005300114 Reference: 04-09-2023 15:37 0051100379127039 Value date: 04/09/2023"/>
  </r>
  <r>
    <n v="20230904"/>
    <s v="ING Bank NV Betaalverzoek"/>
    <s v="NL89INGB0006369960"/>
    <s v="NL10INGB0005300114"/>
    <s v="GT"/>
    <x v="0"/>
    <n v="5"/>
    <s v="Online Banking"/>
    <x v="2"/>
    <x v="3"/>
    <s v="Name: ING Bank NV Betaalverzoek Description: Betaling van W.A. ten Voorde NL29ASNB0932444083 Bijdrage familiedag 2023September IBAN: NL10INGB0005300114 Reference: 04-09-2023 14:54 0051100379097867 Value date: 04/09/2023"/>
  </r>
  <r>
    <n v="20230904"/>
    <s v="ING Bank NV Betaalverzoek"/>
    <s v="NL89INGB0006369960"/>
    <s v="NL10INGB0005300114"/>
    <s v="GT"/>
    <x v="0"/>
    <n v="25"/>
    <s v="Online Banking"/>
    <x v="2"/>
    <x v="3"/>
    <s v="Name: ING Bank NV Betaalverzoek Description: Betaling van E.H. Zandvliet NL72RBRB0845163132 Bijdrage familiedag 2023September IBAN: NL10INGB0005300114 Reference: 04-09-2023 14:13 0051100379069953 Value date: 04/09/2023"/>
  </r>
  <r>
    <n v="20230904"/>
    <s v="ING Bank NV Betaalverzoek"/>
    <s v="NL89INGB0006369960"/>
    <s v="NL10INGB0005300114"/>
    <s v="GT"/>
    <x v="0"/>
    <n v="20"/>
    <s v="Online Banking"/>
    <x v="2"/>
    <x v="3"/>
    <s v="Name: ING Bank NV Betaalverzoek Description: Betaling van M. Mulder NL05RBRB0845000020 Bijdrage familiedag 2023September IBAN: NL10INGB0005300114 Reference: 04-09-2023 14:03 0051100379063599 Value date: 04/09/2023"/>
  </r>
  <r>
    <n v="20230904"/>
    <s v="CD Maassen"/>
    <s v="NL89INGB0006369960"/>
    <s v="NL52INGB0794360505"/>
    <s v="GT"/>
    <x v="0"/>
    <n v="20"/>
    <s v="Online Banking"/>
    <x v="2"/>
    <x v="3"/>
    <s v="Name: CD Maassen Description: Bijdrage familiedag 2023September IBAN: NL52INGB0794360505 Value date: 04/09/2023"/>
  </r>
  <r>
    <n v="20230904"/>
    <s v="Hr GC Breekveldt,Mw DM Breekveldt"/>
    <s v="NL89INGB0006369960"/>
    <s v="NL72INGB0004653754"/>
    <s v="GT"/>
    <x v="0"/>
    <n v="35"/>
    <s v="Online Banking"/>
    <x v="2"/>
    <x v="3"/>
    <s v="Name: Hr GC Breekveldt,Mw DM Breekveldt Description: Bijdrage familiedag 2023September IBAN: NL72INGB0004653754 Value date: 04/09/2023"/>
  </r>
  <r>
    <n v="20230905"/>
    <s v="Hr MPH Likkel, Mw DD Likkel-Koning"/>
    <s v="NL89INGB0006369960"/>
    <s v="NL23INGB0004909067"/>
    <s v="GT"/>
    <x v="0"/>
    <n v="10"/>
    <s v="Online Banking"/>
    <x v="2"/>
    <x v="3"/>
    <s v="Name: Hr MPH Likkel, Mw DD Likkel-Koning Description: Collectie familiedag IBAN: NL23INGB0004909067 Date/time: 05-09-2023 16:04:37 Value date: 05/09/2023"/>
  </r>
  <r>
    <n v="20230906"/>
    <s v="AQUADRAIN RIOOLBEHEER"/>
    <s v="NL89INGB0006369960"/>
    <s v="NL31INGB0004349330"/>
    <s v="GT"/>
    <x v="0"/>
    <n v="15"/>
    <s v="Online Banking"/>
    <x v="2"/>
    <x v="3"/>
    <s v="Name: AQUADRAIN RIOOLBEHEER Description: Bijdrage familiedag 2023September IBAN: NL31INGB0004349330 Value date: 06/09/2023"/>
  </r>
  <r>
    <n v="20230909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9/09/2023"/>
  </r>
  <r>
    <n v="20230913"/>
    <s v="Hr MPH Likkel, Mw DD Likkel-Koning"/>
    <s v="NL89INGB0006369960"/>
    <s v="NL23INGB0004909067"/>
    <s v="GT"/>
    <x v="0"/>
    <n v="20"/>
    <s v="Online Banking"/>
    <x v="2"/>
    <x v="3"/>
    <s v="Name: Hr MPH Likkel, Mw DD Likkel-Koning Description: Guft voor kapotte koelkast IBAN: NL23INGB0004909067 Value date: 13/09/2023"/>
  </r>
  <r>
    <n v="202309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9/2023"/>
  </r>
  <r>
    <n v="20230916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6/09/2023"/>
  </r>
  <r>
    <n v="202309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9-2023 02:38:53 Value date: 22/09/2023"/>
  </r>
  <r>
    <n v="20230923"/>
    <s v="Hr GC Breekveldt,Mw DM Breekveldt"/>
    <s v="NL89INGB0006369960"/>
    <s v="NL72INGB0004653754"/>
    <s v="GT"/>
    <x v="0"/>
    <n v="300"/>
    <s v="Online Banking"/>
    <x v="2"/>
    <x v="3"/>
    <s v="Name: Hr GC Breekveldt,Mw DM Breekveldt Description: Fellowship Renswoude IBAN: NL72INGB0004653754 Date/time: 23-09-2023 06:14:51 Value date: 23/09/2023"/>
  </r>
  <r>
    <n v="20230923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3/09/2023"/>
  </r>
  <r>
    <n v="20230926"/>
    <s v="Kosten Zakelijk Betalingsverkeer"/>
    <s v="NL89INGB0006369960"/>
    <m/>
    <s v="DV"/>
    <x v="1"/>
    <n v="23.37"/>
    <s v="Various"/>
    <x v="0"/>
    <x v="4"/>
    <s v="Factuurnr. 2132436697 Betreft IBAN: NL89INGB0006369960 Periode: 01-08-2023 / 31-08-2023 Value date: 26/09/2023"/>
  </r>
  <r>
    <n v="20230929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29-09-2023 03:13:24 Value date: 29/09/2023"/>
  </r>
  <r>
    <n v="20230930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30/09/2023"/>
  </r>
  <r>
    <n v="20231001"/>
    <s v="ING Bank NV Betaalverzoek"/>
    <s v="NL89INGB0006369960"/>
    <s v="NL10INGB0005300114"/>
    <s v="GT"/>
    <x v="0"/>
    <n v="60"/>
    <s v="Online Banking"/>
    <x v="2"/>
    <x v="11"/>
    <s v="Name: ING Bank NV Betaalverzoek Description: Betaling van J.A. Stakenburg NL93RABO0178028398 Gift voor kickstart September 2023 IBAN: NL10INGB0005300114 Reference: 01-10-2023 10:35 0051100395768230 Value date: 01/10/2023"/>
  </r>
  <r>
    <n v="20231001"/>
    <s v="ING Bank NV Betaalverzoek"/>
    <s v="NL89INGB0006369960"/>
    <s v="NL10INGB0005300114"/>
    <s v="GT"/>
    <x v="0"/>
    <n v="50"/>
    <s v="Online Banking"/>
    <x v="2"/>
    <x v="11"/>
    <s v="Name: ING Bank NV Betaalverzoek Description: Betaling van S.H. Stakenburg NL37RABO0178028436 Gift voor kickstart September 2023 IBAN: NL10INGB0005300114 Reference: 01-10-2023 10:35 0051100395768313 Value date: 01/10/2023"/>
  </r>
  <r>
    <n v="20231002"/>
    <s v="ING Bank NV Betaalverzoek"/>
    <s v="NL89INGB0006369960"/>
    <s v="NL10INGB0005300114"/>
    <s v="GT"/>
    <x v="0"/>
    <n v="140"/>
    <s v="Online Banking"/>
    <x v="2"/>
    <x v="11"/>
    <s v="Name: ING Bank NV Betaalverzoek Description: Betaling van H. Hekker NL02ASNB8831934643 Gift voor kickstart September 2023 IBAN: NL10INGB0005300114 Reference: 02-10-2023 09:03 0051100396341219 Value date: 02/10/2023"/>
  </r>
  <r>
    <n v="20231007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7/10/2023"/>
  </r>
  <r>
    <n v="20231013"/>
    <s v="Easy Kantoor"/>
    <s v="NL89INGB0006369960"/>
    <s v="NL72INGB0675679966"/>
    <s v="GT"/>
    <x v="1"/>
    <n v="421.08"/>
    <s v="Online Banking"/>
    <x v="0"/>
    <x v="0"/>
    <s v="Name: Easy Kantoor Description: 56AAZ27417 RF70MVEWRXXZ IBAN: NL72INGB0675679966 Value date: 13/10/2023"/>
  </r>
  <r>
    <n v="20231014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4/10/2023"/>
  </r>
  <r>
    <n v="202310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0/2023"/>
  </r>
  <r>
    <n v="20231020"/>
    <s v="ID de Fauw-van der Plaat,Hr G de Fauw"/>
    <s v="NL89INGB0006369960"/>
    <s v="NL31INGB0000690005"/>
    <s v="GT"/>
    <x v="0"/>
    <n v="100"/>
    <s v="Online Banking"/>
    <x v="1"/>
    <x v="12"/>
    <s v="Name: ID de Fauw-van der Plaat,Hr G de Fauw Description: Missietrip Mark + Debora Frankrijk Okt 2023 IBAN: NL31INGB0000690005 Value date: 20/10/2023"/>
  </r>
  <r>
    <n v="20231021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1/10/2023"/>
  </r>
  <r>
    <n v="20231022"/>
    <s v="Hr GC Breekveldt,Mw DM Breekveldt"/>
    <s v="NL89INGB0006369960"/>
    <s v="NL72INGB0004653754"/>
    <s v="GT"/>
    <x v="0"/>
    <n v="100"/>
    <s v="Online Banking"/>
    <x v="1"/>
    <x v="12"/>
    <s v="Name: Hr GC Breekveldt,Mw DM Breekveldt Description: Missietrip Mark + Debora Frankrijk Okt 2023 IBAN: NL72INGB0004653754 Value date: 22/10/2023"/>
  </r>
  <r>
    <n v="202310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0-2023 01:56:49 Value date: 22/10/2023"/>
  </r>
  <r>
    <n v="20231026"/>
    <s v="Kosten Zakelijk Betalingsverkeer"/>
    <s v="NL89INGB0006369960"/>
    <m/>
    <s v="DV"/>
    <x v="1"/>
    <n v="26.98"/>
    <s v="Various"/>
    <x v="0"/>
    <x v="4"/>
    <s v="Factuurnr. 2140573369 Betreft IBAN: NL89INGB0006369960 Periode: 01-09-2023 / 30-09-2023 Value date: 26/10/2023"/>
  </r>
  <r>
    <n v="20231028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8/10/2023"/>
  </r>
  <r>
    <n v="202310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10-2023 02:36:39 Value date: 31/10/2023"/>
  </r>
  <r>
    <n v="20231104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4/11/2023"/>
  </r>
  <r>
    <n v="20231110"/>
    <s v="Hr MPH Likkel, Mw DD Likkel-Koning"/>
    <s v="NL89INGB0006369960"/>
    <s v="NL23INGB0004909067"/>
    <s v="GT"/>
    <x v="1"/>
    <n v="200"/>
    <s v="Online Banking"/>
    <x v="1"/>
    <x v="12"/>
    <s v="Name: Hr MPH Likkel, Mw DD Likkel-Koning Description: Missiereis Frankrijk IBAN: NL23INGB0004909067 Date/time: 10-11-2023 08:27:48 Value date: 10/11/2023"/>
  </r>
  <r>
    <n v="20231111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1/11/2023"/>
  </r>
  <r>
    <n v="202311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1/2023"/>
  </r>
  <r>
    <n v="202311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11/2023"/>
  </r>
  <r>
    <n v="20231118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8/11/2023"/>
  </r>
  <r>
    <n v="202311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11/2023"/>
  </r>
  <r>
    <n v="202311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1-2023 02:08:01 Value date: 22/11/2023"/>
  </r>
  <r>
    <n v="20231125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5/11/2023"/>
  </r>
  <r>
    <n v="20231126"/>
    <s v="CD Maassen"/>
    <s v="NL89INGB0006369960"/>
    <s v="NL52INGB0794360505"/>
    <s v="GT"/>
    <x v="0"/>
    <n v="122"/>
    <s v="Online Banking"/>
    <x v="1"/>
    <x v="13"/>
    <s v="Name: CD Maassen Description: Missietrip wales december 2023 IBAN: NL52INGB0794360505 Value date: 26/11/2023"/>
  </r>
  <r>
    <n v="202311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11/2023"/>
  </r>
  <r>
    <n v="20231126"/>
    <s v="Kosten Zakelijk Betalingsverkeer"/>
    <s v="NL89INGB0006369960"/>
    <m/>
    <s v="DV"/>
    <x v="1"/>
    <n v="25.25"/>
    <s v="Various"/>
    <x v="0"/>
    <x v="4"/>
    <s v="Factuurnr. 2148943995 Betreft IBAN: NL89INGB0006369960 Periode: 01-10-2023 / 31-10-2023 Value date: 26/11/2023"/>
  </r>
  <r>
    <n v="20231128"/>
    <s v="Hr GC Breekveldt,Mw DM Breekveldt"/>
    <s v="NL89INGB0006369960"/>
    <s v="NL72INGB0004653754"/>
    <s v="GT"/>
    <x v="0"/>
    <n v="50"/>
    <s v="Online Banking"/>
    <x v="1"/>
    <x v="13"/>
    <s v="Name: Hr GC Breekveldt,Mw DM Breekveldt Description: Missietrip wales december 2023 IBAN: NL72INGB0004653754 Value date: 28/11/2023"/>
  </r>
  <r>
    <n v="20231130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0-11-2023 02:50:02 Value date: 30/11/20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</r>
  <r>
    <n v="2023080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1/08/2023"/>
  </r>
  <r>
    <n v="2023080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6/08/2023"/>
  </r>
  <r>
    <n v="2023081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3/08/2023"/>
  </r>
  <r>
    <n v="202308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8/2023"/>
  </r>
  <r>
    <n v="202308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8-2023 02:08:06 Value date: 22/08/2023"/>
  </r>
  <r>
    <n v="20230826"/>
    <s v="Kosten Zakelijk Betalingsverkeer"/>
    <s v="NL89INGB0006369960"/>
    <m/>
    <s v="DV"/>
    <x v="1"/>
    <n v="31.44"/>
    <s v="Various"/>
    <x v="0"/>
    <x v="4"/>
    <s v="Factuurnr. 2117356432 Betreft IBAN: NL89INGB0006369960 Periode: 01-07-2023 / 31-07-2023 Value date: 26/08/2023"/>
  </r>
  <r>
    <n v="202308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8-2023 02:41:54 Value date: 31/08/2023"/>
  </r>
  <r>
    <n v="20230902"/>
    <s v="Michel van Buul"/>
    <s v="NL89INGB0006369960"/>
    <s v="LT653250044247461475"/>
    <s v="GT"/>
    <x v="1"/>
    <n v="23.1"/>
    <s v="Online Banking"/>
    <x v="2"/>
    <x v="3"/>
    <s v="Name: Michel van Buul Description: AH kruiden voor hamburgers family day IBAN: LT653250044247461475 Value date: 02/09/2023"/>
  </r>
  <r>
    <n v="20230902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2/09/2023"/>
  </r>
  <r>
    <n v="20230902"/>
    <s v="AQUADRAIN RIOOLBEHEER"/>
    <s v="NL89INGB0006369960"/>
    <s v="NL31INGB0004349330"/>
    <s v="GT"/>
    <x v="1"/>
    <n v="382.83"/>
    <s v="Online Banking"/>
    <x v="2"/>
    <x v="3"/>
    <s v="Name: AQUADRAIN RIOOLBEHEER Description: Gemeente BBQ IBAN: NL31INGB0004349330 Value date: 02/09/2023"/>
  </r>
  <r>
    <n v="20230904"/>
    <s v="ING Bank NV Betaalverzoek"/>
    <s v="NL89INGB0006369960"/>
    <s v="NL10INGB0005300114"/>
    <s v="GT"/>
    <x v="0"/>
    <n v="15"/>
    <s v="Online Banking"/>
    <x v="2"/>
    <x v="3"/>
    <s v="Name: ING Bank NV Betaalverzoek Description: Betaling van A. van Vliet NL58RABO0336907850 Bijdrage familiedag 2023September IBAN: NL10INGB0005300114 Reference: 04-09-2023 15:37 0051100379127039 Value date: 04/09/2023"/>
  </r>
  <r>
    <n v="20230904"/>
    <s v="ING Bank NV Betaalverzoek"/>
    <s v="NL89INGB0006369960"/>
    <s v="NL10INGB0005300114"/>
    <s v="GT"/>
    <x v="0"/>
    <n v="5"/>
    <s v="Online Banking"/>
    <x v="2"/>
    <x v="3"/>
    <s v="Name: ING Bank NV Betaalverzoek Description: Betaling van W.A. ten Voorde NL29ASNB0932444083 Bijdrage familiedag 2023September IBAN: NL10INGB0005300114 Reference: 04-09-2023 14:54 0051100379097867 Value date: 04/09/2023"/>
  </r>
  <r>
    <n v="20230904"/>
    <s v="ING Bank NV Betaalverzoek"/>
    <s v="NL89INGB0006369960"/>
    <s v="NL10INGB0005300114"/>
    <s v="GT"/>
    <x v="0"/>
    <n v="25"/>
    <s v="Online Banking"/>
    <x v="2"/>
    <x v="3"/>
    <s v="Name: ING Bank NV Betaalverzoek Description: Betaling van E.H. Zandvliet NL72RBRB0845163132 Bijdrage familiedag 2023September IBAN: NL10INGB0005300114 Reference: 04-09-2023 14:13 0051100379069953 Value date: 04/09/2023"/>
  </r>
  <r>
    <n v="20230904"/>
    <s v="ING Bank NV Betaalverzoek"/>
    <s v="NL89INGB0006369960"/>
    <s v="NL10INGB0005300114"/>
    <s v="GT"/>
    <x v="0"/>
    <n v="20"/>
    <s v="Online Banking"/>
    <x v="2"/>
    <x v="3"/>
    <s v="Name: ING Bank NV Betaalverzoek Description: Betaling van M. Mulder NL05RBRB0845000020 Bijdrage familiedag 2023September IBAN: NL10INGB0005300114 Reference: 04-09-2023 14:03 0051100379063599 Value date: 04/09/2023"/>
  </r>
  <r>
    <n v="20230904"/>
    <s v="CD Maassen"/>
    <s v="NL89INGB0006369960"/>
    <s v="NL52INGB0794360505"/>
    <s v="GT"/>
    <x v="0"/>
    <n v="20"/>
    <s v="Online Banking"/>
    <x v="2"/>
    <x v="3"/>
    <s v="Name: CD Maassen Description: Bijdrage familiedag 2023September IBAN: NL52INGB0794360505 Value date: 04/09/2023"/>
  </r>
  <r>
    <n v="20230904"/>
    <s v="Hr GC Breekveldt,Mw DM Breekveldt"/>
    <s v="NL89INGB0006369960"/>
    <s v="NL72INGB0004653754"/>
    <s v="GT"/>
    <x v="0"/>
    <n v="35"/>
    <s v="Online Banking"/>
    <x v="2"/>
    <x v="3"/>
    <s v="Name: Hr GC Breekveldt,Mw DM Breekveldt Description: Bijdrage familiedag 2023September IBAN: NL72INGB0004653754 Value date: 04/09/2023"/>
  </r>
  <r>
    <n v="20230905"/>
    <s v="Hr MPH Likkel, Mw DD Likkel-Koning"/>
    <s v="NL89INGB0006369960"/>
    <s v="NL23INGB0004909067"/>
    <s v="GT"/>
    <x v="0"/>
    <n v="10"/>
    <s v="Online Banking"/>
    <x v="2"/>
    <x v="3"/>
    <s v="Name: Hr MPH Likkel, Mw DD Likkel-Koning Description: Collectie familiedag IBAN: NL23INGB0004909067 Date/time: 05-09-2023 16:04:37 Value date: 05/09/2023"/>
  </r>
  <r>
    <n v="20230906"/>
    <s v="AQUADRAIN RIOOLBEHEER"/>
    <s v="NL89INGB0006369960"/>
    <s v="NL31INGB0004349330"/>
    <s v="GT"/>
    <x v="0"/>
    <n v="15"/>
    <s v="Online Banking"/>
    <x v="2"/>
    <x v="3"/>
    <s v="Name: AQUADRAIN RIOOLBEHEER Description: Bijdrage familiedag 2023September IBAN: NL31INGB0004349330 Value date: 06/09/2023"/>
  </r>
  <r>
    <n v="20230909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9/09/2023"/>
  </r>
  <r>
    <n v="20230913"/>
    <s v="Hr MPH Likkel, Mw DD Likkel-Koning"/>
    <s v="NL89INGB0006369960"/>
    <s v="NL23INGB0004909067"/>
    <s v="GT"/>
    <x v="0"/>
    <n v="20"/>
    <s v="Online Banking"/>
    <x v="2"/>
    <x v="3"/>
    <s v="Name: Hr MPH Likkel, Mw DD Likkel-Koning Description: Guft voor kapotte koelkast IBAN: NL23INGB0004909067 Value date: 13/09/2023"/>
  </r>
  <r>
    <n v="202309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9/2023"/>
  </r>
  <r>
    <n v="20230916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6/09/2023"/>
  </r>
  <r>
    <n v="202309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9-2023 02:38:53 Value date: 22/09/2023"/>
  </r>
  <r>
    <n v="20230923"/>
    <s v="Hr GC Breekveldt,Mw DM Breekveldt"/>
    <s v="NL89INGB0006369960"/>
    <s v="NL72INGB0004653754"/>
    <s v="GT"/>
    <x v="0"/>
    <n v="300"/>
    <s v="Online Banking"/>
    <x v="2"/>
    <x v="3"/>
    <s v="Name: Hr GC Breekveldt,Mw DM Breekveldt Description: Fellowship Renswoude IBAN: NL72INGB0004653754 Date/time: 23-09-2023 06:14:51 Value date: 23/09/2023"/>
  </r>
  <r>
    <n v="20230923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3/09/2023"/>
  </r>
  <r>
    <n v="20230926"/>
    <s v="Kosten Zakelijk Betalingsverkeer"/>
    <s v="NL89INGB0006369960"/>
    <m/>
    <s v="DV"/>
    <x v="1"/>
    <n v="23.37"/>
    <s v="Various"/>
    <x v="0"/>
    <x v="4"/>
    <s v="Factuurnr. 2132436697 Betreft IBAN: NL89INGB0006369960 Periode: 01-08-2023 / 31-08-2023 Value date: 26/09/2023"/>
  </r>
  <r>
    <n v="20230929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29-09-2023 03:13:24 Value date: 29/09/2023"/>
  </r>
  <r>
    <n v="20230930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30/09/2023"/>
  </r>
  <r>
    <n v="20231001"/>
    <s v="ING Bank NV Betaalverzoek"/>
    <s v="NL89INGB0006369960"/>
    <s v="NL10INGB0005300114"/>
    <s v="GT"/>
    <x v="0"/>
    <n v="60"/>
    <s v="Online Banking"/>
    <x v="2"/>
    <x v="11"/>
    <s v="Name: ING Bank NV Betaalverzoek Description: Betaling van J.A. Stakenburg NL93RABO0178028398 Gift voor kickstart September 2023 IBAN: NL10INGB0005300114 Reference: 01-10-2023 10:35 0051100395768230 Value date: 01/10/2023"/>
  </r>
  <r>
    <n v="20231001"/>
    <s v="ING Bank NV Betaalverzoek"/>
    <s v="NL89INGB0006369960"/>
    <s v="NL10INGB0005300114"/>
    <s v="GT"/>
    <x v="0"/>
    <n v="50"/>
    <s v="Online Banking"/>
    <x v="2"/>
    <x v="11"/>
    <s v="Name: ING Bank NV Betaalverzoek Description: Betaling van S.H. Stakenburg NL37RABO0178028436 Gift voor kickstart September 2023 IBAN: NL10INGB0005300114 Reference: 01-10-2023 10:35 0051100395768313 Value date: 01/10/2023"/>
  </r>
  <r>
    <n v="20231002"/>
    <s v="ING Bank NV Betaalverzoek"/>
    <s v="NL89INGB0006369960"/>
    <s v="NL10INGB0005300114"/>
    <s v="GT"/>
    <x v="0"/>
    <n v="140"/>
    <s v="Online Banking"/>
    <x v="2"/>
    <x v="11"/>
    <s v="Name: ING Bank NV Betaalverzoek Description: Betaling van H. Hekker NL02ASNB8831934643 Gift voor kickstart September 2023 IBAN: NL10INGB0005300114 Reference: 02-10-2023 09:03 0051100396341219 Value date: 02/10/2023"/>
  </r>
  <r>
    <n v="20231007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7/10/2023"/>
  </r>
  <r>
    <n v="20231013"/>
    <s v="Easy Kantoor"/>
    <s v="NL89INGB0006369960"/>
    <s v="NL72INGB0675679966"/>
    <s v="GT"/>
    <x v="1"/>
    <n v="421.08"/>
    <s v="Online Banking"/>
    <x v="0"/>
    <x v="0"/>
    <s v="Name: Easy Kantoor Description: 56AAZ27417 RF70MVEWRXXZ IBAN: NL72INGB0675679966 Value date: 13/10/2023"/>
  </r>
  <r>
    <n v="20231014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4/10/2023"/>
  </r>
  <r>
    <n v="202310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10/2023"/>
  </r>
  <r>
    <n v="20231020"/>
    <s v="ID de Fauw-van der Plaat,Hr G de Fauw"/>
    <s v="NL89INGB0006369960"/>
    <s v="NL31INGB0000690005"/>
    <s v="GT"/>
    <x v="0"/>
    <n v="100"/>
    <s v="Online Banking"/>
    <x v="1"/>
    <x v="12"/>
    <s v="Name: ID de Fauw-van der Plaat,Hr G de Fauw Description: Missietrip Mark + Debora Frankrijk Okt 2023 IBAN: NL31INGB0000690005 Value date: 20/10/2023"/>
  </r>
  <r>
    <n v="20231021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1/10/2023"/>
  </r>
  <r>
    <n v="20231022"/>
    <s v="Hr GC Breekveldt,Mw DM Breekveldt"/>
    <s v="NL89INGB0006369960"/>
    <s v="NL72INGB0004653754"/>
    <s v="GT"/>
    <x v="0"/>
    <n v="100"/>
    <s v="Online Banking"/>
    <x v="1"/>
    <x v="12"/>
    <s v="Name: Hr GC Breekveldt,Mw DM Breekveldt Description: Missietrip Mark + Debora Frankrijk Okt 2023 IBAN: NL72INGB0004653754 Value date: 22/10/2023"/>
  </r>
  <r>
    <n v="202310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10-2023 01:56:49 Value date: 22/10/2023"/>
  </r>
  <r>
    <n v="20231026"/>
    <s v="Kosten Zakelijk Betalingsverkeer"/>
    <s v="NL89INGB0006369960"/>
    <m/>
    <s v="DV"/>
    <x v="1"/>
    <n v="26.98"/>
    <s v="Various"/>
    <x v="0"/>
    <x v="4"/>
    <s v="Factuurnr. 2140573369 Betreft IBAN: NL89INGB0006369960 Periode: 01-09-2023 / 30-09-2023 Value date: 26/10/2023"/>
  </r>
  <r>
    <n v="20231028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8/10/2023"/>
  </r>
  <r>
    <n v="202310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10-2023 02:36:39 Value date: 31/10/20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</r>
  <r>
    <n v="2023080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1/08/2023"/>
  </r>
  <r>
    <n v="2023080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6/08/2023"/>
  </r>
  <r>
    <n v="2023081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3/08/2023"/>
  </r>
  <r>
    <n v="202308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8/2023"/>
  </r>
  <r>
    <n v="202308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8-2023 02:08:06 Value date: 22/08/2023"/>
  </r>
  <r>
    <n v="20230826"/>
    <s v="Kosten Zakelijk Betalingsverkeer"/>
    <s v="NL89INGB0006369960"/>
    <m/>
    <s v="DV"/>
    <x v="1"/>
    <n v="31.44"/>
    <s v="Various"/>
    <x v="0"/>
    <x v="4"/>
    <s v="Factuurnr. 2117356432 Betreft IBAN: NL89INGB0006369960 Periode: 01-07-2023 / 31-07-2023 Value date: 26/08/2023"/>
  </r>
  <r>
    <n v="202308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8-2023 02:41:54 Value date: 31/08/2023"/>
  </r>
  <r>
    <n v="20230902"/>
    <s v="Michel van Buul"/>
    <s v="NL89INGB0006369960"/>
    <s v="LT653250044247461475"/>
    <s v="GT"/>
    <x v="1"/>
    <n v="23.1"/>
    <s v="Online Banking"/>
    <x v="2"/>
    <x v="3"/>
    <s v="Name: Michel van Buul Description: AH kruiden voor hamburgers family day IBAN: LT653250044247461475 Value date: 02/09/2023"/>
  </r>
  <r>
    <n v="20230902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2/09/2023"/>
  </r>
  <r>
    <n v="20230902"/>
    <s v="AQUADRAIN RIOOLBEHEER"/>
    <s v="NL89INGB0006369960"/>
    <s v="NL31INGB0004349330"/>
    <s v="GT"/>
    <x v="1"/>
    <n v="382.83"/>
    <s v="Online Banking"/>
    <x v="2"/>
    <x v="3"/>
    <s v="Name: AQUADRAIN RIOOLBEHEER Description: Gemeente BBQ IBAN: NL31INGB0004349330 Value date: 02/09/2023"/>
  </r>
  <r>
    <n v="20230904"/>
    <s v="ING Bank NV Betaalverzoek"/>
    <s v="NL89INGB0006369960"/>
    <s v="NL10INGB0005300114"/>
    <s v="GT"/>
    <x v="0"/>
    <n v="15"/>
    <s v="Online Banking"/>
    <x v="2"/>
    <x v="3"/>
    <s v="Name: ING Bank NV Betaalverzoek Description: Betaling van A. van Vliet NL58RABO0336907850 Bijdrage familiedag 2023September IBAN: NL10INGB0005300114 Reference: 04-09-2023 15:37 0051100379127039 Value date: 04/09/2023"/>
  </r>
  <r>
    <n v="20230904"/>
    <s v="ING Bank NV Betaalverzoek"/>
    <s v="NL89INGB0006369960"/>
    <s v="NL10INGB0005300114"/>
    <s v="GT"/>
    <x v="0"/>
    <n v="5"/>
    <s v="Online Banking"/>
    <x v="2"/>
    <x v="3"/>
    <s v="Name: ING Bank NV Betaalverzoek Description: Betaling van W.A. ten Voorde NL29ASNB0932444083 Bijdrage familiedag 2023September IBAN: NL10INGB0005300114 Reference: 04-09-2023 14:54 0051100379097867 Value date: 04/09/2023"/>
  </r>
  <r>
    <n v="20230904"/>
    <s v="ING Bank NV Betaalverzoek"/>
    <s v="NL89INGB0006369960"/>
    <s v="NL10INGB0005300114"/>
    <s v="GT"/>
    <x v="0"/>
    <n v="25"/>
    <s v="Online Banking"/>
    <x v="2"/>
    <x v="3"/>
    <s v="Name: ING Bank NV Betaalverzoek Description: Betaling van E.H. Zandvliet NL72RBRB0845163132 Bijdrage familiedag 2023September IBAN: NL10INGB0005300114 Reference: 04-09-2023 14:13 0051100379069953 Value date: 04/09/2023"/>
  </r>
  <r>
    <n v="20230904"/>
    <s v="ING Bank NV Betaalverzoek"/>
    <s v="NL89INGB0006369960"/>
    <s v="NL10INGB0005300114"/>
    <s v="GT"/>
    <x v="0"/>
    <n v="20"/>
    <s v="Online Banking"/>
    <x v="2"/>
    <x v="3"/>
    <s v="Name: ING Bank NV Betaalverzoek Description: Betaling van M. Mulder NL05RBRB0845000020 Bijdrage familiedag 2023September IBAN: NL10INGB0005300114 Reference: 04-09-2023 14:03 0051100379063599 Value date: 04/09/2023"/>
  </r>
  <r>
    <n v="20230904"/>
    <s v="CD Maassen"/>
    <s v="NL89INGB0006369960"/>
    <s v="NL52INGB0794360505"/>
    <s v="GT"/>
    <x v="0"/>
    <n v="20"/>
    <s v="Online Banking"/>
    <x v="2"/>
    <x v="3"/>
    <s v="Name: CD Maassen Description: Bijdrage familiedag 2023September IBAN: NL52INGB0794360505 Value date: 04/09/2023"/>
  </r>
  <r>
    <n v="20230904"/>
    <s v="Hr GC Breekveldt,Mw DM Breekveldt"/>
    <s v="NL89INGB0006369960"/>
    <s v="NL72INGB0004653754"/>
    <s v="GT"/>
    <x v="0"/>
    <n v="35"/>
    <s v="Online Banking"/>
    <x v="2"/>
    <x v="3"/>
    <s v="Name: Hr GC Breekveldt,Mw DM Breekveldt Description: Bijdrage familiedag 2023September IBAN: NL72INGB0004653754 Value date: 04/09/2023"/>
  </r>
  <r>
    <n v="20230905"/>
    <s v="Hr MPH Likkel, Mw DD Likkel-Koning"/>
    <s v="NL89INGB0006369960"/>
    <s v="NL23INGB0004909067"/>
    <s v="GT"/>
    <x v="0"/>
    <n v="10"/>
    <s v="Online Banking"/>
    <x v="2"/>
    <x v="3"/>
    <s v="Name: Hr MPH Likkel, Mw DD Likkel-Koning Description: Collectie familiedag IBAN: NL23INGB0004909067 Date/time: 05-09-2023 16:04:37 Value date: 05/09/2023"/>
  </r>
  <r>
    <n v="20230906"/>
    <s v="AQUADRAIN RIOOLBEHEER"/>
    <s v="NL89INGB0006369960"/>
    <s v="NL31INGB0004349330"/>
    <s v="GT"/>
    <x v="0"/>
    <n v="15"/>
    <s v="Online Banking"/>
    <x v="2"/>
    <x v="3"/>
    <s v="Name: AQUADRAIN RIOOLBEHEER Description: Bijdrage familiedag 2023September IBAN: NL31INGB0004349330 Value date: 06/09/2023"/>
  </r>
  <r>
    <n v="20230909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09/09/2023"/>
  </r>
  <r>
    <n v="20230913"/>
    <s v="Hr MPH Likkel, Mw DD Likkel-Koning"/>
    <s v="NL89INGB0006369960"/>
    <s v="NL23INGB0004909067"/>
    <s v="GT"/>
    <x v="0"/>
    <n v="20"/>
    <s v="Online Banking"/>
    <x v="2"/>
    <x v="3"/>
    <s v="Name: Hr MPH Likkel, Mw DD Likkel-Koning Description: Guft voor kapotte koelkast IBAN: NL23INGB0004909067 Value date: 13/09/2023"/>
  </r>
  <r>
    <n v="202309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9/2023"/>
  </r>
  <r>
    <n v="20230916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16/09/2023"/>
  </r>
  <r>
    <n v="202309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9-2023 02:38:53 Value date: 22/09/2023"/>
  </r>
  <r>
    <n v="20230923"/>
    <s v="Hr GC Breekveldt,Mw DM Breekveldt"/>
    <s v="NL89INGB0006369960"/>
    <s v="NL72INGB0004653754"/>
    <s v="GT"/>
    <x v="0"/>
    <n v="300"/>
    <s v="Online Banking"/>
    <x v="2"/>
    <x v="3"/>
    <s v="Name: Hr GC Breekveldt,Mw DM Breekveldt Description: Fellowship Renswoude IBAN: NL72INGB0004653754 Date/time: 23-09-2023 06:14:51 Value date: 23/09/2023"/>
  </r>
  <r>
    <n v="20230923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23/09/2023"/>
  </r>
  <r>
    <n v="20230926"/>
    <s v="Kosten Zakelijk Betalingsverkeer"/>
    <s v="NL89INGB0006369960"/>
    <m/>
    <s v="DV"/>
    <x v="1"/>
    <n v="23.37"/>
    <s v="Various"/>
    <x v="0"/>
    <x v="4"/>
    <s v="Factuurnr. 2132436697 Betreft IBAN: NL89INGB0006369960 Periode: 01-08-2023 / 31-08-2023 Value date: 26/09/2023"/>
  </r>
  <r>
    <n v="20230929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29-09-2023 03:13:24 Value date: 29/09/2023"/>
  </r>
  <r>
    <n v="20230930"/>
    <s v="Hr MPH Likkel, Mw DD Likkel-Koning"/>
    <s v="NL89INGB0006369960"/>
    <s v="NL23INGB0004909067"/>
    <s v="GT"/>
    <x v="0"/>
    <n v="50"/>
    <s v="Online Banking"/>
    <x v="2"/>
    <x v="3"/>
    <s v="Name: Hr MPH Likkel, Mw DD Likkel-Koning IBAN: NL23INGB0004909067 Value date: 30/09/202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  <m/>
    <m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  <m/>
    <m/>
  </r>
  <r>
    <n v="20230101"/>
    <s v="Huur Diversen"/>
    <s v="NL89INGB0006369960"/>
    <s v="NL89INGB0006369960"/>
    <s v="BS"/>
    <x v="0"/>
    <n v="39.74"/>
    <s v="Beginstand"/>
    <x v="0"/>
    <x v="2"/>
    <s v="Huur Diversen saldo 2022"/>
    <m/>
    <m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  <n v="676.46"/>
    <m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  <n v="756.46"/>
    <m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  <n v="696.46"/>
    <m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  <n v="666.46"/>
    <m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  <n v="641.46"/>
    <m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  <n v="616.46"/>
    <m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  <n v="566.46"/>
    <m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  <n v="590.04999999999995"/>
    <m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  <n v="540.04999999999995"/>
    <m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  <n v="490.05"/>
    <m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  <n v="440.05"/>
    <m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  <n v="940.05"/>
    <m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  <n v="965.05"/>
    <m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  <n v="915.05"/>
    <m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  <n v="851.49"/>
    <m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  <n v="801.49"/>
    <m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  <n v="826.46"/>
    <m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  <n v="776.46"/>
    <m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  <n v="726.46"/>
    <m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  <n v="1806.49"/>
    <m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  <n v="1556.49"/>
    <m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  <n v="1456.49"/>
    <m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  <n v="1431.49"/>
    <m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  <n v="951.49"/>
    <m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  <n v="901.49"/>
    <m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  <n v="2076.4899999999998"/>
    <m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  <n v="2056.4899999999998"/>
    <m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  <n v="901.49"/>
    <m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  <n v="2237.15"/>
    <m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  <n v="901.49"/>
    <m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  <n v="931.49"/>
    <m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  <n v="2287.15"/>
    <m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  <n v="2407.15"/>
    <m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  <n v="2357.15"/>
    <m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  <n v="2337.15"/>
    <m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  <n v="2577.15"/>
    <m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  <n v="2557.15"/>
    <m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  <n v="2604.21"/>
    <m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  <n v="2554.21"/>
    <m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  <n v="2804.21"/>
    <m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  <m/>
    <m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  <m/>
    <m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  <m/>
    <m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  <m/>
    <m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  <m/>
    <m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  <m/>
    <m/>
  </r>
  <r>
    <n v="20230427"/>
    <s v="interne boeking "/>
    <m/>
    <m/>
    <s v="IB"/>
    <x v="0"/>
    <n v="250"/>
    <m/>
    <x v="1"/>
    <x v="1"/>
    <s v="boeking Joah van Renswoude naar Blessing"/>
    <m/>
    <m/>
  </r>
  <r>
    <n v="20230427"/>
    <s v="interne boeking "/>
    <m/>
    <m/>
    <s v="IB"/>
    <x v="1"/>
    <n v="250"/>
    <m/>
    <x v="2"/>
    <x v="3"/>
    <s v="boeking Joah van Renswoude naar Blessing"/>
    <m/>
    <m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  <m/>
    <m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  <m/>
    <m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  <m/>
    <m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  <m/>
    <m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  <m/>
    <m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  <m/>
    <m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  <m/>
    <m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  <m/>
    <m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  <m/>
    <m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  <m/>
    <m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  <m/>
    <m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  <m/>
    <m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  <m/>
    <m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  <m/>
    <m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  <m/>
    <m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  <m/>
    <m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  <m/>
    <m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  <m/>
    <m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  <m/>
    <m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  <m/>
    <m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  <m/>
    <m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  <m/>
    <m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  <m/>
    <m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  <m/>
    <m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  <m/>
    <m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  <m/>
    <m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  <m/>
    <m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  <m/>
    <m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  <n v="2220.14"/>
    <m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  <n v="2710.14"/>
    <m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  <n v="2680.14"/>
    <m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  <n v="2660.14"/>
    <m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  <n v="2635.14"/>
    <m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  <n v="2620.14"/>
    <m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  <n v="2600.14"/>
    <m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  <n v="2580.14"/>
    <m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  <n v="2555.14"/>
    <m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  <n v="2455.14"/>
    <m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  <n v="2440.14"/>
    <m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  <n v="2410.14"/>
    <m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  <n v="2360.14"/>
    <m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  <n v="2340.14"/>
    <m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  <n v="2320.14"/>
    <m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  <n v="2295.14"/>
    <m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  <n v="2285.14"/>
    <m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  <n v="2235.14"/>
    <m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  <n v="2770.14"/>
    <m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  <n v="2760.14"/>
    <m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  <n v="2220.14"/>
    <m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  <n v="3040.14"/>
    <m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  <n v="2780.14"/>
    <m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  <n v="2270.14"/>
    <m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  <n v="2330.14"/>
    <m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  <n v="2762.64"/>
    <m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  <n v="2542.64"/>
    <m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  <n v="2420.14"/>
    <m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  <n v="2395.14"/>
    <m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  <n v="2380.14"/>
    <m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  <n v="2550.14"/>
    <m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  <n v="2575.14"/>
    <m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  <n v="2551.04"/>
    <m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  <n v="2701.04"/>
    <m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  <n v="2651.04"/>
    <m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  <n v="2601.04"/>
    <m/>
  </r>
  <r>
    <n v="2023080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1/08/2023"/>
    <n v="2751.04"/>
    <m/>
  </r>
  <r>
    <n v="2023080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6/08/2023"/>
    <n v="2801.04"/>
    <m/>
  </r>
  <r>
    <n v="2023081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3/08/2023"/>
    <n v="2851.04"/>
    <m/>
  </r>
  <r>
    <n v="202308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8/2023"/>
    <n v="2911.04"/>
    <m/>
  </r>
  <r>
    <n v="202308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8-2023 02:08:06 Value date: 22/08/2023"/>
    <n v="2936.04"/>
    <m/>
  </r>
  <r>
    <n v="20230826"/>
    <s v="Kosten Zakelijk Betalingsverkeer"/>
    <s v="NL89INGB0006369960"/>
    <m/>
    <s v="DV"/>
    <x v="1"/>
    <n v="31.44"/>
    <s v="Various"/>
    <x v="0"/>
    <x v="4"/>
    <s v="Factuurnr. 2117356432 Betreft IBAN: NL89INGB0006369960 Periode: 01-07-2023 / 31-07-2023 Value date: 26/08/2023"/>
    <n v="2904.6"/>
    <m/>
  </r>
  <r>
    <n v="202308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8-2023 02:41:54 Value date: 31/08/2023"/>
    <n v="2954.6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  <r>
    <n v="2023070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2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F.J.G. Schewczyk NL66RBRB0200671960 Hulp voor Sandra Letland IBAN: NL10INGB0005300114 Reference: 05-07-2023 20:43 0051100342827501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 van Caam NL67RABO0303866675 Hulp voor Sandra Letland IBAN: NL10INGB0005300114 Reference: 05-07-2023 20:31 0051100342819510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J. de Meulmeester NL66RABO0334029716 Hulp voor Sandra Letland IBAN: NL10INGB0005300114 Reference: 05-07-2023 19:00 0051100342744350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S.I. Louwerse eo J.A. Louwerse-Hoek NL66RABO0333637836 Hulp voor Sandra Letland IBAN: NL10INGB0005300114 Reference: 05-07-2023 18:58 0051100342742588 Value date: 05/07/2023"/>
  </r>
  <r>
    <n v="20230705"/>
    <s v="Mw M Brauns"/>
    <s v="NL89INGB0006369960"/>
    <s v="NL55INGB0006617922"/>
    <s v="GT"/>
    <x v="0"/>
    <n v="20"/>
    <s v="Online Banking"/>
    <x v="1"/>
    <x v="9"/>
    <s v="Name: Mw M Brauns Description: Hulp voor Sandra Letland IBAN: NL55INGB0006617922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r T Sprenger,?Mw LJ Sprenger-Meije NL67INGB0749648473 Hulp voor Sandra Letland IBAN: NL10INGB0005300114 Reference: 05-07-2023 18:21 0051100342710518 Value date: 05/07/2023"/>
  </r>
  <r>
    <n v="20230705"/>
    <s v="ID de Fauw-van der Plaat,Hr G de Fauw"/>
    <s v="NL89INGB0006369960"/>
    <s v="NL31INGB0000690005"/>
    <s v="GT"/>
    <x v="0"/>
    <n v="25"/>
    <s v="Online Banking"/>
    <x v="1"/>
    <x v="9"/>
    <s v="Name: ID de Fauw-van der Plaat,Hr G de Fauw Description: Hulp voor Sandra Letland IBAN: NL31INGB0000690005 Value date: 05/07/2023"/>
  </r>
  <r>
    <n v="20230705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L.J. Zandvliet e/o A. Zandvliet-de NL11RBRB0693027878 Hulp voor Sandra Letland IBAN: NL10INGB0005300114 Reference: 05-07-2023 17:52 0051100342686452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C. Schreuder NL30RABO0101832540 Hulp voor Sandra Letland IBAN: NL10INGB0005300114 Reference: 05-07-2023 16:36 0051100342624066 Value date: 05/07/2023"/>
  </r>
  <r>
    <n v="20230705"/>
    <s v="ING Bank NV Betaalverzoek"/>
    <s v="NL89INGB0006369960"/>
    <s v="NL10INGB0005300114"/>
    <s v="GT"/>
    <x v="0"/>
    <n v="30"/>
    <s v="Online Banking"/>
    <x v="1"/>
    <x v="9"/>
    <s v="Name: ING Bank NV Betaalverzoek Description: Betaling van J.S. Hoogers eo P. Hoogers-Voorberg NL97RABO0345511824 Hulp voor Sandra Letland IBAN: NL10INGB0005300114 Reference: 05-07-2023 16:24 0051100342615287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E. van der Meer NL87RABO0104163976 Hulp voor Sandra Letland IBAN: NL10INGB0005300114 Reference: 05-07-2023 16:22 005110034261351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H H C B SPRANGERS CJ NL20ABNA0491007507 Hulp voor Sandra Letland IBAN: NL10INGB0005300114 Reference: 05-07-2023 16:19 0051100342611767 Value date: 05/07/2023"/>
  </r>
  <r>
    <n v="20230705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Yessika.nl NL52RABO0360717772 Hulp voor Sandra Letland IBAN: NL10INGB0005300114 Reference: 05-07-2023 15:51 0051100342593103 Value date: 05/07/2023"/>
  </r>
  <r>
    <n v="20230705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O.R. Goud NL11RABO0333667441 Hulp voor Sandra Letland IBAN: NL10INGB0005300114 Reference: 05-07-2023 15:39 0051100342585406 Value date: 05/07/2023"/>
  </r>
  <r>
    <n v="20230705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F VAN BREUGEL NL84ABNA0615535828 Hulp voor Sandra Letland IBAN: NL10INGB0005300114 Reference: 05-07-2023 15:37 0051100342583729 Value date: 05/07/2023"/>
  </r>
  <r>
    <n v="20230705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A. van Vliet NL58RABO0336907850 Hulp voor Sandra Letland IBAN: NL10INGB0005300114 Reference: 05-07-2023 15:33 0051100342581391 Value date: 05/07/2023"/>
  </r>
  <r>
    <n v="20230705"/>
    <s v="ING Bank NV Betaalverzoek"/>
    <s v="NL89INGB0006369960"/>
    <s v="NL10INGB0005300114"/>
    <s v="GT"/>
    <x v="0"/>
    <n v="15"/>
    <s v="Online Banking"/>
    <x v="1"/>
    <x v="9"/>
    <s v="Name: ING Bank NV Betaalverzoek Description: Betaling van B. Schutter eo T.W. Schutter NL43RABO0144434997 Hulp voor Sandra Letland IBAN: NL10INGB0005300114 Reference: 05-07-2023 15:30 0051100342579473 Value date: 05/07/2023"/>
  </r>
  <r>
    <n v="20230706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E. Duijzer NL52RABO0385309309 Hulp voor Sandra Letland IBAN: NL10INGB0005300114 Reference: 06-07-2023 14:05 0051100343188074 Value date: 06/07/2023"/>
  </r>
  <r>
    <n v="20230706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D.L. Seinen NL66RABO0342331655 Hulp voor Sandra Letland IBAN: NL10INGB0005300114 Reference: 06-07-2023 13:05 0051100343152382 Value date: 06/07/2023"/>
  </r>
  <r>
    <n v="20230707"/>
    <s v="Ilva Lagzdina"/>
    <s v="NL89INGB0006369960"/>
    <s v="LV05UNLA0055000890566"/>
    <s v="GT"/>
    <x v="1"/>
    <n v="820"/>
    <s v="Online Banking"/>
    <x v="1"/>
    <x v="9"/>
    <s v="Name: Ilva Lagzdina Description: A blessing for sandra to build up her life IBAN: LV05UNLA0055000890566 Value date: 07/07/2023"/>
  </r>
  <r>
    <n v="20230707"/>
    <s v="Hr MPH Likkel, Mw DD Likkel-Koning"/>
    <s v="NL89INGB0006369960"/>
    <s v="NL23INGB0004909067"/>
    <s v="GT"/>
    <x v="0"/>
    <n v="260"/>
    <s v="Online Banking"/>
    <x v="1"/>
    <x v="9"/>
    <s v="Name: Hr MPH Likkel, Mw DD Likkel-Koning Description: Hulp voor Sandra Letland IBAN: NL23INGB0004909067 Value date: 07/07/2023"/>
  </r>
  <r>
    <n v="20230707"/>
    <s v="Mw MTE Baaijens"/>
    <s v="NL89INGB0006369960"/>
    <s v="NL40INGB0747998698"/>
    <s v="GT"/>
    <x v="0"/>
    <n v="10"/>
    <s v="Online Banking"/>
    <x v="1"/>
    <x v="9"/>
    <s v="Name: Mw MTE Baaijens Description: Hulp voor Sandra Letland IBAN: NL40INGB0747998698 Value date: 07/07/2023"/>
  </r>
  <r>
    <n v="2023070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9/07/2023"/>
  </r>
  <r>
    <n v="202307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7/2023"/>
  </r>
  <r>
    <n v="20230716"/>
    <s v="Hr MPH Likkel, Mw DD Likkel-Koning"/>
    <s v="NL89INGB0006369960"/>
    <s v="NL23INGB0004909067"/>
    <s v="GT"/>
    <x v="0"/>
    <n v="220"/>
    <s v="Online Banking"/>
    <x v="2"/>
    <x v="3"/>
    <s v="Name: Hr MPH Likkel, Mw DD Likkel-Koning Description: Collecte afgelopen weken IBAN: NL23INGB0004909067 Date/time: 16-07-2023 14:40:10 Value date: 16/07/2023"/>
  </r>
  <r>
    <n v="20230716"/>
    <s v="Hr MPH Likkel, Mw DD Likkel-Koning"/>
    <s v="NL89INGB0006369960"/>
    <s v="NL23INGB0004909067"/>
    <s v="GT"/>
    <x v="0"/>
    <n v="122.5"/>
    <s v="Online Banking"/>
    <x v="1"/>
    <x v="10"/>
    <s v="Name: Hr MPH Likkel, Mw DD Likkel-Koning Description: Gift voor Remco spreker Juli 2023 IBAN: NL23INGB0004909067 Value date: 16/07/2023"/>
  </r>
  <r>
    <n v="20230716"/>
    <s v="CD Maassen"/>
    <s v="NL89INGB0006369960"/>
    <s v="NL52INGB0794360505"/>
    <s v="GT"/>
    <x v="0"/>
    <n v="25"/>
    <s v="Online Banking"/>
    <x v="1"/>
    <x v="10"/>
    <s v="Name: CD Maassen Description: Gift voor Remco spreker Juli 2023 IBAN: NL52INGB0794360505 Value date: 16/07/2023"/>
  </r>
  <r>
    <n v="20230716"/>
    <s v="ING Bank NV Betaalverzoek"/>
    <s v="NL89INGB0006369960"/>
    <s v="NL10INGB0005300114"/>
    <s v="GT"/>
    <x v="0"/>
    <n v="15"/>
    <s v="Online Banking"/>
    <x v="1"/>
    <x v="10"/>
    <s v="Name: ING Bank NV Betaalverzoek Description: Betaling van A. van Vliet NL58RABO0336907850 Gift voor Remco spreker Juli 2023 IBAN: NL10INGB0005300114 Reference: 16-07-2023 10:41 0051100348856320 Value date: 16/07/2023"/>
  </r>
  <r>
    <n v="20230716"/>
    <s v="Hr MPH Likkel, Mw DD Likkel-Koning"/>
    <s v="NL89INGB0006369960"/>
    <s v="NL23INGB0004909067"/>
    <s v="GT"/>
    <x v="0"/>
    <n v="50"/>
    <s v="Online Banking"/>
    <x v="1"/>
    <x v="10"/>
    <s v="Name: Hr MPH Likkel, Mw DD Likkel-Koning Description: Gift voor Remco spreker Juli 2023 IBAN: NL23INGB0004909067 Value date: 16/07/2023"/>
  </r>
  <r>
    <n v="20230717"/>
    <s v="Remco de Boer"/>
    <s v="NL89INGB0006369960"/>
    <s v="NL27ABNA0877062919"/>
    <s v="GT"/>
    <x v="1"/>
    <n v="212.5"/>
    <s v="Online Banking"/>
    <x v="1"/>
    <x v="10"/>
    <s v="Name: Remco de Boer Description: Bedankt voor het spreken IBAN: NL27ABNA0877062919 Date/time: 17-07-2023 21:13:46 Value date: 17/07/2023"/>
  </r>
  <r>
    <n v="202307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7-2023 02:52:36 Value date: 21/07/2023"/>
  </r>
  <r>
    <n v="20230726"/>
    <s v="Kosten Zakelijk Betalingsverkeer"/>
    <s v="NL89INGB0006369960"/>
    <m/>
    <s v="DV"/>
    <x v="1"/>
    <n v="24.1"/>
    <s v="Various"/>
    <x v="0"/>
    <x v="4"/>
    <s v="Factuurnr. 2102152409 Betreft IBAN: NL89INGB0006369960 Periode: 01-06-2023 / 30-06-2023 Value date: 26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1/07/2023"/>
  </r>
  <r>
    <n v="20230731"/>
    <s v="G DE FAUW CJ"/>
    <s v="NL89INGB0006369960"/>
    <s v="NL87ABNA0558022049"/>
    <s v="OV"/>
    <x v="0"/>
    <n v="50"/>
    <s v="Transfer"/>
    <x v="2"/>
    <x v="3"/>
    <s v="Name: G DE FAUW CJ Description: Fellowship Renswoude IBAN: NL87ABNA0558022049 Date/time: 31-07-2023 02:54:43 Value date: 31/07/202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20230101"/>
    <s v="Saldo Yeshua academy 2022"/>
    <s v="NL89INGB0006369960"/>
    <s v="NL89INGB0006369960"/>
    <s v="BS"/>
    <x v="0"/>
    <n v="825.31"/>
    <s v="Beginstand"/>
    <x v="0"/>
    <x v="0"/>
    <s v="Saldo Yeshua academy 2022"/>
  </r>
  <r>
    <n v="20230101"/>
    <s v="Blessings Algemeen"/>
    <s v="NL89INGB0006369960"/>
    <s v="NL89INGB0006369960"/>
    <s v="BS"/>
    <x v="0"/>
    <n v="25"/>
    <s v="Beginstand"/>
    <x v="1"/>
    <x v="1"/>
    <s v="Blessings Algemeen nog te betalen"/>
  </r>
  <r>
    <n v="20230101"/>
    <s v="Huur Diversen"/>
    <s v="NL89INGB0006369960"/>
    <s v="NL89INGB0006369960"/>
    <s v="BS"/>
    <x v="0"/>
    <n v="39.74"/>
    <s v="Beginstand"/>
    <x v="0"/>
    <x v="2"/>
    <s v="Huur Diversen saldo 2022"/>
  </r>
  <r>
    <n v="20230103"/>
    <s v="F VAN BREUGEL"/>
    <s v="NL89INGB0006369960"/>
    <s v="NL84ABNA0615535828"/>
    <s v="OV"/>
    <x v="0"/>
    <n v="25"/>
    <s v="Transfer"/>
    <x v="0"/>
    <x v="0"/>
    <s v="Name: F VAN BREUGEL Description: gift IBAN: NL84ABNA0615535828 Date/time: 03-01-2023 05:50:57 Value date: 03/01/2023"/>
  </r>
  <r>
    <n v="20230105"/>
    <s v="J.T. Oostra eo H.B. Oostra"/>
    <s v="NL89INGB0006369960"/>
    <s v="NL04RABO0154928577"/>
    <s v="GT"/>
    <x v="1"/>
    <n v="25"/>
    <s v="Online Banking"/>
    <x v="1"/>
    <x v="1"/>
    <s v="Name: J.T. Oostra eo H.B. Oostra Description: gift 18 December 2022 IBAN: NL04RABO0154928577 Date/time: 05-01-2023 22:36:03 Value date: 05/01/2023"/>
  </r>
  <r>
    <n v="202301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1/2023"/>
  </r>
  <r>
    <n v="2023010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8/01/2023"/>
  </r>
  <r>
    <n v="20230108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Huur Discipel huis Tromplaan IBAN: NL54INGB0001909075 Value date: 08/01/2023"/>
  </r>
  <r>
    <n v="2023011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5/01/2023"/>
  </r>
  <r>
    <n v="2023012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2/01/2023"/>
  </r>
  <r>
    <n v="20230126"/>
    <s v="Kosten Zakelijk Betalingsverkeer"/>
    <s v="NL89INGB0006369960"/>
    <m/>
    <s v="DV"/>
    <x v="1"/>
    <n v="23.59"/>
    <s v="Various"/>
    <x v="0"/>
    <x v="4"/>
    <s v="Factuurnr. 2011060732 Betreft IBAN: NL89INGB0006369960 Periode: 01-12-2022 / 31-12-2022 Value date: 26/01/2023"/>
  </r>
  <r>
    <n v="20230129"/>
    <s v="ING Bank NV Betaalverzoek"/>
    <s v="NL89INGB0006369960"/>
    <s v="NL10INGB0005300114"/>
    <s v="GT"/>
    <x v="0"/>
    <n v="30"/>
    <s v="Online Banking"/>
    <x v="1"/>
    <x v="5"/>
    <s v="Name: ING Bank NV Betaalverzoek Description: Betaling van B. Schutter eo NL43RABO0144434997 Collecte voor Marien Wegeling 29-01-23 IBAN: NL10INGB0005300114 Reference: 29-01-2023 18:26 0051100243045199 Value date: 29/01/2023"/>
  </r>
  <r>
    <n v="20230129"/>
    <s v="Hr GC Breekveldt,Mw DM Breekveldt"/>
    <s v="NL89INGB0006369960"/>
    <s v="NL72INGB0004653754"/>
    <s v="GT"/>
    <x v="0"/>
    <n v="25"/>
    <s v="Online Banking"/>
    <x v="1"/>
    <x v="5"/>
    <s v="Name: Hr GC Breekveldt,Mw DM Breekveldt Description: Collecte voor Marien Wegeling 29-01-23 IBAN: NL72INGB0004653754 Value date: 29/01/2023"/>
  </r>
  <r>
    <n v="20230129"/>
    <s v="Hr MPH Likkel, Mw DD Likkel-Koning"/>
    <s v="NL89INGB0006369960"/>
    <s v="NL54INGB0001909075"/>
    <s v="GT"/>
    <x v="0"/>
    <n v="25"/>
    <s v="Online Banking"/>
    <x v="1"/>
    <x v="5"/>
    <s v="Name: Hr MPH Likkel, Mw DD Likkel-Koning Description: Collecte voor Marien Wegeling 29-01-23 IBAN: NL54INGB0001909075 Value date: 29/01/2023"/>
  </r>
  <r>
    <n v="2023012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9/01/2023"/>
  </r>
  <r>
    <n v="20230130"/>
    <s v="STICHTING DIENSTBAAR"/>
    <s v="NL89INGB0006369960"/>
    <s v="NL61INGB0006233985"/>
    <s v="GT"/>
    <x v="1"/>
    <n v="80"/>
    <s v="Online Banking"/>
    <x v="1"/>
    <x v="5"/>
    <s v="Name: STICHTING DIENSTBAAR Description: Gift spreken in Renswoude Fellowship. Dank voor de zegen IBAN: NL61INGB0006233985 Date/time: 30-01-2023 18:10:56 Value date: 30/01/2023"/>
  </r>
  <r>
    <n v="20230130"/>
    <s v="B. Beekhuizen"/>
    <s v="NL89INGB0006369960"/>
    <s v="NL07RABO0318135485"/>
    <s v="OV"/>
    <x v="0"/>
    <n v="60"/>
    <s v="Transfer"/>
    <x v="0"/>
    <x v="0"/>
    <s v="Name: B. Beekhuizen Description: 4 stuks kleding aankoop Renswoude IBAN: NL07RABO0318135485 Date/time: 30-01-2023 16:25:10 Value date: 30/01/2023"/>
  </r>
  <r>
    <n v="202302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2/2023"/>
  </r>
  <r>
    <n v="20230212"/>
    <s v="Hr MPH Likkel, Mw DD Likkel-Koning"/>
    <s v="NL89INGB0006369960"/>
    <s v="NL54INGB0001909075"/>
    <s v="GT"/>
    <x v="0"/>
    <n v="50"/>
    <s v="Online Banking"/>
    <x v="2"/>
    <x v="3"/>
    <s v="Factuurnr. 2025920226 Betreft IBAN: NL89INGB0006369960 Periode: 01-01-2023 / 31-01-2023 Value date: 26/02/2023"/>
  </r>
  <r>
    <n v="202302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2/2023"/>
  </r>
  <r>
    <n v="202302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2/2023"/>
  </r>
  <r>
    <n v="20230226"/>
    <s v="Kosten Zakelijk Betalingsverkeer"/>
    <s v="NL89INGB0006369960"/>
    <m/>
    <s v="DV"/>
    <x v="1"/>
    <n v="24.97"/>
    <s v="Various"/>
    <x v="0"/>
    <x v="4"/>
    <s v="Name: Hr MPH Likkel, Mw DD Likkel-Koning Description: Gift deze week IBAN: NL54INGB0001909075 Value date: 05/02/2023"/>
  </r>
  <r>
    <n v="20230305"/>
    <s v="ING Bank NV Betaalverzoek"/>
    <s v="NL89INGB0006369960"/>
    <s v="NL10INGB0005300114"/>
    <s v="GT"/>
    <x v="0"/>
    <n v="250"/>
    <s v="Online Banking"/>
    <x v="1"/>
    <x v="6"/>
    <s v="Name: ING Bank NV Betaalverzoek Description: Betaling van I.M. Zandvliet NL41RBRB0845163205 Missietrip Frankrijk ev IBAN: NL10INGB0005300114 Reference: 05-03-2023 19:24 0051100264728496 Value date: 05/03/2023"/>
  </r>
  <r>
    <n v="20230305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Andrejs Kaupers LT193250059667529799 Missietrip Frankrijk ev IBAN: NL10INGB0005300114 Reference: 05-03-2023 18:58 0051100264711655 Value date: 05/03/2023"/>
  </r>
  <r>
    <n v="20230305"/>
    <s v="ING Bank NV Betaalverzoek"/>
    <s v="NL89INGB0006369960"/>
    <s v="NL10INGB0005300114"/>
    <s v="GT"/>
    <x v="0"/>
    <n v="25"/>
    <s v="Online Banking"/>
    <x v="1"/>
    <x v="6"/>
    <s v="Name: ING Bank NV Betaalverzoek Description: Betaling van F VAN BREUGEL NL84ABNA0615535828 Missietrip Frankrijk ev IBAN: NL10INGB0005300114 Reference: 05-03-2023 15:01 0051100264576478 Value date: 05/03/2023"/>
  </r>
  <r>
    <n v="20230305"/>
    <s v="ING Bank NV Betaalverzoek"/>
    <s v="NL89INGB0006369960"/>
    <s v="NL10INGB0005300114"/>
    <s v="GT"/>
    <x v="0"/>
    <n v="480"/>
    <s v="Online Banking"/>
    <x v="1"/>
    <x v="6"/>
    <s v="Name: ING Bank NV Betaalverzoek Description: Betaling van L.F. Geerts NL39ASNB0706721896 Missietrip Frankrijk ev IBAN: NL10INGB0005300114 Reference: 05-03-2023 14:09 0051100264546524 Value date: 05/03/2023"/>
  </r>
  <r>
    <n v="20230305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Missietrip Frankrijk ev IBAN: NL10INGB0005300114 Reference: 05-03-2023 12:06 0051100264474698 Value date: 05/03/2023"/>
  </r>
  <r>
    <n v="2023030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5/03/2023"/>
  </r>
  <r>
    <n v="20230306"/>
    <s v="Hr A Levy,Mw AJ Nap"/>
    <s v="NL89INGB0006369960"/>
    <s v="NL26INGB0006772965"/>
    <s v="GT"/>
    <x v="0"/>
    <n v="20"/>
    <s v="Online Banking"/>
    <x v="1"/>
    <x v="6"/>
    <s v="Name: Hr A Levy,Mw AJ Nap Description: Missietrip Frankrijk ev IBAN: NL26INGB0006772965 Date/time: 06-03-2023 10:51:16 Value date: 06/03/2023"/>
  </r>
  <r>
    <n v="20230306"/>
    <s v="Hr GC Breekveldt,Mw DM Breekveldt"/>
    <s v="NL89INGB0006369960"/>
    <s v="NL72INGB0004653754"/>
    <s v="GT"/>
    <x v="0"/>
    <n v="250"/>
    <s v="Online Banking"/>
    <x v="1"/>
    <x v="6"/>
    <s v="Name: Hr GC Breekveldt,Mw DM Breekveldt Description: Missietrip Frankrijk ev IBAN: NL72INGB0004653754 Date/time: 06-03-2023 07:11:42 Value date: 06/03/2023"/>
  </r>
  <r>
    <n v="20230307"/>
    <s v="Hr MPH Likkel, Mw DD Likkel-Koning"/>
    <s v="NL89INGB0006369960"/>
    <s v="NL54INGB0001909075"/>
    <s v="GT"/>
    <x v="1"/>
    <n v="1175"/>
    <s v="Online Banking"/>
    <x v="1"/>
    <x v="6"/>
    <s v="Name: Hr MPH Likkel, Mw DD Likkel-Koning Description: missietrip Frankrijk ev IBAN: NL54INGB0001909075 Date/time: 07-03-2023 12:58:31 Value date: 07/03/2023"/>
  </r>
  <r>
    <n v="20230309"/>
    <s v="Yeshua Academy"/>
    <s v="NL89INGB0006369960"/>
    <m/>
    <s v="GT"/>
    <x v="0"/>
    <n v="1335.66"/>
    <s v="Online Banking"/>
    <x v="0"/>
    <x v="2"/>
    <s v="From Zakelijke oranje spaarrekening K57797642 Value date: 09/03/2023"/>
  </r>
  <r>
    <n v="20230309"/>
    <s v="Hr MPH Likkel, Mw DD Likkel-Koning"/>
    <s v="NL89INGB0006369960"/>
    <s v="NL54INGB0001909075"/>
    <s v="GT"/>
    <x v="1"/>
    <n v="30"/>
    <s v="Online Banking"/>
    <x v="1"/>
    <x v="6"/>
    <s v="Name: Hr MPH Likkel, Mw DD Likkel-Koning Description: Missietrip Frankrijk ev IBAN: NL54INGB0001909075 Date/time: 09-03-2023 20:24:07 Value date: 09/03/2023"/>
  </r>
  <r>
    <n v="20230309"/>
    <s v="ING Bank NV Betaalverzoek"/>
    <s v="NL89INGB0006369960"/>
    <s v="NL10INGB0005300114"/>
    <s v="GT"/>
    <x v="0"/>
    <n v="30"/>
    <s v="Online Banking"/>
    <x v="1"/>
    <x v="6"/>
    <s v="Name: ING Bank NV Betaalverzoek Description: Betaling van B. Schutter eo NL43RABO0144434997 Missietrip Frankrijk ev IBAN: NL10INGB0005300114 Reference: 09-03-2023 11:39 0051100266822189 Value date: 09/03/2023"/>
  </r>
  <r>
    <n v="20230312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2/03/2023"/>
  </r>
  <r>
    <n v="20230319"/>
    <s v="ING Bank NV Betaalverzoek"/>
    <s v="NL89INGB0006369960"/>
    <s v="NL10INGB0005300114"/>
    <s v="GT"/>
    <x v="0"/>
    <n v="50"/>
    <s v="Online Banking"/>
    <x v="1"/>
    <x v="7"/>
    <s v="Name: ING Bank NV Betaalverzoek Description: Betaling van G DE FAUW CJ NL87ABNA0558022049 Missietrip Japan MaartApril 2023 IBAN: NL10INGB0005300114 Reference: 19-03-2023 16:17 0051100272206908 Value date: 19/03/2023"/>
  </r>
  <r>
    <n v="20230319"/>
    <s v="Hr A Levy,Mw AJ Nap"/>
    <s v="NL89INGB0006369960"/>
    <s v="NL26INGB0006772965"/>
    <s v="GT"/>
    <x v="0"/>
    <n v="20"/>
    <s v="Online Banking"/>
    <x v="1"/>
    <x v="7"/>
    <s v="Name: Hr A Levy,Mw AJ Nap Description: bijdrage missietrip japan IBAN: NL26INGB0006772965 Date/time: 19-03-2023 16:14:58 Value date: 19/03/2023"/>
  </r>
  <r>
    <n v="20230319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9/03/2023"/>
  </r>
  <r>
    <n v="20230320"/>
    <s v="ING Bank NV Betaalverzoek"/>
    <s v="NL89INGB0006369960"/>
    <s v="NL10INGB0005300114"/>
    <s v="GT"/>
    <x v="0"/>
    <n v="20"/>
    <s v="Online Banking"/>
    <x v="1"/>
    <x v="7"/>
    <s v="Name: ING Bank NV Betaalverzoek Description: Betaling van A. van Vliet NL58RABO0336907850 Missietrip Japan 2e versie IBAN: NL10INGB0005300114 Reference: 20-03-2023 10:44 0051100272609777 Value date: 20/03/2023"/>
  </r>
  <r>
    <n v="20230320"/>
    <s v="Hr MPH Likkel, Mw DD Likkel-Koning"/>
    <s v="NL89INGB0006369960"/>
    <s v="NL54INGB0001909075"/>
    <s v="GT"/>
    <x v="0"/>
    <n v="150"/>
    <s v="Online Banking"/>
    <x v="1"/>
    <x v="7"/>
    <s v="Name: Hr MPH Likkel, Mw DD Likkel-Koning Description: Missietrip Japan 2e versie IBAN: NL54INGB0001909075 Value date: 20/03/2023"/>
  </r>
  <r>
    <n v="2023032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6/03/2023"/>
  </r>
  <r>
    <n v="20230326"/>
    <s v="Kosten Zakelijk Betalingsverkeer"/>
    <s v="NL89INGB0006369960"/>
    <m/>
    <s v="DV"/>
    <x v="1"/>
    <n v="22.94"/>
    <s v="Various"/>
    <x v="0"/>
    <x v="4"/>
    <s v="Factuurnr. 2041094914 Betreft IBAN: NL89INGB0006369960 Periode: 01-02-2023 / 28-02-2023 Value date: 26/03/2023"/>
  </r>
  <r>
    <n v="20230331"/>
    <s v="Hr GC Breekveldt,Mw DM Breekveldt"/>
    <s v="NL89INGB0006369960"/>
    <s v="NL72INGB0004653754"/>
    <s v="GT"/>
    <x v="0"/>
    <n v="200"/>
    <s v="Online Banking"/>
    <x v="1"/>
    <x v="7"/>
    <s v="Name: Hr GC Breekveldt,Mw DM Breekveldt Description: Missietrip Japan 2e versie IBAN: NL72INGB0004653754 Date/time: 31-03-2023 07:07:51 Value date: 31/03/2023"/>
  </r>
  <r>
    <n v="20230403"/>
    <s v="F VAN BREUGEL"/>
    <s v="NL89INGB0006369960"/>
    <s v="NL84ABNA0615535828"/>
    <s v="GT"/>
    <x v="1"/>
    <n v="440"/>
    <s v="Online Banking"/>
    <x v="1"/>
    <x v="7"/>
    <s v="Name: F VAN BREUGEL Description: Missietrip Japan 2023 maart bijdrage IBAN: NL84ABNA0615535828 Date/time: 03-04-2023 21:55:31 Value date: 03/04/2023"/>
  </r>
  <r>
    <n v="20230416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6/04/2023"/>
  </r>
  <r>
    <n v="20230423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3/04/2023"/>
  </r>
  <r>
    <n v="20230425"/>
    <s v="Kosten Zakelijk Betalingsverkeer"/>
    <s v="NL89INGB0006369960"/>
    <m/>
    <s v="DV"/>
    <x v="1"/>
    <n v="26.85"/>
    <s v="Various"/>
    <x v="0"/>
    <x v="4"/>
    <s v="Factuurnr. 2056456816 Betreft IBAN: NL89INGB0006369960 Periode: 01-03-2023 / 31-03-2023 Value date: 25/04/2023"/>
  </r>
  <r>
    <n v="20230427"/>
    <s v="Joah Sprenger"/>
    <s v="NL89INGB0006369960"/>
    <s v="NL98ABNA0551348445"/>
    <s v="GT"/>
    <x v="1"/>
    <n v="250"/>
    <s v="Online Banking"/>
    <x v="1"/>
    <x v="1"/>
    <s v="Name: Joah Sprenger Description: bedankt voor de boodschap en reiskosten IBAN: NL98ABNA0551348445 Date/time: 27-04-2023 20:08:15 Value date: 27/04/2023"/>
  </r>
  <r>
    <n v="20230430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30/04/2023"/>
  </r>
  <r>
    <n v="20230427"/>
    <s v="interne boeking "/>
    <m/>
    <m/>
    <s v="IB"/>
    <x v="0"/>
    <n v="250"/>
    <m/>
    <x v="1"/>
    <x v="1"/>
    <s v="boeking Joah van Renswoude naar Blessing"/>
  </r>
  <r>
    <n v="20230427"/>
    <s v="interne boeking "/>
    <m/>
    <m/>
    <s v="IB"/>
    <x v="1"/>
    <n v="250"/>
    <m/>
    <x v="2"/>
    <x v="3"/>
    <s v="boeking Joah van Renswoude naar Blessing"/>
  </r>
  <r>
    <n v="20230504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04-05-2023 21:22:05 Value date: 04/05/2023"/>
  </r>
  <r>
    <n v="20230505"/>
    <s v="ING Bank NV Betaalverzoek"/>
    <s v="NL89INGB0006369960"/>
    <s v="NL10INGB0005300114"/>
    <s v="GT"/>
    <x v="0"/>
    <n v="15"/>
    <s v="Online Banking"/>
    <x v="1"/>
    <x v="8"/>
    <s v="Name: ING Bank NV Betaalverzoek Description: Betaling van Mw C F Yuen NL95INGB0007329764 Gift voor spreker Marien IBAN: NL10INGB0005300114 Reference: 05-05-2023 20:21 0051100302080558 Value date: 05/05/2023"/>
  </r>
  <r>
    <n v="20230505"/>
    <s v="Hr MPH Likkel, Mw DD Likkel-Koning"/>
    <s v="NL89INGB0006369960"/>
    <s v="NL54INGB0001909075"/>
    <s v="GT"/>
    <x v="1"/>
    <n v="115"/>
    <s v="Online Banking"/>
    <x v="2"/>
    <x v="3"/>
    <s v="Name: Hr MPH Likkel, Mw DD Likkel-Koning Description: trouwbijbels Benjamin/Lydia en Michel/Marjon IBAN: NL54INGB0001909075 Date/time: 05-05-2023 10:11:42 Value date: 05/05/2023"/>
  </r>
  <r>
    <n v="20230507"/>
    <s v="ING Bank NV Betaalverzoek"/>
    <s v="NL89INGB0006369960"/>
    <s v="NL10INGB0005300114"/>
    <s v="GT"/>
    <x v="0"/>
    <n v="50"/>
    <s v="Online Banking"/>
    <x v="1"/>
    <x v="8"/>
    <s v="Name: ING Bank NV Betaalverzoek Description: Betaling van G DE FAUW CJ NL87ABNA0558022049 Gift voor spreker Marien IBAN: NL10INGB0005300114 Reference: 07-05-2023 18:58 0051100303107372 Value date: 07/05/2023"/>
  </r>
  <r>
    <n v="20230507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7/05/2023"/>
  </r>
  <r>
    <n v="20230508"/>
    <s v="ING Bank NV Betaalverzoek"/>
    <s v="NL89INGB0006369960"/>
    <s v="NL10INGB0005300114"/>
    <s v="GT"/>
    <x v="0"/>
    <n v="200"/>
    <s v="Online Banking"/>
    <x v="1"/>
    <x v="8"/>
    <s v="Name: ING Bank NV Betaalverzoek Description: Betaling van Handelsonderneming ?Zandvliet? NL23RABO0154651397 Gift voor spreker Marien IBAN: NL10INGB0005300114 Reference: 08-05-2023 19:42 0051100303850598 Value date: 08/05/2023"/>
  </r>
  <r>
    <n v="20230508"/>
    <s v="Hr GC Breekveldt,Mw DM Breekveldt"/>
    <s v="NL89INGB0006369960"/>
    <s v="NL72INGB0004653754"/>
    <s v="GT"/>
    <x v="0"/>
    <n v="20"/>
    <s v="Online Banking"/>
    <x v="1"/>
    <x v="8"/>
    <s v="Name: Hr GC Breekveldt,Mw DM Breekveldt Description: Gift voor spreker Marien IBAN: NL72INGB0004653754 Value date: 08/05/2023"/>
  </r>
  <r>
    <n v="20230514"/>
    <s v="STICHTING DIENSTBAAR"/>
    <s v="NL89INGB0006369960"/>
    <s v="NL61INGB0006233985"/>
    <s v="GT"/>
    <x v="1"/>
    <n v="135"/>
    <s v="Online Banking"/>
    <x v="1"/>
    <x v="8"/>
    <s v="Name: STICHTING DIENSTBAAR Description: Gift voor missietrip Fellowship Renswoude IBAN: NL61INGB0006233985 Date/time: 14-05-2023 20:42:02 Value date: 14/05/2023"/>
  </r>
  <r>
    <n v="20230514"/>
    <s v="STICHTING DIENSTBAAR"/>
    <s v="NL89INGB0006369960"/>
    <s v="NL61INGB0006233985"/>
    <s v="GT"/>
    <x v="1"/>
    <n v="150"/>
    <s v="Online Banking"/>
    <x v="1"/>
    <x v="8"/>
    <s v="Name: STICHTING DIENSTBAAR Description: Marien Gift voor spreken. Fellowship Renswoude IBAN: NL61INGB0006233985 Date/time: 14-05-2023 20:40:43 Value date: 14/05/2023"/>
  </r>
  <r>
    <n v="20230514"/>
    <s v="Hr GC Breekveldt,Mw DM Breekveldt"/>
    <s v="NL89INGB0006369960"/>
    <s v="NL72INGB0004653754"/>
    <s v="GT"/>
    <x v="0"/>
    <n v="10"/>
    <s v="Online Banking"/>
    <x v="2"/>
    <x v="3"/>
    <s v="Name: Hr GC Breekveldt,Mw DM Breekveldt Description: Fellowship Renswoude IBAN: NL72INGB0004653754 Date/time: 14-05-2023 15:28:37 Value date: 14/05/2023"/>
  </r>
  <r>
    <n v="20230514"/>
    <s v="Hr GC Breekveldt,Mw DM Breekveldt"/>
    <s v="NL89INGB0006369960"/>
    <s v="NL72INGB0004653754"/>
    <s v="GT"/>
    <x v="0"/>
    <n v="50"/>
    <s v="Online Banking"/>
    <x v="2"/>
    <x v="3"/>
    <s v="Name: Hr GC Breekveldt,Mw DM Breekveldt Description: Fellowship Renswoude IBAN: NL72INGB0004653754 Value date: 14/05/2023"/>
  </r>
  <r>
    <n v="2023051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4/05/2023"/>
  </r>
  <r>
    <n v="20230517"/>
    <s v="F VAN BREUGEL"/>
    <s v="NL89INGB0006369960"/>
    <s v="NL84ABNA0615535828"/>
    <s v="OV"/>
    <x v="0"/>
    <n v="35"/>
    <s v="Transfer"/>
    <x v="2"/>
    <x v="3"/>
    <s v="Name: F VAN BREUGEL Description: giftenpot zondag 14 mei 2023 IBAN: NL84ABNA0615535828 Date/time: 17-05-2023 10:33:09 Value date: 17/05/2023"/>
  </r>
  <r>
    <n v="2023052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1/05/2023"/>
  </r>
  <r>
    <n v="20230521"/>
    <s v="F VAN BREUGEL"/>
    <s v="NL89INGB0006369960"/>
    <s v="NL84ABNA0615535828"/>
    <s v="OV"/>
    <x v="0"/>
    <n v="25"/>
    <s v="Transfer"/>
    <x v="2"/>
    <x v="3"/>
    <s v="Name: F VAN BREUGEL Description: gift IBAN: NL84ABNA0615535828 Date/time: 21-05-2023 01:52:28 Value date: 21/05/2023"/>
  </r>
  <r>
    <n v="20230524"/>
    <s v="PayPal Europe S.a.r.l. et Cie S.C.A"/>
    <s v="NL89INGB0006369960"/>
    <s v="LU89751000135104200E"/>
    <s v="IC"/>
    <x v="1"/>
    <n v="25.52"/>
    <s v="SEPA direct debit"/>
    <x v="0"/>
    <x v="0"/>
    <s v="Name: PayPal Europe S.a.r.l. et Cie S.C.A Description: 1027173329704 PAYPAL IBAN: LU89751000135104200E Reference: 1027173329704 Mandate ID: 5BLJ2253SLL8Y Creditor ID: LU96ZZZ0000000000000000058 Recurrent SEPA direct debit Value date: 24/05/2023"/>
  </r>
  <r>
    <n v="20230526"/>
    <s v="Kosten Zakelijk Betalingsverkeer"/>
    <s v="NL89INGB0006369960"/>
    <m/>
    <s v="DV"/>
    <x v="1"/>
    <n v="23.15"/>
    <s v="Various"/>
    <x v="0"/>
    <x v="4"/>
    <s v="Factuurnr. 2071686019 Betreft IBAN: NL89INGB0006369960 Periode: 01-04-2023 / 30-04-2023 Value date: 26/05/2023"/>
  </r>
  <r>
    <n v="2023052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8/05/2023"/>
  </r>
  <r>
    <n v="20230602"/>
    <s v="Hr MPH Likkel, Mw DD Likkel-Koning"/>
    <s v="NL89INGB0006369960"/>
    <s v="NL54INGB0001909075"/>
    <s v="GT"/>
    <x v="1"/>
    <n v="500"/>
    <s v="Online Banking"/>
    <x v="0"/>
    <x v="2"/>
    <s v="Name: Hr MPH Likkel, Mw DD Likkel-Koning Description: afhandeling huur discipelhuis Tromplaan IBAN: NL54INGB0001909075 Date/time: 02-06-2023 17:35:19 Value date: 02/06/2023"/>
  </r>
  <r>
    <n v="20230603"/>
    <s v="Hr MPH Likkel, Mw DD Likkel-Koning"/>
    <s v="NL89INGB0006369960"/>
    <s v="NL54INGB0001909075"/>
    <s v="GT"/>
    <x v="1"/>
    <n v="57.5"/>
    <s v="Online Banking"/>
    <x v="2"/>
    <x v="3"/>
    <s v="Name: Hr MPH Likkel, Mw DD Likkel-Koning Description: huwelijksBijbel Michel en Marjon IBAN: NL54INGB0001909075 Date/time: 03-06-2023 12:06:32 Value date: 03/06/2023"/>
  </r>
  <r>
    <n v="20230604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04/06/2023"/>
  </r>
  <r>
    <n v="20230611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1/06/2023"/>
  </r>
  <r>
    <n v="20230614"/>
    <s v="Hr GC Breekveldt,Mw DM Breekveldt"/>
    <s v="NL89INGB0006369960"/>
    <s v="NL72INGB0004653754"/>
    <s v="GT"/>
    <x v="0"/>
    <n v="60"/>
    <s v="Online Banking"/>
    <x v="2"/>
    <x v="3"/>
    <s v="Name: Hr GC Breekveldt,Mw DM Breekveldt Description: Fellowship Renswoude IBAN: NL72INGB0004653754 Value date: 14/06/2023"/>
  </r>
  <r>
    <n v="20230618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18/06/2023"/>
  </r>
  <r>
    <n v="20230622"/>
    <s v="ING Bank NV Betaalverzoek"/>
    <s v="NL89INGB0006369960"/>
    <s v="NL10INGB0005300114"/>
    <s v="GT"/>
    <x v="0"/>
    <n v="50"/>
    <s v="Online Banking"/>
    <x v="2"/>
    <x v="3"/>
    <s v="Name: ING Bank NV Betaalverzoek Description: Betaling van G DE FAUW CJ NL87ABNA0558022049 Periodieke gift IBAN: NL10INGB0005300114 Reference: 22-06-2023 14:38 0051100333346223 Value date: 22/06/2023"/>
  </r>
  <r>
    <n v="20230622"/>
    <s v="F VAN BREUGEL"/>
    <s v="NL89INGB0006369960"/>
    <s v="NL84ABNA0615535828"/>
    <s v="OV"/>
    <x v="0"/>
    <n v="25"/>
    <s v="Transfer"/>
    <x v="2"/>
    <x v="3"/>
    <s v="Name: F VAN BREUGEL Description: gift algemeen IBAN: NL84ABNA0615535828 Date/time: 22-06-2023 11:36:28 Value date: 22/06/2023"/>
  </r>
  <r>
    <n v="20230625"/>
    <s v="Hr MPH Likkel, Mw DD Likkel-Koning"/>
    <s v="NL89INGB0006369960"/>
    <s v="NL54INGB0001909075"/>
    <s v="GT"/>
    <x v="0"/>
    <n v="50"/>
    <s v="Online Banking"/>
    <x v="2"/>
    <x v="3"/>
    <s v="Name: Hr MPH Likkel, Mw DD Likkel-Koning Description: Gift deze week IBAN: NL54INGB0001909075 Value date: 25/06/2023"/>
  </r>
  <r>
    <n v="20230626"/>
    <s v="Kosten Zakelijk Betalingsverkeer"/>
    <s v="NL89INGB0006369960"/>
    <m/>
    <s v="DV"/>
    <x v="1"/>
    <n v="26.05"/>
    <s v="Various"/>
    <x v="0"/>
    <x v="4"/>
    <s v="Factuurnr. 2087127624 Betreft IBAN: NL89INGB0006369960 Periode: 01-05-2023 / 31-05-2023 Value date: 26/06/202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0240101"/>
    <s v="Saldo Yeshua academy 2023"/>
    <s v="NL89INGB0006369960"/>
    <s v="NL89INGB0006369960"/>
    <s v="BS"/>
    <x v="0"/>
    <n v="612.76"/>
    <s v="Beginstand"/>
    <x v="0"/>
    <x v="0"/>
    <s v="Saldo Yeshua academy 2022"/>
  </r>
  <r>
    <n v="20240101"/>
    <s v="Blessings Algemeen"/>
    <s v="NL89INGB0006369960"/>
    <s v="NL89INGB0006369960"/>
    <s v="BS"/>
    <x v="0"/>
    <n v="140"/>
    <s v="Beginstand"/>
    <x v="1"/>
    <x v="1"/>
    <s v="Blessings Algemeen nog te betalen"/>
  </r>
  <r>
    <n v="20240101"/>
    <s v="Beginstand HG Renswoude 2024"/>
    <s v="NL89INGB0006369960"/>
    <s v="NL89INGB0006369960"/>
    <s v="GT"/>
    <x v="0"/>
    <n v="3721.57"/>
    <s v="Beginstand"/>
    <x v="2"/>
    <x v="2"/>
    <s v="Beginstand"/>
  </r>
  <r>
    <n v="20231001"/>
    <s v="Beginstand HG Renswoude 2025"/>
    <s v="NL89INGB0006369960"/>
    <s v="NL89INGB0006369960"/>
    <s v="GT"/>
    <x v="0"/>
    <n v="250"/>
    <s v="Beginstand"/>
    <x v="2"/>
    <x v="3"/>
    <s v="Beginstand"/>
  </r>
  <r>
    <n v="20240127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7/01/2024"/>
  </r>
  <r>
    <n v="20240126"/>
    <s v="Kosten Zakelijk Betalingsverkeer"/>
    <s v="NL89INGB0006369960"/>
    <m/>
    <s v="DV"/>
    <x v="1"/>
    <n v="25.4"/>
    <s v="Various"/>
    <x v="0"/>
    <x v="4"/>
    <s v="Factuurnr. 2165282052 Betreft IBAN: NL89INGB0006369960 Periode: 01-12-2023 / 31-12-2023 Value date: 26/01/2024"/>
  </r>
  <r>
    <n v="202401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1-2024 02:08:38 Value date: 22/01/2024"/>
  </r>
  <r>
    <n v="20240121"/>
    <s v="ALBARTINE en/of L.J. ZANDVLIET"/>
    <s v="NL89INGB0006369960"/>
    <s v="NL11RBRB0693027878"/>
    <s v="GT"/>
    <x v="1"/>
    <n v="150"/>
    <s v="Online Banking"/>
    <x v="2"/>
    <x v="5"/>
    <s v="Name: ALBARTINE en/of L.J. ZANDVLIET Description: Voor Caleb IBAN: NL11RBRB0693027878 Date/time: 21-01-2024 18:12:42 Value date: 21/01/2024"/>
  </r>
  <r>
    <n v="2024012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0/01/2024"/>
  </r>
  <r>
    <n v="202401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1/2024"/>
  </r>
  <r>
    <n v="2024011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3/01/2024"/>
  </r>
  <r>
    <n v="20240109"/>
    <s v="D.a.m. De Haas"/>
    <s v="NL89INGB0006369960"/>
    <s v="NL88RABO0112312152"/>
    <s v="GT"/>
    <x v="1"/>
    <n v="400"/>
    <s v="Online Banking"/>
    <x v="1"/>
    <x v="6"/>
    <s v="Name: D.a.m. De Haas Description: Gift voor spreker. Bedankt Dirk voor het fijne woord... IBAN: NL88RABO0112312152 Date/time: 09-01-2024 20:58:32 Value date: 09/01/2024"/>
  </r>
  <r>
    <n v="20240109"/>
    <s v="Hr GC Breekveldt,Mw DM Breekveldt"/>
    <s v="NL89INGB0006369960"/>
    <s v="NL72INGB0004653754"/>
    <s v="GT"/>
    <x v="0"/>
    <n v="200"/>
    <s v="Online Banking"/>
    <x v="1"/>
    <x v="6"/>
    <s v="Name: Hr GC Breekveldt,Mw DM Breekveldt Description: Gift voor Spreker Dirk de Haas Januari 2024 IBAN: NL72INGB0004653754 Value date: 09/01/2024"/>
  </r>
  <r>
    <n v="20240109"/>
    <s v="ING Bank NV Betaalverzoek"/>
    <s v="NL89INGB0006369960"/>
    <s v="NL10INGB0005300114"/>
    <s v="GT"/>
    <x v="0"/>
    <n v="100"/>
    <s v="Online Banking"/>
    <x v="1"/>
    <x v="6"/>
    <s v="Name: ING Bank NV Betaalverzoek Description: Betaling van L.J. Zandvliet e/o A. Zandvliet-de NL11RBRB0693027878 Gift voor Spreker Dirk de Haas Januari 2024 IBAN: NL10INGB0005300114 Reference: 09-01-2024 05:34 0051100463780221 Value date: 09/01/2024"/>
  </r>
  <r>
    <n v="20240107"/>
    <s v="ING Bank NV Betaalverzoek"/>
    <s v="NL89INGB0006369960"/>
    <s v="NL10INGB0005300114"/>
    <s v="GT"/>
    <x v="0"/>
    <n v="50"/>
    <s v="Online Banking"/>
    <x v="1"/>
    <x v="6"/>
    <s v="Name: ING Bank NV Betaalverzoek Description: Betaling van A. van Vliet NL58RABO0336907850 Gift voor Spreker Dirk de Haas Januari 2024 IBAN: NL10INGB0005300114 Reference: 07-01-2024 13:58 0051100462709063 Value date: 07/01/2024"/>
  </r>
  <r>
    <n v="20240107"/>
    <s v="Hr MPH Likkel, Mw DD Likkel-Koning"/>
    <s v="NL89INGB0006369960"/>
    <s v="NL23INGB0004909067"/>
    <s v="GT"/>
    <x v="0"/>
    <n v="50"/>
    <s v="Online Banking"/>
    <x v="1"/>
    <x v="6"/>
    <s v="Name: Hr MPH Likkel, Mw DD Likkel-Koning Description: Gift voor Spreker Dirk de Haas Januari 2024 IBAN: NL23INGB0004909067 Value date: 07/01/2024"/>
  </r>
  <r>
    <n v="20240106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6/01/2024"/>
  </r>
  <r>
    <n v="20240105"/>
    <s v="MPH Likkel"/>
    <s v="NL89INGB0006369960"/>
    <s v="NL58INGB0003342954"/>
    <s v="GT"/>
    <x v="1"/>
    <n v="900"/>
    <s v="Online Banking"/>
    <x v="2"/>
    <x v="7"/>
    <s v="Name: MPH Likkel Description: Zambia Zimbabwe Shifrah IBAN: NL58INGB0003342954 Date/time: 05-01-2024 16:13:09 Value date: 05/01/2024"/>
  </r>
  <r>
    <n v="20240103"/>
    <s v="Hr MPH Likkel, Mw DD Likkel-Koning"/>
    <s v="NL89INGB0006369960"/>
    <s v="NL54INGB0001909075"/>
    <s v="GT"/>
    <x v="1"/>
    <n v="140"/>
    <s v="Online Banking"/>
    <x v="1"/>
    <x v="1"/>
    <s v="Name: Hr MPH Likkel, Mw DD Likkel-Koning Description: Wales project IBAN: NL54INGB0001909075 Date/time: 03-01-2024 19:28:08 Value date: 03/01/2024"/>
  </r>
  <r>
    <n v="20240101"/>
    <s v="Kosten Zakelijk Betalingsverkeer"/>
    <s v="NL89INGB0006369960"/>
    <m/>
    <s v="DV"/>
    <x v="0"/>
    <n v="3.83"/>
    <s v="Various"/>
    <x v="0"/>
    <x v="8"/>
    <s v="rente per 1 januari"/>
  </r>
  <r>
    <n v="20240203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03/02/2024"/>
  </r>
  <r>
    <n v="20240210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0/02/2024"/>
  </r>
  <r>
    <n v="20240214"/>
    <s v="Hr GC Breekveldt,Mw DM Breekveldt"/>
    <s v="NL89INGB0006369960"/>
    <s v="NL72INGB0004653754"/>
    <s v="GT"/>
    <x v="0"/>
    <n v="60"/>
    <s v="Online Banking"/>
    <x v="2"/>
    <x v="2"/>
    <s v="Name: Hr GC Breekveldt,Mw DM Breekveldt Description: Fellowship Renswoude IBAN: NL72INGB0004653754 Value date: 14/02/2024"/>
  </r>
  <r>
    <n v="20240217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17/02/2024"/>
  </r>
  <r>
    <n v="20240219"/>
    <s v="Hr CF Hulsman"/>
    <s v="NL89INGB0006369960"/>
    <s v="NL65INGB0000626925"/>
    <s v="GT"/>
    <x v="0"/>
    <n v="100"/>
    <s v="Online Banking"/>
    <x v="1"/>
    <x v="9"/>
    <s v="Name: Hr CF Hulsman Description: Bijbels voor Afrika 2024 IBAN: NL65INGB0000626925 Value date: 19/02/2024"/>
  </r>
  <r>
    <n v="20240219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Mw M Werkmeester-Philipsen, Hr J We NL51INGB0002807931 Bijbels voor Afrika 2024 IBAN: NL10INGB0005300114 Reference: 19-02-2024 21:09 0051100490739472 Value date: 19/02/2024"/>
  </r>
  <r>
    <n v="20240219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LetselschadeVerhaal NL33INGB0008021811 Bijbels voor Afrika 2024 IBAN: NL10INGB0005300114 Reference: 19-02-2024 19:55 0051100490694826 Value date: 19/02/2024"/>
  </r>
  <r>
    <n v="20240220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B. Schutter eo T.W. Schutter NL43RABO0144434997 Bijbels voor Afrika 2024 IBAN: NL10INGB0005300114 Reference: 20-02-2024 21:20 0051100491491211 Value date: 20/02/2024"/>
  </r>
  <r>
    <n v="20240220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A. van Vulpen NL93RABO0308593987 Bijbels voor Afrika 2024 IBAN: NL10INGB0005300114 Reference: 20-02-2024 11:50 0051100491054825 Value date: 20/02/2024"/>
  </r>
  <r>
    <n v="20240220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A.H.L. Sprenger-Kwakman eo J.B. Spr NL16RABO0137255349 Bijbels voor Afrika 2024 IBAN: NL10INGB0005300114 Reference: 20-02-2024 07:47 0051100490854113 Value date: 20/02/2024"/>
  </r>
  <r>
    <n v="20240220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.S. Dekker NL18RABO0312488335 Bijbels voor Afrika 2024 IBAN: NL10INGB0005300114 Reference: 20-02-2024 07:31 0051100490844927 Value date: 20/02/2024"/>
  </r>
  <r>
    <n v="20240220"/>
    <s v="ING Bank NV Betaalverzoek"/>
    <s v="NL89INGB0006369960"/>
    <s v="NL10INGB0005300114"/>
    <s v="GT"/>
    <x v="0"/>
    <n v="20"/>
    <s v="Online Banking"/>
    <x v="1"/>
    <x v="9"/>
    <s v="Name: ING Bank NV Betaalverzoek Description: Betaling van JOAH SPRENGER CJ NL98ABNA0551348445 Bijbels voor Afrika 2024 IBAN: NL10INGB0005300114 Reference: 20-02-2024 06:53 0051100490827796 Value date: 20/02/2024"/>
  </r>
  <r>
    <n v="20240220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Mw M Veenstra NL64INGB0002357908 Bijbels voor Afrika 2024 IBAN: NL10INGB0005300114 Reference: 20-02-2024 06:49 0051100490826505 Value date: 20/02/2024"/>
  </r>
  <r>
    <n v="20240221"/>
    <s v="Patricia SAVIOZ"/>
    <s v="NL89INGB0006369960"/>
    <s v="FR7640618802770004008562924"/>
    <s v="OV"/>
    <x v="0"/>
    <n v="700"/>
    <s v="Transfer"/>
    <x v="1"/>
    <x v="10"/>
    <s v="Name: Patricia SAVIOZ Description: Virement de Patricia SAVIOZ Africa 2024 IBAN: FR7640618802770004008562924 Date/time: 21-02-2024 22:44:23 Value date: 21/02/2024"/>
  </r>
  <r>
    <n v="20240221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M. Bloemhof eo J. Bloemhof-Maljaars NL71RABO0372481590 Bijbels voor Afrika 2024 IBAN: NL10INGB0005300114 Reference: 21-02-2024 20:33 0051100492122150 Value date: 21/02/2024"/>
  </r>
  <r>
    <n v="20240221"/>
    <s v="ING Bank NV Betaalverzoek"/>
    <s v="NL89INGB0006369960"/>
    <s v="NL10INGB0005300114"/>
    <s v="GT"/>
    <x v="0"/>
    <n v="25"/>
    <s v="Online Banking"/>
    <x v="1"/>
    <x v="9"/>
    <s v="Name: ING Bank NV Betaalverzoek Description: Betaling van G DE FAUW CJ NL87ABNA0558022049 Bijbels voor Afrika 2024 IBAN: NL10INGB0005300114 Reference: 21-02-2024 17:38 0051100491993978 Value date: 21/02/2024"/>
  </r>
  <r>
    <n v="20240221"/>
    <s v="ING Bank NV Betaalverzoek"/>
    <s v="NL89INGB0006369960"/>
    <s v="NL10INGB0005300114"/>
    <s v="GT"/>
    <x v="0"/>
    <n v="200"/>
    <s v="Online Banking"/>
    <x v="1"/>
    <x v="9"/>
    <s v="Name: ING Bank NV Betaalverzoek Description: Betaling van C C DE KORT NL70ABNA0459187503 Bijbels voor Afrika 2024 IBAN: NL10INGB0005300114 Reference: 21-02-2024 16:59 0051100491966474 Value date: 21/02/2024"/>
  </r>
  <r>
    <n v="20240221"/>
    <s v="Hr MPH Likkel, Mw DD Likkel-Koning"/>
    <s v="NL89INGB0006369960"/>
    <s v="NL23INGB0004909067"/>
    <s v="GT"/>
    <x v="1"/>
    <n v="680"/>
    <s v="Online Banking"/>
    <x v="1"/>
    <x v="9"/>
    <s v="Name: Hr MPH Likkel, Mw DD Likkel-Koning Description: Eerste betaling voor de bijbels in Afrika IBAN: NL23INGB0004909067 Date/time: 21-02-2024 17:55:32 Value date: 21/02/2024"/>
  </r>
  <r>
    <n v="20240221"/>
    <s v="Mw T Spencer"/>
    <s v="NL89INGB0006369960"/>
    <s v="NL08INGB0435712624"/>
    <s v="GT"/>
    <x v="0"/>
    <n v="20"/>
    <s v="Online Banking"/>
    <x v="1"/>
    <x v="9"/>
    <s v="Name: Mw T Spencer Description: Bijbels voor Afrika 2024 IBAN: NL08INGB0435712624 Value date: 21/02/2024"/>
  </r>
  <r>
    <n v="20240222"/>
    <s v="Jeanne Smith"/>
    <s v="NL89INGB0006369960"/>
    <s v="BE16967355632274"/>
    <s v="OV"/>
    <x v="0"/>
    <n v="50"/>
    <s v="Transfer"/>
    <x v="1"/>
    <x v="9"/>
    <s v="Name: Jeanne Smith Description: Africa 2024 IBAN: BE16967355632274 Reference: 826318172 Date/time: 22-02-2024 22:47:01 Value date: 22/02/2024"/>
  </r>
  <r>
    <n v="20240222"/>
    <s v="ING Bank NV Betaalverzoek"/>
    <s v="NL89INGB0006369960"/>
    <s v="NL10INGB0005300114"/>
    <s v="GT"/>
    <x v="0"/>
    <n v="10"/>
    <s v="Online Banking"/>
    <x v="1"/>
    <x v="9"/>
    <s v="Name: ING Bank NV Betaalverzoek Description: Betaling van J. Minnaard eo P.J. Minnaard-Bouwma NL66RABO0333654617 Bijbels voor Afrika 2024 IBAN: NL10INGB0005300114 Reference: 22-02-2024 10:07 0051100492349684 Value date: 22/02/2024"/>
  </r>
  <r>
    <n v="20240222"/>
    <s v="Hr MPH Likkel, Mw DD Likkel-Koning"/>
    <s v="NL89INGB0006369960"/>
    <s v="NL23INGB0004909067"/>
    <s v="GT"/>
    <x v="1"/>
    <n v="700"/>
    <s v="Online Banking"/>
    <x v="1"/>
    <x v="10"/>
    <s v="Name: Hr MPH Likkel, Mw DD Likkel-Koning Description: Afrikareis 2024 IBAN: NL23INGB0004909067 Date/time: 22-02-2024 02:42:26 Value date: 22/02/2024"/>
  </r>
  <r>
    <n v="20240222"/>
    <s v="Hr MPH Likkel, Mw DD Likkel-Koning"/>
    <s v="NL89INGB0006369960"/>
    <s v="NL23INGB0004909067"/>
    <s v="GT"/>
    <x v="1"/>
    <n v="250"/>
    <s v="Online Banking"/>
    <x v="1"/>
    <x v="9"/>
    <s v="Name: Hr MPH Likkel, Mw DD Likkel-Koning Description: Bijbels Afrika 2024 IBAN: NL23INGB0004909067 Date/time: 22-02-2024 02:41:22 Value date: 22/02/2024"/>
  </r>
  <r>
    <n v="20240222"/>
    <s v="F VAN BREUGEL"/>
    <s v="NL89INGB0006369960"/>
    <s v="NL84ABNA0615535828"/>
    <s v="OV"/>
    <x v="0"/>
    <n v="25"/>
    <s v="Transfer"/>
    <x v="0"/>
    <x v="0"/>
    <s v="Name: F VAN BREUGEL Description: gift algemeen IBAN: NL84ABNA0615535828 Date/time: 22-02-2024 02:06:52 Value date: 22/02/2024"/>
  </r>
  <r>
    <n v="20240224"/>
    <s v="Hr MPH Likkel, Mw DD Likkel-Koning"/>
    <s v="NL89INGB0006369960"/>
    <s v="NL23INGB0004909067"/>
    <s v="GT"/>
    <x v="0"/>
    <n v="50"/>
    <s v="Online Banking"/>
    <x v="2"/>
    <x v="2"/>
    <s v="Name: Hr MPH Likkel, Mw DD Likkel-Koning IBAN: NL23INGB0004909067 Value date: 24/02/2024"/>
  </r>
  <r>
    <n v="20240226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Autobedrijf van Selm NL96RABO0310660130 Bijbels voor Afrika 2024 IBAN: NL10INGB0005300114 Reference: 26-02-2024 19:29 0051100495841298 Value date: 26/02/2024"/>
  </r>
  <r>
    <n v="20240226"/>
    <s v="Kosten Zakelijk Betalingsverkeer"/>
    <s v="NL89INGB0006369960"/>
    <m/>
    <s v="DV"/>
    <x v="1"/>
    <n v="26.61"/>
    <s v="Various"/>
    <x v="0"/>
    <x v="8"/>
    <s v="Factuurnr. 2173701608 Betreft IBAN: NL89INGB0006369960 Periode: 01-01-2024 / 31-01-2024 Value date: 26/02/2024"/>
  </r>
  <r>
    <n v="20240229"/>
    <s v="AQUADRAIN RIOOLBEHEER"/>
    <s v="NL89INGB0006369960"/>
    <s v="NL31INGB0004349330"/>
    <s v="GT"/>
    <x v="0"/>
    <n v="100"/>
    <s v="Online Banking"/>
    <x v="1"/>
    <x v="9"/>
    <s v="Name: AQUADRAIN RIOOLBEHEER Description: Bijbels voor Afrika 2024 IBAN: NL31INGB0004349330 Value date: 29/02/2024"/>
  </r>
  <r>
    <n v="20240229"/>
    <s v="ING Bank NV Betaalverzoek"/>
    <s v="NL89INGB0006369960"/>
    <s v="NL10INGB0005300114"/>
    <s v="GT"/>
    <x v="0"/>
    <n v="100"/>
    <s v="Online Banking"/>
    <x v="1"/>
    <x v="9"/>
    <s v="Name: ING Bank NV Betaalverzoek Description: Betaling van D HARTOGSVELD CJ NL32ABNA0247463086 Bijbels voor Afrika 2024 IBAN: NL10INGB0005300114 Reference: 29-02-2024 07:46 0051100497500204 Value date: 29/02/2024"/>
  </r>
  <r>
    <n v="20240229"/>
    <s v="ING Bank NV Betaalverzoek"/>
    <s v="NL89INGB0006369960"/>
    <s v="NL10INGB0005300114"/>
    <s v="GT"/>
    <x v="0"/>
    <n v="50"/>
    <s v="Online Banking"/>
    <x v="1"/>
    <x v="9"/>
    <s v="Name: ING Bank NV Betaalverzoek Description: Betaling van R. A. Vreugdenhil en/of C. A. Isher NL72KNAB0619704934 Bijbels voor Afrika 2024 IBAN: NL10INGB0005300114 Reference: 29-02-2024 07:33 0051100497494004 Value date: 29/02/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37CED-16D6-9E42-9DC4-0260FEEF4939}" name="Draaitabel1" cacheId="7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7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1">
        <item x="0"/>
        <item x="4"/>
        <item x="1"/>
        <item x="6"/>
        <item x="3"/>
        <item m="1" x="9"/>
        <item x="2"/>
        <item x="7"/>
        <item x="8"/>
        <item x="5"/>
        <item t="default"/>
      </items>
    </pivotField>
    <pivotField compact="0" outline="0" showAll="0" includeNewItemsInFilter="1"/>
  </pivotFields>
  <rowFields count="2">
    <field x="8"/>
    <field x="9"/>
  </rowFields>
  <rowItems count="13">
    <i>
      <x/>
      <x v="2"/>
    </i>
    <i r="1">
      <x v="3"/>
    </i>
    <i r="1">
      <x v="7"/>
    </i>
    <i r="1">
      <x v="8"/>
    </i>
    <i r="1">
      <x v="9"/>
    </i>
    <i t="default">
      <x/>
    </i>
    <i>
      <x v="1"/>
      <x v="4"/>
    </i>
    <i t="default">
      <x v="1"/>
    </i>
    <i>
      <x v="2"/>
      <x/>
    </i>
    <i r="1">
      <x v="1"/>
    </i>
    <i r="1">
      <x v="6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9" baseItem="2" numFmtId="164"/>
  </dataFields>
  <formats count="41">
    <format dxfId="478">
      <pivotArea field="8" type="button" dataOnly="0" labelOnly="1" outline="0" axis="axisRow" fieldPosition="0"/>
    </format>
    <format dxfId="477">
      <pivotArea field="9" type="button" dataOnly="0" labelOnly="1" outline="0" axis="axisRow" fieldPosition="1"/>
    </format>
    <format dxfId="476">
      <pivotArea dataOnly="0" labelOnly="1" outline="0" fieldPosition="0">
        <references count="1">
          <reference field="5" count="0"/>
        </references>
      </pivotArea>
    </format>
    <format dxfId="475">
      <pivotArea dataOnly="0" labelOnly="1" grandCol="1" outline="0" fieldPosition="0"/>
    </format>
    <format dxfId="474">
      <pivotArea outline="0" fieldPosition="0">
        <references count="1">
          <reference field="8" count="1" selected="0" defaultSubtotal="1">
            <x v="2"/>
          </reference>
        </references>
      </pivotArea>
    </format>
    <format dxfId="473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472">
      <pivotArea grandRow="1" outline="0" fieldPosition="0"/>
    </format>
    <format dxfId="471">
      <pivotArea dataOnly="0" labelOnly="1" grandRow="1" outline="0" fieldPosition="0"/>
    </format>
    <format dxfId="470">
      <pivotArea outline="0" fieldPosition="0">
        <references count="1">
          <reference field="8" count="1" selected="0" defaultSubtotal="1">
            <x v="0"/>
          </reference>
        </references>
      </pivotArea>
    </format>
    <format dxfId="46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68">
      <pivotArea outline="0" fieldPosition="0">
        <references count="1">
          <reference field="8" count="1" selected="0" defaultSubtotal="1">
            <x v="1"/>
          </reference>
        </references>
      </pivotArea>
    </format>
    <format dxfId="467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466">
      <pivotArea dataOnly="0" outline="0" fieldPosition="0">
        <references count="1">
          <reference field="5" count="1">
            <x v="1"/>
          </reference>
        </references>
      </pivotArea>
    </format>
    <format dxfId="465">
      <pivotArea dataOnly="0" labelOnly="1" outline="0" fieldPosition="0">
        <references count="1">
          <reference field="5" count="1">
            <x v="0"/>
          </reference>
        </references>
      </pivotArea>
    </format>
    <format dxfId="464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463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462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461">
      <pivotArea dataOnly="0" labelOnly="1" grandRow="1" outline="0" offset="IV256" fieldPosition="0"/>
    </format>
    <format dxfId="460">
      <pivotArea dataOnly="0" labelOnly="1" outline="0" fieldPosition="0">
        <references count="2">
          <reference field="8" count="1" selected="0">
            <x v="0"/>
          </reference>
          <reference field="9" count="5">
            <x v="2"/>
            <x v="3"/>
            <x v="7"/>
            <x v="8"/>
            <x v="9"/>
          </reference>
        </references>
      </pivotArea>
    </format>
    <format dxfId="459">
      <pivotArea dataOnly="0" labelOnly="1" outline="0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  <format dxfId="458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6"/>
          </reference>
        </references>
      </pivotArea>
    </format>
    <format dxfId="457">
      <pivotArea dataOnly="0" labelOnly="1" outline="0" fieldPosition="0">
        <references count="1">
          <reference field="8" count="1">
            <x v="0"/>
          </reference>
        </references>
      </pivotArea>
    </format>
    <format dxfId="456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455">
      <pivotArea dataOnly="0" labelOnly="1" outline="0" fieldPosition="0">
        <references count="1">
          <reference field="8" count="1">
            <x v="1"/>
          </reference>
        </references>
      </pivotArea>
    </format>
    <format dxfId="454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453">
      <pivotArea dataOnly="0" labelOnly="1" outline="0" fieldPosition="0">
        <references count="1">
          <reference field="8" count="1">
            <x v="2"/>
          </reference>
        </references>
      </pivotArea>
    </format>
    <format dxfId="452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451">
      <pivotArea dataOnly="0" labelOnly="1" grandRow="1" outline="0" offset="A256" fieldPosition="0"/>
    </format>
    <format dxfId="450">
      <pivotArea field="8" type="button" dataOnly="0" labelOnly="1" outline="0" axis="axisRow" fieldPosition="0"/>
    </format>
    <format dxfId="449">
      <pivotArea field="9" type="button" dataOnly="0" labelOnly="1" outline="0" axis="axisRow" fieldPosition="1"/>
    </format>
    <format dxfId="448">
      <pivotArea dataOnly="0" labelOnly="1" outline="0" fieldPosition="0">
        <references count="1">
          <reference field="5" count="0"/>
        </references>
      </pivotArea>
    </format>
    <format dxfId="447">
      <pivotArea dataOnly="0" labelOnly="1" grandCol="1" outline="0" fieldPosition="0"/>
    </format>
    <format dxfId="446">
      <pivotArea field="5" grandRow="1" outline="0" axis="axisCol" fieldPosition="0">
        <references count="1">
          <reference field="5" count="0" selected="0"/>
        </references>
      </pivotArea>
    </format>
    <format dxfId="445">
      <pivotArea dataOnly="0" labelOnly="1" grandRow="1" outline="0" fieldPosition="0"/>
    </format>
    <format dxfId="444">
      <pivotArea outline="0" fieldPosition="0">
        <references count="1">
          <reference field="8" count="1" selected="0" defaultSubtotal="1">
            <x v="0"/>
          </reference>
        </references>
      </pivotArea>
    </format>
    <format dxfId="44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42">
      <pivotArea outline="0" fieldPosition="0">
        <references count="1">
          <reference field="8" count="1" selected="0" defaultSubtotal="1">
            <x v="1"/>
          </reference>
        </references>
      </pivotArea>
    </format>
    <format dxfId="441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440">
      <pivotArea outline="0" fieldPosition="0">
        <references count="1">
          <reference field="8" count="1" selected="0" defaultSubtotal="1">
            <x v="2"/>
          </reference>
        </references>
      </pivotArea>
    </format>
    <format dxfId="439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438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72229-9627-584E-8224-EEC8E41B92AF}" name="Draaitabel1" cacheId="9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20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3">
        <item x="0"/>
        <item x="11"/>
        <item x="4"/>
        <item x="9"/>
        <item x="5"/>
        <item x="7"/>
        <item x="1"/>
        <item x="6"/>
        <item x="2"/>
        <item x="3"/>
        <item x="8"/>
        <item x="10"/>
        <item t="default"/>
      </items>
    </pivotField>
    <pivotField compact="0" outline="0" showAll="0" includeNewItemsInFilter="1"/>
  </pivotFields>
  <rowFields count="2">
    <field x="8"/>
    <field x="9"/>
  </rowFields>
  <rowItems count="16">
    <i>
      <x/>
      <x v="3"/>
    </i>
    <i r="1">
      <x v="6"/>
    </i>
    <i r="1">
      <x v="7"/>
    </i>
    <i r="1">
      <x v="11"/>
    </i>
    <i t="default">
      <x/>
    </i>
    <i>
      <x v="1"/>
      <x v="1"/>
    </i>
    <i r="1">
      <x v="4"/>
    </i>
    <i r="1">
      <x v="5"/>
    </i>
    <i r="1">
      <x v="8"/>
    </i>
    <i r="1">
      <x v="9"/>
    </i>
    <i t="default">
      <x v="1"/>
    </i>
    <i>
      <x v="2"/>
      <x/>
    </i>
    <i r="1">
      <x v="2"/>
    </i>
    <i r="1">
      <x v="10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52">
    <format dxfId="95">
      <pivotArea outline="0" fieldPosition="0">
        <references count="1">
          <reference field="8" count="1" selected="0" defaultSubtotal="1">
            <x v="0"/>
          </reference>
        </references>
      </pivotArea>
    </format>
    <format dxfId="94">
      <pivotArea dataOnly="0" labelOnly="1" outline="0" fieldPosition="0">
        <references count="1">
          <reference field="8" count="1">
            <x v="0"/>
          </reference>
        </references>
      </pivotArea>
    </format>
    <format dxfId="93">
      <pivotArea dataOnly="0" labelOnly="1" outline="0" fieldPosition="0">
        <references count="2">
          <reference field="8" count="1" selected="0">
            <x v="0"/>
          </reference>
          <reference field="9" count="4">
            <x v="3"/>
            <x v="6"/>
            <x v="7"/>
            <x v="11"/>
          </reference>
        </references>
      </pivotArea>
    </format>
    <format dxfId="92">
      <pivotArea outline="0" fieldPosition="0">
        <references count="1">
          <reference field="8" count="1" selected="0" defaultSubtotal="1">
            <x v="0"/>
          </reference>
        </references>
      </pivotArea>
    </format>
    <format dxfId="91">
      <pivotArea outline="0" fieldPosition="0">
        <references count="2">
          <reference field="8" count="1" selected="0">
            <x v="1"/>
          </reference>
          <reference field="9" count="5" selected="0">
            <x v="1"/>
            <x v="4"/>
            <x v="5"/>
            <x v="8"/>
            <x v="9"/>
          </reference>
        </references>
      </pivotArea>
    </format>
    <format dxfId="90">
      <pivotArea dataOnly="0" labelOnly="1" outline="0" fieldPosition="0">
        <references count="1">
          <reference field="8" count="1">
            <x v="1"/>
          </reference>
        </references>
      </pivotArea>
    </format>
    <format dxfId="8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8">
      <pivotArea dataOnly="0" labelOnly="1" outline="0" fieldPosition="0">
        <references count="2">
          <reference field="8" count="1" selected="0">
            <x v="1"/>
          </reference>
          <reference field="9" count="5">
            <x v="1"/>
            <x v="4"/>
            <x v="5"/>
            <x v="8"/>
            <x v="9"/>
          </reference>
        </references>
      </pivotArea>
    </format>
    <format dxfId="87">
      <pivotArea outline="0" fieldPosition="0">
        <references count="1">
          <reference field="8" count="1" selected="0" defaultSubtotal="1">
            <x v="1"/>
          </reference>
        </references>
      </pivotArea>
    </format>
    <format dxfId="86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85">
      <pivotArea outline="0" fieldPosition="0">
        <references count="2">
          <reference field="8" count="1" selected="0">
            <x v="2"/>
          </reference>
          <reference field="9" count="3" selected="0">
            <x v="0"/>
            <x v="2"/>
            <x v="10"/>
          </reference>
        </references>
      </pivotArea>
    </format>
    <format dxfId="84">
      <pivotArea dataOnly="0" labelOnly="1" outline="0" fieldPosition="0">
        <references count="1">
          <reference field="8" count="1">
            <x v="2"/>
          </reference>
        </references>
      </pivotArea>
    </format>
    <format dxfId="83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2"/>
            <x v="10"/>
          </reference>
        </references>
      </pivotArea>
    </format>
    <format dxfId="82">
      <pivotArea outline="0" fieldPosition="0">
        <references count="1">
          <reference field="8" count="1" selected="0" defaultSubtotal="1">
            <x v="2"/>
          </reference>
        </references>
      </pivotArea>
    </format>
    <format dxfId="81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80">
      <pivotArea grandRow="1" outline="0" fieldPosition="0"/>
    </format>
    <format dxfId="79">
      <pivotArea dataOnly="0" labelOnly="1" grandRow="1" outline="0" fieldPosition="0"/>
    </format>
    <format dxfId="78">
      <pivotArea outline="0" fieldPosition="0">
        <references count="1">
          <reference field="5" count="1" selected="0">
            <x v="1"/>
          </reference>
        </references>
      </pivotArea>
    </format>
    <format dxfId="77">
      <pivotArea outline="0" fieldPosition="0">
        <references count="1">
          <reference field="5" count="1" selected="0">
            <x v="0"/>
          </reference>
        </references>
      </pivotArea>
    </format>
    <format dxfId="76">
      <pivotArea field="8" type="button" dataOnly="0" labelOnly="1" outline="0" axis="axisRow" fieldPosition="0"/>
    </format>
    <format dxfId="75">
      <pivotArea field="9" type="button" dataOnly="0" labelOnly="1" outline="0" axis="axisRow" fieldPosition="1"/>
    </format>
    <format dxfId="74">
      <pivotArea dataOnly="0" labelOnly="1" outline="0" fieldPosition="0">
        <references count="1">
          <reference field="5" count="0"/>
        </references>
      </pivotArea>
    </format>
    <format dxfId="73">
      <pivotArea dataOnly="0" labelOnly="1" grandCol="1" outline="0" fieldPosition="0"/>
    </format>
    <format dxfId="72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71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70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69">
      <pivotArea dataOnly="0" labelOnly="1" grandRow="1" outline="0" offset="IV256" fieldPosition="0"/>
    </format>
    <format dxfId="68">
      <pivotArea dataOnly="0" labelOnly="1" outline="0" fieldPosition="0">
        <references count="2">
          <reference field="8" count="1" selected="0">
            <x v="0"/>
          </reference>
          <reference field="9" count="4">
            <x v="3"/>
            <x v="6"/>
            <x v="7"/>
            <x v="11"/>
          </reference>
        </references>
      </pivotArea>
    </format>
    <format dxfId="67">
      <pivotArea dataOnly="0" labelOnly="1" outline="0" fieldPosition="0">
        <references count="2">
          <reference field="8" count="1" selected="0">
            <x v="1"/>
          </reference>
          <reference field="9" count="5">
            <x v="1"/>
            <x v="4"/>
            <x v="5"/>
            <x v="8"/>
            <x v="9"/>
          </reference>
        </references>
      </pivotArea>
    </format>
    <format dxfId="66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2"/>
            <x v="10"/>
          </reference>
        </references>
      </pivotArea>
    </format>
    <format dxfId="65">
      <pivotArea field="8" type="button" dataOnly="0" labelOnly="1" outline="0" axis="axisRow" fieldPosition="0"/>
    </format>
    <format dxfId="64">
      <pivotArea dataOnly="0" labelOnly="1" outline="0" fieldPosition="0">
        <references count="1">
          <reference field="8" count="1">
            <x v="0"/>
          </reference>
        </references>
      </pivotArea>
    </format>
    <format dxfId="63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62">
      <pivotArea dataOnly="0" labelOnly="1" outline="0" fieldPosition="0">
        <references count="1">
          <reference field="8" count="1">
            <x v="1"/>
          </reference>
        </references>
      </pivotArea>
    </format>
    <format dxfId="61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60">
      <pivotArea dataOnly="0" labelOnly="1" outline="0" fieldPosition="0">
        <references count="1">
          <reference field="8" count="1">
            <x v="2"/>
          </reference>
        </references>
      </pivotArea>
    </format>
    <format dxfId="59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58">
      <pivotArea dataOnly="0" labelOnly="1" grandRow="1" outline="0" offset="A256" fieldPosition="0"/>
    </format>
    <format dxfId="57">
      <pivotArea dataOnly="0" labelOnly="1" outline="0" fieldPosition="0">
        <references count="1">
          <reference field="5" count="1">
            <x v="0"/>
          </reference>
        </references>
      </pivotArea>
    </format>
    <format dxfId="56">
      <pivotArea dataOnly="0" labelOnly="1" outline="0" fieldPosition="0">
        <references count="1">
          <reference field="5" count="1">
            <x v="1"/>
          </reference>
        </references>
      </pivotArea>
    </format>
    <format dxfId="55">
      <pivotArea field="8" type="button" dataOnly="0" labelOnly="1" outline="0" axis="axisRow" fieldPosition="0"/>
    </format>
    <format dxfId="54">
      <pivotArea field="9" type="button" dataOnly="0" labelOnly="1" outline="0" axis="axisRow" fieldPosition="1"/>
    </format>
    <format dxfId="53">
      <pivotArea dataOnly="0" labelOnly="1" outline="0" fieldPosition="0">
        <references count="1">
          <reference field="5" count="0"/>
        </references>
      </pivotArea>
    </format>
    <format dxfId="52">
      <pivotArea dataOnly="0" labelOnly="1" grandCol="1" outline="0" fieldPosition="0"/>
    </format>
    <format dxfId="51">
      <pivotArea outline="0" fieldPosition="0">
        <references count="1">
          <reference field="8" count="1" selected="0" defaultSubtotal="1">
            <x v="0"/>
          </reference>
        </references>
      </pivotArea>
    </format>
    <format dxfId="5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9">
      <pivotArea outline="0" fieldPosition="0">
        <references count="1">
          <reference field="8" count="1" selected="0" defaultSubtotal="1">
            <x v="1"/>
          </reference>
        </references>
      </pivotArea>
    </format>
    <format dxfId="48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47">
      <pivotArea outline="0" fieldPosition="0">
        <references count="1">
          <reference field="8" count="1" selected="0" defaultSubtotal="1">
            <x v="2"/>
          </reference>
        </references>
      </pivotArea>
    </format>
    <format dxfId="46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45">
      <pivotArea field="5" grandRow="1" outline="0" axis="axisCol" fieldPosition="0">
        <references count="1">
          <reference field="5" count="0" selected="0"/>
        </references>
      </pivotArea>
    </format>
    <format dxfId="44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29B50-63D9-BE43-818D-AB1015510C63}" name="Draaitabel1" cacheId="10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21" firstHeaderRow="1" firstDataRow="2" firstDataCol="2"/>
  <pivotFields count="10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4">
        <item x="0"/>
        <item x="11"/>
        <item x="4"/>
        <item x="9"/>
        <item x="5"/>
        <item x="7"/>
        <item x="1"/>
        <item x="6"/>
        <item x="2"/>
        <item x="3"/>
        <item x="12"/>
        <item x="8"/>
        <item x="10"/>
        <item t="default"/>
      </items>
    </pivotField>
  </pivotFields>
  <rowFields count="2">
    <field x="8"/>
    <field x="9"/>
  </rowFields>
  <rowItems count="17">
    <i>
      <x/>
      <x v="3"/>
    </i>
    <i r="1">
      <x v="6"/>
    </i>
    <i r="1">
      <x v="7"/>
    </i>
    <i r="1">
      <x v="12"/>
    </i>
    <i t="default">
      <x/>
    </i>
    <i>
      <x v="1"/>
      <x v="1"/>
    </i>
    <i r="1">
      <x v="4"/>
    </i>
    <i r="1">
      <x v="5"/>
    </i>
    <i r="1">
      <x v="8"/>
    </i>
    <i r="1">
      <x v="9"/>
    </i>
    <i r="1">
      <x v="10"/>
    </i>
    <i t="default">
      <x v="1"/>
    </i>
    <i>
      <x v="2"/>
      <x/>
    </i>
    <i r="1">
      <x v="2"/>
    </i>
    <i r="1">
      <x v="11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44">
    <format dxfId="43">
      <pivotArea field="8" type="button" dataOnly="0" labelOnly="1" outline="0" axis="axisRow" fieldPosition="0"/>
    </format>
    <format dxfId="42">
      <pivotArea field="9" type="button" dataOnly="0" labelOnly="1" outline="0" axis="axisRow" fieldPosition="1"/>
    </format>
    <format dxfId="41">
      <pivotArea dataOnly="0" labelOnly="1" outline="0" fieldPosition="0">
        <references count="1">
          <reference field="5" count="0"/>
        </references>
      </pivotArea>
    </format>
    <format dxfId="40">
      <pivotArea dataOnly="0" labelOnly="1" grandCol="1" outline="0" fieldPosition="0"/>
    </format>
    <format dxfId="39">
      <pivotArea outline="0" fieldPosition="0">
        <references count="1">
          <reference field="8" count="1" selected="0" defaultSubtotal="1">
            <x v="0"/>
          </reference>
        </references>
      </pivotArea>
    </format>
    <format dxfId="38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7">
      <pivotArea outline="0" fieldPosition="0">
        <references count="1">
          <reference field="8" count="1" selected="0" defaultSubtotal="1">
            <x v="1"/>
          </reference>
        </references>
      </pivotArea>
    </format>
    <format dxfId="36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5">
      <pivotArea outline="0" fieldPosition="0">
        <references count="1">
          <reference field="8" count="1" selected="0" defaultSubtotal="1">
            <x v="2"/>
          </reference>
        </references>
      </pivotArea>
    </format>
    <format dxfId="34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outline="0" fieldPosition="0">
        <references count="1">
          <reference field="5" count="1" selected="0">
            <x v="1"/>
          </reference>
        </references>
      </pivotArea>
    </format>
    <format dxfId="30">
      <pivotArea dataOnly="0" labelOnly="1" outline="0" fieldPosition="0">
        <references count="1">
          <reference field="5" count="1">
            <x v="1"/>
          </reference>
        </references>
      </pivotArea>
    </format>
    <format dxfId="29">
      <pivotArea outline="0" fieldPosition="0">
        <references count="1">
          <reference field="5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  <format dxfId="27">
      <pivotArea field="9" type="button" dataOnly="0" labelOnly="1" outline="0" axis="axisRow" fieldPosition="1"/>
    </format>
    <format dxfId="26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25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24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23">
      <pivotArea dataOnly="0" labelOnly="1" grandRow="1" outline="0" offset="IV256" fieldPosition="0"/>
    </format>
    <format dxfId="22">
      <pivotArea dataOnly="0" labelOnly="1" outline="0" fieldPosition="0">
        <references count="2">
          <reference field="8" count="1" selected="0">
            <x v="0"/>
          </reference>
          <reference field="9" count="4">
            <x v="3"/>
            <x v="6"/>
            <x v="7"/>
            <x v="12"/>
          </reference>
        </references>
      </pivotArea>
    </format>
    <format dxfId="21">
      <pivotArea dataOnly="0" labelOnly="1" outline="0" fieldPosition="0">
        <references count="2">
          <reference field="8" count="1" selected="0">
            <x v="1"/>
          </reference>
          <reference field="9" count="6">
            <x v="1"/>
            <x v="4"/>
            <x v="5"/>
            <x v="8"/>
            <x v="9"/>
            <x v="10"/>
          </reference>
        </references>
      </pivotArea>
    </format>
    <format dxfId="20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2"/>
            <x v="11"/>
          </reference>
        </references>
      </pivotArea>
    </format>
    <format dxfId="19">
      <pivotArea field="8" type="button" dataOnly="0" labelOnly="1" outline="0" axis="axisRow" fieldPosition="0"/>
    </format>
    <format dxfId="18">
      <pivotArea dataOnly="0" labelOnly="1" outline="0" fieldPosition="0">
        <references count="1">
          <reference field="8" count="1">
            <x v="0"/>
          </reference>
        </references>
      </pivotArea>
    </format>
    <format dxfId="17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8" count="1">
            <x v="1"/>
          </reference>
        </references>
      </pivotArea>
    </format>
    <format dxfId="15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14">
      <pivotArea dataOnly="0" labelOnly="1" outline="0" fieldPosition="0">
        <references count="1">
          <reference field="8" count="1">
            <x v="2"/>
          </reference>
        </references>
      </pivotArea>
    </format>
    <format dxfId="13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12">
      <pivotArea dataOnly="0" labelOnly="1" grandRow="1" outline="0" offset="A256" fieldPosition="0"/>
    </format>
    <format dxfId="11">
      <pivotArea field="8" type="button" dataOnly="0" labelOnly="1" outline="0" axis="axisRow" fieldPosition="0"/>
    </format>
    <format dxfId="10">
      <pivotArea field="9" type="button" dataOnly="0" labelOnly="1" outline="0" axis="axisRow" fieldPosition="1"/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8" count="1" selected="0" defaultSubtotal="1">
            <x v="0"/>
          </reference>
        </references>
      </pivotArea>
    </format>
    <format dxfId="6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5">
      <pivotArea outline="0" fieldPosition="0">
        <references count="1">
          <reference field="8" count="1" selected="0" defaultSubtotal="1">
            <x v="1"/>
          </reference>
        </references>
      </pivotArea>
    </format>
    <format dxfId="4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">
      <pivotArea outline="0" fieldPosition="0">
        <references count="1">
          <reference field="8" count="1" selected="0" defaultSubtotal="1">
            <x v="2"/>
          </reference>
        </references>
      </pivotArea>
    </format>
    <format dxfId="2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">
      <pivotArea field="5" grandRow="1" outline="0" axis="axisCol" fieldPosition="0">
        <references count="1">
          <reference field="5" count="0" selected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52A55-D88A-1E4A-BE06-B676A9CE7EC8}" name="Draaitabel1" cacheId="6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9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2">
        <item x="0"/>
        <item x="4"/>
        <item x="1"/>
        <item x="6"/>
        <item x="3"/>
        <item x="2"/>
        <item x="7"/>
        <item x="8"/>
        <item x="10"/>
        <item x="9"/>
        <item x="5"/>
        <item t="default"/>
      </items>
    </pivotField>
    <pivotField compact="0" outline="0" showAll="0" includeNewItemsInFilter="1"/>
  </pivotFields>
  <rowFields count="2">
    <field x="8"/>
    <field x="9"/>
  </rowFields>
  <rowItems count="15">
    <i>
      <x/>
      <x v="2"/>
    </i>
    <i r="1">
      <x v="3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 v="4"/>
    </i>
    <i t="default">
      <x v="1"/>
    </i>
    <i>
      <x v="2"/>
      <x/>
    </i>
    <i r="1">
      <x v="1"/>
    </i>
    <i r="1">
      <x v="5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40">
    <format dxfId="437">
      <pivotArea field="8" type="button" dataOnly="0" labelOnly="1" outline="0" axis="axisRow" fieldPosition="0"/>
    </format>
    <format dxfId="436">
      <pivotArea field="9" type="button" dataOnly="0" labelOnly="1" outline="0" axis="axisRow" fieldPosition="1"/>
    </format>
    <format dxfId="435">
      <pivotArea dataOnly="0" labelOnly="1" outline="0" fieldPosition="0">
        <references count="1">
          <reference field="5" count="0"/>
        </references>
      </pivotArea>
    </format>
    <format dxfId="434">
      <pivotArea dataOnly="0" labelOnly="1" grandCol="1" outline="0" fieldPosition="0"/>
    </format>
    <format dxfId="433">
      <pivotArea outline="0" fieldPosition="0">
        <references count="1">
          <reference field="8" count="1" selected="0" defaultSubtotal="1">
            <x v="0"/>
          </reference>
        </references>
      </pivotArea>
    </format>
    <format dxfId="43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31">
      <pivotArea outline="0" fieldPosition="0">
        <references count="1">
          <reference field="8" count="1" selected="0" defaultSubtotal="1">
            <x v="1"/>
          </reference>
        </references>
      </pivotArea>
    </format>
    <format dxfId="430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429">
      <pivotArea outline="0" fieldPosition="0">
        <references count="1">
          <reference field="8" count="1" selected="0" defaultSubtotal="1">
            <x v="2"/>
          </reference>
        </references>
      </pivotArea>
    </format>
    <format dxfId="428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427">
      <pivotArea field="9" type="button" dataOnly="0" labelOnly="1" outline="0" axis="axisRow" fieldPosition="1"/>
    </format>
    <format dxfId="426">
      <pivotArea dataOnly="0" labelOnly="1" outline="0" fieldPosition="0">
        <references count="1">
          <reference field="5" count="0"/>
        </references>
      </pivotArea>
    </format>
    <format dxfId="425">
      <pivotArea dataOnly="0" labelOnly="1" grandCol="1" outline="0" fieldPosition="0"/>
    </format>
    <format dxfId="424">
      <pivotArea outline="0" fieldPosition="0">
        <references count="1">
          <reference field="8" count="1" selected="0" defaultSubtotal="1">
            <x v="0"/>
          </reference>
        </references>
      </pivotArea>
    </format>
    <format dxfId="42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22">
      <pivotArea outline="0" fieldPosition="0">
        <references count="1">
          <reference field="8" count="1" selected="0" defaultSubtotal="1">
            <x v="1"/>
          </reference>
        </references>
      </pivotArea>
    </format>
    <format dxfId="421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420">
      <pivotArea outline="0" fieldPosition="0">
        <references count="1">
          <reference field="8" count="1" selected="0" defaultSubtotal="1">
            <x v="2"/>
          </reference>
        </references>
      </pivotArea>
    </format>
    <format dxfId="419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418">
      <pivotArea field="8" type="button" dataOnly="0" labelOnly="1" outline="0" axis="axisRow" fieldPosition="0"/>
    </format>
    <format dxfId="417">
      <pivotArea dataOnly="0" labelOnly="1" outline="0" fieldPosition="0">
        <references count="1">
          <reference field="8" count="1">
            <x v="0"/>
          </reference>
        </references>
      </pivotArea>
    </format>
    <format dxfId="416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415">
      <pivotArea dataOnly="0" labelOnly="1" outline="0" fieldPosition="0">
        <references count="1">
          <reference field="8" count="1">
            <x v="1"/>
          </reference>
        </references>
      </pivotArea>
    </format>
    <format dxfId="414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413">
      <pivotArea dataOnly="0" labelOnly="1" outline="0" fieldPosition="0">
        <references count="1">
          <reference field="8" count="1">
            <x v="2"/>
          </reference>
        </references>
      </pivotArea>
    </format>
    <format dxfId="412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411">
      <pivotArea dataOnly="0" labelOnly="1" grandRow="1" outline="0" offset="A256" fieldPosition="0"/>
    </format>
    <format dxfId="410">
      <pivotArea field="9" type="button" dataOnly="0" labelOnly="1" outline="0" axis="axisRow" fieldPosition="1"/>
    </format>
    <format dxfId="409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408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407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406">
      <pivotArea dataOnly="0" labelOnly="1" grandRow="1" outline="0" offset="IV256" fieldPosition="0"/>
    </format>
    <format dxfId="405">
      <pivotArea dataOnly="0" labelOnly="1" outline="0" fieldPosition="0">
        <references count="2">
          <reference field="8" count="1" selected="0">
            <x v="0"/>
          </reference>
          <reference field="9" count="7">
            <x v="2"/>
            <x v="3"/>
            <x v="6"/>
            <x v="7"/>
            <x v="8"/>
            <x v="9"/>
            <x v="10"/>
          </reference>
        </references>
      </pivotArea>
    </format>
    <format dxfId="404">
      <pivotArea dataOnly="0" labelOnly="1" outline="0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  <format dxfId="403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5"/>
          </reference>
        </references>
      </pivotArea>
    </format>
    <format dxfId="402">
      <pivotArea outline="0" fieldPosition="0">
        <references count="1">
          <reference field="5" count="1" selected="0">
            <x v="0"/>
          </reference>
        </references>
      </pivotArea>
    </format>
    <format dxfId="401">
      <pivotArea outline="0" fieldPosition="0">
        <references count="1"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1">
          <reference field="5" count="1">
            <x v="1"/>
          </reference>
        </references>
      </pivotArea>
    </format>
    <format dxfId="399">
      <pivotArea field="5" grandRow="1" outline="0" axis="axisCol" fieldPosition="0">
        <references count="1">
          <reference field="5" count="0" selected="0"/>
        </references>
      </pivotArea>
    </format>
    <format dxfId="398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D767B-E1B1-1946-8005-FD51420703A3}" name="Draaitabel1" cacheId="5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9" firstHeaderRow="1" firstDataRow="2" firstDataCol="2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2">
        <item x="0"/>
        <item x="4"/>
        <item x="1"/>
        <item x="6"/>
        <item x="3"/>
        <item x="2"/>
        <item x="7"/>
        <item x="8"/>
        <item x="10"/>
        <item x="9"/>
        <item x="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8"/>
    <field x="9"/>
  </rowFields>
  <rowItems count="15">
    <i>
      <x/>
      <x v="2"/>
    </i>
    <i r="1">
      <x v="3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 v="4"/>
    </i>
    <i t="default">
      <x v="1"/>
    </i>
    <i>
      <x v="2"/>
      <x/>
    </i>
    <i r="1">
      <x v="1"/>
    </i>
    <i r="1">
      <x v="5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45">
    <format dxfId="397">
      <pivotArea outline="0" fieldPosition="0"/>
    </format>
    <format dxfId="396">
      <pivotArea field="8" type="button" dataOnly="0" labelOnly="1" outline="0" axis="axisRow" fieldPosition="0"/>
    </format>
    <format dxfId="395">
      <pivotArea field="9" type="button" dataOnly="0" labelOnly="1" outline="0" axis="axisRow" fieldPosition="1"/>
    </format>
    <format dxfId="394">
      <pivotArea dataOnly="0" labelOnly="1" outline="0" fieldPosition="0">
        <references count="1">
          <reference field="8" count="0"/>
        </references>
      </pivotArea>
    </format>
    <format dxfId="393">
      <pivotArea dataOnly="0" labelOnly="1" outline="0" fieldPosition="0">
        <references count="1">
          <reference field="8" count="0" defaultSubtotal="1"/>
        </references>
      </pivotArea>
    </format>
    <format dxfId="392">
      <pivotArea dataOnly="0" labelOnly="1" grandRow="1" outline="0" fieldPosition="0"/>
    </format>
    <format dxfId="391">
      <pivotArea dataOnly="0" labelOnly="1" outline="0" fieldPosition="0">
        <references count="2">
          <reference field="8" count="1" selected="0">
            <x v="0"/>
          </reference>
          <reference field="9" count="7">
            <x v="2"/>
            <x v="3"/>
            <x v="6"/>
            <x v="7"/>
            <x v="8"/>
            <x v="9"/>
            <x v="10"/>
          </reference>
        </references>
      </pivotArea>
    </format>
    <format dxfId="390">
      <pivotArea dataOnly="0" labelOnly="1" outline="0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  <format dxfId="389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5"/>
          </reference>
        </references>
      </pivotArea>
    </format>
    <format dxfId="388">
      <pivotArea dataOnly="0" labelOnly="1" outline="0" fieldPosition="0">
        <references count="1">
          <reference field="5" count="0"/>
        </references>
      </pivotArea>
    </format>
    <format dxfId="387">
      <pivotArea dataOnly="0" labelOnly="1" grandCol="1" outline="0" fieldPosition="0"/>
    </format>
    <format dxfId="386">
      <pivotArea field="8" type="button" dataOnly="0" labelOnly="1" outline="0" axis="axisRow" fieldPosition="0"/>
    </format>
    <format dxfId="385">
      <pivotArea field="9" type="button" dataOnly="0" labelOnly="1" outline="0" axis="axisRow" fieldPosition="1"/>
    </format>
    <format dxfId="384">
      <pivotArea dataOnly="0" labelOnly="1" outline="0" fieldPosition="0">
        <references count="1">
          <reference field="5" count="0"/>
        </references>
      </pivotArea>
    </format>
    <format dxfId="383">
      <pivotArea dataOnly="0" labelOnly="1" grandCol="1" outline="0" fieldPosition="0"/>
    </format>
    <format dxfId="382">
      <pivotArea outline="0" fieldPosition="0">
        <references count="1">
          <reference field="8" count="1" selected="0" defaultSubtotal="1">
            <x v="0"/>
          </reference>
        </references>
      </pivotArea>
    </format>
    <format dxfId="38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80">
      <pivotArea outline="0" fieldPosition="0">
        <references count="1">
          <reference field="8" count="1" selected="0" defaultSubtotal="1">
            <x v="1"/>
          </reference>
        </references>
      </pivotArea>
    </format>
    <format dxfId="379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78">
      <pivotArea outline="0" fieldPosition="0">
        <references count="1">
          <reference field="8" count="1" selected="0" defaultSubtotal="1">
            <x v="2"/>
          </reference>
        </references>
      </pivotArea>
    </format>
    <format dxfId="377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376">
      <pivotArea outline="0" fieldPosition="0">
        <references count="1">
          <reference field="5" count="1" selected="0">
            <x v="1"/>
          </reference>
        </references>
      </pivotArea>
    </format>
    <format dxfId="375">
      <pivotArea dataOnly="0" labelOnly="1" outline="0" fieldPosition="0">
        <references count="1">
          <reference field="5" count="1">
            <x v="1"/>
          </reference>
        </references>
      </pivotArea>
    </format>
    <format dxfId="374">
      <pivotArea outline="0" fieldPosition="0">
        <references count="1">
          <reference field="5" count="1" selected="0">
            <x v="0"/>
          </reference>
        </references>
      </pivotArea>
    </format>
    <format dxfId="373">
      <pivotArea dataOnly="0" labelOnly="1" outline="0" fieldPosition="0">
        <references count="1">
          <reference field="5" count="1">
            <x v="0"/>
          </reference>
        </references>
      </pivotArea>
    </format>
    <format dxfId="372">
      <pivotArea field="9" type="button" dataOnly="0" labelOnly="1" outline="0" axis="axisRow" fieldPosition="1"/>
    </format>
    <format dxfId="371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370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369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368">
      <pivotArea dataOnly="0" labelOnly="1" grandRow="1" outline="0" offset="IV256" fieldPosition="0"/>
    </format>
    <format dxfId="367">
      <pivotArea dataOnly="0" labelOnly="1" outline="0" fieldPosition="0">
        <references count="2">
          <reference field="8" count="1" selected="0">
            <x v="0"/>
          </reference>
          <reference field="9" count="7">
            <x v="2"/>
            <x v="3"/>
            <x v="6"/>
            <x v="7"/>
            <x v="8"/>
            <x v="9"/>
            <x v="10"/>
          </reference>
        </references>
      </pivotArea>
    </format>
    <format dxfId="366">
      <pivotArea dataOnly="0" labelOnly="1" outline="0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  <format dxfId="365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5"/>
          </reference>
        </references>
      </pivotArea>
    </format>
    <format dxfId="364">
      <pivotArea outline="0" fieldPosition="0">
        <references count="1">
          <reference field="8" count="1" selected="0" defaultSubtotal="1">
            <x v="0"/>
          </reference>
        </references>
      </pivotArea>
    </format>
    <format dxfId="36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2">
      <pivotArea outline="0" fieldPosition="0">
        <references count="1">
          <reference field="8" count="1" selected="0" defaultSubtotal="1">
            <x v="1"/>
          </reference>
        </references>
      </pivotArea>
    </format>
    <format dxfId="361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60">
      <pivotArea outline="0" fieldPosition="0">
        <references count="1">
          <reference field="8" count="1" selected="0" defaultSubtotal="1">
            <x v="2"/>
          </reference>
        </references>
      </pivotArea>
    </format>
    <format dxfId="359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358">
      <pivotArea field="8" type="button" dataOnly="0" labelOnly="1" outline="0" axis="axisRow" fieldPosition="0"/>
    </format>
    <format dxfId="357">
      <pivotArea field="9" type="button" dataOnly="0" labelOnly="1" outline="0" axis="axisRow" fieldPosition="1"/>
    </format>
    <format dxfId="356">
      <pivotArea dataOnly="0" labelOnly="1" outline="0" fieldPosition="0">
        <references count="1">
          <reference field="5" count="0"/>
        </references>
      </pivotArea>
    </format>
    <format dxfId="355">
      <pivotArea dataOnly="0" labelOnly="1" grandCol="1" outline="0" fieldPosition="0"/>
    </format>
    <format dxfId="354">
      <pivotArea field="5" grandRow="1" outline="0" axis="axisCol" fieldPosition="0">
        <references count="1">
          <reference field="5" count="0" selected="0"/>
        </references>
      </pivotArea>
    </format>
    <format dxfId="353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58F97-98EE-5B46-A33A-BCF3CE556FAC}" name="Draaitabel2" cacheId="4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9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2">
        <item x="0"/>
        <item x="4"/>
        <item x="1"/>
        <item x="6"/>
        <item x="3"/>
        <item x="2"/>
        <item x="7"/>
        <item x="8"/>
        <item x="10"/>
        <item x="9"/>
        <item x="5"/>
        <item t="default"/>
      </items>
    </pivotField>
    <pivotField compact="0" outline="0" showAll="0" includeNewItemsInFilter="1"/>
  </pivotFields>
  <rowFields count="2">
    <field x="8"/>
    <field x="9"/>
  </rowFields>
  <rowItems count="15">
    <i>
      <x/>
      <x v="2"/>
    </i>
    <i r="1">
      <x v="3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 v="4"/>
    </i>
    <i t="default">
      <x v="1"/>
    </i>
    <i>
      <x v="2"/>
      <x/>
    </i>
    <i r="1">
      <x v="1"/>
    </i>
    <i r="1">
      <x v="5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50">
    <format dxfId="352">
      <pivotArea outline="0" fieldPosition="0">
        <references count="1">
          <reference field="8" count="1" selected="0" defaultSubtotal="1">
            <x v="0"/>
          </reference>
        </references>
      </pivotArea>
    </format>
    <format dxfId="35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50">
      <pivotArea outline="0" fieldPosition="0">
        <references count="1">
          <reference field="8" count="1" selected="0" defaultSubtotal="1">
            <x v="1"/>
          </reference>
        </references>
      </pivotArea>
    </format>
    <format dxfId="349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348">
      <pivotArea outline="0" fieldPosition="0">
        <references count="1">
          <reference field="8" count="1" selected="0" defaultSubtotal="1">
            <x v="2"/>
          </reference>
        </references>
      </pivotArea>
    </format>
    <format dxfId="347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346">
      <pivotArea field="8" type="button" dataOnly="0" labelOnly="1" outline="0" axis="axisRow" fieldPosition="0"/>
    </format>
    <format dxfId="345">
      <pivotArea field="9" type="button" dataOnly="0" labelOnly="1" outline="0" axis="axisRow" fieldPosition="1"/>
    </format>
    <format dxfId="344">
      <pivotArea dataOnly="0" labelOnly="1" outline="0" fieldPosition="0">
        <references count="1">
          <reference field="5" count="0"/>
        </references>
      </pivotArea>
    </format>
    <format dxfId="343">
      <pivotArea dataOnly="0" labelOnly="1" grandCol="1" outline="0" fieldPosition="0"/>
    </format>
    <format dxfId="342">
      <pivotArea outline="0" fieldPosition="0">
        <references count="3">
          <reference field="5" count="1" selected="0">
            <x v="1"/>
          </reference>
          <reference field="8" count="1" selected="0">
            <x v="0"/>
          </reference>
          <reference field="9" count="7" selected="0">
            <x v="2"/>
            <x v="3"/>
            <x v="6"/>
            <x v="7"/>
            <x v="8"/>
            <x v="9"/>
            <x v="10"/>
          </reference>
        </references>
      </pivotArea>
    </format>
    <format dxfId="341">
      <pivotArea dataOnly="0" labelOnly="1" outline="0" fieldPosition="0">
        <references count="1">
          <reference field="5" count="1">
            <x v="1"/>
          </reference>
        </references>
      </pivotArea>
    </format>
    <format dxfId="340">
      <pivotArea outline="0" fieldPosition="0">
        <references count="2">
          <reference field="5" count="1" selected="0">
            <x v="1"/>
          </reference>
          <reference field="8" count="1" selected="0" defaultSubtotal="1">
            <x v="0"/>
          </reference>
        </references>
      </pivotArea>
    </format>
    <format dxfId="339">
      <pivotArea outline="0" fieldPosition="0">
        <references count="3">
          <reference field="5" count="1" selected="0">
            <x v="1"/>
          </reference>
          <reference field="8" count="1" selected="0">
            <x v="1"/>
          </reference>
          <reference field="9" count="1" selected="0">
            <x v="4"/>
          </reference>
        </references>
      </pivotArea>
    </format>
    <format dxfId="338">
      <pivotArea outline="0" fieldPosition="0">
        <references count="2">
          <reference field="5" count="1" selected="0">
            <x v="1"/>
          </reference>
          <reference field="8" count="1" selected="0" defaultSubtotal="1">
            <x v="1"/>
          </reference>
        </references>
      </pivotArea>
    </format>
    <format dxfId="337">
      <pivotArea outline="0" fieldPosition="0">
        <references count="2">
          <reference field="5" count="1" selected="0">
            <x v="1"/>
          </reference>
          <reference field="8" count="1" selected="0" defaultSubtotal="1">
            <x v="2"/>
          </reference>
        </references>
      </pivotArea>
    </format>
    <format dxfId="336">
      <pivotArea field="5" grandRow="1" outline="0" axis="axisCol" fieldPosition="0">
        <references count="1">
          <reference field="5" count="1" selected="0">
            <x v="1"/>
          </reference>
        </references>
      </pivotArea>
    </format>
    <format dxfId="335">
      <pivotArea outline="0" fieldPosition="0">
        <references count="3">
          <reference field="5" count="1" selected="0">
            <x v="0"/>
          </reference>
          <reference field="8" count="1" selected="0">
            <x v="0"/>
          </reference>
          <reference field="9" count="7" selected="0">
            <x v="2"/>
            <x v="3"/>
            <x v="6"/>
            <x v="7"/>
            <x v="8"/>
            <x v="9"/>
            <x v="10"/>
          </reference>
        </references>
      </pivotArea>
    </format>
    <format dxfId="334">
      <pivotArea dataOnly="0" labelOnly="1" outline="0" fieldPosition="0">
        <references count="1">
          <reference field="5" count="1">
            <x v="0"/>
          </reference>
        </references>
      </pivotArea>
    </format>
    <format dxfId="333">
      <pivotArea field="9" type="button" dataOnly="0" labelOnly="1" outline="0" axis="axisRow" fieldPosition="1"/>
    </format>
    <format dxfId="332">
      <pivotArea dataOnly="0" labelOnly="1" outline="0" fieldPosition="0">
        <references count="2">
          <reference field="8" count="1" selected="0">
            <x v="0"/>
          </reference>
          <reference field="9" count="7">
            <x v="2"/>
            <x v="3"/>
            <x v="6"/>
            <x v="7"/>
            <x v="8"/>
            <x v="9"/>
            <x v="10"/>
          </reference>
        </references>
      </pivotArea>
    </format>
    <format dxfId="331">
      <pivotArea field="8" type="button" dataOnly="0" labelOnly="1" outline="0" axis="axisRow" fieldPosition="0"/>
    </format>
    <format dxfId="330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329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328">
      <pivotArea outline="0" fieldPosition="0">
        <references count="2">
          <reference field="5" count="1" selected="0">
            <x v="0"/>
          </reference>
          <reference field="8" count="1" selected="0" defaultSubtotal="1">
            <x v="0"/>
          </reference>
        </references>
      </pivotArea>
    </format>
    <format dxfId="327">
      <pivotArea outline="0" fieldPosition="0">
        <references count="2">
          <reference field="5" count="1" selected="0">
            <x v="0"/>
          </reference>
          <reference field="8" count="1" selected="0" defaultSubtotal="1">
            <x v="1"/>
          </reference>
        </references>
      </pivotArea>
    </format>
    <format dxfId="326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325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324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323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322">
      <pivotArea outline="0" fieldPosition="0">
        <references count="2">
          <reference field="5" count="1" selected="0">
            <x v="1"/>
          </reference>
          <reference field="8" count="1" selected="0" defaultSubtotal="1">
            <x v="2"/>
          </reference>
        </references>
      </pivotArea>
    </format>
    <format dxfId="321">
      <pivotArea outline="0" fieldPosition="0">
        <references count="2">
          <reference field="5" count="1" selected="0">
            <x v="0"/>
          </reference>
          <reference field="8" count="1" selected="0" defaultSubtotal="1">
            <x v="2"/>
          </reference>
        </references>
      </pivotArea>
    </format>
    <format dxfId="320">
      <pivotArea field="5" grandRow="1" outline="0" axis="axisCol" fieldPosition="0">
        <references count="1">
          <reference field="5" count="1" selected="0">
            <x v="0"/>
          </reference>
        </references>
      </pivotArea>
    </format>
    <format dxfId="319">
      <pivotArea dataOnly="0" labelOnly="1" grandRow="1" outline="0" offset="IV256" fieldPosition="0"/>
    </format>
    <format dxfId="318">
      <pivotArea outline="0" fieldPosition="0">
        <references count="1">
          <reference field="5" count="1" selected="0">
            <x v="0"/>
          </reference>
        </references>
      </pivotArea>
    </format>
    <format dxfId="317">
      <pivotArea outline="0" fieldPosition="0">
        <references count="1">
          <reference field="5" count="1" selected="0">
            <x v="1"/>
          </reference>
        </references>
      </pivotArea>
    </format>
    <format dxfId="316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315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314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313">
      <pivotArea dataOnly="0" labelOnly="1" grandRow="1" outline="0" offset="IV256" fieldPosition="0"/>
    </format>
    <format dxfId="312">
      <pivotArea dataOnly="0" labelOnly="1" outline="0" fieldPosition="0">
        <references count="2">
          <reference field="8" count="1" selected="0">
            <x v="0"/>
          </reference>
          <reference field="9" count="7">
            <x v="2"/>
            <x v="3"/>
            <x v="6"/>
            <x v="7"/>
            <x v="8"/>
            <x v="9"/>
            <x v="10"/>
          </reference>
        </references>
      </pivotArea>
    </format>
    <format dxfId="311">
      <pivotArea dataOnly="0" labelOnly="1" outline="0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  <format dxfId="310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5"/>
          </reference>
        </references>
      </pivotArea>
    </format>
    <format dxfId="309">
      <pivotArea dataOnly="0" labelOnly="1" outline="0" fieldPosition="0">
        <references count="1">
          <reference field="8" count="1">
            <x v="0"/>
          </reference>
        </references>
      </pivotArea>
    </format>
    <format dxfId="308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307">
      <pivotArea dataOnly="0" labelOnly="1" outline="0" fieldPosition="0">
        <references count="1">
          <reference field="8" count="1">
            <x v="1"/>
          </reference>
        </references>
      </pivotArea>
    </format>
    <format dxfId="306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305">
      <pivotArea dataOnly="0" labelOnly="1" outline="0" fieldPosition="0">
        <references count="1">
          <reference field="8" count="1">
            <x v="2"/>
          </reference>
        </references>
      </pivotArea>
    </format>
    <format dxfId="304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303">
      <pivotArea dataOnly="0" labelOnly="1" grandRow="1" outline="0" offset="A256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5752B-C066-4948-B6F7-6F0ACA682F59}" name="Draaitabel1" cacheId="3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21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4">
        <item x="0"/>
        <item x="4"/>
        <item x="1"/>
        <item x="6"/>
        <item x="12"/>
        <item x="3"/>
        <item x="2"/>
        <item x="7"/>
        <item x="11"/>
        <item x="8"/>
        <item x="10"/>
        <item x="9"/>
        <item x="5"/>
        <item t="default"/>
      </items>
    </pivotField>
    <pivotField compact="0" outline="0" showAll="0" includeNewItemsInFilter="1"/>
  </pivotFields>
  <rowFields count="2">
    <field x="8"/>
    <field x="9"/>
  </rowFields>
  <rowItems count="17">
    <i>
      <x/>
      <x v="2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t="default">
      <x/>
    </i>
    <i>
      <x v="1"/>
      <x v="5"/>
    </i>
    <i r="1">
      <x v="8"/>
    </i>
    <i t="default">
      <x v="1"/>
    </i>
    <i>
      <x v="2"/>
      <x/>
    </i>
    <i r="1">
      <x v="1"/>
    </i>
    <i r="1">
      <x v="6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9" baseItem="2" numFmtId="2"/>
  </dataFields>
  <formats count="40">
    <format dxfId="302">
      <pivotArea field="8" type="button" dataOnly="0" labelOnly="1" outline="0" axis="axisRow" fieldPosition="0"/>
    </format>
    <format dxfId="301">
      <pivotArea field="9" type="button" dataOnly="0" labelOnly="1" outline="0" axis="axisRow" fieldPosition="1"/>
    </format>
    <format dxfId="300">
      <pivotArea dataOnly="0" labelOnly="1" outline="0" fieldPosition="0">
        <references count="1">
          <reference field="5" count="0"/>
        </references>
      </pivotArea>
    </format>
    <format dxfId="299">
      <pivotArea dataOnly="0" labelOnly="1" grandCol="1" outline="0" fieldPosition="0"/>
    </format>
    <format dxfId="298">
      <pivotArea outline="0" fieldPosition="0">
        <references count="1">
          <reference field="8" count="1" selected="0" defaultSubtotal="1">
            <x v="0"/>
          </reference>
        </references>
      </pivotArea>
    </format>
    <format dxfId="29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96">
      <pivotArea outline="0" fieldPosition="0">
        <references count="1">
          <reference field="8" count="1" selected="0" defaultSubtotal="1">
            <x v="1"/>
          </reference>
        </references>
      </pivotArea>
    </format>
    <format dxfId="29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94">
      <pivotArea outline="0" fieldPosition="0">
        <references count="1">
          <reference field="8" count="1" selected="0" defaultSubtotal="1">
            <x v="2"/>
          </reference>
        </references>
      </pivotArea>
    </format>
    <format dxfId="293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92">
      <pivotArea outline="0" fieldPosition="0">
        <references count="1">
          <reference field="8" count="1" selected="0" defaultSubtotal="1">
            <x v="0"/>
          </reference>
        </references>
      </pivotArea>
    </format>
    <format dxfId="29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90">
      <pivotArea field="8" type="button" dataOnly="0" labelOnly="1" outline="0" axis="axisRow" fieldPosition="0"/>
    </format>
    <format dxfId="289">
      <pivotArea field="9" type="button" dataOnly="0" labelOnly="1" outline="0" axis="axisRow" fieldPosition="1"/>
    </format>
    <format dxfId="288">
      <pivotArea dataOnly="0" labelOnly="1" outline="0" fieldPosition="0">
        <references count="1">
          <reference field="5" count="0"/>
        </references>
      </pivotArea>
    </format>
    <format dxfId="287">
      <pivotArea dataOnly="0" labelOnly="1" grandCol="1" outline="0" fieldPosition="0"/>
    </format>
    <format dxfId="286">
      <pivotArea field="8" type="button" dataOnly="0" labelOnly="1" outline="0" axis="axisRow" fieldPosition="0"/>
    </format>
    <format dxfId="285">
      <pivotArea dataOnly="0" labelOnly="1" outline="0" fieldPosition="0">
        <references count="1">
          <reference field="8" count="1">
            <x v="0"/>
          </reference>
        </references>
      </pivotArea>
    </format>
    <format dxfId="284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283">
      <pivotArea dataOnly="0" labelOnly="1" outline="0" fieldPosition="0">
        <references count="1">
          <reference field="8" count="1">
            <x v="1"/>
          </reference>
        </references>
      </pivotArea>
    </format>
    <format dxfId="282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281">
      <pivotArea dataOnly="0" labelOnly="1" outline="0" fieldPosition="0">
        <references count="1">
          <reference field="8" count="1">
            <x v="2"/>
          </reference>
        </references>
      </pivotArea>
    </format>
    <format dxfId="280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279">
      <pivotArea dataOnly="0" labelOnly="1" grandRow="1" outline="0" offset="A256" fieldPosition="0"/>
    </format>
    <format dxfId="278">
      <pivotArea field="9" type="button" dataOnly="0" labelOnly="1" outline="0" axis="axisRow" fieldPosition="1"/>
    </format>
    <format dxfId="277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276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275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274">
      <pivotArea dataOnly="0" labelOnly="1" grandRow="1" outline="0" offset="IV256" fieldPosition="0"/>
    </format>
    <format dxfId="273">
      <pivotArea dataOnly="0" labelOnly="1" outline="0" fieldPosition="0">
        <references count="2">
          <reference field="8" count="1" selected="0">
            <x v="0"/>
          </reference>
          <reference field="9" count="8">
            <x v="2"/>
            <x v="3"/>
            <x v="4"/>
            <x v="7"/>
            <x v="9"/>
            <x v="10"/>
            <x v="11"/>
            <x v="12"/>
          </reference>
        </references>
      </pivotArea>
    </format>
    <format dxfId="272">
      <pivotArea dataOnly="0" labelOnly="1" outline="0" fieldPosition="0">
        <references count="2">
          <reference field="8" count="1" selected="0">
            <x v="1"/>
          </reference>
          <reference field="9" count="2">
            <x v="5"/>
            <x v="8"/>
          </reference>
        </references>
      </pivotArea>
    </format>
    <format dxfId="271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6"/>
          </reference>
        </references>
      </pivotArea>
    </format>
    <format dxfId="270">
      <pivotArea outline="0" fieldPosition="0">
        <references count="1">
          <reference field="5" count="1" selected="0">
            <x v="0"/>
          </reference>
        </references>
      </pivotArea>
    </format>
    <format dxfId="269">
      <pivotArea dataOnly="0" labelOnly="1" outline="0" fieldPosition="0">
        <references count="1">
          <reference field="5" count="1">
            <x v="0"/>
          </reference>
        </references>
      </pivotArea>
    </format>
    <format dxfId="268">
      <pivotArea outline="0" fieldPosition="0">
        <references count="1"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1">
          <reference field="5" count="1">
            <x v="1"/>
          </reference>
        </references>
      </pivotArea>
    </format>
    <format dxfId="266">
      <pivotArea outline="0" fieldPosition="0">
        <references count="1">
          <reference field="8" count="1" selected="0" defaultSubtotal="1">
            <x v="1"/>
          </reference>
        </references>
      </pivotArea>
    </format>
    <format dxfId="26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64">
      <pivotArea outline="0" fieldPosition="0">
        <references count="1">
          <reference field="8" count="1" selected="0" defaultSubtotal="1">
            <x v="2"/>
          </reference>
        </references>
      </pivotArea>
    </format>
    <format dxfId="263">
      <pivotArea dataOnly="0" labelOnly="1" outline="0" fieldPosition="0">
        <references count="1">
          <reference field="8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A9D4-5E30-5C42-BE97-35A34E5DC3BC}" name="Draaitabel1" cacheId="2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22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5">
        <item x="0"/>
        <item x="4"/>
        <item x="1"/>
        <item x="6"/>
        <item x="12"/>
        <item x="3"/>
        <item x="2"/>
        <item x="7"/>
        <item x="11"/>
        <item x="8"/>
        <item x="10"/>
        <item x="9"/>
        <item x="5"/>
        <item x="13"/>
        <item t="default"/>
      </items>
    </pivotField>
    <pivotField compact="0" outline="0" showAll="0" includeNewItemsInFilter="1"/>
  </pivotFields>
  <rowFields count="2">
    <field x="8"/>
    <field x="9"/>
  </rowFields>
  <rowItems count="18">
    <i>
      <x/>
      <x v="2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 v="5"/>
    </i>
    <i r="1">
      <x v="8"/>
    </i>
    <i t="default">
      <x v="1"/>
    </i>
    <i>
      <x v="2"/>
      <x/>
    </i>
    <i r="1">
      <x v="1"/>
    </i>
    <i r="1">
      <x v="6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9" baseItem="2" numFmtId="4"/>
  </dataFields>
  <formats count="43">
    <format dxfId="262">
      <pivotArea field="8" type="button" dataOnly="0" labelOnly="1" outline="0" axis="axisRow" fieldPosition="0"/>
    </format>
    <format dxfId="261">
      <pivotArea field="9" type="button" dataOnly="0" labelOnly="1" outline="0" axis="axisRow" fieldPosition="1"/>
    </format>
    <format dxfId="260">
      <pivotArea dataOnly="0" labelOnly="1" outline="0" fieldPosition="0">
        <references count="1">
          <reference field="5" count="0"/>
        </references>
      </pivotArea>
    </format>
    <format dxfId="259">
      <pivotArea dataOnly="0" labelOnly="1" grandCol="1" outline="0" fieldPosition="0"/>
    </format>
    <format dxfId="258">
      <pivotArea outline="0" fieldPosition="0">
        <references count="1">
          <reference field="8" count="1" selected="0" defaultSubtotal="1">
            <x v="0"/>
          </reference>
        </references>
      </pivotArea>
    </format>
    <format dxfId="25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56">
      <pivotArea outline="0" fieldPosition="0">
        <references count="1">
          <reference field="8" count="1" selected="0" defaultSubtotal="1">
            <x v="1"/>
          </reference>
        </references>
      </pivotArea>
    </format>
    <format dxfId="25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54">
      <pivotArea outline="0" fieldPosition="0">
        <references count="1">
          <reference field="8" count="1" selected="0" defaultSubtotal="1">
            <x v="2"/>
          </reference>
        </references>
      </pivotArea>
    </format>
    <format dxfId="253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52">
      <pivotArea grandRow="1" outline="0" fieldPosition="0"/>
    </format>
    <format dxfId="251">
      <pivotArea dataOnly="0" labelOnly="1" grandRow="1" outline="0" fieldPosition="0"/>
    </format>
    <format dxfId="250">
      <pivotArea outline="0" fieldPosition="0">
        <references count="1">
          <reference field="8" count="1" selected="0" defaultSubtotal="1">
            <x v="2"/>
          </reference>
        </references>
      </pivotArea>
    </format>
    <format dxfId="249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48">
      <pivotArea outline="0" fieldPosition="0">
        <references count="1">
          <reference field="5" count="1" selected="0">
            <x v="1"/>
          </reference>
        </references>
      </pivotArea>
    </format>
    <format dxfId="247">
      <pivotArea dataOnly="0" labelOnly="1" outline="0" fieldPosition="0">
        <references count="1">
          <reference field="5" count="1">
            <x v="1"/>
          </reference>
        </references>
      </pivotArea>
    </format>
    <format dxfId="246">
      <pivotArea outline="0" fieldPosition="0">
        <references count="1">
          <reference field="5" count="1" selected="0">
            <x v="0"/>
          </reference>
        </references>
      </pivotArea>
    </format>
    <format dxfId="245">
      <pivotArea dataOnly="0" labelOnly="1" outline="0" fieldPosition="0">
        <references count="1">
          <reference field="5" count="1">
            <x v="0"/>
          </reference>
        </references>
      </pivotArea>
    </format>
    <format dxfId="244">
      <pivotArea field="9" type="button" dataOnly="0" labelOnly="1" outline="0" axis="axisRow" fieldPosition="1"/>
    </format>
    <format dxfId="243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242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241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240">
      <pivotArea dataOnly="0" labelOnly="1" grandRow="1" outline="0" offset="IV256" fieldPosition="0"/>
    </format>
    <format dxfId="239">
      <pivotArea dataOnly="0" labelOnly="1" outline="0" fieldPosition="0">
        <references count="2">
          <reference field="8" count="1" selected="0">
            <x v="0"/>
          </reference>
          <reference field="9" count="9">
            <x v="2"/>
            <x v="3"/>
            <x v="4"/>
            <x v="7"/>
            <x v="9"/>
            <x v="10"/>
            <x v="11"/>
            <x v="12"/>
            <x v="13"/>
          </reference>
        </references>
      </pivotArea>
    </format>
    <format dxfId="238">
      <pivotArea dataOnly="0" labelOnly="1" outline="0" fieldPosition="0">
        <references count="2">
          <reference field="8" count="1" selected="0">
            <x v="1"/>
          </reference>
          <reference field="9" count="2">
            <x v="5"/>
            <x v="8"/>
          </reference>
        </references>
      </pivotArea>
    </format>
    <format dxfId="237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6"/>
          </reference>
        </references>
      </pivotArea>
    </format>
    <format dxfId="236">
      <pivotArea field="8" type="button" dataOnly="0" labelOnly="1" outline="0" axis="axisRow" fieldPosition="0"/>
    </format>
    <format dxfId="235">
      <pivotArea dataOnly="0" labelOnly="1" outline="0" fieldPosition="0">
        <references count="1">
          <reference field="8" count="1">
            <x v="0"/>
          </reference>
        </references>
      </pivotArea>
    </format>
    <format dxfId="234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233">
      <pivotArea dataOnly="0" labelOnly="1" outline="0" fieldPosition="0">
        <references count="1">
          <reference field="8" count="1">
            <x v="1"/>
          </reference>
        </references>
      </pivotArea>
    </format>
    <format dxfId="232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231">
      <pivotArea dataOnly="0" labelOnly="1" outline="0" fieldPosition="0">
        <references count="1">
          <reference field="8" count="1">
            <x v="2"/>
          </reference>
        </references>
      </pivotArea>
    </format>
    <format dxfId="230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229">
      <pivotArea dataOnly="0" labelOnly="1" grandRow="1" outline="0" offset="A256" fieldPosition="0"/>
    </format>
    <format dxfId="228">
      <pivotArea field="8" type="button" dataOnly="0" labelOnly="1" outline="0" axis="axisRow" fieldPosition="0"/>
    </format>
    <format dxfId="227">
      <pivotArea field="9" type="button" dataOnly="0" labelOnly="1" outline="0" axis="axisRow" fieldPosition="1"/>
    </format>
    <format dxfId="226">
      <pivotArea dataOnly="0" labelOnly="1" outline="0" fieldPosition="0">
        <references count="1">
          <reference field="5" count="0"/>
        </references>
      </pivotArea>
    </format>
    <format dxfId="225">
      <pivotArea dataOnly="0" labelOnly="1" grandCol="1" outline="0" fieldPosition="0"/>
    </format>
    <format dxfId="224">
      <pivotArea outline="0" fieldPosition="0">
        <references count="1">
          <reference field="8" count="1" selected="0" defaultSubtotal="1">
            <x v="0"/>
          </reference>
        </references>
      </pivotArea>
    </format>
    <format dxfId="22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22">
      <pivotArea outline="0" fieldPosition="0">
        <references count="1">
          <reference field="8" count="1" selected="0" defaultSubtotal="1">
            <x v="1"/>
          </reference>
        </references>
      </pivotArea>
    </format>
    <format dxfId="221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2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62012-EEA1-AF4F-ADD4-1F99E70B653F}" name="Draaitabel2" cacheId="1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23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6">
        <item x="0"/>
        <item x="4"/>
        <item x="1"/>
        <item x="6"/>
        <item x="12"/>
        <item x="3"/>
        <item x="2"/>
        <item x="7"/>
        <item x="11"/>
        <item x="8"/>
        <item x="10"/>
        <item x="14"/>
        <item x="9"/>
        <item x="5"/>
        <item x="13"/>
        <item t="default"/>
      </items>
    </pivotField>
    <pivotField compact="0" outline="0" showAll="0" includeNewItemsInFilter="1"/>
  </pivotFields>
  <rowFields count="2">
    <field x="8"/>
    <field x="9"/>
  </rowFields>
  <rowItems count="19">
    <i>
      <x/>
      <x v="2"/>
    </i>
    <i r="1">
      <x v="3"/>
    </i>
    <i r="1">
      <x v="4"/>
    </i>
    <i r="1">
      <x v="7"/>
    </i>
    <i r="1">
      <x v="9"/>
    </i>
    <i r="1">
      <x v="10"/>
    </i>
    <i r="1">
      <x v="12"/>
    </i>
    <i r="1">
      <x v="13"/>
    </i>
    <i r="1">
      <x v="14"/>
    </i>
    <i t="default">
      <x/>
    </i>
    <i>
      <x v="1"/>
      <x v="5"/>
    </i>
    <i r="1">
      <x v="8"/>
    </i>
    <i t="default">
      <x v="1"/>
    </i>
    <i>
      <x v="2"/>
      <x/>
    </i>
    <i r="1">
      <x v="1"/>
    </i>
    <i r="1">
      <x v="6"/>
    </i>
    <i r="1">
      <x v="11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36">
    <format dxfId="219">
      <pivotArea field="8" type="button" dataOnly="0" labelOnly="1" outline="0" axis="axisRow" fieldPosition="0"/>
    </format>
    <format dxfId="218">
      <pivotArea field="9" type="button" dataOnly="0" labelOnly="1" outline="0" axis="axisRow" fieldPosition="1"/>
    </format>
    <format dxfId="217">
      <pivotArea dataOnly="0" labelOnly="1" outline="0" fieldPosition="0">
        <references count="1">
          <reference field="5" count="0"/>
        </references>
      </pivotArea>
    </format>
    <format dxfId="216">
      <pivotArea dataOnly="0" labelOnly="1" grandCol="1" outline="0" fieldPosition="0"/>
    </format>
    <format dxfId="215">
      <pivotArea outline="0" fieldPosition="0">
        <references count="1">
          <reference field="8" count="1" selected="0" defaultSubtotal="1">
            <x v="0"/>
          </reference>
        </references>
      </pivotArea>
    </format>
    <format dxfId="214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13">
      <pivotArea outline="0" fieldPosition="0">
        <references count="1">
          <reference field="8" count="1" selected="0" defaultSubtotal="1">
            <x v="1"/>
          </reference>
        </references>
      </pivotArea>
    </format>
    <format dxfId="212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211">
      <pivotArea outline="0" fieldPosition="0">
        <references count="1">
          <reference field="8" count="1" selected="0" defaultSubtotal="1">
            <x v="2"/>
          </reference>
        </references>
      </pivotArea>
    </format>
    <format dxfId="210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09">
      <pivotArea field="8" type="button" dataOnly="0" labelOnly="1" outline="0" axis="axisRow" fieldPosition="0"/>
    </format>
    <format dxfId="208">
      <pivotArea field="9" type="button" dataOnly="0" labelOnly="1" outline="0" axis="axisRow" fieldPosition="1"/>
    </format>
    <format dxfId="207">
      <pivotArea dataOnly="0" labelOnly="1" outline="0" fieldPosition="0">
        <references count="1">
          <reference field="5" count="0"/>
        </references>
      </pivotArea>
    </format>
    <format dxfId="206">
      <pivotArea dataOnly="0" labelOnly="1" grandCol="1" outline="0" fieldPosition="0"/>
    </format>
    <format dxfId="205">
      <pivotArea outline="0" fieldPosition="0">
        <references count="1">
          <reference field="8" count="1" selected="0" defaultSubtotal="1">
            <x v="0"/>
          </reference>
        </references>
      </pivotArea>
    </format>
    <format dxfId="204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203">
      <pivotArea outline="0" fieldPosition="0">
        <references count="1">
          <reference field="8" count="1" selected="0" defaultSubtotal="1">
            <x v="2"/>
          </reference>
        </references>
      </pivotArea>
    </format>
    <format dxfId="202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201">
      <pivotArea grandRow="1" outline="0" fieldPosition="0"/>
    </format>
    <format dxfId="200">
      <pivotArea dataOnly="0" labelOnly="1" grandRow="1" outline="0" fieldPosition="0"/>
    </format>
    <format dxfId="199">
      <pivotArea outline="0" fieldPosition="0">
        <references count="1">
          <reference field="5" count="1" selected="0">
            <x v="1"/>
          </reference>
        </references>
      </pivotArea>
    </format>
    <format dxfId="198">
      <pivotArea dataOnly="0" labelOnly="1" outline="0" fieldPosition="0">
        <references count="1">
          <reference field="5" count="1">
            <x v="1"/>
          </reference>
        </references>
      </pivotArea>
    </format>
    <format dxfId="197">
      <pivotArea outline="0" fieldPosition="0">
        <references count="1">
          <reference field="5" count="1" selected="0">
            <x v="0"/>
          </reference>
        </references>
      </pivotArea>
    </format>
    <format dxfId="196">
      <pivotArea dataOnly="0" labelOnly="1" outline="0" fieldPosition="0">
        <references count="1">
          <reference field="5" count="1">
            <x v="0"/>
          </reference>
        </references>
      </pivotArea>
    </format>
    <format dxfId="195">
      <pivotArea field="9" type="button" dataOnly="0" labelOnly="1" outline="0" axis="axisRow" fieldPosition="1"/>
    </format>
    <format dxfId="194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193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192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191">
      <pivotArea dataOnly="0" labelOnly="1" grandRow="1" outline="0" offset="IV256" fieldPosition="0"/>
    </format>
    <format dxfId="190">
      <pivotArea dataOnly="0" labelOnly="1" outline="0" fieldPosition="0">
        <references count="2">
          <reference field="8" count="1" selected="0">
            <x v="0"/>
          </reference>
          <reference field="9" count="9">
            <x v="2"/>
            <x v="3"/>
            <x v="4"/>
            <x v="7"/>
            <x v="9"/>
            <x v="10"/>
            <x v="12"/>
            <x v="13"/>
            <x v="14"/>
          </reference>
        </references>
      </pivotArea>
    </format>
    <format dxfId="189">
      <pivotArea dataOnly="0" labelOnly="1" outline="0" fieldPosition="0">
        <references count="2">
          <reference field="8" count="1" selected="0">
            <x v="1"/>
          </reference>
          <reference field="9" count="2">
            <x v="5"/>
            <x v="8"/>
          </reference>
        </references>
      </pivotArea>
    </format>
    <format dxfId="188">
      <pivotArea dataOnly="0" labelOnly="1" outline="0" fieldPosition="0">
        <references count="2">
          <reference field="8" count="1" selected="0">
            <x v="2"/>
          </reference>
          <reference field="9" count="4">
            <x v="0"/>
            <x v="1"/>
            <x v="6"/>
            <x v="11"/>
          </reference>
        </references>
      </pivotArea>
    </format>
    <format dxfId="187">
      <pivotArea outline="0" fieldPosition="0">
        <references count="2">
          <reference field="5" count="1" selected="0">
            <x v="1"/>
          </reference>
          <reference field="8" count="1" selected="0" defaultSubtotal="1">
            <x v="1"/>
          </reference>
        </references>
      </pivotArea>
    </format>
    <format dxfId="186">
      <pivotArea outline="0" fieldPosition="0">
        <references count="2">
          <reference field="5" count="1" selected="0">
            <x v="0"/>
          </reference>
          <reference field="8" count="1" selected="0" defaultSubtotal="1">
            <x v="1"/>
          </reference>
        </references>
      </pivotArea>
    </format>
    <format dxfId="185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184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40B22-D235-8746-8973-416B2939A14A}" name="Draaitabel1" cacheId="0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7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2">
        <item x="0"/>
        <item x="4"/>
        <item m="1" x="9"/>
        <item x="1"/>
        <item m="1" x="10"/>
        <item x="6"/>
        <item x="2"/>
        <item x="3"/>
        <item x="8"/>
        <item x="5"/>
        <item x="7"/>
        <item t="default"/>
      </items>
    </pivotField>
    <pivotField compact="0" outline="0" showAll="0" includeNewItemsInFilter="1"/>
  </pivotFields>
  <rowFields count="2">
    <field x="8"/>
    <field x="9"/>
  </rowFields>
  <rowItems count="13">
    <i>
      <x/>
      <x v="3"/>
    </i>
    <i r="1">
      <x v="5"/>
    </i>
    <i t="default">
      <x/>
    </i>
    <i>
      <x v="1"/>
      <x v="6"/>
    </i>
    <i r="1">
      <x v="7"/>
    </i>
    <i r="1">
      <x v="9"/>
    </i>
    <i r="1">
      <x v="10"/>
    </i>
    <i t="default">
      <x v="1"/>
    </i>
    <i>
      <x v="2"/>
      <x/>
    </i>
    <i r="1">
      <x v="1"/>
    </i>
    <i r="1">
      <x v="8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9" baseItem="3" numFmtId="4"/>
  </dataFields>
  <formats count="38">
    <format dxfId="183">
      <pivotArea field="8" type="button" dataOnly="0" labelOnly="1" outline="0" axis="axisRow" fieldPosition="0"/>
    </format>
    <format dxfId="182">
      <pivotArea field="9" type="button" dataOnly="0" labelOnly="1" outline="0" axis="axisRow" fieldPosition="1"/>
    </format>
    <format dxfId="181">
      <pivotArea dataOnly="0" labelOnly="1" outline="0" fieldPosition="0">
        <references count="1">
          <reference field="5" count="0"/>
        </references>
      </pivotArea>
    </format>
    <format dxfId="180">
      <pivotArea dataOnly="0" labelOnly="1" grandCol="1" outline="0" fieldPosition="0"/>
    </format>
    <format dxfId="179">
      <pivotArea outline="0" fieldPosition="0"/>
    </format>
    <format dxfId="178">
      <pivotArea dataOnly="0" labelOnly="1" outline="0" fieldPosition="0">
        <references count="1">
          <reference field="8" count="0"/>
        </references>
      </pivotArea>
    </format>
    <format dxfId="177">
      <pivotArea dataOnly="0" labelOnly="1" outline="0" fieldPosition="0">
        <references count="1">
          <reference field="8" count="0" defaultSubtotal="1"/>
        </references>
      </pivotArea>
    </format>
    <format dxfId="176">
      <pivotArea dataOnly="0" labelOnly="1" grandRow="1" outline="0" fieldPosition="0"/>
    </format>
    <format dxfId="175">
      <pivotArea dataOnly="0" labelOnly="1" outline="0" fieldPosition="0">
        <references count="2">
          <reference field="8" count="1" selected="0">
            <x v="0"/>
          </reference>
          <reference field="9" count="2">
            <x v="3"/>
            <x v="5"/>
          </reference>
        </references>
      </pivotArea>
    </format>
    <format dxfId="174">
      <pivotArea dataOnly="0" labelOnly="1" outline="0" fieldPosition="0">
        <references count="2">
          <reference field="8" count="1" selected="0">
            <x v="1"/>
          </reference>
          <reference field="9" count="4">
            <x v="6"/>
            <x v="7"/>
            <x v="9"/>
            <x v="10"/>
          </reference>
        </references>
      </pivotArea>
    </format>
    <format dxfId="173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8"/>
          </reference>
        </references>
      </pivotArea>
    </format>
    <format dxfId="172">
      <pivotArea field="9" type="button" dataOnly="0" labelOnly="1" outline="0" axis="axisRow" fieldPosition="1"/>
    </format>
    <format dxfId="171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170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169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168">
      <pivotArea dataOnly="0" labelOnly="1" grandRow="1" outline="0" offset="IV256" fieldPosition="0"/>
    </format>
    <format dxfId="167">
      <pivotArea dataOnly="0" labelOnly="1" outline="0" fieldPosition="0">
        <references count="2">
          <reference field="8" count="1" selected="0">
            <x v="0"/>
          </reference>
          <reference field="9" count="2">
            <x v="3"/>
            <x v="5"/>
          </reference>
        </references>
      </pivotArea>
    </format>
    <format dxfId="166">
      <pivotArea dataOnly="0" labelOnly="1" outline="0" fieldPosition="0">
        <references count="2">
          <reference field="8" count="1" selected="0">
            <x v="1"/>
          </reference>
          <reference field="9" count="4">
            <x v="6"/>
            <x v="7"/>
            <x v="9"/>
            <x v="10"/>
          </reference>
        </references>
      </pivotArea>
    </format>
    <format dxfId="165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8"/>
          </reference>
        </references>
      </pivotArea>
    </format>
    <format dxfId="164">
      <pivotArea outline="0" fieldPosition="0">
        <references count="1">
          <reference field="5" count="1" selected="0">
            <x v="0"/>
          </reference>
        </references>
      </pivotArea>
    </format>
    <format dxfId="163">
      <pivotArea dataOnly="0" labelOnly="1" outline="0" fieldPosition="0">
        <references count="1">
          <reference field="5" count="1">
            <x v="0"/>
          </reference>
        </references>
      </pivotArea>
    </format>
    <format dxfId="162">
      <pivotArea outline="0" fieldPosition="0">
        <references count="1">
          <reference field="5" count="1" selected="0">
            <x v="1"/>
          </reference>
        </references>
      </pivotArea>
    </format>
    <format dxfId="161">
      <pivotArea outline="0" fieldPosition="0">
        <references count="1">
          <reference field="8" count="1" selected="0" defaultSubtotal="1">
            <x v="0"/>
          </reference>
        </references>
      </pivotArea>
    </format>
    <format dxfId="16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59">
      <pivotArea outline="0" fieldPosition="0">
        <references count="1">
          <reference field="8" count="1" selected="0" defaultSubtotal="1">
            <x v="1"/>
          </reference>
        </references>
      </pivotArea>
    </format>
    <format dxfId="158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57">
      <pivotArea outline="0" fieldPosition="0">
        <references count="1">
          <reference field="8" count="1" selected="0" defaultSubtotal="1">
            <x v="2"/>
          </reference>
        </references>
      </pivotArea>
    </format>
    <format dxfId="156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55">
      <pivotArea field="8" type="button" dataOnly="0" labelOnly="1" outline="0" axis="axisRow" fieldPosition="0"/>
    </format>
    <format dxfId="154">
      <pivotArea field="9" type="button" dataOnly="0" labelOnly="1" outline="0" axis="axisRow" fieldPosition="1"/>
    </format>
    <format dxfId="153">
      <pivotArea dataOnly="0" labelOnly="1" outline="0" fieldPosition="0">
        <references count="1">
          <reference field="5" count="0"/>
        </references>
      </pivotArea>
    </format>
    <format dxfId="152">
      <pivotArea dataOnly="0" labelOnly="1" grandCol="1" outline="0" fieldPosition="0"/>
    </format>
    <format dxfId="151">
      <pivotArea outline="0" fieldPosition="0">
        <references count="1">
          <reference field="8" count="1" selected="0" defaultSubtotal="1">
            <x v="0"/>
          </reference>
        </references>
      </pivotArea>
    </format>
    <format dxfId="15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49">
      <pivotArea outline="0" fieldPosition="0">
        <references count="1">
          <reference field="8" count="1" selected="0" defaultSubtotal="1">
            <x v="1"/>
          </reference>
        </references>
      </pivotArea>
    </format>
    <format dxfId="148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47">
      <pivotArea outline="0" fieldPosition="0">
        <references count="1">
          <reference field="8" count="1" selected="0" defaultSubtotal="1">
            <x v="2"/>
          </reference>
        </references>
      </pivotArea>
    </format>
    <format dxfId="146">
      <pivotArea dataOnly="0" labelOnly="1" outline="0" fieldPosition="0">
        <references count="1">
          <reference field="8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43154-D9E2-584D-AC9A-BF45D395A9F5}" name="Draaitabel1" cacheId="8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E19" firstHeaderRow="1" firstDataRow="2" firstDataCol="2"/>
  <pivotFields count="1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1"/>
        <item x="2"/>
        <item x="0"/>
        <item t="default"/>
      </items>
    </pivotField>
    <pivotField axis="axisRow" compact="0" outline="0" showAll="0" includeNewItemsInFilter="1">
      <items count="12">
        <item x="0"/>
        <item x="4"/>
        <item x="9"/>
        <item x="5"/>
        <item x="7"/>
        <item x="1"/>
        <item x="6"/>
        <item x="2"/>
        <item x="3"/>
        <item x="8"/>
        <item x="10"/>
        <item t="default"/>
      </items>
    </pivotField>
    <pivotField compact="0" outline="0" showAll="0" includeNewItemsInFilter="1"/>
  </pivotFields>
  <rowFields count="2">
    <field x="8"/>
    <field x="9"/>
  </rowFields>
  <rowItems count="15">
    <i>
      <x/>
      <x v="2"/>
    </i>
    <i r="1">
      <x v="5"/>
    </i>
    <i r="1">
      <x v="6"/>
    </i>
    <i r="1">
      <x v="10"/>
    </i>
    <i t="default">
      <x/>
    </i>
    <i>
      <x v="1"/>
      <x v="3"/>
    </i>
    <i r="1">
      <x v="4"/>
    </i>
    <i r="1">
      <x v="7"/>
    </i>
    <i r="1">
      <x v="8"/>
    </i>
    <i t="default">
      <x v="1"/>
    </i>
    <i>
      <x v="2"/>
      <x/>
    </i>
    <i r="1">
      <x v="1"/>
    </i>
    <i r="1">
      <x v="9"/>
    </i>
    <i t="default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 van Amount (EUR)" fld="6" baseField="0" baseItem="0"/>
  </dataFields>
  <formats count="50">
    <format dxfId="145">
      <pivotArea field="8" type="button" dataOnly="0" labelOnly="1" outline="0" axis="axisRow" fieldPosition="0"/>
    </format>
    <format dxfId="144">
      <pivotArea field="9" type="button" dataOnly="0" labelOnly="1" outline="0" axis="axisRow" fieldPosition="1"/>
    </format>
    <format dxfId="143">
      <pivotArea dataOnly="0" labelOnly="1" outline="0" fieldPosition="0">
        <references count="1">
          <reference field="5" count="0"/>
        </references>
      </pivotArea>
    </format>
    <format dxfId="142">
      <pivotArea field="8" type="button" dataOnly="0" labelOnly="1" outline="0" axis="axisRow" fieldPosition="0"/>
    </format>
    <format dxfId="141">
      <pivotArea field="9" type="button" dataOnly="0" labelOnly="1" outline="0" axis="axisRow" fieldPosition="1"/>
    </format>
    <format dxfId="140">
      <pivotArea dataOnly="0" labelOnly="1" outline="0" fieldPosition="0">
        <references count="1">
          <reference field="5" count="0"/>
        </references>
      </pivotArea>
    </format>
    <format dxfId="139">
      <pivotArea outline="0" fieldPosition="0">
        <references count="2">
          <reference field="5" count="1" selected="0">
            <x v="1"/>
          </reference>
          <reference field="8" count="1" selected="0" defaultSubtotal="1">
            <x v="0"/>
          </reference>
        </references>
      </pivotArea>
    </format>
    <format dxfId="138">
      <pivotArea outline="0" fieldPosition="0">
        <references count="2">
          <reference field="5" count="0" selected="0"/>
          <reference field="8" count="1" selected="0" defaultSubtotal="1">
            <x v="0"/>
          </reference>
        </references>
      </pivotArea>
    </format>
    <format dxfId="1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36">
      <pivotArea outline="0" fieldPosition="0">
        <references count="2">
          <reference field="5" count="0" selected="0"/>
          <reference field="8" count="1" selected="0" defaultSubtotal="1">
            <x v="1"/>
          </reference>
        </references>
      </pivotArea>
    </format>
    <format dxfId="13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34">
      <pivotArea outline="0" fieldPosition="0">
        <references count="2">
          <reference field="5" count="0" selected="0"/>
          <reference field="8" count="1" selected="0" defaultSubtotal="1">
            <x v="2"/>
          </reference>
        </references>
      </pivotArea>
    </format>
    <format dxfId="133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32">
      <pivotArea grandRow="1" outline="0" fieldPosition="0"/>
    </format>
    <format dxfId="131">
      <pivotArea dataOnly="0" labelOnly="1" grandRow="1" outline="0" fieldPosition="0"/>
    </format>
    <format dxfId="130">
      <pivotArea outline="0" fieldPosition="0">
        <references count="1">
          <reference field="8" count="1" selected="0" defaultSubtotal="1">
            <x v="2"/>
          </reference>
        </references>
      </pivotArea>
    </format>
    <format dxfId="129">
      <pivotArea dataOnly="0" labelOnly="1" outline="0" fieldPosition="0">
        <references count="1">
          <reference field="8" count="1" defaultSubtotal="1">
            <x v="2"/>
          </reference>
        </references>
      </pivotArea>
    </format>
    <format dxfId="128">
      <pivotArea outline="0" fieldPosition="0">
        <references count="2">
          <reference field="8" count="1" selected="0">
            <x v="2"/>
          </reference>
          <reference field="9" count="3" selected="0">
            <x v="0"/>
            <x v="1"/>
            <x v="9"/>
          </reference>
        </references>
      </pivotArea>
    </format>
    <format dxfId="127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9"/>
          </reference>
        </references>
      </pivotArea>
    </format>
    <format dxfId="126">
      <pivotArea outline="0" fieldPosition="0">
        <references count="1">
          <reference field="8" count="1" selected="0" defaultSubtotal="1">
            <x v="1"/>
          </reference>
        </references>
      </pivotArea>
    </format>
    <format dxfId="125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24">
      <pivotArea outline="0" fieldPosition="0">
        <references count="2">
          <reference field="8" count="1" selected="0">
            <x v="1"/>
          </reference>
          <reference field="9" count="4" selected="0">
            <x v="3"/>
            <x v="4"/>
            <x v="7"/>
            <x v="8"/>
          </reference>
        </references>
      </pivotArea>
    </format>
    <format dxfId="123">
      <pivotArea dataOnly="0" labelOnly="1" outline="0" fieldPosition="0">
        <references count="2">
          <reference field="8" count="1" selected="0">
            <x v="1"/>
          </reference>
          <reference field="9" count="4">
            <x v="3"/>
            <x v="4"/>
            <x v="7"/>
            <x v="8"/>
          </reference>
        </references>
      </pivotArea>
    </format>
    <format dxfId="122">
      <pivotArea outline="0" fieldPosition="0">
        <references count="1">
          <reference field="8" count="1" selected="0" defaultSubtotal="1">
            <x v="0"/>
          </reference>
        </references>
      </pivotArea>
    </format>
    <format dxfId="12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20">
      <pivotArea outline="0" fieldPosition="0">
        <references count="2">
          <reference field="8" count="1" selected="0">
            <x v="0"/>
          </reference>
          <reference field="9" count="3" selected="0">
            <x v="2"/>
            <x v="5"/>
            <x v="6"/>
          </reference>
        </references>
      </pivotArea>
    </format>
    <format dxfId="119">
      <pivotArea dataOnly="0" labelOnly="1" outline="0" fieldPosition="0">
        <references count="2">
          <reference field="8" count="1" selected="0">
            <x v="0"/>
          </reference>
          <reference field="9" count="3">
            <x v="2"/>
            <x v="5"/>
            <x v="6"/>
          </reference>
        </references>
      </pivotArea>
    </format>
    <format dxfId="118">
      <pivotArea field="8" type="button" dataOnly="0" labelOnly="1" outline="0" axis="axisRow" fieldPosition="0"/>
    </format>
    <format dxfId="117">
      <pivotArea dataOnly="0" labelOnly="1" outline="0" fieldPosition="0">
        <references count="1">
          <reference field="8" count="1">
            <x v="0"/>
          </reference>
        </references>
      </pivotArea>
    </format>
    <format dxfId="116">
      <pivotArea dataOnly="0" labelOnly="1" outline="0" offset="A256" fieldPosition="0">
        <references count="1">
          <reference field="8" count="1" defaultSubtotal="1">
            <x v="0"/>
          </reference>
        </references>
      </pivotArea>
    </format>
    <format dxfId="115">
      <pivotArea dataOnly="0" labelOnly="1" outline="0" fieldPosition="0">
        <references count="1">
          <reference field="8" count="1">
            <x v="1"/>
          </reference>
        </references>
      </pivotArea>
    </format>
    <format dxfId="114">
      <pivotArea dataOnly="0" labelOnly="1" outline="0" offset="A256" fieldPosition="0">
        <references count="1">
          <reference field="8" count="1" defaultSubtotal="1">
            <x v="1"/>
          </reference>
        </references>
      </pivotArea>
    </format>
    <format dxfId="113">
      <pivotArea dataOnly="0" labelOnly="1" outline="0" fieldPosition="0">
        <references count="1">
          <reference field="8" count="1">
            <x v="2"/>
          </reference>
        </references>
      </pivotArea>
    </format>
    <format dxfId="112">
      <pivotArea dataOnly="0" labelOnly="1" outline="0" offset="A256" fieldPosition="0">
        <references count="1">
          <reference field="8" count="1" defaultSubtotal="1">
            <x v="2"/>
          </reference>
        </references>
      </pivotArea>
    </format>
    <format dxfId="111">
      <pivotArea dataOnly="0" labelOnly="1" grandRow="1" outline="0" offset="A256" fieldPosition="0"/>
    </format>
    <format dxfId="110">
      <pivotArea field="9" type="button" dataOnly="0" labelOnly="1" outline="0" axis="axisRow" fieldPosition="1"/>
    </format>
    <format dxfId="109">
      <pivotArea dataOnly="0" labelOnly="1" outline="0" offset="IV256" fieldPosition="0">
        <references count="1">
          <reference field="8" count="1" defaultSubtotal="1">
            <x v="0"/>
          </reference>
        </references>
      </pivotArea>
    </format>
    <format dxfId="108">
      <pivotArea dataOnly="0" labelOnly="1" outline="0" offset="IV256" fieldPosition="0">
        <references count="1">
          <reference field="8" count="1" defaultSubtotal="1">
            <x v="1"/>
          </reference>
        </references>
      </pivotArea>
    </format>
    <format dxfId="107">
      <pivotArea dataOnly="0" labelOnly="1" outline="0" offset="IV256" fieldPosition="0">
        <references count="1">
          <reference field="8" count="1" defaultSubtotal="1">
            <x v="2"/>
          </reference>
        </references>
      </pivotArea>
    </format>
    <format dxfId="106">
      <pivotArea dataOnly="0" labelOnly="1" grandRow="1" outline="0" offset="IV256" fieldPosition="0"/>
    </format>
    <format dxfId="105">
      <pivotArea dataOnly="0" labelOnly="1" outline="0" fieldPosition="0">
        <references count="2">
          <reference field="8" count="1" selected="0">
            <x v="0"/>
          </reference>
          <reference field="9" count="3">
            <x v="2"/>
            <x v="5"/>
            <x v="6"/>
          </reference>
        </references>
      </pivotArea>
    </format>
    <format dxfId="104">
      <pivotArea dataOnly="0" labelOnly="1" outline="0" fieldPosition="0">
        <references count="2">
          <reference field="8" count="1" selected="0">
            <x v="1"/>
          </reference>
          <reference field="9" count="4">
            <x v="3"/>
            <x v="4"/>
            <x v="7"/>
            <x v="8"/>
          </reference>
        </references>
      </pivotArea>
    </format>
    <format dxfId="103">
      <pivotArea dataOnly="0" labelOnly="1" outline="0" fieldPosition="0">
        <references count="2">
          <reference field="8" count="1" selected="0">
            <x v="2"/>
          </reference>
          <reference field="9" count="3">
            <x v="0"/>
            <x v="1"/>
            <x v="9"/>
          </reference>
        </references>
      </pivotArea>
    </format>
    <format dxfId="102">
      <pivotArea outline="0" fieldPosition="0">
        <references count="1">
          <reference field="5" count="1" selected="0">
            <x v="0"/>
          </reference>
        </references>
      </pivotArea>
    </format>
    <format dxfId="101">
      <pivotArea dataOnly="0" labelOnly="1" outline="0" fieldPosition="0">
        <references count="1">
          <reference field="5" count="1">
            <x v="0"/>
          </reference>
        </references>
      </pivotArea>
    </format>
    <format dxfId="100">
      <pivotArea outline="0" fieldPosition="0">
        <references count="1">
          <reference field="5" count="1" selected="0">
            <x v="1"/>
          </reference>
        </references>
      </pivotArea>
    </format>
    <format dxfId="99">
      <pivotArea dataOnly="0" labelOnly="1" outline="0" fieldPosition="0">
        <references count="1">
          <reference field="5" count="1">
            <x v="1"/>
          </reference>
        </references>
      </pivotArea>
    </format>
    <format dxfId="98">
      <pivotArea field="5" grandRow="1" outline="0" axis="axisCol" fieldPosition="0">
        <references count="1">
          <reference field="5" count="0" selected="0"/>
        </references>
      </pivotArea>
    </format>
    <format dxfId="97">
      <pivotArea dataOnly="0" labelOnly="1" grandRow="1" outline="0" fieldPosition="0"/>
    </format>
    <format dxfId="96">
      <pivotArea outline="0" fieldPosition="0">
        <references count="3">
          <reference field="5" count="1" selected="0">
            <x v="0"/>
          </reference>
          <reference field="8" count="1" selected="0">
            <x v="0"/>
          </reference>
          <reference field="9" count="4" selected="0">
            <x v="2"/>
            <x v="5"/>
            <x v="6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yessika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A787-76E8-8046-84DF-91B3153BEE2B}">
  <dimension ref="A1:F25"/>
  <sheetViews>
    <sheetView topLeftCell="C1" workbookViewId="0">
      <selection activeCell="D5" sqref="D5"/>
    </sheetView>
  </sheetViews>
  <sheetFormatPr baseColWidth="10" defaultColWidth="8.83203125" defaultRowHeight="15" x14ac:dyDescent="0.2"/>
  <cols>
    <col min="1" max="1" width="20.1640625" customWidth="1"/>
    <col min="2" max="2" width="17.1640625" bestFit="1" customWidth="1"/>
    <col min="3" max="4" width="13.83203125" bestFit="1" customWidth="1"/>
    <col min="5" max="5" width="9.6640625" hidden="1" customWidth="1"/>
    <col min="6" max="6" width="10.33203125" bestFit="1" customWidth="1"/>
  </cols>
  <sheetData>
    <row r="1" spans="1:6" x14ac:dyDescent="0.2">
      <c r="A1" t="s">
        <v>137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0" t="s">
        <v>56</v>
      </c>
      <c r="C4" s="10" t="s">
        <v>21</v>
      </c>
      <c r="D4" s="11" t="s">
        <v>15</v>
      </c>
      <c r="E4" s="10" t="s">
        <v>67</v>
      </c>
      <c r="F4" s="11" t="s">
        <v>136</v>
      </c>
    </row>
    <row r="5" spans="1:6" x14ac:dyDescent="0.2">
      <c r="A5" s="9" t="s">
        <v>60</v>
      </c>
      <c r="B5" s="9" t="s">
        <v>61</v>
      </c>
      <c r="C5" s="21">
        <v>275</v>
      </c>
      <c r="D5" s="22">
        <v>275</v>
      </c>
      <c r="E5" s="23">
        <v>550</v>
      </c>
      <c r="F5" s="4">
        <f>C5-D5</f>
        <v>0</v>
      </c>
    </row>
    <row r="6" spans="1:6" x14ac:dyDescent="0.2">
      <c r="A6" s="16"/>
      <c r="B6" s="8" t="s">
        <v>74</v>
      </c>
      <c r="C6" s="3">
        <v>1205</v>
      </c>
      <c r="D6" s="4">
        <v>1205</v>
      </c>
      <c r="E6" s="13">
        <v>2410</v>
      </c>
      <c r="F6" s="4">
        <f t="shared" ref="F6:F17" si="0">C6-D6</f>
        <v>0</v>
      </c>
    </row>
    <row r="7" spans="1:6" x14ac:dyDescent="0.2">
      <c r="A7" s="16"/>
      <c r="B7" s="8" t="s">
        <v>90</v>
      </c>
      <c r="C7" s="3">
        <v>440</v>
      </c>
      <c r="D7" s="4">
        <v>440</v>
      </c>
      <c r="E7" s="13">
        <v>880</v>
      </c>
      <c r="F7" s="4">
        <f t="shared" si="0"/>
        <v>0</v>
      </c>
    </row>
    <row r="8" spans="1:6" x14ac:dyDescent="0.2">
      <c r="A8" s="16"/>
      <c r="B8" s="8" t="s">
        <v>132</v>
      </c>
      <c r="C8" s="3">
        <v>285</v>
      </c>
      <c r="D8" s="4">
        <v>285</v>
      </c>
      <c r="E8" s="13">
        <v>570</v>
      </c>
      <c r="F8" s="4">
        <f t="shared" si="0"/>
        <v>0</v>
      </c>
    </row>
    <row r="9" spans="1:6" ht="16" thickBot="1" x14ac:dyDescent="0.25">
      <c r="A9" s="17"/>
      <c r="B9" s="18" t="s">
        <v>66</v>
      </c>
      <c r="C9" s="3">
        <v>80</v>
      </c>
      <c r="D9" s="4">
        <v>80</v>
      </c>
      <c r="E9" s="13">
        <v>160</v>
      </c>
      <c r="F9" s="4">
        <f t="shared" si="0"/>
        <v>0</v>
      </c>
    </row>
    <row r="10" spans="1:6" ht="16" thickBot="1" x14ac:dyDescent="0.25">
      <c r="A10" s="12" t="s">
        <v>133</v>
      </c>
      <c r="B10" s="25"/>
      <c r="C10" s="29">
        <v>2285</v>
      </c>
      <c r="D10" s="30">
        <v>2285</v>
      </c>
      <c r="E10" s="31">
        <v>4570</v>
      </c>
      <c r="F10" s="30">
        <f t="shared" si="0"/>
        <v>0</v>
      </c>
    </row>
    <row r="11" spans="1:6" ht="16" thickBot="1" x14ac:dyDescent="0.25">
      <c r="A11" s="24" t="s">
        <v>64</v>
      </c>
      <c r="B11" s="24" t="s">
        <v>65</v>
      </c>
      <c r="C11" s="19">
        <v>1145</v>
      </c>
      <c r="D11" s="20">
        <v>365</v>
      </c>
      <c r="E11" s="14">
        <v>1510</v>
      </c>
      <c r="F11" s="4">
        <f t="shared" si="0"/>
        <v>780</v>
      </c>
    </row>
    <row r="12" spans="1:6" ht="16" thickBot="1" x14ac:dyDescent="0.25">
      <c r="A12" s="12" t="s">
        <v>134</v>
      </c>
      <c r="B12" s="25"/>
      <c r="C12" s="29">
        <v>1145</v>
      </c>
      <c r="D12" s="30">
        <v>365</v>
      </c>
      <c r="E12" s="31">
        <v>1510</v>
      </c>
      <c r="F12" s="30">
        <f t="shared" si="0"/>
        <v>780</v>
      </c>
    </row>
    <row r="13" spans="1:6" x14ac:dyDescent="0.2">
      <c r="A13" s="9" t="s">
        <v>58</v>
      </c>
      <c r="B13" s="9" t="s">
        <v>59</v>
      </c>
      <c r="C13" s="19">
        <v>910.31</v>
      </c>
      <c r="D13" s="20">
        <v>25.52</v>
      </c>
      <c r="E13" s="14">
        <v>935.82999999999993</v>
      </c>
      <c r="F13" s="4">
        <f t="shared" si="0"/>
        <v>884.79</v>
      </c>
    </row>
    <row r="14" spans="1:6" x14ac:dyDescent="0.2">
      <c r="A14" s="16"/>
      <c r="B14" s="8" t="s">
        <v>63</v>
      </c>
      <c r="C14" s="3"/>
      <c r="D14" s="4">
        <v>121.5</v>
      </c>
      <c r="E14" s="13">
        <v>121.5</v>
      </c>
      <c r="F14" s="4">
        <f t="shared" si="0"/>
        <v>-121.5</v>
      </c>
    </row>
    <row r="15" spans="1:6" ht="16" thickBot="1" x14ac:dyDescent="0.25">
      <c r="A15" s="17"/>
      <c r="B15" s="18" t="s">
        <v>62</v>
      </c>
      <c r="C15" s="3">
        <v>1375.4</v>
      </c>
      <c r="D15" s="4">
        <v>500</v>
      </c>
      <c r="E15" s="13">
        <v>1875.4</v>
      </c>
      <c r="F15" s="4">
        <f t="shared" si="0"/>
        <v>875.40000000000009</v>
      </c>
    </row>
    <row r="16" spans="1:6" ht="16" thickBot="1" x14ac:dyDescent="0.25">
      <c r="A16" s="12" t="s">
        <v>135</v>
      </c>
      <c r="B16" s="25"/>
      <c r="C16" s="29">
        <v>2285.71</v>
      </c>
      <c r="D16" s="30">
        <v>647.02</v>
      </c>
      <c r="E16" s="31">
        <v>2932.73</v>
      </c>
      <c r="F16" s="30">
        <f t="shared" si="0"/>
        <v>1638.69</v>
      </c>
    </row>
    <row r="17" spans="1:6" ht="16" thickBot="1" x14ac:dyDescent="0.25">
      <c r="A17" s="10" t="s">
        <v>67</v>
      </c>
      <c r="B17" s="28"/>
      <c r="C17" s="26">
        <v>5715.7099999999991</v>
      </c>
      <c r="D17" s="27">
        <v>3297.02</v>
      </c>
      <c r="E17" s="15">
        <v>9012.73</v>
      </c>
      <c r="F17" s="32">
        <f t="shared" si="0"/>
        <v>2418.6899999999991</v>
      </c>
    </row>
    <row r="25" spans="1:6" x14ac:dyDescent="0.2">
      <c r="C25" s="2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6137-89E1-CB41-8E28-F040A1CF9D7F}">
  <dimension ref="A1:H18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1640625" bestFit="1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299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33" t="s">
        <v>57</v>
      </c>
      <c r="B4" s="10" t="s">
        <v>56</v>
      </c>
      <c r="C4" s="10" t="s">
        <v>21</v>
      </c>
      <c r="D4" s="61" t="s">
        <v>15</v>
      </c>
      <c r="E4" s="139" t="s">
        <v>67</v>
      </c>
      <c r="F4" s="10" t="s">
        <v>136</v>
      </c>
    </row>
    <row r="5" spans="1:6" x14ac:dyDescent="0.2">
      <c r="A5" s="51" t="s">
        <v>60</v>
      </c>
      <c r="B5" s="9" t="s">
        <v>61</v>
      </c>
      <c r="C5" s="75">
        <v>140</v>
      </c>
      <c r="D5" s="75">
        <v>140</v>
      </c>
      <c r="E5" s="136">
        <v>280</v>
      </c>
      <c r="F5" s="75">
        <f>C5-D5</f>
        <v>0</v>
      </c>
    </row>
    <row r="6" spans="1:6" ht="16" thickBot="1" x14ac:dyDescent="0.25">
      <c r="A6" s="42"/>
      <c r="B6" s="8" t="s">
        <v>296</v>
      </c>
      <c r="C6" s="76">
        <v>400</v>
      </c>
      <c r="D6" s="76">
        <v>400</v>
      </c>
      <c r="E6" s="135">
        <v>800</v>
      </c>
      <c r="F6" s="76">
        <f t="shared" ref="F6:F17" si="0">C6-D6</f>
        <v>0</v>
      </c>
    </row>
    <row r="7" spans="1:6" ht="16" thickBot="1" x14ac:dyDescent="0.25">
      <c r="A7" s="88" t="s">
        <v>133</v>
      </c>
      <c r="B7" s="58"/>
      <c r="C7" s="87">
        <v>540</v>
      </c>
      <c r="D7" s="87">
        <v>540</v>
      </c>
      <c r="E7" s="140">
        <v>1080</v>
      </c>
      <c r="F7" s="87">
        <f t="shared" si="0"/>
        <v>0</v>
      </c>
    </row>
    <row r="8" spans="1:6" x14ac:dyDescent="0.2">
      <c r="A8" s="52" t="s">
        <v>64</v>
      </c>
      <c r="B8" s="8" t="s">
        <v>138</v>
      </c>
      <c r="C8" s="76">
        <v>3981.57</v>
      </c>
      <c r="D8" s="76"/>
      <c r="E8" s="135">
        <v>3981.57</v>
      </c>
      <c r="F8" s="76">
        <f t="shared" si="0"/>
        <v>3981.57</v>
      </c>
    </row>
    <row r="9" spans="1:6" x14ac:dyDescent="0.2">
      <c r="A9" s="42"/>
      <c r="B9" s="8" t="s">
        <v>255</v>
      </c>
      <c r="C9" s="76">
        <v>250</v>
      </c>
      <c r="D9" s="76"/>
      <c r="E9" s="135">
        <v>250</v>
      </c>
      <c r="F9" s="76">
        <f t="shared" si="0"/>
        <v>250</v>
      </c>
    </row>
    <row r="10" spans="1:6" x14ac:dyDescent="0.2">
      <c r="A10" s="42"/>
      <c r="B10" s="8" t="s">
        <v>297</v>
      </c>
      <c r="C10" s="76"/>
      <c r="D10" s="76">
        <v>150</v>
      </c>
      <c r="E10" s="135">
        <v>150</v>
      </c>
      <c r="F10" s="76">
        <f t="shared" si="0"/>
        <v>-150</v>
      </c>
    </row>
    <row r="11" spans="1:6" ht="16" thickBot="1" x14ac:dyDescent="0.25">
      <c r="A11" s="42"/>
      <c r="B11" s="8" t="s">
        <v>298</v>
      </c>
      <c r="C11" s="76"/>
      <c r="D11" s="76">
        <v>900</v>
      </c>
      <c r="E11" s="135">
        <v>900</v>
      </c>
      <c r="F11" s="76">
        <f t="shared" si="0"/>
        <v>-900</v>
      </c>
    </row>
    <row r="12" spans="1:6" ht="16" thickBot="1" x14ac:dyDescent="0.25">
      <c r="A12" s="88" t="s">
        <v>134</v>
      </c>
      <c r="B12" s="58"/>
      <c r="C12" s="87">
        <v>4231.57</v>
      </c>
      <c r="D12" s="87">
        <v>1050</v>
      </c>
      <c r="E12" s="140">
        <v>5281.57</v>
      </c>
      <c r="F12" s="87">
        <f t="shared" si="0"/>
        <v>3181.5699999999997</v>
      </c>
    </row>
    <row r="13" spans="1:6" x14ac:dyDescent="0.2">
      <c r="A13" s="52" t="s">
        <v>58</v>
      </c>
      <c r="B13" s="8" t="s">
        <v>59</v>
      </c>
      <c r="C13" s="76">
        <v>637.76</v>
      </c>
      <c r="D13" s="76"/>
      <c r="E13" s="135">
        <v>637.76</v>
      </c>
      <c r="F13" s="76">
        <f t="shared" si="0"/>
        <v>637.76</v>
      </c>
    </row>
    <row r="14" spans="1:6" x14ac:dyDescent="0.2">
      <c r="A14" s="42"/>
      <c r="B14" s="8" t="s">
        <v>63</v>
      </c>
      <c r="C14" s="76"/>
      <c r="D14" s="76">
        <v>25.4</v>
      </c>
      <c r="E14" s="135">
        <v>25.4</v>
      </c>
      <c r="F14" s="76">
        <f t="shared" si="0"/>
        <v>-25.4</v>
      </c>
    </row>
    <row r="15" spans="1:6" ht="16" thickBot="1" x14ac:dyDescent="0.25">
      <c r="A15" s="42"/>
      <c r="B15" s="8" t="s">
        <v>292</v>
      </c>
      <c r="C15" s="76">
        <v>3.83</v>
      </c>
      <c r="D15" s="76"/>
      <c r="E15" s="135">
        <v>3.83</v>
      </c>
      <c r="F15" s="76">
        <f t="shared" si="0"/>
        <v>3.83</v>
      </c>
    </row>
    <row r="16" spans="1:6" ht="16" thickBot="1" x14ac:dyDescent="0.25">
      <c r="A16" s="88" t="s">
        <v>135</v>
      </c>
      <c r="B16" s="58"/>
      <c r="C16" s="87">
        <v>641.59</v>
      </c>
      <c r="D16" s="87">
        <v>25.4</v>
      </c>
      <c r="E16" s="140">
        <v>666.99</v>
      </c>
      <c r="F16" s="87">
        <f t="shared" si="0"/>
        <v>616.19000000000005</v>
      </c>
    </row>
    <row r="17" spans="1:8" ht="16" thickBot="1" x14ac:dyDescent="0.25">
      <c r="A17" s="122" t="s">
        <v>67</v>
      </c>
      <c r="B17" s="18"/>
      <c r="C17" s="137">
        <v>5413.16</v>
      </c>
      <c r="D17" s="137">
        <v>1615.4</v>
      </c>
      <c r="E17" s="138">
        <v>7028.5599999999995</v>
      </c>
      <c r="F17" s="137">
        <f t="shared" si="0"/>
        <v>3797.7599999999998</v>
      </c>
      <c r="G17" s="89">
        <v>791.46</v>
      </c>
      <c r="H17" s="66" t="s">
        <v>273</v>
      </c>
    </row>
    <row r="18" spans="1:8" ht="16" thickBot="1" x14ac:dyDescent="0.25">
      <c r="G18" s="86">
        <v>3006.3</v>
      </c>
      <c r="H18" s="65" t="s">
        <v>274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CDD3-2629-D248-9906-8B64D604CE0B}">
  <dimension ref="A1:H20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1640625" bestFit="1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302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44" t="s">
        <v>57</v>
      </c>
      <c r="B4" s="148" t="s">
        <v>56</v>
      </c>
      <c r="C4" s="148" t="s">
        <v>21</v>
      </c>
      <c r="D4" s="152" t="s">
        <v>15</v>
      </c>
      <c r="E4" s="90" t="s">
        <v>67</v>
      </c>
      <c r="F4" s="10" t="s">
        <v>136</v>
      </c>
    </row>
    <row r="5" spans="1:6" x14ac:dyDescent="0.2">
      <c r="A5" s="9" t="s">
        <v>60</v>
      </c>
      <c r="B5" s="51" t="s">
        <v>300</v>
      </c>
      <c r="C5" s="9">
        <v>1340</v>
      </c>
      <c r="D5" s="149">
        <v>930</v>
      </c>
      <c r="E5" s="143">
        <v>2270</v>
      </c>
      <c r="F5" s="8">
        <f>C5-D5</f>
        <v>410</v>
      </c>
    </row>
    <row r="6" spans="1:6" x14ac:dyDescent="0.2">
      <c r="A6" s="16"/>
      <c r="B6" s="52" t="s">
        <v>61</v>
      </c>
      <c r="C6" s="8">
        <v>140</v>
      </c>
      <c r="D6" s="150">
        <v>140</v>
      </c>
      <c r="E6" s="141">
        <v>280</v>
      </c>
      <c r="F6" s="8">
        <f t="shared" ref="F6:F19" si="0">C6-D6</f>
        <v>0</v>
      </c>
    </row>
    <row r="7" spans="1:6" x14ac:dyDescent="0.2">
      <c r="A7" s="16"/>
      <c r="B7" s="52" t="s">
        <v>296</v>
      </c>
      <c r="C7" s="8">
        <v>400</v>
      </c>
      <c r="D7" s="150">
        <v>400</v>
      </c>
      <c r="E7" s="141">
        <v>800</v>
      </c>
      <c r="F7" s="8">
        <f t="shared" si="0"/>
        <v>0</v>
      </c>
    </row>
    <row r="8" spans="1:6" ht="16" thickBot="1" x14ac:dyDescent="0.25">
      <c r="A8" s="16"/>
      <c r="B8" s="141" t="s">
        <v>301</v>
      </c>
      <c r="C8" s="18">
        <v>700</v>
      </c>
      <c r="D8" s="150">
        <v>700</v>
      </c>
      <c r="E8" s="141">
        <v>1400</v>
      </c>
      <c r="F8" s="8">
        <f t="shared" si="0"/>
        <v>0</v>
      </c>
    </row>
    <row r="9" spans="1:6" ht="16" thickBot="1" x14ac:dyDescent="0.25">
      <c r="A9" s="147" t="s">
        <v>133</v>
      </c>
      <c r="B9" s="146"/>
      <c r="C9" s="147">
        <v>2580</v>
      </c>
      <c r="D9" s="151">
        <v>2170</v>
      </c>
      <c r="E9" s="143">
        <v>4750</v>
      </c>
      <c r="F9" s="58">
        <f t="shared" si="0"/>
        <v>410</v>
      </c>
    </row>
    <row r="10" spans="1:6" x14ac:dyDescent="0.2">
      <c r="A10" s="9" t="s">
        <v>64</v>
      </c>
      <c r="B10" s="9" t="s">
        <v>297</v>
      </c>
      <c r="C10" s="9"/>
      <c r="D10" s="149">
        <v>150</v>
      </c>
      <c r="E10" s="143">
        <v>150</v>
      </c>
      <c r="F10" s="8">
        <f t="shared" si="0"/>
        <v>-150</v>
      </c>
    </row>
    <row r="11" spans="1:6" x14ac:dyDescent="0.2">
      <c r="A11" s="16"/>
      <c r="B11" s="8" t="s">
        <v>298</v>
      </c>
      <c r="C11" s="8"/>
      <c r="D11" s="150">
        <v>900</v>
      </c>
      <c r="E11" s="141">
        <v>900</v>
      </c>
      <c r="F11" s="8">
        <f t="shared" si="0"/>
        <v>-900</v>
      </c>
    </row>
    <row r="12" spans="1:6" x14ac:dyDescent="0.2">
      <c r="A12" s="16"/>
      <c r="B12" s="8" t="s">
        <v>138</v>
      </c>
      <c r="C12" s="8">
        <v>4241.57</v>
      </c>
      <c r="D12" s="150"/>
      <c r="E12" s="141">
        <v>4241.57</v>
      </c>
      <c r="F12" s="8">
        <f t="shared" si="0"/>
        <v>4241.57</v>
      </c>
    </row>
    <row r="13" spans="1:6" ht="16" thickBot="1" x14ac:dyDescent="0.25">
      <c r="A13" s="16"/>
      <c r="B13" s="8" t="s">
        <v>255</v>
      </c>
      <c r="C13" s="8">
        <v>250</v>
      </c>
      <c r="D13" s="150"/>
      <c r="E13" s="141">
        <v>250</v>
      </c>
      <c r="F13" s="8">
        <f t="shared" si="0"/>
        <v>250</v>
      </c>
    </row>
    <row r="14" spans="1:6" ht="16" thickBot="1" x14ac:dyDescent="0.25">
      <c r="A14" s="147" t="s">
        <v>134</v>
      </c>
      <c r="B14" s="146"/>
      <c r="C14" s="147">
        <v>4491.57</v>
      </c>
      <c r="D14" s="151">
        <v>1050</v>
      </c>
      <c r="E14" s="143">
        <v>5541.57</v>
      </c>
      <c r="F14" s="58">
        <f t="shared" si="0"/>
        <v>3441.5699999999997</v>
      </c>
    </row>
    <row r="15" spans="1:6" x14ac:dyDescent="0.2">
      <c r="A15" s="9" t="s">
        <v>58</v>
      </c>
      <c r="B15" s="9" t="s">
        <v>59</v>
      </c>
      <c r="C15" s="9">
        <v>662.76</v>
      </c>
      <c r="D15" s="149"/>
      <c r="E15" s="143">
        <v>662.76</v>
      </c>
      <c r="F15" s="8">
        <f t="shared" si="0"/>
        <v>662.76</v>
      </c>
    </row>
    <row r="16" spans="1:6" x14ac:dyDescent="0.2">
      <c r="A16" s="16"/>
      <c r="B16" s="8" t="s">
        <v>63</v>
      </c>
      <c r="C16" s="8"/>
      <c r="D16" s="150">
        <v>25.4</v>
      </c>
      <c r="E16" s="141">
        <v>25.4</v>
      </c>
      <c r="F16" s="8">
        <f t="shared" si="0"/>
        <v>-25.4</v>
      </c>
    </row>
    <row r="17" spans="1:8" ht="16" thickBot="1" x14ac:dyDescent="0.25">
      <c r="A17" s="16"/>
      <c r="B17" s="8" t="s">
        <v>292</v>
      </c>
      <c r="C17" s="8">
        <v>3.83</v>
      </c>
      <c r="D17" s="150">
        <v>26.61</v>
      </c>
      <c r="E17" s="141">
        <v>30.439999999999998</v>
      </c>
      <c r="F17" s="8">
        <f t="shared" si="0"/>
        <v>-22.78</v>
      </c>
    </row>
    <row r="18" spans="1:8" ht="16" thickBot="1" x14ac:dyDescent="0.25">
      <c r="A18" s="147" t="s">
        <v>135</v>
      </c>
      <c r="B18" s="146"/>
      <c r="C18" s="147">
        <v>666.59</v>
      </c>
      <c r="D18" s="151">
        <v>52.01</v>
      </c>
      <c r="E18" s="143">
        <v>718.59999999999991</v>
      </c>
      <c r="F18" s="58">
        <f t="shared" si="0"/>
        <v>614.58000000000004</v>
      </c>
    </row>
    <row r="19" spans="1:8" ht="16" thickBot="1" x14ac:dyDescent="0.25">
      <c r="A19" s="145" t="s">
        <v>67</v>
      </c>
      <c r="B19" s="154"/>
      <c r="C19" s="145">
        <v>7738.16</v>
      </c>
      <c r="D19" s="153">
        <v>3272.01</v>
      </c>
      <c r="E19" s="142">
        <v>11010.17</v>
      </c>
      <c r="F19" s="66">
        <f t="shared" si="0"/>
        <v>4466.1499999999996</v>
      </c>
      <c r="G19" s="89">
        <v>1459.85</v>
      </c>
      <c r="H19" s="66" t="s">
        <v>273</v>
      </c>
    </row>
    <row r="20" spans="1:8" ht="16" thickBot="1" x14ac:dyDescent="0.25">
      <c r="F20" s="135"/>
      <c r="G20" s="86">
        <v>3006.3</v>
      </c>
      <c r="H20" s="65" t="s">
        <v>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A499-F283-054E-A132-8A982C8F2FCF}">
  <dimension ref="A1:H21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5" bestFit="1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304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61" t="s">
        <v>56</v>
      </c>
      <c r="C4" s="10" t="s">
        <v>21</v>
      </c>
      <c r="D4" s="10" t="s">
        <v>15</v>
      </c>
      <c r="E4" s="159" t="s">
        <v>67</v>
      </c>
      <c r="F4" s="11" t="s">
        <v>136</v>
      </c>
    </row>
    <row r="5" spans="1:6" x14ac:dyDescent="0.2">
      <c r="A5" s="9" t="s">
        <v>60</v>
      </c>
      <c r="B5" s="149" t="s">
        <v>300</v>
      </c>
      <c r="C5" s="9">
        <v>1340</v>
      </c>
      <c r="D5" s="9">
        <v>930</v>
      </c>
      <c r="E5" s="155">
        <v>2270</v>
      </c>
      <c r="F5" s="9">
        <f>C5-D5</f>
        <v>410</v>
      </c>
    </row>
    <row r="6" spans="1:6" x14ac:dyDescent="0.2">
      <c r="A6" s="16"/>
      <c r="B6" s="150" t="s">
        <v>61</v>
      </c>
      <c r="C6" s="8">
        <v>140</v>
      </c>
      <c r="D6" s="8">
        <v>140</v>
      </c>
      <c r="E6">
        <v>280</v>
      </c>
      <c r="F6" s="8">
        <f t="shared" ref="F6:F20" si="0">C6-D6</f>
        <v>0</v>
      </c>
    </row>
    <row r="7" spans="1:6" x14ac:dyDescent="0.2">
      <c r="A7" s="16"/>
      <c r="B7" s="150" t="s">
        <v>296</v>
      </c>
      <c r="C7" s="8">
        <v>400</v>
      </c>
      <c r="D7" s="8">
        <v>400</v>
      </c>
      <c r="E7">
        <v>800</v>
      </c>
      <c r="F7" s="8">
        <f t="shared" si="0"/>
        <v>0</v>
      </c>
    </row>
    <row r="8" spans="1:6" ht="16" thickBot="1" x14ac:dyDescent="0.25">
      <c r="A8" s="16"/>
      <c r="B8" s="150" t="s">
        <v>301</v>
      </c>
      <c r="C8" s="8">
        <v>700</v>
      </c>
      <c r="D8" s="8">
        <v>700</v>
      </c>
      <c r="E8">
        <v>1400</v>
      </c>
      <c r="F8" s="8">
        <f t="shared" si="0"/>
        <v>0</v>
      </c>
    </row>
    <row r="9" spans="1:6" ht="16" thickBot="1" x14ac:dyDescent="0.25">
      <c r="A9" s="58" t="s">
        <v>133</v>
      </c>
      <c r="B9" s="160"/>
      <c r="C9" s="58">
        <v>2580</v>
      </c>
      <c r="D9" s="58">
        <v>2170</v>
      </c>
      <c r="E9" s="161">
        <v>4750</v>
      </c>
      <c r="F9" s="58">
        <f t="shared" si="0"/>
        <v>410</v>
      </c>
    </row>
    <row r="10" spans="1:6" x14ac:dyDescent="0.2">
      <c r="A10" s="8" t="s">
        <v>64</v>
      </c>
      <c r="B10" s="150" t="s">
        <v>303</v>
      </c>
      <c r="C10" s="8"/>
      <c r="D10" s="8">
        <v>1750</v>
      </c>
      <c r="E10">
        <v>1750</v>
      </c>
      <c r="F10" s="8">
        <f t="shared" si="0"/>
        <v>-1750</v>
      </c>
    </row>
    <row r="11" spans="1:6" x14ac:dyDescent="0.2">
      <c r="A11" s="16"/>
      <c r="B11" s="150" t="s">
        <v>297</v>
      </c>
      <c r="C11" s="8"/>
      <c r="D11" s="8">
        <v>150</v>
      </c>
      <c r="E11">
        <v>150</v>
      </c>
      <c r="F11" s="8">
        <f t="shared" si="0"/>
        <v>-150</v>
      </c>
    </row>
    <row r="12" spans="1:6" x14ac:dyDescent="0.2">
      <c r="A12" s="16"/>
      <c r="B12" s="150" t="s">
        <v>298</v>
      </c>
      <c r="C12" s="8"/>
      <c r="D12" s="8">
        <v>900</v>
      </c>
      <c r="E12">
        <v>900</v>
      </c>
      <c r="F12" s="8">
        <f t="shared" si="0"/>
        <v>-900</v>
      </c>
    </row>
    <row r="13" spans="1:6" x14ac:dyDescent="0.2">
      <c r="A13" s="16"/>
      <c r="B13" s="150" t="s">
        <v>138</v>
      </c>
      <c r="C13" s="8">
        <v>4551.57</v>
      </c>
      <c r="D13" s="8"/>
      <c r="E13">
        <v>4551.57</v>
      </c>
      <c r="F13" s="8">
        <f t="shared" si="0"/>
        <v>4551.57</v>
      </c>
    </row>
    <row r="14" spans="1:6" ht="16" thickBot="1" x14ac:dyDescent="0.25">
      <c r="A14" s="17"/>
      <c r="B14" s="156" t="s">
        <v>255</v>
      </c>
      <c r="C14" s="18">
        <v>250</v>
      </c>
      <c r="D14" s="18"/>
      <c r="E14" s="158">
        <v>250</v>
      </c>
      <c r="F14" s="18">
        <f t="shared" si="0"/>
        <v>250</v>
      </c>
    </row>
    <row r="15" spans="1:6" ht="16" thickBot="1" x14ac:dyDescent="0.25">
      <c r="A15" s="58" t="s">
        <v>134</v>
      </c>
      <c r="B15" s="160"/>
      <c r="C15" s="58">
        <v>4801.57</v>
      </c>
      <c r="D15" s="58">
        <v>2800</v>
      </c>
      <c r="E15" s="161">
        <v>7601.57</v>
      </c>
      <c r="F15" s="58">
        <f t="shared" si="0"/>
        <v>2001.5699999999997</v>
      </c>
    </row>
    <row r="16" spans="1:6" x14ac:dyDescent="0.2">
      <c r="A16" s="9" t="s">
        <v>58</v>
      </c>
      <c r="B16" s="149" t="s">
        <v>59</v>
      </c>
      <c r="C16" s="9">
        <v>687.76</v>
      </c>
      <c r="D16" s="9"/>
      <c r="E16" s="155">
        <v>687.76</v>
      </c>
      <c r="F16" s="9">
        <f t="shared" si="0"/>
        <v>687.76</v>
      </c>
    </row>
    <row r="17" spans="1:8" x14ac:dyDescent="0.2">
      <c r="A17" s="16"/>
      <c r="B17" s="150" t="s">
        <v>63</v>
      </c>
      <c r="C17" s="8"/>
      <c r="D17" s="8">
        <v>25.4</v>
      </c>
      <c r="E17">
        <v>25.4</v>
      </c>
      <c r="F17" s="8">
        <f t="shared" si="0"/>
        <v>-25.4</v>
      </c>
    </row>
    <row r="18" spans="1:8" ht="16" thickBot="1" x14ac:dyDescent="0.25">
      <c r="A18" s="17"/>
      <c r="B18" s="156" t="s">
        <v>292</v>
      </c>
      <c r="C18" s="18">
        <v>3.83</v>
      </c>
      <c r="D18" s="18">
        <v>57.47</v>
      </c>
      <c r="E18" s="158">
        <v>61.3</v>
      </c>
      <c r="F18" s="18">
        <f t="shared" si="0"/>
        <v>-53.64</v>
      </c>
    </row>
    <row r="19" spans="1:8" ht="16" thickBot="1" x14ac:dyDescent="0.25">
      <c r="A19" s="58" t="s">
        <v>135</v>
      </c>
      <c r="B19" s="160"/>
      <c r="C19" s="58">
        <v>691.59</v>
      </c>
      <c r="D19" s="58">
        <v>82.87</v>
      </c>
      <c r="E19" s="161">
        <v>774.45999999999992</v>
      </c>
      <c r="F19" s="58">
        <f t="shared" si="0"/>
        <v>608.72</v>
      </c>
    </row>
    <row r="20" spans="1:8" ht="16" thickBot="1" x14ac:dyDescent="0.25">
      <c r="A20" s="145" t="s">
        <v>67</v>
      </c>
      <c r="B20" s="153"/>
      <c r="C20" s="145">
        <v>8073.16</v>
      </c>
      <c r="D20" s="145">
        <v>5052.87</v>
      </c>
      <c r="E20" s="157">
        <v>13126.029999999999</v>
      </c>
      <c r="F20" s="66">
        <f t="shared" si="0"/>
        <v>3020.29</v>
      </c>
      <c r="G20" s="89">
        <v>1763.99</v>
      </c>
      <c r="H20" s="66" t="s">
        <v>273</v>
      </c>
    </row>
    <row r="21" spans="1:8" ht="16" thickBot="1" x14ac:dyDescent="0.25">
      <c r="G21" s="86">
        <v>1256.3</v>
      </c>
      <c r="H21" s="65" t="s">
        <v>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735-9CF4-3E4B-A71B-5A16050BAE47}">
  <dimension ref="A1:H22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4.1640625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306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0" t="s">
        <v>56</v>
      </c>
      <c r="C4" s="10" t="s">
        <v>21</v>
      </c>
      <c r="D4" s="10" t="s">
        <v>15</v>
      </c>
      <c r="E4" s="61" t="s">
        <v>67</v>
      </c>
      <c r="F4" s="10" t="s">
        <v>136</v>
      </c>
    </row>
    <row r="5" spans="1:6" x14ac:dyDescent="0.2">
      <c r="A5" s="8" t="s">
        <v>60</v>
      </c>
      <c r="B5" s="8" t="s">
        <v>300</v>
      </c>
      <c r="C5" s="8">
        <v>1340</v>
      </c>
      <c r="D5" s="8">
        <v>930</v>
      </c>
      <c r="E5">
        <v>2270</v>
      </c>
      <c r="F5" s="8">
        <f t="shared" ref="F5:F21" si="0">C5-D5</f>
        <v>410</v>
      </c>
    </row>
    <row r="6" spans="1:6" x14ac:dyDescent="0.2">
      <c r="A6" s="16"/>
      <c r="B6" s="8" t="s">
        <v>61</v>
      </c>
      <c r="C6" s="8">
        <v>140</v>
      </c>
      <c r="D6" s="8">
        <v>140</v>
      </c>
      <c r="E6">
        <v>280</v>
      </c>
      <c r="F6" s="8">
        <f t="shared" si="0"/>
        <v>0</v>
      </c>
    </row>
    <row r="7" spans="1:6" x14ac:dyDescent="0.2">
      <c r="A7" s="16"/>
      <c r="B7" s="8" t="s">
        <v>296</v>
      </c>
      <c r="C7" s="8">
        <v>400</v>
      </c>
      <c r="D7" s="8">
        <v>400</v>
      </c>
      <c r="E7">
        <v>800</v>
      </c>
      <c r="F7" s="8">
        <f t="shared" si="0"/>
        <v>0</v>
      </c>
    </row>
    <row r="8" spans="1:6" ht="16" thickBot="1" x14ac:dyDescent="0.25">
      <c r="A8" s="16"/>
      <c r="B8" s="8" t="s">
        <v>301</v>
      </c>
      <c r="C8" s="8">
        <v>700</v>
      </c>
      <c r="D8" s="8">
        <v>700</v>
      </c>
      <c r="E8">
        <v>1400</v>
      </c>
      <c r="F8" s="8">
        <f t="shared" si="0"/>
        <v>0</v>
      </c>
    </row>
    <row r="9" spans="1:6" ht="16" thickBot="1" x14ac:dyDescent="0.25">
      <c r="A9" s="58" t="s">
        <v>133</v>
      </c>
      <c r="B9" s="58"/>
      <c r="C9" s="58">
        <v>2580</v>
      </c>
      <c r="D9" s="58">
        <v>2170</v>
      </c>
      <c r="E9" s="161">
        <v>4750</v>
      </c>
      <c r="F9" s="58">
        <f t="shared" si="0"/>
        <v>410</v>
      </c>
    </row>
    <row r="10" spans="1:6" x14ac:dyDescent="0.2">
      <c r="A10" s="8" t="s">
        <v>64</v>
      </c>
      <c r="B10" s="8" t="s">
        <v>303</v>
      </c>
      <c r="C10" s="8"/>
      <c r="D10" s="8">
        <v>1750</v>
      </c>
      <c r="E10">
        <v>1750</v>
      </c>
      <c r="F10" s="8">
        <f t="shared" si="0"/>
        <v>-1750</v>
      </c>
    </row>
    <row r="11" spans="1:6" x14ac:dyDescent="0.2">
      <c r="A11" s="16"/>
      <c r="B11" s="8" t="s">
        <v>297</v>
      </c>
      <c r="C11" s="8"/>
      <c r="D11" s="8">
        <v>150</v>
      </c>
      <c r="E11">
        <v>150</v>
      </c>
      <c r="F11" s="8">
        <f t="shared" si="0"/>
        <v>-150</v>
      </c>
    </row>
    <row r="12" spans="1:6" x14ac:dyDescent="0.2">
      <c r="A12" s="16"/>
      <c r="B12" s="8" t="s">
        <v>298</v>
      </c>
      <c r="C12" s="8"/>
      <c r="D12" s="8">
        <v>900</v>
      </c>
      <c r="E12">
        <v>900</v>
      </c>
      <c r="F12" s="8">
        <f t="shared" si="0"/>
        <v>-900</v>
      </c>
    </row>
    <row r="13" spans="1:6" x14ac:dyDescent="0.2">
      <c r="A13" s="16"/>
      <c r="B13" s="8" t="s">
        <v>138</v>
      </c>
      <c r="C13" s="8">
        <v>4811.57</v>
      </c>
      <c r="D13" s="8"/>
      <c r="E13">
        <v>4811.57</v>
      </c>
      <c r="F13" s="8">
        <f t="shared" si="0"/>
        <v>4811.57</v>
      </c>
    </row>
    <row r="14" spans="1:6" x14ac:dyDescent="0.2">
      <c r="A14" s="16"/>
      <c r="B14" s="8" t="s">
        <v>255</v>
      </c>
      <c r="C14" s="8">
        <v>250</v>
      </c>
      <c r="D14" s="8"/>
      <c r="E14">
        <v>250</v>
      </c>
      <c r="F14" s="8">
        <f t="shared" si="0"/>
        <v>250</v>
      </c>
    </row>
    <row r="15" spans="1:6" ht="16" thickBot="1" x14ac:dyDescent="0.25">
      <c r="A15" s="16"/>
      <c r="B15" s="8" t="s">
        <v>305</v>
      </c>
      <c r="C15" s="8">
        <v>550</v>
      </c>
      <c r="D15" s="8">
        <v>800</v>
      </c>
      <c r="E15">
        <v>1350</v>
      </c>
      <c r="F15" s="8">
        <f t="shared" si="0"/>
        <v>-250</v>
      </c>
    </row>
    <row r="16" spans="1:6" ht="16" thickBot="1" x14ac:dyDescent="0.25">
      <c r="A16" s="58" t="s">
        <v>134</v>
      </c>
      <c r="B16" s="58"/>
      <c r="C16" s="58">
        <v>5611.57</v>
      </c>
      <c r="D16" s="58">
        <v>3600</v>
      </c>
      <c r="E16" s="161">
        <v>9211.57</v>
      </c>
      <c r="F16" s="58">
        <f t="shared" si="0"/>
        <v>2011.5699999999997</v>
      </c>
    </row>
    <row r="17" spans="1:8" x14ac:dyDescent="0.2">
      <c r="A17" s="8" t="s">
        <v>58</v>
      </c>
      <c r="B17" s="8" t="s">
        <v>59</v>
      </c>
      <c r="C17" s="8">
        <v>712.76</v>
      </c>
      <c r="D17" s="8"/>
      <c r="E17">
        <v>712.76</v>
      </c>
      <c r="F17" s="8">
        <f t="shared" si="0"/>
        <v>712.76</v>
      </c>
    </row>
    <row r="18" spans="1:8" x14ac:dyDescent="0.2">
      <c r="A18" s="16"/>
      <c r="B18" s="8" t="s">
        <v>63</v>
      </c>
      <c r="C18" s="8"/>
      <c r="D18" s="8">
        <v>107.98</v>
      </c>
      <c r="E18">
        <v>107.98</v>
      </c>
      <c r="F18" s="8">
        <f t="shared" si="0"/>
        <v>-107.98</v>
      </c>
    </row>
    <row r="19" spans="1:8" ht="16" thickBot="1" x14ac:dyDescent="0.25">
      <c r="A19" s="16"/>
      <c r="B19" s="8" t="s">
        <v>292</v>
      </c>
      <c r="C19" s="8">
        <v>3.83</v>
      </c>
      <c r="D19" s="8"/>
      <c r="E19">
        <v>3.83</v>
      </c>
      <c r="F19" s="8">
        <f t="shared" si="0"/>
        <v>3.83</v>
      </c>
    </row>
    <row r="20" spans="1:8" ht="16" thickBot="1" x14ac:dyDescent="0.25">
      <c r="A20" s="58" t="s">
        <v>135</v>
      </c>
      <c r="B20" s="58"/>
      <c r="C20" s="58">
        <v>716.59</v>
      </c>
      <c r="D20" s="58">
        <v>107.98</v>
      </c>
      <c r="E20" s="161">
        <v>824.57</v>
      </c>
      <c r="F20" s="58">
        <f t="shared" si="0"/>
        <v>608.61</v>
      </c>
    </row>
    <row r="21" spans="1:8" ht="16" thickBot="1" x14ac:dyDescent="0.25">
      <c r="A21" s="145" t="s">
        <v>67</v>
      </c>
      <c r="B21" s="145"/>
      <c r="C21" s="145">
        <v>8908.16</v>
      </c>
      <c r="D21" s="145">
        <v>5877.98</v>
      </c>
      <c r="E21" s="157">
        <v>14786.14</v>
      </c>
      <c r="F21" s="66">
        <f t="shared" si="0"/>
        <v>3030.1800000000003</v>
      </c>
      <c r="G21" s="89">
        <v>1773.88</v>
      </c>
      <c r="H21" s="66" t="s">
        <v>273</v>
      </c>
    </row>
    <row r="22" spans="1:8" ht="16" thickBot="1" x14ac:dyDescent="0.25">
      <c r="G22" s="86">
        <v>1256.3</v>
      </c>
      <c r="H22" s="65" t="s">
        <v>274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1F83-47DE-D24C-9CF5-B7F5630216BF}">
  <dimension ref="A1:K225"/>
  <sheetViews>
    <sheetView tabSelected="1" zoomScale="110" zoomScaleNormal="110" workbookViewId="0">
      <pane ySplit="1" topLeftCell="A2" activePane="bottomLeft" state="frozen"/>
      <selection pane="bottomLeft" activeCell="D24" sqref="D24"/>
    </sheetView>
  </sheetViews>
  <sheetFormatPr baseColWidth="10" defaultColWidth="8.83203125" defaultRowHeight="15" x14ac:dyDescent="0.2"/>
  <cols>
    <col min="1" max="1" width="9.1640625" bestFit="1" customWidth="1"/>
    <col min="2" max="2" width="49.1640625" bestFit="1" customWidth="1"/>
    <col min="3" max="3" width="19.6640625" bestFit="1" customWidth="1"/>
    <col min="4" max="4" width="20.33203125" bestFit="1" customWidth="1"/>
    <col min="5" max="5" width="7.5" bestFit="1" customWidth="1"/>
    <col min="6" max="6" width="13" bestFit="1" customWidth="1"/>
    <col min="7" max="7" width="11.83203125" style="164" bestFit="1" customWidth="1"/>
    <col min="8" max="8" width="16.1640625" bestFit="1" customWidth="1"/>
    <col min="9" max="9" width="23" bestFit="1" customWidth="1"/>
    <col min="10" max="10" width="33.5" bestFit="1" customWidth="1"/>
    <col min="11" max="11" width="244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4" t="s">
        <v>6</v>
      </c>
      <c r="H1" t="s">
        <v>7</v>
      </c>
      <c r="I1" t="s">
        <v>57</v>
      </c>
      <c r="J1" t="s">
        <v>56</v>
      </c>
      <c r="K1" t="s">
        <v>8</v>
      </c>
    </row>
    <row r="2" spans="1:11" x14ac:dyDescent="0.2">
      <c r="A2">
        <v>20250102</v>
      </c>
      <c r="B2" t="s">
        <v>27</v>
      </c>
      <c r="C2" t="s">
        <v>12</v>
      </c>
      <c r="D2" t="s">
        <v>28</v>
      </c>
      <c r="E2" t="s">
        <v>14</v>
      </c>
      <c r="F2" t="s">
        <v>21</v>
      </c>
      <c r="G2" s="166">
        <v>400</v>
      </c>
      <c r="H2" t="s">
        <v>16</v>
      </c>
      <c r="I2" t="s">
        <v>341</v>
      </c>
      <c r="J2" t="s">
        <v>336</v>
      </c>
      <c r="K2" t="s">
        <v>395</v>
      </c>
    </row>
    <row r="3" spans="1:11" x14ac:dyDescent="0.2">
      <c r="A3">
        <v>20250104</v>
      </c>
      <c r="B3" t="s">
        <v>30</v>
      </c>
      <c r="C3" t="s">
        <v>12</v>
      </c>
      <c r="D3" t="s">
        <v>175</v>
      </c>
      <c r="E3" t="s">
        <v>14</v>
      </c>
      <c r="F3" t="s">
        <v>21</v>
      </c>
      <c r="G3" s="166">
        <v>50</v>
      </c>
      <c r="H3" t="s">
        <v>16</v>
      </c>
      <c r="I3" t="s">
        <v>341</v>
      </c>
      <c r="J3" t="s">
        <v>336</v>
      </c>
      <c r="K3" t="s">
        <v>393</v>
      </c>
    </row>
    <row r="4" spans="1:11" x14ac:dyDescent="0.2">
      <c r="A4">
        <v>20250104</v>
      </c>
      <c r="B4" t="s">
        <v>350</v>
      </c>
      <c r="C4" t="s">
        <v>12</v>
      </c>
      <c r="D4" t="s">
        <v>351</v>
      </c>
      <c r="E4" t="s">
        <v>20</v>
      </c>
      <c r="F4" t="s">
        <v>21</v>
      </c>
      <c r="G4" s="166">
        <v>2000</v>
      </c>
      <c r="H4" t="s">
        <v>22</v>
      </c>
      <c r="I4" t="s">
        <v>341</v>
      </c>
      <c r="J4" t="s">
        <v>336</v>
      </c>
      <c r="K4" t="s">
        <v>394</v>
      </c>
    </row>
    <row r="5" spans="1:11" x14ac:dyDescent="0.2">
      <c r="A5">
        <v>20250105</v>
      </c>
      <c r="B5" t="s">
        <v>215</v>
      </c>
      <c r="C5" t="s">
        <v>12</v>
      </c>
      <c r="D5" t="s">
        <v>216</v>
      </c>
      <c r="E5" t="s">
        <v>14</v>
      </c>
      <c r="F5" t="s">
        <v>21</v>
      </c>
      <c r="G5" s="166">
        <v>150</v>
      </c>
      <c r="H5" t="s">
        <v>16</v>
      </c>
      <c r="I5" t="s">
        <v>341</v>
      </c>
      <c r="J5" t="s">
        <v>336</v>
      </c>
      <c r="K5" t="s">
        <v>392</v>
      </c>
    </row>
    <row r="6" spans="1:11" x14ac:dyDescent="0.2">
      <c r="A6">
        <v>20250107</v>
      </c>
      <c r="B6" t="s">
        <v>389</v>
      </c>
      <c r="C6" t="s">
        <v>12</v>
      </c>
      <c r="D6" t="s">
        <v>354</v>
      </c>
      <c r="E6" t="s">
        <v>14</v>
      </c>
      <c r="F6" t="s">
        <v>15</v>
      </c>
      <c r="G6" s="166">
        <v>1</v>
      </c>
      <c r="H6" t="s">
        <v>16</v>
      </c>
      <c r="I6" s="162" t="s">
        <v>337</v>
      </c>
      <c r="J6" t="s">
        <v>398</v>
      </c>
      <c r="K6" t="s">
        <v>390</v>
      </c>
    </row>
    <row r="7" spans="1:11" x14ac:dyDescent="0.2">
      <c r="A7">
        <v>20250107</v>
      </c>
      <c r="B7" t="s">
        <v>30</v>
      </c>
      <c r="C7" t="s">
        <v>12</v>
      </c>
      <c r="D7" t="s">
        <v>175</v>
      </c>
      <c r="E7" t="s">
        <v>14</v>
      </c>
      <c r="F7" t="s">
        <v>21</v>
      </c>
      <c r="G7" s="166">
        <v>300</v>
      </c>
      <c r="H7" t="s">
        <v>16</v>
      </c>
      <c r="I7" t="s">
        <v>341</v>
      </c>
      <c r="J7" t="s">
        <v>336</v>
      </c>
      <c r="K7" t="s">
        <v>391</v>
      </c>
    </row>
    <row r="8" spans="1:11" x14ac:dyDescent="0.2">
      <c r="A8">
        <v>20250109</v>
      </c>
      <c r="B8" t="s">
        <v>323</v>
      </c>
      <c r="C8" t="s">
        <v>12</v>
      </c>
      <c r="D8" t="s">
        <v>324</v>
      </c>
      <c r="E8" t="s">
        <v>14</v>
      </c>
      <c r="F8" t="s">
        <v>15</v>
      </c>
      <c r="G8" s="166">
        <v>20</v>
      </c>
      <c r="H8" t="s">
        <v>16</v>
      </c>
      <c r="I8" s="162" t="s">
        <v>346</v>
      </c>
      <c r="J8" s="162" t="s">
        <v>348</v>
      </c>
      <c r="K8" t="s">
        <v>386</v>
      </c>
    </row>
    <row r="9" spans="1:11" x14ac:dyDescent="0.2">
      <c r="A9">
        <v>20250109</v>
      </c>
      <c r="B9" t="s">
        <v>46</v>
      </c>
      <c r="C9" t="s">
        <v>12</v>
      </c>
      <c r="D9" t="s">
        <v>47</v>
      </c>
      <c r="E9" t="s">
        <v>14</v>
      </c>
      <c r="F9" t="s">
        <v>15</v>
      </c>
      <c r="G9" s="166">
        <v>100</v>
      </c>
      <c r="H9" t="s">
        <v>16</v>
      </c>
      <c r="I9" s="162" t="s">
        <v>346</v>
      </c>
      <c r="J9" s="162" t="s">
        <v>345</v>
      </c>
      <c r="K9" t="s">
        <v>387</v>
      </c>
    </row>
    <row r="10" spans="1:11" x14ac:dyDescent="0.2">
      <c r="A10">
        <v>20250109</v>
      </c>
      <c r="B10" t="s">
        <v>325</v>
      </c>
      <c r="C10" t="s">
        <v>12</v>
      </c>
      <c r="D10" t="s">
        <v>326</v>
      </c>
      <c r="E10" t="s">
        <v>14</v>
      </c>
      <c r="F10" t="s">
        <v>15</v>
      </c>
      <c r="G10" s="166">
        <v>50</v>
      </c>
      <c r="H10" t="s">
        <v>16</v>
      </c>
      <c r="I10" s="162" t="s">
        <v>346</v>
      </c>
      <c r="J10" s="162" t="s">
        <v>347</v>
      </c>
      <c r="K10" t="s">
        <v>388</v>
      </c>
    </row>
    <row r="11" spans="1:11" x14ac:dyDescent="0.2">
      <c r="A11">
        <v>20250111</v>
      </c>
      <c r="B11" t="s">
        <v>30</v>
      </c>
      <c r="C11" t="s">
        <v>12</v>
      </c>
      <c r="D11" t="s">
        <v>175</v>
      </c>
      <c r="E11" t="s">
        <v>14</v>
      </c>
      <c r="F11" t="s">
        <v>21</v>
      </c>
      <c r="G11" s="166">
        <v>50</v>
      </c>
      <c r="H11" t="s">
        <v>16</v>
      </c>
      <c r="I11" t="s">
        <v>341</v>
      </c>
      <c r="J11" t="s">
        <v>336</v>
      </c>
      <c r="K11" t="s">
        <v>385</v>
      </c>
    </row>
    <row r="12" spans="1:11" x14ac:dyDescent="0.2">
      <c r="A12">
        <v>20250112</v>
      </c>
      <c r="B12" t="s">
        <v>329</v>
      </c>
      <c r="C12" t="s">
        <v>12</v>
      </c>
      <c r="D12" t="s">
        <v>330</v>
      </c>
      <c r="E12" t="s">
        <v>331</v>
      </c>
      <c r="F12" t="s">
        <v>15</v>
      </c>
      <c r="G12" s="166">
        <v>189.44</v>
      </c>
      <c r="H12" t="s">
        <v>332</v>
      </c>
      <c r="I12" s="162" t="s">
        <v>346</v>
      </c>
      <c r="J12" s="162" t="s">
        <v>349</v>
      </c>
      <c r="K12" t="s">
        <v>383</v>
      </c>
    </row>
    <row r="13" spans="1:11" x14ac:dyDescent="0.2">
      <c r="A13">
        <v>20250112</v>
      </c>
      <c r="B13" t="s">
        <v>317</v>
      </c>
      <c r="C13" t="s">
        <v>12</v>
      </c>
      <c r="D13" t="s">
        <v>318</v>
      </c>
      <c r="E13" t="s">
        <v>20</v>
      </c>
      <c r="F13" t="s">
        <v>21</v>
      </c>
      <c r="G13" s="166">
        <v>50</v>
      </c>
      <c r="H13" t="s">
        <v>22</v>
      </c>
      <c r="I13" t="s">
        <v>341</v>
      </c>
      <c r="J13" t="s">
        <v>336</v>
      </c>
      <c r="K13" t="s">
        <v>384</v>
      </c>
    </row>
    <row r="14" spans="1:11" x14ac:dyDescent="0.2">
      <c r="A14">
        <v>20250116</v>
      </c>
      <c r="B14" t="s">
        <v>27</v>
      </c>
      <c r="C14" t="s">
        <v>12</v>
      </c>
      <c r="D14" t="s">
        <v>28</v>
      </c>
      <c r="E14" t="s">
        <v>14</v>
      </c>
      <c r="F14" t="s">
        <v>21</v>
      </c>
      <c r="G14" s="166">
        <v>400</v>
      </c>
      <c r="H14" t="s">
        <v>16</v>
      </c>
      <c r="I14" t="s">
        <v>341</v>
      </c>
      <c r="J14" t="s">
        <v>336</v>
      </c>
      <c r="K14" t="s">
        <v>382</v>
      </c>
    </row>
    <row r="15" spans="1:11" x14ac:dyDescent="0.2">
      <c r="A15">
        <v>20250117</v>
      </c>
      <c r="B15" t="s">
        <v>378</v>
      </c>
      <c r="C15" t="s">
        <v>12</v>
      </c>
      <c r="D15" t="s">
        <v>379</v>
      </c>
      <c r="E15" t="s">
        <v>14</v>
      </c>
      <c r="F15" t="s">
        <v>15</v>
      </c>
      <c r="G15" s="166">
        <v>852.49</v>
      </c>
      <c r="H15" t="s">
        <v>16</v>
      </c>
      <c r="I15" t="s">
        <v>337</v>
      </c>
      <c r="J15" t="s">
        <v>397</v>
      </c>
      <c r="K15" t="s">
        <v>380</v>
      </c>
    </row>
    <row r="16" spans="1:11" x14ac:dyDescent="0.2">
      <c r="A16">
        <v>20250117</v>
      </c>
      <c r="B16" t="s">
        <v>215</v>
      </c>
      <c r="C16" t="s">
        <v>12</v>
      </c>
      <c r="D16" t="s">
        <v>216</v>
      </c>
      <c r="E16" t="s">
        <v>14</v>
      </c>
      <c r="F16" t="s">
        <v>21</v>
      </c>
      <c r="G16" s="166">
        <v>300</v>
      </c>
      <c r="H16" t="s">
        <v>16</v>
      </c>
      <c r="I16" t="s">
        <v>341</v>
      </c>
      <c r="J16" t="s">
        <v>336</v>
      </c>
      <c r="K16" t="s">
        <v>381</v>
      </c>
    </row>
    <row r="17" spans="1:11" x14ac:dyDescent="0.2">
      <c r="A17">
        <v>20250118</v>
      </c>
      <c r="B17" t="s">
        <v>30</v>
      </c>
      <c r="C17" t="s">
        <v>12</v>
      </c>
      <c r="D17" t="s">
        <v>175</v>
      </c>
      <c r="E17" t="s">
        <v>14</v>
      </c>
      <c r="F17" t="s">
        <v>21</v>
      </c>
      <c r="G17" s="166">
        <v>50</v>
      </c>
      <c r="H17" t="s">
        <v>16</v>
      </c>
      <c r="I17" t="s">
        <v>341</v>
      </c>
      <c r="J17" t="s">
        <v>336</v>
      </c>
      <c r="K17" t="s">
        <v>377</v>
      </c>
    </row>
    <row r="18" spans="1:11" x14ac:dyDescent="0.2">
      <c r="A18">
        <v>20250119</v>
      </c>
      <c r="B18" t="s">
        <v>317</v>
      </c>
      <c r="C18" t="s">
        <v>12</v>
      </c>
      <c r="D18" t="s">
        <v>318</v>
      </c>
      <c r="E18" t="s">
        <v>20</v>
      </c>
      <c r="F18" t="s">
        <v>21</v>
      </c>
      <c r="G18" s="166">
        <v>50</v>
      </c>
      <c r="H18" t="s">
        <v>22</v>
      </c>
      <c r="I18" t="s">
        <v>341</v>
      </c>
      <c r="J18" t="s">
        <v>336</v>
      </c>
      <c r="K18" t="s">
        <v>373</v>
      </c>
    </row>
    <row r="19" spans="1:11" x14ac:dyDescent="0.2">
      <c r="A19">
        <v>20250119</v>
      </c>
      <c r="B19" t="s">
        <v>374</v>
      </c>
      <c r="C19" t="s">
        <v>12</v>
      </c>
      <c r="D19" t="s">
        <v>375</v>
      </c>
      <c r="E19" t="s">
        <v>14</v>
      </c>
      <c r="F19" t="s">
        <v>15</v>
      </c>
      <c r="G19" s="166">
        <v>40</v>
      </c>
      <c r="H19" t="s">
        <v>16</v>
      </c>
      <c r="I19" t="s">
        <v>337</v>
      </c>
      <c r="J19" t="s">
        <v>374</v>
      </c>
      <c r="K19" t="s">
        <v>376</v>
      </c>
    </row>
    <row r="20" spans="1:11" x14ac:dyDescent="0.2">
      <c r="A20">
        <v>20250125</v>
      </c>
      <c r="B20" t="s">
        <v>319</v>
      </c>
      <c r="C20" t="s">
        <v>12</v>
      </c>
      <c r="D20" t="s">
        <v>320</v>
      </c>
      <c r="E20" t="s">
        <v>14</v>
      </c>
      <c r="F20" t="s">
        <v>21</v>
      </c>
      <c r="G20" s="166">
        <v>133</v>
      </c>
      <c r="H20" t="s">
        <v>16</v>
      </c>
      <c r="I20" t="s">
        <v>341</v>
      </c>
      <c r="J20" t="s">
        <v>336</v>
      </c>
      <c r="K20" t="s">
        <v>371</v>
      </c>
    </row>
    <row r="21" spans="1:11" x14ac:dyDescent="0.2">
      <c r="A21">
        <v>20250125</v>
      </c>
      <c r="B21" t="s">
        <v>30</v>
      </c>
      <c r="C21" t="s">
        <v>12</v>
      </c>
      <c r="D21" t="s">
        <v>175</v>
      </c>
      <c r="E21" t="s">
        <v>14</v>
      </c>
      <c r="F21" t="s">
        <v>21</v>
      </c>
      <c r="G21" s="166">
        <v>50</v>
      </c>
      <c r="H21" t="s">
        <v>16</v>
      </c>
      <c r="I21" t="s">
        <v>341</v>
      </c>
      <c r="J21" t="s">
        <v>336</v>
      </c>
      <c r="K21" t="s">
        <v>372</v>
      </c>
    </row>
    <row r="22" spans="1:11" x14ac:dyDescent="0.2">
      <c r="A22">
        <v>20250126</v>
      </c>
      <c r="B22" t="s">
        <v>367</v>
      </c>
      <c r="C22" t="s">
        <v>12</v>
      </c>
      <c r="D22" t="s">
        <v>368</v>
      </c>
      <c r="E22" t="s">
        <v>14</v>
      </c>
      <c r="F22" t="s">
        <v>21</v>
      </c>
      <c r="G22" s="166">
        <v>50</v>
      </c>
      <c r="H22" t="s">
        <v>16</v>
      </c>
      <c r="I22" t="s">
        <v>341</v>
      </c>
      <c r="J22" t="s">
        <v>336</v>
      </c>
      <c r="K22" t="s">
        <v>369</v>
      </c>
    </row>
    <row r="23" spans="1:11" x14ac:dyDescent="0.2">
      <c r="A23">
        <v>20250126</v>
      </c>
      <c r="B23" t="s">
        <v>34</v>
      </c>
      <c r="C23" t="s">
        <v>12</v>
      </c>
      <c r="E23" t="s">
        <v>35</v>
      </c>
      <c r="F23" t="s">
        <v>15</v>
      </c>
      <c r="G23" s="166">
        <v>33.24</v>
      </c>
      <c r="H23" t="s">
        <v>36</v>
      </c>
      <c r="I23" t="s">
        <v>344</v>
      </c>
      <c r="J23" t="s">
        <v>63</v>
      </c>
      <c r="K23" t="s">
        <v>370</v>
      </c>
    </row>
    <row r="24" spans="1:11" x14ac:dyDescent="0.2">
      <c r="A24">
        <v>20250127</v>
      </c>
      <c r="B24" t="s">
        <v>313</v>
      </c>
      <c r="C24" t="s">
        <v>12</v>
      </c>
      <c r="D24" t="s">
        <v>314</v>
      </c>
      <c r="E24" t="s">
        <v>20</v>
      </c>
      <c r="F24" t="s">
        <v>21</v>
      </c>
      <c r="G24" s="166">
        <v>232</v>
      </c>
      <c r="H24" t="s">
        <v>22</v>
      </c>
      <c r="I24" t="s">
        <v>341</v>
      </c>
      <c r="J24" t="s">
        <v>336</v>
      </c>
      <c r="K24" t="s">
        <v>366</v>
      </c>
    </row>
    <row r="25" spans="1:11" x14ac:dyDescent="0.2">
      <c r="A25">
        <v>20250128</v>
      </c>
      <c r="B25" t="s">
        <v>30</v>
      </c>
      <c r="C25" t="s">
        <v>12</v>
      </c>
      <c r="D25" t="s">
        <v>175</v>
      </c>
      <c r="E25" t="s">
        <v>14</v>
      </c>
      <c r="F25" t="s">
        <v>15</v>
      </c>
      <c r="G25" s="166">
        <v>100</v>
      </c>
      <c r="H25" t="s">
        <v>16</v>
      </c>
      <c r="I25" s="162" t="s">
        <v>337</v>
      </c>
      <c r="J25" s="162" t="s">
        <v>342</v>
      </c>
      <c r="K25" t="s">
        <v>364</v>
      </c>
    </row>
    <row r="26" spans="1:11" x14ac:dyDescent="0.2">
      <c r="A26">
        <v>20250128</v>
      </c>
      <c r="B26" t="s">
        <v>315</v>
      </c>
      <c r="C26" t="s">
        <v>12</v>
      </c>
      <c r="D26" t="s">
        <v>316</v>
      </c>
      <c r="E26" t="s">
        <v>14</v>
      </c>
      <c r="F26" t="s">
        <v>15</v>
      </c>
      <c r="G26" s="166">
        <v>75</v>
      </c>
      <c r="H26" t="s">
        <v>16</v>
      </c>
      <c r="I26" s="162" t="s">
        <v>346</v>
      </c>
      <c r="J26" s="162" t="s">
        <v>343</v>
      </c>
      <c r="K26" t="s">
        <v>365</v>
      </c>
    </row>
    <row r="27" spans="1:11" x14ac:dyDescent="0.2">
      <c r="A27">
        <v>20250130</v>
      </c>
      <c r="B27" t="s">
        <v>311</v>
      </c>
      <c r="C27" t="s">
        <v>12</v>
      </c>
      <c r="D27" t="s">
        <v>312</v>
      </c>
      <c r="E27" t="s">
        <v>20</v>
      </c>
      <c r="F27" t="s">
        <v>21</v>
      </c>
      <c r="G27" s="166">
        <v>150</v>
      </c>
      <c r="H27" t="s">
        <v>22</v>
      </c>
      <c r="I27" t="s">
        <v>341</v>
      </c>
      <c r="J27" t="s">
        <v>336</v>
      </c>
      <c r="K27" t="s">
        <v>358</v>
      </c>
    </row>
    <row r="28" spans="1:11" x14ac:dyDescent="0.2">
      <c r="A28">
        <v>20250130</v>
      </c>
      <c r="B28" t="s">
        <v>311</v>
      </c>
      <c r="C28" t="s">
        <v>12</v>
      </c>
      <c r="D28" t="s">
        <v>312</v>
      </c>
      <c r="E28" t="s">
        <v>20</v>
      </c>
      <c r="F28" t="s">
        <v>21</v>
      </c>
      <c r="G28" s="166">
        <v>260</v>
      </c>
      <c r="H28" t="s">
        <v>22</v>
      </c>
      <c r="I28" t="s">
        <v>341</v>
      </c>
      <c r="J28" t="s">
        <v>336</v>
      </c>
      <c r="K28" t="s">
        <v>359</v>
      </c>
    </row>
    <row r="29" spans="1:11" x14ac:dyDescent="0.2">
      <c r="A29">
        <v>20250130</v>
      </c>
      <c r="B29" t="s">
        <v>30</v>
      </c>
      <c r="C29" t="s">
        <v>12</v>
      </c>
      <c r="D29" t="s">
        <v>175</v>
      </c>
      <c r="E29" t="s">
        <v>14</v>
      </c>
      <c r="F29" t="s">
        <v>15</v>
      </c>
      <c r="G29" s="166">
        <v>2000</v>
      </c>
      <c r="H29" t="s">
        <v>16</v>
      </c>
      <c r="I29" s="162" t="s">
        <v>344</v>
      </c>
      <c r="J29" s="162" t="s">
        <v>493</v>
      </c>
      <c r="K29" t="s">
        <v>360</v>
      </c>
    </row>
    <row r="30" spans="1:11" x14ac:dyDescent="0.2">
      <c r="A30">
        <v>20250130</v>
      </c>
      <c r="B30" t="s">
        <v>307</v>
      </c>
      <c r="C30" t="s">
        <v>12</v>
      </c>
      <c r="D30" t="s">
        <v>308</v>
      </c>
      <c r="E30" t="s">
        <v>14</v>
      </c>
      <c r="F30" t="s">
        <v>15</v>
      </c>
      <c r="G30" s="166">
        <v>100</v>
      </c>
      <c r="H30" t="s">
        <v>16</v>
      </c>
      <c r="I30" s="162" t="s">
        <v>339</v>
      </c>
      <c r="J30" s="162" t="s">
        <v>340</v>
      </c>
      <c r="K30" t="s">
        <v>361</v>
      </c>
    </row>
    <row r="31" spans="1:11" x14ac:dyDescent="0.2">
      <c r="A31">
        <v>20250130</v>
      </c>
      <c r="B31" t="s">
        <v>362</v>
      </c>
      <c r="C31" t="s">
        <v>12</v>
      </c>
      <c r="D31" t="s">
        <v>312</v>
      </c>
      <c r="E31" t="s">
        <v>14</v>
      </c>
      <c r="F31" t="s">
        <v>15</v>
      </c>
      <c r="G31" s="166">
        <v>1500</v>
      </c>
      <c r="H31" t="s">
        <v>16</v>
      </c>
      <c r="I31" t="s">
        <v>339</v>
      </c>
      <c r="J31" t="s">
        <v>396</v>
      </c>
      <c r="K31" t="s">
        <v>363</v>
      </c>
    </row>
    <row r="32" spans="1:11" x14ac:dyDescent="0.2">
      <c r="A32">
        <v>20250131</v>
      </c>
      <c r="B32" t="s">
        <v>353</v>
      </c>
      <c r="C32" t="s">
        <v>12</v>
      </c>
      <c r="D32" t="s">
        <v>354</v>
      </c>
      <c r="E32" t="s">
        <v>14</v>
      </c>
      <c r="F32" t="s">
        <v>21</v>
      </c>
      <c r="G32" s="166">
        <v>1900</v>
      </c>
      <c r="H32" t="s">
        <v>16</v>
      </c>
      <c r="I32" s="162" t="s">
        <v>337</v>
      </c>
      <c r="J32" s="162" t="s">
        <v>338</v>
      </c>
      <c r="K32" t="s">
        <v>355</v>
      </c>
    </row>
    <row r="33" spans="1:11" x14ac:dyDescent="0.2">
      <c r="A33">
        <v>20250131</v>
      </c>
      <c r="B33" t="s">
        <v>30</v>
      </c>
      <c r="C33" t="s">
        <v>12</v>
      </c>
      <c r="D33" t="s">
        <v>175</v>
      </c>
      <c r="E33" t="s">
        <v>14</v>
      </c>
      <c r="F33" t="s">
        <v>21</v>
      </c>
      <c r="G33" s="166">
        <v>200</v>
      </c>
      <c r="H33" t="s">
        <v>16</v>
      </c>
      <c r="I33" t="s">
        <v>341</v>
      </c>
      <c r="J33" t="s">
        <v>336</v>
      </c>
      <c r="K33" t="s">
        <v>356</v>
      </c>
    </row>
    <row r="34" spans="1:11" x14ac:dyDescent="0.2">
      <c r="A34">
        <v>20250131</v>
      </c>
      <c r="B34" t="s">
        <v>309</v>
      </c>
      <c r="C34" t="s">
        <v>12</v>
      </c>
      <c r="D34" t="s">
        <v>310</v>
      </c>
      <c r="E34" t="s">
        <v>14</v>
      </c>
      <c r="F34" t="s">
        <v>15</v>
      </c>
      <c r="G34" s="166">
        <v>1900</v>
      </c>
      <c r="H34" t="s">
        <v>16</v>
      </c>
      <c r="I34" s="162" t="s">
        <v>337</v>
      </c>
      <c r="J34" s="162" t="s">
        <v>338</v>
      </c>
      <c r="K34" t="s">
        <v>357</v>
      </c>
    </row>
    <row r="35" spans="1:11" x14ac:dyDescent="0.2">
      <c r="A35" s="162">
        <v>20250228</v>
      </c>
      <c r="B35" s="162" t="s">
        <v>399</v>
      </c>
      <c r="C35" s="162" t="s">
        <v>12</v>
      </c>
      <c r="D35" s="162" t="s">
        <v>400</v>
      </c>
      <c r="E35" s="162" t="s">
        <v>14</v>
      </c>
      <c r="F35" s="162" t="s">
        <v>21</v>
      </c>
      <c r="G35" s="168">
        <v>15</v>
      </c>
      <c r="H35" s="162" t="s">
        <v>16</v>
      </c>
      <c r="I35" s="162" t="s">
        <v>346</v>
      </c>
      <c r="J35" s="162" t="s">
        <v>491</v>
      </c>
      <c r="K35" s="162" t="s">
        <v>401</v>
      </c>
    </row>
    <row r="36" spans="1:11" x14ac:dyDescent="0.2">
      <c r="A36" s="162">
        <v>20250228</v>
      </c>
      <c r="B36" s="162" t="s">
        <v>307</v>
      </c>
      <c r="C36" s="162" t="s">
        <v>12</v>
      </c>
      <c r="D36" s="162" t="s">
        <v>402</v>
      </c>
      <c r="E36" s="162" t="s">
        <v>14</v>
      </c>
      <c r="F36" s="162" t="s">
        <v>21</v>
      </c>
      <c r="G36" s="168">
        <v>500</v>
      </c>
      <c r="H36" s="162" t="s">
        <v>16</v>
      </c>
      <c r="I36" s="162" t="s">
        <v>346</v>
      </c>
      <c r="J36" s="162" t="s">
        <v>491</v>
      </c>
      <c r="K36" s="162" t="s">
        <v>403</v>
      </c>
    </row>
    <row r="37" spans="1:11" x14ac:dyDescent="0.2">
      <c r="A37" s="162">
        <v>20250228</v>
      </c>
      <c r="B37" s="162" t="s">
        <v>30</v>
      </c>
      <c r="C37" s="162" t="s">
        <v>12</v>
      </c>
      <c r="D37" s="162" t="s">
        <v>175</v>
      </c>
      <c r="E37" s="162" t="s">
        <v>14</v>
      </c>
      <c r="F37" s="162" t="s">
        <v>15</v>
      </c>
      <c r="G37" s="168">
        <v>2000</v>
      </c>
      <c r="H37" s="162" t="s">
        <v>16</v>
      </c>
      <c r="I37" s="162" t="s">
        <v>344</v>
      </c>
      <c r="J37" s="162" t="s">
        <v>493</v>
      </c>
      <c r="K37" s="162" t="s">
        <v>410</v>
      </c>
    </row>
    <row r="38" spans="1:11" x14ac:dyDescent="0.2">
      <c r="A38" s="162">
        <v>20250228</v>
      </c>
      <c r="B38" s="162" t="s">
        <v>405</v>
      </c>
      <c r="C38" s="162" t="s">
        <v>12</v>
      </c>
      <c r="D38" s="162" t="s">
        <v>406</v>
      </c>
      <c r="E38" s="162" t="s">
        <v>14</v>
      </c>
      <c r="F38" s="162" t="s">
        <v>21</v>
      </c>
      <c r="G38" s="168">
        <v>50</v>
      </c>
      <c r="H38" s="162" t="s">
        <v>16</v>
      </c>
      <c r="I38" s="162" t="s">
        <v>346</v>
      </c>
      <c r="J38" s="162" t="s">
        <v>491</v>
      </c>
      <c r="K38" s="162" t="s">
        <v>407</v>
      </c>
    </row>
    <row r="39" spans="1:11" x14ac:dyDescent="0.2">
      <c r="A39" s="162">
        <v>20250228</v>
      </c>
      <c r="B39" s="162" t="s">
        <v>311</v>
      </c>
      <c r="C39" s="162" t="s">
        <v>12</v>
      </c>
      <c r="D39" s="162" t="s">
        <v>312</v>
      </c>
      <c r="E39" s="162" t="s">
        <v>20</v>
      </c>
      <c r="F39" s="162" t="s">
        <v>21</v>
      </c>
      <c r="G39" s="168">
        <v>400</v>
      </c>
      <c r="H39" s="162" t="s">
        <v>22</v>
      </c>
      <c r="I39" t="s">
        <v>341</v>
      </c>
      <c r="J39" t="s">
        <v>336</v>
      </c>
      <c r="K39" s="162" t="s">
        <v>408</v>
      </c>
    </row>
    <row r="40" spans="1:11" x14ac:dyDescent="0.2">
      <c r="A40" s="162">
        <v>20250228</v>
      </c>
      <c r="B40" s="162" t="s">
        <v>315</v>
      </c>
      <c r="C40" s="162" t="s">
        <v>12</v>
      </c>
      <c r="D40" s="162" t="s">
        <v>316</v>
      </c>
      <c r="E40" s="162" t="s">
        <v>14</v>
      </c>
      <c r="F40" s="162" t="s">
        <v>15</v>
      </c>
      <c r="G40" s="168">
        <v>75</v>
      </c>
      <c r="H40" s="162" t="s">
        <v>16</v>
      </c>
      <c r="I40" s="162" t="s">
        <v>337</v>
      </c>
      <c r="J40" s="162" t="s">
        <v>343</v>
      </c>
      <c r="K40" s="162" t="s">
        <v>409</v>
      </c>
    </row>
    <row r="41" spans="1:11" x14ac:dyDescent="0.2">
      <c r="A41" s="162">
        <v>20250228</v>
      </c>
      <c r="B41" s="162" t="s">
        <v>30</v>
      </c>
      <c r="C41" s="162" t="s">
        <v>12</v>
      </c>
      <c r="D41" s="162" t="s">
        <v>175</v>
      </c>
      <c r="E41" s="162" t="s">
        <v>14</v>
      </c>
      <c r="F41" s="162" t="s">
        <v>21</v>
      </c>
      <c r="G41" s="168">
        <v>2000</v>
      </c>
      <c r="H41" s="162" t="s">
        <v>16</v>
      </c>
      <c r="I41" s="162" t="s">
        <v>344</v>
      </c>
      <c r="J41" s="162" t="s">
        <v>493</v>
      </c>
      <c r="K41" s="162" t="s">
        <v>404</v>
      </c>
    </row>
    <row r="42" spans="1:11" x14ac:dyDescent="0.2">
      <c r="A42" s="162">
        <v>20250228</v>
      </c>
      <c r="B42" s="162" t="s">
        <v>362</v>
      </c>
      <c r="C42" s="162" t="s">
        <v>12</v>
      </c>
      <c r="D42" s="162" t="s">
        <v>312</v>
      </c>
      <c r="E42" s="162" t="s">
        <v>14</v>
      </c>
      <c r="F42" s="162" t="s">
        <v>15</v>
      </c>
      <c r="G42" s="168">
        <v>1500</v>
      </c>
      <c r="H42" s="162" t="s">
        <v>16</v>
      </c>
      <c r="I42" s="162" t="s">
        <v>339</v>
      </c>
      <c r="J42" s="162" t="s">
        <v>396</v>
      </c>
      <c r="K42" s="162" t="s">
        <v>411</v>
      </c>
    </row>
    <row r="43" spans="1:11" x14ac:dyDescent="0.2">
      <c r="A43" s="162">
        <v>20250228</v>
      </c>
      <c r="B43" s="162" t="s">
        <v>309</v>
      </c>
      <c r="C43" s="162" t="s">
        <v>12</v>
      </c>
      <c r="D43" s="162" t="s">
        <v>310</v>
      </c>
      <c r="E43" s="162" t="s">
        <v>14</v>
      </c>
      <c r="F43" s="162" t="s">
        <v>15</v>
      </c>
      <c r="G43" s="168">
        <v>1900</v>
      </c>
      <c r="H43" s="162" t="s">
        <v>16</v>
      </c>
      <c r="I43" s="162" t="s">
        <v>337</v>
      </c>
      <c r="J43" s="162" t="s">
        <v>338</v>
      </c>
      <c r="K43" s="162" t="s">
        <v>412</v>
      </c>
    </row>
    <row r="44" spans="1:11" x14ac:dyDescent="0.2">
      <c r="A44" s="162">
        <v>20250228</v>
      </c>
      <c r="B44" s="162" t="s">
        <v>307</v>
      </c>
      <c r="C44" s="162" t="s">
        <v>12</v>
      </c>
      <c r="D44" s="162" t="s">
        <v>308</v>
      </c>
      <c r="E44" s="162" t="s">
        <v>14</v>
      </c>
      <c r="F44" s="162" t="s">
        <v>15</v>
      </c>
      <c r="G44" s="168">
        <v>100</v>
      </c>
      <c r="H44" s="162" t="s">
        <v>16</v>
      </c>
      <c r="I44" s="162" t="s">
        <v>339</v>
      </c>
      <c r="J44" s="162" t="s">
        <v>340</v>
      </c>
      <c r="K44" s="162" t="s">
        <v>413</v>
      </c>
    </row>
    <row r="45" spans="1:11" x14ac:dyDescent="0.2">
      <c r="A45" s="162">
        <v>20250227</v>
      </c>
      <c r="B45" s="162" t="s">
        <v>198</v>
      </c>
      <c r="C45" s="162" t="s">
        <v>12</v>
      </c>
      <c r="D45" s="162" t="s">
        <v>184</v>
      </c>
      <c r="E45" s="162" t="s">
        <v>14</v>
      </c>
      <c r="F45" s="162" t="s">
        <v>21</v>
      </c>
      <c r="G45" s="168">
        <v>975</v>
      </c>
      <c r="H45" s="162" t="s">
        <v>16</v>
      </c>
      <c r="I45" t="s">
        <v>341</v>
      </c>
      <c r="J45" t="s">
        <v>336</v>
      </c>
      <c r="K45" s="162" t="s">
        <v>414</v>
      </c>
    </row>
    <row r="46" spans="1:11" x14ac:dyDescent="0.2">
      <c r="A46" s="162">
        <v>20250227</v>
      </c>
      <c r="B46" s="162" t="s">
        <v>30</v>
      </c>
      <c r="C46" s="162" t="s">
        <v>12</v>
      </c>
      <c r="D46" s="162" t="s">
        <v>175</v>
      </c>
      <c r="E46" s="162" t="s">
        <v>14</v>
      </c>
      <c r="F46" s="162" t="s">
        <v>15</v>
      </c>
      <c r="G46" s="168">
        <v>57.5</v>
      </c>
      <c r="H46" s="162" t="s">
        <v>16</v>
      </c>
      <c r="I46" s="162" t="s">
        <v>337</v>
      </c>
      <c r="J46" s="162" t="s">
        <v>492</v>
      </c>
      <c r="K46" s="162" t="s">
        <v>415</v>
      </c>
    </row>
    <row r="47" spans="1:11" x14ac:dyDescent="0.2">
      <c r="A47" s="162">
        <v>20250227</v>
      </c>
      <c r="B47" s="162" t="s">
        <v>416</v>
      </c>
      <c r="C47" s="162" t="s">
        <v>12</v>
      </c>
      <c r="D47" s="162" t="s">
        <v>417</v>
      </c>
      <c r="E47" s="162" t="s">
        <v>14</v>
      </c>
      <c r="F47" s="162" t="s">
        <v>21</v>
      </c>
      <c r="G47" s="168">
        <v>25</v>
      </c>
      <c r="H47" s="162" t="s">
        <v>16</v>
      </c>
      <c r="I47" s="162" t="s">
        <v>346</v>
      </c>
      <c r="J47" s="162" t="s">
        <v>491</v>
      </c>
      <c r="K47" s="162" t="s">
        <v>418</v>
      </c>
    </row>
    <row r="48" spans="1:11" x14ac:dyDescent="0.2">
      <c r="A48" s="162">
        <v>20250227</v>
      </c>
      <c r="B48" s="162" t="s">
        <v>419</v>
      </c>
      <c r="C48" s="162" t="s">
        <v>12</v>
      </c>
      <c r="D48" s="162" t="s">
        <v>420</v>
      </c>
      <c r="E48" s="162" t="s">
        <v>14</v>
      </c>
      <c r="F48" s="162" t="s">
        <v>21</v>
      </c>
      <c r="G48" s="168">
        <v>100</v>
      </c>
      <c r="H48" s="162" t="s">
        <v>16</v>
      </c>
      <c r="I48" s="162" t="s">
        <v>346</v>
      </c>
      <c r="J48" s="162" t="s">
        <v>491</v>
      </c>
      <c r="K48" s="162" t="s">
        <v>421</v>
      </c>
    </row>
    <row r="49" spans="1:11" x14ac:dyDescent="0.2">
      <c r="A49" s="162">
        <v>20250226</v>
      </c>
      <c r="B49" s="167" t="s">
        <v>422</v>
      </c>
      <c r="C49" s="162" t="s">
        <v>12</v>
      </c>
      <c r="D49" s="162" t="s">
        <v>423</v>
      </c>
      <c r="E49" s="162" t="s">
        <v>14</v>
      </c>
      <c r="F49" s="162" t="s">
        <v>21</v>
      </c>
      <c r="G49" s="168">
        <v>20</v>
      </c>
      <c r="H49" s="162" t="s">
        <v>16</v>
      </c>
      <c r="I49" s="162" t="s">
        <v>346</v>
      </c>
      <c r="J49" s="162" t="s">
        <v>491</v>
      </c>
      <c r="K49" s="162" t="s">
        <v>424</v>
      </c>
    </row>
    <row r="50" spans="1:11" ht="16" x14ac:dyDescent="0.2">
      <c r="A50" s="162">
        <v>20250226</v>
      </c>
      <c r="B50" s="162" t="s">
        <v>34</v>
      </c>
      <c r="C50" s="162" t="s">
        <v>12</v>
      </c>
      <c r="D50" s="163"/>
      <c r="E50" s="162" t="s">
        <v>35</v>
      </c>
      <c r="F50" s="162" t="s">
        <v>15</v>
      </c>
      <c r="G50" s="168">
        <v>32.71</v>
      </c>
      <c r="H50" s="162" t="s">
        <v>36</v>
      </c>
      <c r="I50" s="162" t="s">
        <v>344</v>
      </c>
      <c r="J50" s="162" t="s">
        <v>63</v>
      </c>
      <c r="K50" s="162" t="s">
        <v>425</v>
      </c>
    </row>
    <row r="51" spans="1:11" x14ac:dyDescent="0.2">
      <c r="A51" s="162">
        <v>20250225</v>
      </c>
      <c r="B51" s="162" t="s">
        <v>426</v>
      </c>
      <c r="C51" s="162" t="s">
        <v>12</v>
      </c>
      <c r="D51" s="162" t="s">
        <v>427</v>
      </c>
      <c r="E51" s="162" t="s">
        <v>14</v>
      </c>
      <c r="F51" s="162" t="s">
        <v>21</v>
      </c>
      <c r="G51" s="168">
        <v>25</v>
      </c>
      <c r="H51" s="162" t="s">
        <v>16</v>
      </c>
      <c r="I51" s="162" t="s">
        <v>346</v>
      </c>
      <c r="J51" s="162" t="s">
        <v>491</v>
      </c>
      <c r="K51" s="162" t="s">
        <v>428</v>
      </c>
    </row>
    <row r="52" spans="1:11" x14ac:dyDescent="0.2">
      <c r="A52" s="162">
        <v>20250225</v>
      </c>
      <c r="B52" s="162" t="s">
        <v>429</v>
      </c>
      <c r="C52" s="162" t="s">
        <v>12</v>
      </c>
      <c r="D52" s="162" t="s">
        <v>430</v>
      </c>
      <c r="E52" s="162" t="s">
        <v>14</v>
      </c>
      <c r="F52" s="162" t="s">
        <v>21</v>
      </c>
      <c r="G52" s="168">
        <v>20</v>
      </c>
      <c r="H52" s="162" t="s">
        <v>16</v>
      </c>
      <c r="I52" s="162" t="s">
        <v>346</v>
      </c>
      <c r="J52" s="162" t="s">
        <v>491</v>
      </c>
      <c r="K52" s="162" t="s">
        <v>431</v>
      </c>
    </row>
    <row r="53" spans="1:11" x14ac:dyDescent="0.2">
      <c r="A53" s="162">
        <v>20250225</v>
      </c>
      <c r="B53" s="162" t="s">
        <v>432</v>
      </c>
      <c r="C53" s="162" t="s">
        <v>12</v>
      </c>
      <c r="D53" s="162" t="s">
        <v>433</v>
      </c>
      <c r="E53" s="162" t="s">
        <v>14</v>
      </c>
      <c r="F53" s="162" t="s">
        <v>21</v>
      </c>
      <c r="G53" s="168">
        <v>50</v>
      </c>
      <c r="H53" s="162" t="s">
        <v>16</v>
      </c>
      <c r="I53" s="162" t="s">
        <v>346</v>
      </c>
      <c r="J53" s="162" t="s">
        <v>491</v>
      </c>
      <c r="K53" s="162" t="s">
        <v>434</v>
      </c>
    </row>
    <row r="54" spans="1:11" x14ac:dyDescent="0.2">
      <c r="A54" s="162">
        <v>20250225</v>
      </c>
      <c r="B54" s="162" t="s">
        <v>435</v>
      </c>
      <c r="C54" s="162" t="s">
        <v>12</v>
      </c>
      <c r="D54" s="162" t="s">
        <v>436</v>
      </c>
      <c r="E54" s="162" t="s">
        <v>14</v>
      </c>
      <c r="F54" s="162" t="s">
        <v>21</v>
      </c>
      <c r="G54" s="168">
        <v>20</v>
      </c>
      <c r="H54" s="162" t="s">
        <v>16</v>
      </c>
      <c r="I54" s="162" t="s">
        <v>346</v>
      </c>
      <c r="J54" s="162" t="s">
        <v>491</v>
      </c>
      <c r="K54" s="162" t="s">
        <v>437</v>
      </c>
    </row>
    <row r="55" spans="1:11" x14ac:dyDescent="0.2">
      <c r="A55" s="162">
        <v>20250225</v>
      </c>
      <c r="B55" s="162" t="s">
        <v>438</v>
      </c>
      <c r="C55" s="162" t="s">
        <v>12</v>
      </c>
      <c r="D55" s="162" t="s">
        <v>439</v>
      </c>
      <c r="E55" s="162" t="s">
        <v>14</v>
      </c>
      <c r="F55" s="162" t="s">
        <v>21</v>
      </c>
      <c r="G55" s="168">
        <v>20</v>
      </c>
      <c r="H55" s="162" t="s">
        <v>16</v>
      </c>
      <c r="I55" s="162" t="s">
        <v>346</v>
      </c>
      <c r="J55" s="162" t="s">
        <v>491</v>
      </c>
      <c r="K55" s="162" t="s">
        <v>440</v>
      </c>
    </row>
    <row r="56" spans="1:11" x14ac:dyDescent="0.2">
      <c r="A56" s="162">
        <v>20250225</v>
      </c>
      <c r="B56" s="162" t="s">
        <v>441</v>
      </c>
      <c r="C56" s="162" t="s">
        <v>12</v>
      </c>
      <c r="D56" s="162" t="s">
        <v>442</v>
      </c>
      <c r="E56" s="162" t="s">
        <v>14</v>
      </c>
      <c r="F56" s="162" t="s">
        <v>21</v>
      </c>
      <c r="G56" s="168">
        <v>500</v>
      </c>
      <c r="H56" s="162" t="s">
        <v>16</v>
      </c>
      <c r="I56" s="162" t="s">
        <v>346</v>
      </c>
      <c r="J56" s="162" t="s">
        <v>491</v>
      </c>
      <c r="K56" s="162" t="s">
        <v>443</v>
      </c>
    </row>
    <row r="57" spans="1:11" x14ac:dyDescent="0.2">
      <c r="A57" s="162">
        <v>20250225</v>
      </c>
      <c r="B57" s="162" t="s">
        <v>444</v>
      </c>
      <c r="C57" s="162" t="s">
        <v>12</v>
      </c>
      <c r="D57" s="162" t="s">
        <v>445</v>
      </c>
      <c r="E57" s="162" t="s">
        <v>14</v>
      </c>
      <c r="F57" s="162" t="s">
        <v>21</v>
      </c>
      <c r="G57" s="168">
        <v>10</v>
      </c>
      <c r="H57" s="162" t="s">
        <v>16</v>
      </c>
      <c r="I57" s="162" t="s">
        <v>346</v>
      </c>
      <c r="J57" s="162" t="s">
        <v>491</v>
      </c>
      <c r="K57" s="162" t="s">
        <v>446</v>
      </c>
    </row>
    <row r="58" spans="1:11" x14ac:dyDescent="0.2">
      <c r="A58" s="162">
        <v>20250225</v>
      </c>
      <c r="B58" s="162" t="s">
        <v>447</v>
      </c>
      <c r="C58" s="162" t="s">
        <v>12</v>
      </c>
      <c r="D58" s="162" t="s">
        <v>448</v>
      </c>
      <c r="E58" s="162" t="s">
        <v>14</v>
      </c>
      <c r="F58" s="162" t="s">
        <v>21</v>
      </c>
      <c r="G58" s="168">
        <v>100</v>
      </c>
      <c r="H58" s="162" t="s">
        <v>16</v>
      </c>
      <c r="I58" s="162" t="s">
        <v>346</v>
      </c>
      <c r="J58" s="162" t="s">
        <v>491</v>
      </c>
      <c r="K58" s="162" t="s">
        <v>449</v>
      </c>
    </row>
    <row r="59" spans="1:11" x14ac:dyDescent="0.2">
      <c r="A59" s="162">
        <v>20250225</v>
      </c>
      <c r="B59" s="162" t="s">
        <v>450</v>
      </c>
      <c r="C59" s="162" t="s">
        <v>12</v>
      </c>
      <c r="D59" s="162" t="s">
        <v>451</v>
      </c>
      <c r="E59" s="162" t="s">
        <v>14</v>
      </c>
      <c r="F59" s="162" t="s">
        <v>21</v>
      </c>
      <c r="G59" s="168">
        <v>100</v>
      </c>
      <c r="H59" s="162" t="s">
        <v>16</v>
      </c>
      <c r="I59" s="162" t="s">
        <v>346</v>
      </c>
      <c r="J59" s="162" t="s">
        <v>491</v>
      </c>
      <c r="K59" s="162" t="s">
        <v>452</v>
      </c>
    </row>
    <row r="60" spans="1:11" x14ac:dyDescent="0.2">
      <c r="A60" s="162">
        <v>20250225</v>
      </c>
      <c r="B60" s="162" t="s">
        <v>453</v>
      </c>
      <c r="C60" s="162" t="s">
        <v>12</v>
      </c>
      <c r="D60" s="162" t="s">
        <v>454</v>
      </c>
      <c r="E60" s="162" t="s">
        <v>14</v>
      </c>
      <c r="F60" s="162" t="s">
        <v>21</v>
      </c>
      <c r="G60" s="168">
        <v>20</v>
      </c>
      <c r="H60" s="162" t="s">
        <v>16</v>
      </c>
      <c r="I60" s="162" t="s">
        <v>346</v>
      </c>
      <c r="J60" s="162" t="s">
        <v>491</v>
      </c>
      <c r="K60" s="162" t="s">
        <v>455</v>
      </c>
    </row>
    <row r="61" spans="1:11" x14ac:dyDescent="0.2">
      <c r="A61" s="162">
        <v>20250225</v>
      </c>
      <c r="B61" s="162" t="s">
        <v>30</v>
      </c>
      <c r="C61" s="162" t="s">
        <v>12</v>
      </c>
      <c r="D61" s="162" t="s">
        <v>175</v>
      </c>
      <c r="E61" s="162" t="s">
        <v>14</v>
      </c>
      <c r="F61" s="162" t="s">
        <v>21</v>
      </c>
      <c r="G61" s="168">
        <v>21.7</v>
      </c>
      <c r="H61" s="162" t="s">
        <v>16</v>
      </c>
      <c r="I61" s="162" t="s">
        <v>344</v>
      </c>
      <c r="J61" s="162" t="s">
        <v>493</v>
      </c>
      <c r="K61" s="162" t="s">
        <v>456</v>
      </c>
    </row>
    <row r="62" spans="1:11" x14ac:dyDescent="0.2">
      <c r="A62" s="162">
        <v>20250222</v>
      </c>
      <c r="B62" s="162" t="s">
        <v>319</v>
      </c>
      <c r="C62" s="162" t="s">
        <v>12</v>
      </c>
      <c r="D62" s="162" t="s">
        <v>320</v>
      </c>
      <c r="E62" s="162" t="s">
        <v>14</v>
      </c>
      <c r="F62" s="162" t="s">
        <v>21</v>
      </c>
      <c r="G62" s="168">
        <v>138</v>
      </c>
      <c r="H62" s="162" t="s">
        <v>16</v>
      </c>
      <c r="I62" t="s">
        <v>341</v>
      </c>
      <c r="J62" t="s">
        <v>336</v>
      </c>
      <c r="K62" s="162" t="s">
        <v>457</v>
      </c>
    </row>
    <row r="63" spans="1:11" x14ac:dyDescent="0.2">
      <c r="A63" s="162">
        <v>20250222</v>
      </c>
      <c r="B63" s="162" t="s">
        <v>30</v>
      </c>
      <c r="C63" s="162" t="s">
        <v>12</v>
      </c>
      <c r="D63" s="162" t="s">
        <v>175</v>
      </c>
      <c r="E63" s="162" t="s">
        <v>14</v>
      </c>
      <c r="F63" s="162" t="s">
        <v>21</v>
      </c>
      <c r="G63" s="168">
        <v>50</v>
      </c>
      <c r="H63" s="162" t="s">
        <v>16</v>
      </c>
      <c r="I63" t="s">
        <v>341</v>
      </c>
      <c r="J63" t="s">
        <v>336</v>
      </c>
      <c r="K63" s="162" t="s">
        <v>458</v>
      </c>
    </row>
    <row r="64" spans="1:11" x14ac:dyDescent="0.2">
      <c r="A64" s="162">
        <v>20250221</v>
      </c>
      <c r="B64" s="162" t="s">
        <v>334</v>
      </c>
      <c r="C64" s="162" t="s">
        <v>12</v>
      </c>
      <c r="D64" s="162" t="s">
        <v>335</v>
      </c>
      <c r="E64" s="162" t="s">
        <v>20</v>
      </c>
      <c r="F64" s="162" t="s">
        <v>21</v>
      </c>
      <c r="G64" s="168">
        <v>320</v>
      </c>
      <c r="H64" s="162" t="s">
        <v>22</v>
      </c>
      <c r="I64" t="s">
        <v>341</v>
      </c>
      <c r="J64" t="s">
        <v>336</v>
      </c>
      <c r="K64" s="162" t="s">
        <v>459</v>
      </c>
    </row>
    <row r="65" spans="1:11" x14ac:dyDescent="0.2">
      <c r="A65" s="162">
        <v>20250221</v>
      </c>
      <c r="B65" s="162" t="s">
        <v>460</v>
      </c>
      <c r="C65" s="162" t="s">
        <v>12</v>
      </c>
      <c r="D65" s="162" t="s">
        <v>461</v>
      </c>
      <c r="E65" s="162" t="s">
        <v>331</v>
      </c>
      <c r="F65" s="162" t="s">
        <v>15</v>
      </c>
      <c r="G65" s="168">
        <v>21.7</v>
      </c>
      <c r="H65" s="162" t="s">
        <v>332</v>
      </c>
      <c r="I65" s="162" t="s">
        <v>344</v>
      </c>
      <c r="J65" s="162" t="s">
        <v>493</v>
      </c>
      <c r="K65" s="162" t="s">
        <v>462</v>
      </c>
    </row>
    <row r="66" spans="1:11" x14ac:dyDescent="0.2">
      <c r="A66" s="162">
        <v>20250221</v>
      </c>
      <c r="B66" s="162" t="s">
        <v>321</v>
      </c>
      <c r="C66" s="162" t="s">
        <v>12</v>
      </c>
      <c r="D66" s="162" t="s">
        <v>322</v>
      </c>
      <c r="E66" s="162" t="s">
        <v>14</v>
      </c>
      <c r="F66" s="162" t="s">
        <v>21</v>
      </c>
      <c r="G66" s="168">
        <v>400</v>
      </c>
      <c r="H66" s="162" t="s">
        <v>16</v>
      </c>
      <c r="I66" s="162" t="s">
        <v>337</v>
      </c>
      <c r="J66" s="162" t="s">
        <v>61</v>
      </c>
      <c r="K66" s="162" t="s">
        <v>463</v>
      </c>
    </row>
    <row r="67" spans="1:11" x14ac:dyDescent="0.2">
      <c r="A67" s="162">
        <v>20250221</v>
      </c>
      <c r="B67" s="162" t="s">
        <v>46</v>
      </c>
      <c r="C67" s="162" t="s">
        <v>12</v>
      </c>
      <c r="D67" s="162" t="s">
        <v>47</v>
      </c>
      <c r="E67" s="162" t="s">
        <v>20</v>
      </c>
      <c r="F67" s="162" t="s">
        <v>21</v>
      </c>
      <c r="G67" s="168">
        <v>25</v>
      </c>
      <c r="H67" s="162" t="s">
        <v>22</v>
      </c>
      <c r="I67" s="162" t="s">
        <v>337</v>
      </c>
      <c r="J67" s="162" t="s">
        <v>345</v>
      </c>
      <c r="K67" s="162" t="s">
        <v>464</v>
      </c>
    </row>
    <row r="68" spans="1:11" x14ac:dyDescent="0.2">
      <c r="A68" s="162">
        <v>20250220</v>
      </c>
      <c r="B68" s="162" t="s">
        <v>329</v>
      </c>
      <c r="C68" s="162" t="s">
        <v>12</v>
      </c>
      <c r="D68" s="162" t="s">
        <v>330</v>
      </c>
      <c r="E68" s="162" t="s">
        <v>331</v>
      </c>
      <c r="F68" s="162" t="s">
        <v>15</v>
      </c>
      <c r="G68" s="168">
        <v>412.99</v>
      </c>
      <c r="H68" s="162" t="s">
        <v>332</v>
      </c>
      <c r="I68" s="162" t="s">
        <v>346</v>
      </c>
      <c r="J68" s="162" t="s">
        <v>349</v>
      </c>
      <c r="K68" s="162" t="s">
        <v>465</v>
      </c>
    </row>
    <row r="69" spans="1:11" x14ac:dyDescent="0.2">
      <c r="A69" s="162">
        <v>20250219</v>
      </c>
      <c r="B69" s="162" t="s">
        <v>374</v>
      </c>
      <c r="C69" s="162" t="s">
        <v>12</v>
      </c>
      <c r="D69" s="162" t="s">
        <v>375</v>
      </c>
      <c r="E69" s="162" t="s">
        <v>14</v>
      </c>
      <c r="F69" s="162" t="s">
        <v>15</v>
      </c>
      <c r="G69" s="168">
        <v>40</v>
      </c>
      <c r="H69" s="162" t="s">
        <v>16</v>
      </c>
      <c r="I69" s="162" t="s">
        <v>337</v>
      </c>
      <c r="J69" s="162" t="s">
        <v>374</v>
      </c>
      <c r="K69" s="162" t="s">
        <v>466</v>
      </c>
    </row>
    <row r="70" spans="1:11" ht="16" x14ac:dyDescent="0.2">
      <c r="A70" s="162">
        <v>20250216</v>
      </c>
      <c r="B70" s="162" t="s">
        <v>467</v>
      </c>
      <c r="C70" s="162" t="s">
        <v>12</v>
      </c>
      <c r="D70" s="163"/>
      <c r="E70" s="162" t="s">
        <v>14</v>
      </c>
      <c r="F70" s="162" t="s">
        <v>15</v>
      </c>
      <c r="G70" s="168">
        <v>10000</v>
      </c>
      <c r="H70" s="162" t="s">
        <v>16</v>
      </c>
      <c r="I70" s="162" t="s">
        <v>58</v>
      </c>
      <c r="J70" s="162" t="s">
        <v>494</v>
      </c>
      <c r="K70" s="162" t="s">
        <v>468</v>
      </c>
    </row>
    <row r="71" spans="1:11" x14ac:dyDescent="0.2">
      <c r="A71" s="162">
        <v>20250216</v>
      </c>
      <c r="B71" s="162" t="s">
        <v>469</v>
      </c>
      <c r="C71" s="162" t="s">
        <v>12</v>
      </c>
      <c r="D71" s="162" t="s">
        <v>470</v>
      </c>
      <c r="E71" s="162" t="s">
        <v>14</v>
      </c>
      <c r="F71" s="162" t="s">
        <v>21</v>
      </c>
      <c r="G71" s="168">
        <v>20</v>
      </c>
      <c r="H71" s="162" t="s">
        <v>16</v>
      </c>
      <c r="I71" t="s">
        <v>341</v>
      </c>
      <c r="J71" t="s">
        <v>336</v>
      </c>
      <c r="K71" s="162" t="s">
        <v>471</v>
      </c>
    </row>
    <row r="72" spans="1:11" x14ac:dyDescent="0.2">
      <c r="A72" s="162">
        <v>20250215</v>
      </c>
      <c r="B72" s="162" t="s">
        <v>30</v>
      </c>
      <c r="C72" s="162" t="s">
        <v>12</v>
      </c>
      <c r="D72" s="162" t="s">
        <v>175</v>
      </c>
      <c r="E72" s="162" t="s">
        <v>14</v>
      </c>
      <c r="F72" s="162" t="s">
        <v>21</v>
      </c>
      <c r="G72" s="168">
        <v>50</v>
      </c>
      <c r="H72" s="162" t="s">
        <v>16</v>
      </c>
      <c r="I72" t="s">
        <v>341</v>
      </c>
      <c r="J72" t="s">
        <v>336</v>
      </c>
      <c r="K72" s="162" t="s">
        <v>472</v>
      </c>
    </row>
    <row r="73" spans="1:11" x14ac:dyDescent="0.2">
      <c r="A73" s="162">
        <v>20250209</v>
      </c>
      <c r="B73" s="162" t="s">
        <v>367</v>
      </c>
      <c r="C73" s="162" t="s">
        <v>12</v>
      </c>
      <c r="D73" s="162" t="s">
        <v>368</v>
      </c>
      <c r="E73" s="162" t="s">
        <v>14</v>
      </c>
      <c r="F73" s="162" t="s">
        <v>21</v>
      </c>
      <c r="G73" s="168">
        <v>50</v>
      </c>
      <c r="H73" s="162" t="s">
        <v>16</v>
      </c>
      <c r="I73" t="s">
        <v>341</v>
      </c>
      <c r="J73" t="s">
        <v>336</v>
      </c>
      <c r="K73" s="162" t="s">
        <v>473</v>
      </c>
    </row>
    <row r="74" spans="1:11" x14ac:dyDescent="0.2">
      <c r="A74" s="162">
        <v>20250209</v>
      </c>
      <c r="B74" s="162" t="s">
        <v>323</v>
      </c>
      <c r="C74" s="162" t="s">
        <v>12</v>
      </c>
      <c r="D74" s="162" t="s">
        <v>324</v>
      </c>
      <c r="E74" s="162" t="s">
        <v>14</v>
      </c>
      <c r="F74" s="162" t="s">
        <v>15</v>
      </c>
      <c r="G74" s="168">
        <v>20</v>
      </c>
      <c r="H74" s="162" t="s">
        <v>16</v>
      </c>
      <c r="I74" s="162" t="s">
        <v>346</v>
      </c>
      <c r="J74" s="162" t="s">
        <v>348</v>
      </c>
      <c r="K74" s="162" t="s">
        <v>474</v>
      </c>
    </row>
    <row r="75" spans="1:11" x14ac:dyDescent="0.2">
      <c r="A75" s="162">
        <v>20250209</v>
      </c>
      <c r="B75" s="162" t="s">
        <v>46</v>
      </c>
      <c r="C75" s="162" t="s">
        <v>12</v>
      </c>
      <c r="D75" s="162" t="s">
        <v>47</v>
      </c>
      <c r="E75" s="162" t="s">
        <v>14</v>
      </c>
      <c r="F75" s="162" t="s">
        <v>15</v>
      </c>
      <c r="G75" s="168">
        <v>100</v>
      </c>
      <c r="H75" s="162" t="s">
        <v>16</v>
      </c>
      <c r="I75" s="162" t="s">
        <v>346</v>
      </c>
      <c r="J75" s="162" t="s">
        <v>345</v>
      </c>
      <c r="K75" s="162" t="s">
        <v>475</v>
      </c>
    </row>
    <row r="76" spans="1:11" x14ac:dyDescent="0.2">
      <c r="A76" s="162">
        <v>20250209</v>
      </c>
      <c r="B76" s="162" t="s">
        <v>325</v>
      </c>
      <c r="C76" s="162" t="s">
        <v>12</v>
      </c>
      <c r="D76" s="162" t="s">
        <v>326</v>
      </c>
      <c r="E76" s="162" t="s">
        <v>14</v>
      </c>
      <c r="F76" s="162" t="s">
        <v>15</v>
      </c>
      <c r="G76" s="168">
        <v>50</v>
      </c>
      <c r="H76" s="162" t="s">
        <v>16</v>
      </c>
      <c r="I76" s="162" t="s">
        <v>346</v>
      </c>
      <c r="J76" s="162" t="s">
        <v>347</v>
      </c>
      <c r="K76" s="162" t="s">
        <v>476</v>
      </c>
    </row>
    <row r="77" spans="1:11" x14ac:dyDescent="0.2">
      <c r="A77" s="162">
        <v>20250208</v>
      </c>
      <c r="B77" s="162" t="s">
        <v>30</v>
      </c>
      <c r="C77" s="162" t="s">
        <v>12</v>
      </c>
      <c r="D77" s="162" t="s">
        <v>175</v>
      </c>
      <c r="E77" s="162" t="s">
        <v>14</v>
      </c>
      <c r="F77" s="162" t="s">
        <v>21</v>
      </c>
      <c r="G77" s="168">
        <v>50</v>
      </c>
      <c r="H77" s="162" t="s">
        <v>16</v>
      </c>
      <c r="I77" t="s">
        <v>341</v>
      </c>
      <c r="J77" t="s">
        <v>336</v>
      </c>
      <c r="K77" s="162" t="s">
        <v>477</v>
      </c>
    </row>
    <row r="78" spans="1:11" x14ac:dyDescent="0.2">
      <c r="A78" s="162">
        <v>20250207</v>
      </c>
      <c r="B78" s="162" t="s">
        <v>30</v>
      </c>
      <c r="C78" s="162" t="s">
        <v>12</v>
      </c>
      <c r="D78" s="162" t="s">
        <v>175</v>
      </c>
      <c r="E78" s="162" t="s">
        <v>14</v>
      </c>
      <c r="F78" s="162" t="s">
        <v>21</v>
      </c>
      <c r="G78" s="168">
        <v>300</v>
      </c>
      <c r="H78" s="162" t="s">
        <v>16</v>
      </c>
      <c r="I78" t="s">
        <v>341</v>
      </c>
      <c r="J78" t="s">
        <v>336</v>
      </c>
      <c r="K78" s="162" t="s">
        <v>478</v>
      </c>
    </row>
    <row r="79" spans="1:11" x14ac:dyDescent="0.2">
      <c r="A79" s="162">
        <v>20250206</v>
      </c>
      <c r="B79" s="162" t="s">
        <v>215</v>
      </c>
      <c r="C79" s="162" t="s">
        <v>12</v>
      </c>
      <c r="D79" s="162" t="s">
        <v>216</v>
      </c>
      <c r="E79" s="162" t="s">
        <v>14</v>
      </c>
      <c r="F79" s="162" t="s">
        <v>21</v>
      </c>
      <c r="G79" s="168">
        <v>140</v>
      </c>
      <c r="H79" s="162" t="s">
        <v>16</v>
      </c>
      <c r="I79" t="s">
        <v>341</v>
      </c>
      <c r="J79" t="s">
        <v>336</v>
      </c>
      <c r="K79" s="162" t="s">
        <v>479</v>
      </c>
    </row>
    <row r="80" spans="1:11" x14ac:dyDescent="0.2">
      <c r="A80" s="162">
        <v>20250206</v>
      </c>
      <c r="B80" s="162" t="s">
        <v>480</v>
      </c>
      <c r="C80" s="162" t="s">
        <v>12</v>
      </c>
      <c r="D80" s="162" t="s">
        <v>481</v>
      </c>
      <c r="E80" s="162" t="s">
        <v>112</v>
      </c>
      <c r="F80" s="162" t="s">
        <v>15</v>
      </c>
      <c r="G80" s="168">
        <v>75</v>
      </c>
      <c r="H80" s="162" t="s">
        <v>113</v>
      </c>
      <c r="I80" s="162" t="s">
        <v>337</v>
      </c>
      <c r="J80" s="162" t="s">
        <v>61</v>
      </c>
      <c r="K80" s="162" t="s">
        <v>482</v>
      </c>
    </row>
    <row r="81" spans="1:11" x14ac:dyDescent="0.2">
      <c r="A81" s="162">
        <v>20250205</v>
      </c>
      <c r="B81" s="162" t="s">
        <v>483</v>
      </c>
      <c r="C81" s="162" t="s">
        <v>12</v>
      </c>
      <c r="D81" s="162" t="s">
        <v>484</v>
      </c>
      <c r="E81" s="162" t="s">
        <v>20</v>
      </c>
      <c r="F81" s="162" t="s">
        <v>21</v>
      </c>
      <c r="G81" s="168">
        <v>40</v>
      </c>
      <c r="H81" s="162" t="s">
        <v>22</v>
      </c>
      <c r="I81" s="162" t="s">
        <v>337</v>
      </c>
      <c r="J81" s="162" t="s">
        <v>61</v>
      </c>
      <c r="K81" s="162" t="s">
        <v>485</v>
      </c>
    </row>
    <row r="82" spans="1:11" x14ac:dyDescent="0.2">
      <c r="A82" s="162">
        <v>20250204</v>
      </c>
      <c r="B82" s="162" t="s">
        <v>486</v>
      </c>
      <c r="C82" s="162" t="s">
        <v>12</v>
      </c>
      <c r="D82" s="162" t="s">
        <v>351</v>
      </c>
      <c r="E82" s="162" t="s">
        <v>20</v>
      </c>
      <c r="F82" s="162" t="s">
        <v>21</v>
      </c>
      <c r="G82" s="168">
        <v>2000</v>
      </c>
      <c r="H82" s="162" t="s">
        <v>22</v>
      </c>
      <c r="I82" t="s">
        <v>341</v>
      </c>
      <c r="J82" t="s">
        <v>336</v>
      </c>
      <c r="K82" s="162" t="s">
        <v>487</v>
      </c>
    </row>
    <row r="83" spans="1:11" x14ac:dyDescent="0.2">
      <c r="A83" s="162">
        <v>20250203</v>
      </c>
      <c r="B83" s="162" t="s">
        <v>329</v>
      </c>
      <c r="C83" s="162" t="s">
        <v>12</v>
      </c>
      <c r="D83" s="162" t="s">
        <v>330</v>
      </c>
      <c r="E83" s="162" t="s">
        <v>331</v>
      </c>
      <c r="F83" s="162" t="s">
        <v>15</v>
      </c>
      <c r="G83" s="168">
        <v>188.21</v>
      </c>
      <c r="H83" s="162" t="s">
        <v>332</v>
      </c>
      <c r="I83" s="162" t="s">
        <v>346</v>
      </c>
      <c r="J83" s="162" t="s">
        <v>349</v>
      </c>
      <c r="K83" s="162" t="s">
        <v>488</v>
      </c>
    </row>
    <row r="84" spans="1:11" x14ac:dyDescent="0.2">
      <c r="A84" s="162">
        <v>20250202</v>
      </c>
      <c r="B84" s="162" t="s">
        <v>27</v>
      </c>
      <c r="C84" s="162" t="s">
        <v>12</v>
      </c>
      <c r="D84" s="162" t="s">
        <v>28</v>
      </c>
      <c r="E84" s="162" t="s">
        <v>14</v>
      </c>
      <c r="F84" s="162" t="s">
        <v>21</v>
      </c>
      <c r="G84" s="168">
        <v>400</v>
      </c>
      <c r="H84" s="162" t="s">
        <v>16</v>
      </c>
      <c r="I84" t="s">
        <v>341</v>
      </c>
      <c r="J84" t="s">
        <v>336</v>
      </c>
      <c r="K84" s="162" t="s">
        <v>489</v>
      </c>
    </row>
    <row r="85" spans="1:11" x14ac:dyDescent="0.2">
      <c r="A85" s="162">
        <v>20250201</v>
      </c>
      <c r="B85" s="162" t="s">
        <v>30</v>
      </c>
      <c r="C85" s="162" t="s">
        <v>12</v>
      </c>
      <c r="D85" s="162" t="s">
        <v>175</v>
      </c>
      <c r="E85" s="162" t="s">
        <v>14</v>
      </c>
      <c r="F85" s="162" t="s">
        <v>21</v>
      </c>
      <c r="G85" s="168">
        <v>50</v>
      </c>
      <c r="H85" s="162" t="s">
        <v>16</v>
      </c>
      <c r="I85" t="s">
        <v>341</v>
      </c>
      <c r="J85" t="s">
        <v>336</v>
      </c>
      <c r="K85" s="162" t="s">
        <v>490</v>
      </c>
    </row>
    <row r="86" spans="1:11" x14ac:dyDescent="0.2">
      <c r="A86">
        <v>20250331</v>
      </c>
      <c r="B86" t="s">
        <v>327</v>
      </c>
      <c r="C86" t="s">
        <v>12</v>
      </c>
      <c r="D86" t="s">
        <v>328</v>
      </c>
      <c r="E86" t="s">
        <v>20</v>
      </c>
      <c r="F86" t="s">
        <v>21</v>
      </c>
      <c r="G86" s="166">
        <v>50</v>
      </c>
      <c r="H86" t="s">
        <v>22</v>
      </c>
      <c r="I86" t="s">
        <v>341</v>
      </c>
      <c r="J86" t="s">
        <v>336</v>
      </c>
      <c r="K86" t="s">
        <v>495</v>
      </c>
    </row>
    <row r="87" spans="1:11" x14ac:dyDescent="0.2">
      <c r="A87">
        <v>20250331</v>
      </c>
      <c r="B87" t="s">
        <v>309</v>
      </c>
      <c r="C87" t="s">
        <v>12</v>
      </c>
      <c r="D87" t="s">
        <v>310</v>
      </c>
      <c r="E87" t="s">
        <v>14</v>
      </c>
      <c r="F87" t="s">
        <v>15</v>
      </c>
      <c r="G87" s="166">
        <v>1900</v>
      </c>
      <c r="H87" t="s">
        <v>16</v>
      </c>
      <c r="I87" t="s">
        <v>337</v>
      </c>
      <c r="J87" t="s">
        <v>556</v>
      </c>
      <c r="K87" t="s">
        <v>496</v>
      </c>
    </row>
    <row r="88" spans="1:11" x14ac:dyDescent="0.2">
      <c r="A88">
        <v>20250330</v>
      </c>
      <c r="B88" t="s">
        <v>30</v>
      </c>
      <c r="C88" t="s">
        <v>12</v>
      </c>
      <c r="D88" t="s">
        <v>175</v>
      </c>
      <c r="E88" t="s">
        <v>14</v>
      </c>
      <c r="F88" t="s">
        <v>15</v>
      </c>
      <c r="G88" s="166">
        <v>2000</v>
      </c>
      <c r="H88" t="s">
        <v>16</v>
      </c>
      <c r="I88" s="162" t="s">
        <v>344</v>
      </c>
      <c r="J88" s="162" t="s">
        <v>493</v>
      </c>
      <c r="K88" t="s">
        <v>500</v>
      </c>
    </row>
    <row r="89" spans="1:11" x14ac:dyDescent="0.2">
      <c r="A89">
        <v>20250330</v>
      </c>
      <c r="B89" t="s">
        <v>313</v>
      </c>
      <c r="C89" t="s">
        <v>12</v>
      </c>
      <c r="D89" t="s">
        <v>314</v>
      </c>
      <c r="E89" t="s">
        <v>20</v>
      </c>
      <c r="F89" t="s">
        <v>21</v>
      </c>
      <c r="G89" s="166">
        <v>160</v>
      </c>
      <c r="H89" t="s">
        <v>22</v>
      </c>
      <c r="I89" t="s">
        <v>341</v>
      </c>
      <c r="J89" t="s">
        <v>336</v>
      </c>
      <c r="K89" t="s">
        <v>498</v>
      </c>
    </row>
    <row r="90" spans="1:11" x14ac:dyDescent="0.2">
      <c r="A90">
        <v>20250330</v>
      </c>
      <c r="B90" t="s">
        <v>362</v>
      </c>
      <c r="C90" t="s">
        <v>12</v>
      </c>
      <c r="D90" t="s">
        <v>312</v>
      </c>
      <c r="E90" t="s">
        <v>14</v>
      </c>
      <c r="F90" t="s">
        <v>15</v>
      </c>
      <c r="G90" s="166">
        <v>1500</v>
      </c>
      <c r="H90" t="s">
        <v>16</v>
      </c>
      <c r="I90" t="s">
        <v>339</v>
      </c>
      <c r="J90" t="s">
        <v>396</v>
      </c>
      <c r="K90" t="s">
        <v>499</v>
      </c>
    </row>
    <row r="91" spans="1:11" x14ac:dyDescent="0.2">
      <c r="A91">
        <v>20250330</v>
      </c>
      <c r="B91" t="s">
        <v>30</v>
      </c>
      <c r="C91" t="s">
        <v>12</v>
      </c>
      <c r="D91" t="s">
        <v>175</v>
      </c>
      <c r="E91" t="s">
        <v>14</v>
      </c>
      <c r="F91" t="s">
        <v>21</v>
      </c>
      <c r="G91" s="166">
        <v>2000</v>
      </c>
      <c r="H91" t="s">
        <v>16</v>
      </c>
      <c r="I91" s="162" t="s">
        <v>344</v>
      </c>
      <c r="J91" s="162" t="s">
        <v>493</v>
      </c>
      <c r="K91" t="s">
        <v>497</v>
      </c>
    </row>
    <row r="92" spans="1:11" x14ac:dyDescent="0.2">
      <c r="A92">
        <v>20250330</v>
      </c>
      <c r="B92" t="s">
        <v>307</v>
      </c>
      <c r="C92" t="s">
        <v>12</v>
      </c>
      <c r="D92" t="s">
        <v>308</v>
      </c>
      <c r="E92" t="s">
        <v>14</v>
      </c>
      <c r="F92" t="s">
        <v>15</v>
      </c>
      <c r="G92" s="166">
        <v>100</v>
      </c>
      <c r="H92" t="s">
        <v>16</v>
      </c>
      <c r="I92" s="162" t="s">
        <v>339</v>
      </c>
      <c r="J92" s="162" t="s">
        <v>340</v>
      </c>
      <c r="K92" t="s">
        <v>501</v>
      </c>
    </row>
    <row r="93" spans="1:11" x14ac:dyDescent="0.2">
      <c r="A93">
        <v>20250329</v>
      </c>
      <c r="B93" t="s">
        <v>30</v>
      </c>
      <c r="C93" t="s">
        <v>12</v>
      </c>
      <c r="D93" t="s">
        <v>175</v>
      </c>
      <c r="E93" t="s">
        <v>14</v>
      </c>
      <c r="F93" t="s">
        <v>21</v>
      </c>
      <c r="G93" s="166">
        <v>50</v>
      </c>
      <c r="H93" t="s">
        <v>16</v>
      </c>
      <c r="I93" t="s">
        <v>341</v>
      </c>
      <c r="J93" t="s">
        <v>336</v>
      </c>
      <c r="K93" t="s">
        <v>502</v>
      </c>
    </row>
    <row r="94" spans="1:11" x14ac:dyDescent="0.2">
      <c r="A94">
        <v>20250329</v>
      </c>
      <c r="B94" t="s">
        <v>311</v>
      </c>
      <c r="C94" t="s">
        <v>12</v>
      </c>
      <c r="D94" t="s">
        <v>312</v>
      </c>
      <c r="E94" t="s">
        <v>20</v>
      </c>
      <c r="F94" t="s">
        <v>21</v>
      </c>
      <c r="G94" s="166">
        <v>300</v>
      </c>
      <c r="H94" t="s">
        <v>22</v>
      </c>
      <c r="I94" t="s">
        <v>341</v>
      </c>
      <c r="J94" t="s">
        <v>336</v>
      </c>
      <c r="K94" t="s">
        <v>503</v>
      </c>
    </row>
    <row r="95" spans="1:11" x14ac:dyDescent="0.2">
      <c r="A95">
        <v>20250328</v>
      </c>
      <c r="B95" t="s">
        <v>315</v>
      </c>
      <c r="C95" t="s">
        <v>12</v>
      </c>
      <c r="D95" t="s">
        <v>316</v>
      </c>
      <c r="E95" t="s">
        <v>14</v>
      </c>
      <c r="F95" t="s">
        <v>15</v>
      </c>
      <c r="G95" s="166">
        <v>75</v>
      </c>
      <c r="H95" t="s">
        <v>16</v>
      </c>
      <c r="I95" t="s">
        <v>346</v>
      </c>
      <c r="J95" t="s">
        <v>343</v>
      </c>
      <c r="K95" t="s">
        <v>504</v>
      </c>
    </row>
    <row r="96" spans="1:11" x14ac:dyDescent="0.2">
      <c r="A96">
        <v>20250326</v>
      </c>
      <c r="B96" t="s">
        <v>34</v>
      </c>
      <c r="C96" t="s">
        <v>12</v>
      </c>
      <c r="E96" t="s">
        <v>35</v>
      </c>
      <c r="F96" t="s">
        <v>15</v>
      </c>
      <c r="G96" s="166">
        <v>37.71</v>
      </c>
      <c r="H96" t="s">
        <v>36</v>
      </c>
      <c r="I96" s="162" t="s">
        <v>344</v>
      </c>
      <c r="J96" s="162" t="s">
        <v>63</v>
      </c>
      <c r="K96" t="s">
        <v>505</v>
      </c>
    </row>
    <row r="97" spans="1:11" x14ac:dyDescent="0.2">
      <c r="A97">
        <v>20250325</v>
      </c>
      <c r="B97" t="s">
        <v>329</v>
      </c>
      <c r="C97" t="s">
        <v>12</v>
      </c>
      <c r="D97" t="s">
        <v>330</v>
      </c>
      <c r="E97" t="s">
        <v>331</v>
      </c>
      <c r="F97" t="s">
        <v>15</v>
      </c>
      <c r="G97" s="166">
        <v>173.3</v>
      </c>
      <c r="H97" t="s">
        <v>332</v>
      </c>
      <c r="I97" s="162" t="s">
        <v>346</v>
      </c>
      <c r="J97" s="162" t="s">
        <v>349</v>
      </c>
      <c r="K97" t="s">
        <v>506</v>
      </c>
    </row>
    <row r="98" spans="1:11" x14ac:dyDescent="0.2">
      <c r="A98">
        <v>20250322</v>
      </c>
      <c r="B98" t="s">
        <v>30</v>
      </c>
      <c r="C98" t="s">
        <v>12</v>
      </c>
      <c r="D98" t="s">
        <v>175</v>
      </c>
      <c r="E98" t="s">
        <v>14</v>
      </c>
      <c r="F98" t="s">
        <v>21</v>
      </c>
      <c r="G98" s="166">
        <v>50</v>
      </c>
      <c r="H98" t="s">
        <v>16</v>
      </c>
      <c r="I98" t="s">
        <v>341</v>
      </c>
      <c r="J98" t="s">
        <v>336</v>
      </c>
      <c r="K98" t="s">
        <v>507</v>
      </c>
    </row>
    <row r="99" spans="1:11" x14ac:dyDescent="0.2">
      <c r="A99">
        <v>20250321</v>
      </c>
      <c r="B99" t="s">
        <v>319</v>
      </c>
      <c r="C99" t="s">
        <v>12</v>
      </c>
      <c r="D99" t="s">
        <v>320</v>
      </c>
      <c r="E99" t="s">
        <v>14</v>
      </c>
      <c r="F99" t="s">
        <v>21</v>
      </c>
      <c r="G99" s="166">
        <v>138</v>
      </c>
      <c r="H99" t="s">
        <v>16</v>
      </c>
      <c r="I99" t="s">
        <v>341</v>
      </c>
      <c r="J99" t="s">
        <v>336</v>
      </c>
      <c r="K99" t="s">
        <v>508</v>
      </c>
    </row>
    <row r="100" spans="1:11" x14ac:dyDescent="0.2">
      <c r="A100">
        <v>20250321</v>
      </c>
      <c r="B100" t="s">
        <v>46</v>
      </c>
      <c r="C100" t="s">
        <v>12</v>
      </c>
      <c r="D100" t="s">
        <v>47</v>
      </c>
      <c r="E100" t="s">
        <v>20</v>
      </c>
      <c r="F100" t="s">
        <v>21</v>
      </c>
      <c r="G100" s="166">
        <v>25</v>
      </c>
      <c r="H100" t="s">
        <v>22</v>
      </c>
      <c r="I100" t="s">
        <v>341</v>
      </c>
      <c r="J100" t="s">
        <v>336</v>
      </c>
      <c r="K100" t="s">
        <v>509</v>
      </c>
    </row>
    <row r="101" spans="1:11" x14ac:dyDescent="0.2">
      <c r="A101">
        <v>20250320</v>
      </c>
      <c r="B101" t="s">
        <v>510</v>
      </c>
      <c r="C101" t="s">
        <v>12</v>
      </c>
      <c r="D101" t="s">
        <v>511</v>
      </c>
      <c r="E101" t="s">
        <v>14</v>
      </c>
      <c r="F101" t="s">
        <v>15</v>
      </c>
      <c r="G101" s="166">
        <v>500</v>
      </c>
      <c r="H101" t="s">
        <v>16</v>
      </c>
      <c r="I101" t="s">
        <v>346</v>
      </c>
      <c r="J101" t="s">
        <v>557</v>
      </c>
      <c r="K101" t="s">
        <v>512</v>
      </c>
    </row>
    <row r="102" spans="1:11" x14ac:dyDescent="0.2">
      <c r="A102">
        <v>20250320</v>
      </c>
      <c r="B102" t="s">
        <v>30</v>
      </c>
      <c r="C102" t="s">
        <v>12</v>
      </c>
      <c r="D102" t="s">
        <v>175</v>
      </c>
      <c r="E102" t="s">
        <v>14</v>
      </c>
      <c r="F102" t="s">
        <v>15</v>
      </c>
      <c r="G102" s="166">
        <v>46.8</v>
      </c>
      <c r="H102" t="s">
        <v>16</v>
      </c>
      <c r="I102" t="s">
        <v>337</v>
      </c>
      <c r="J102" t="s">
        <v>558</v>
      </c>
      <c r="K102" t="s">
        <v>513</v>
      </c>
    </row>
    <row r="103" spans="1:11" x14ac:dyDescent="0.2">
      <c r="A103">
        <v>20250319</v>
      </c>
      <c r="B103" t="s">
        <v>374</v>
      </c>
      <c r="C103" t="s">
        <v>12</v>
      </c>
      <c r="D103" t="s">
        <v>375</v>
      </c>
      <c r="E103" t="s">
        <v>14</v>
      </c>
      <c r="F103" t="s">
        <v>15</v>
      </c>
      <c r="G103" s="166">
        <v>40</v>
      </c>
      <c r="H103" t="s">
        <v>16</v>
      </c>
      <c r="I103" s="162" t="s">
        <v>337</v>
      </c>
      <c r="J103" s="162" t="s">
        <v>374</v>
      </c>
      <c r="K103" t="s">
        <v>514</v>
      </c>
    </row>
    <row r="104" spans="1:11" x14ac:dyDescent="0.2">
      <c r="A104">
        <v>20250318</v>
      </c>
      <c r="B104" t="s">
        <v>211</v>
      </c>
      <c r="C104" t="s">
        <v>12</v>
      </c>
      <c r="D104" t="s">
        <v>515</v>
      </c>
      <c r="E104" t="s">
        <v>14</v>
      </c>
      <c r="F104" t="s">
        <v>15</v>
      </c>
      <c r="G104" s="166">
        <v>73.13</v>
      </c>
      <c r="H104" t="s">
        <v>16</v>
      </c>
      <c r="I104" t="s">
        <v>337</v>
      </c>
      <c r="J104" t="s">
        <v>558</v>
      </c>
      <c r="K104" t="s">
        <v>516</v>
      </c>
    </row>
    <row r="105" spans="1:11" x14ac:dyDescent="0.2">
      <c r="A105">
        <v>20250317</v>
      </c>
      <c r="B105" t="s">
        <v>353</v>
      </c>
      <c r="C105" t="s">
        <v>12</v>
      </c>
      <c r="D105" t="s">
        <v>354</v>
      </c>
      <c r="E105" t="s">
        <v>14</v>
      </c>
      <c r="F105" t="s">
        <v>21</v>
      </c>
      <c r="G105" s="166">
        <v>25</v>
      </c>
      <c r="H105" t="s">
        <v>16</v>
      </c>
      <c r="I105" s="162" t="s">
        <v>337</v>
      </c>
      <c r="J105" s="162" t="s">
        <v>555</v>
      </c>
      <c r="K105" t="s">
        <v>517</v>
      </c>
    </row>
    <row r="106" spans="1:11" x14ac:dyDescent="0.2">
      <c r="A106">
        <v>20250316</v>
      </c>
      <c r="B106" t="s">
        <v>27</v>
      </c>
      <c r="C106" t="s">
        <v>12</v>
      </c>
      <c r="D106" t="s">
        <v>28</v>
      </c>
      <c r="E106" t="s">
        <v>14</v>
      </c>
      <c r="F106" t="s">
        <v>21</v>
      </c>
      <c r="G106" s="166">
        <v>225</v>
      </c>
      <c r="H106" t="s">
        <v>16</v>
      </c>
      <c r="I106" s="162" t="s">
        <v>337</v>
      </c>
      <c r="J106" s="162" t="s">
        <v>555</v>
      </c>
      <c r="K106" t="s">
        <v>518</v>
      </c>
    </row>
    <row r="107" spans="1:11" x14ac:dyDescent="0.2">
      <c r="A107">
        <v>20250316</v>
      </c>
      <c r="B107" t="s">
        <v>27</v>
      </c>
      <c r="C107" t="s">
        <v>12</v>
      </c>
      <c r="D107" t="s">
        <v>28</v>
      </c>
      <c r="E107" t="s">
        <v>14</v>
      </c>
      <c r="F107" t="s">
        <v>21</v>
      </c>
      <c r="G107" s="166">
        <v>25</v>
      </c>
      <c r="H107" t="s">
        <v>16</v>
      </c>
      <c r="I107" s="162" t="s">
        <v>337</v>
      </c>
      <c r="J107" s="162" t="s">
        <v>555</v>
      </c>
      <c r="K107" t="s">
        <v>519</v>
      </c>
    </row>
    <row r="108" spans="1:11" x14ac:dyDescent="0.2">
      <c r="A108">
        <v>20250316</v>
      </c>
      <c r="B108" t="s">
        <v>520</v>
      </c>
      <c r="C108" t="s">
        <v>12</v>
      </c>
      <c r="D108" t="s">
        <v>521</v>
      </c>
      <c r="E108" t="s">
        <v>14</v>
      </c>
      <c r="F108" t="s">
        <v>21</v>
      </c>
      <c r="G108" s="166">
        <v>100</v>
      </c>
      <c r="H108" t="s">
        <v>16</v>
      </c>
      <c r="I108" s="162" t="s">
        <v>337</v>
      </c>
      <c r="J108" s="162" t="s">
        <v>555</v>
      </c>
      <c r="K108" t="s">
        <v>522</v>
      </c>
    </row>
    <row r="109" spans="1:11" x14ac:dyDescent="0.2">
      <c r="A109">
        <v>20250316</v>
      </c>
      <c r="B109" t="s">
        <v>333</v>
      </c>
      <c r="C109" t="s">
        <v>12</v>
      </c>
      <c r="D109" t="s">
        <v>295</v>
      </c>
      <c r="E109" t="s">
        <v>14</v>
      </c>
      <c r="F109" t="s">
        <v>21</v>
      </c>
      <c r="G109" s="166">
        <v>50</v>
      </c>
      <c r="H109" t="s">
        <v>16</v>
      </c>
      <c r="I109" s="162" t="s">
        <v>337</v>
      </c>
      <c r="J109" s="162" t="s">
        <v>555</v>
      </c>
      <c r="K109" t="s">
        <v>523</v>
      </c>
    </row>
    <row r="110" spans="1:11" x14ac:dyDescent="0.2">
      <c r="A110">
        <v>20250316</v>
      </c>
      <c r="B110" t="s">
        <v>327</v>
      </c>
      <c r="C110" t="s">
        <v>12</v>
      </c>
      <c r="D110" t="s">
        <v>328</v>
      </c>
      <c r="E110" t="s">
        <v>14</v>
      </c>
      <c r="F110" t="s">
        <v>21</v>
      </c>
      <c r="G110" s="166">
        <v>25</v>
      </c>
      <c r="H110" t="s">
        <v>16</v>
      </c>
      <c r="I110" s="162" t="s">
        <v>337</v>
      </c>
      <c r="J110" s="162" t="s">
        <v>555</v>
      </c>
      <c r="K110" t="s">
        <v>524</v>
      </c>
    </row>
    <row r="111" spans="1:11" x14ac:dyDescent="0.2">
      <c r="A111">
        <v>20250316</v>
      </c>
      <c r="B111" t="s">
        <v>469</v>
      </c>
      <c r="C111" t="s">
        <v>12</v>
      </c>
      <c r="D111" t="s">
        <v>470</v>
      </c>
      <c r="E111" t="s">
        <v>14</v>
      </c>
      <c r="F111" t="s">
        <v>21</v>
      </c>
      <c r="G111" s="166">
        <v>20</v>
      </c>
      <c r="H111" t="s">
        <v>16</v>
      </c>
      <c r="I111" t="s">
        <v>341</v>
      </c>
      <c r="J111" t="s">
        <v>336</v>
      </c>
      <c r="K111" t="s">
        <v>525</v>
      </c>
    </row>
    <row r="112" spans="1:11" x14ac:dyDescent="0.2">
      <c r="A112">
        <v>20250315</v>
      </c>
      <c r="B112" t="s">
        <v>30</v>
      </c>
      <c r="C112" t="s">
        <v>12</v>
      </c>
      <c r="D112" t="s">
        <v>175</v>
      </c>
      <c r="E112" t="s">
        <v>14</v>
      </c>
      <c r="F112" t="s">
        <v>21</v>
      </c>
      <c r="G112" s="166">
        <v>50</v>
      </c>
      <c r="H112" t="s">
        <v>16</v>
      </c>
      <c r="I112" t="s">
        <v>341</v>
      </c>
      <c r="J112" t="s">
        <v>336</v>
      </c>
      <c r="K112" t="s">
        <v>526</v>
      </c>
    </row>
    <row r="113" spans="1:11" x14ac:dyDescent="0.2">
      <c r="A113">
        <v>20250313</v>
      </c>
      <c r="B113" t="s">
        <v>527</v>
      </c>
      <c r="C113" t="s">
        <v>12</v>
      </c>
      <c r="D113" t="s">
        <v>528</v>
      </c>
      <c r="E113" t="s">
        <v>331</v>
      </c>
      <c r="F113" t="s">
        <v>15</v>
      </c>
      <c r="G113" s="166">
        <v>0.01</v>
      </c>
      <c r="H113" t="s">
        <v>332</v>
      </c>
      <c r="I113" s="162" t="s">
        <v>344</v>
      </c>
      <c r="J113" s="162" t="s">
        <v>493</v>
      </c>
      <c r="K113" t="s">
        <v>529</v>
      </c>
    </row>
    <row r="114" spans="1:11" x14ac:dyDescent="0.2">
      <c r="A114">
        <v>20250312</v>
      </c>
      <c r="B114" t="s">
        <v>530</v>
      </c>
      <c r="C114" t="s">
        <v>12</v>
      </c>
      <c r="D114" t="s">
        <v>531</v>
      </c>
      <c r="E114" t="s">
        <v>331</v>
      </c>
      <c r="F114" t="s">
        <v>15</v>
      </c>
      <c r="G114" s="166">
        <v>375</v>
      </c>
      <c r="H114" t="s">
        <v>332</v>
      </c>
      <c r="I114" s="162" t="s">
        <v>337</v>
      </c>
      <c r="J114" s="162" t="s">
        <v>349</v>
      </c>
      <c r="K114" t="s">
        <v>532</v>
      </c>
    </row>
    <row r="115" spans="1:11" x14ac:dyDescent="0.2">
      <c r="A115">
        <v>20250312</v>
      </c>
      <c r="B115" t="s">
        <v>198</v>
      </c>
      <c r="C115" t="s">
        <v>12</v>
      </c>
      <c r="D115" t="s">
        <v>184</v>
      </c>
      <c r="E115" t="s">
        <v>14</v>
      </c>
      <c r="F115" t="s">
        <v>21</v>
      </c>
      <c r="G115" s="166">
        <v>350</v>
      </c>
      <c r="H115" t="s">
        <v>16</v>
      </c>
      <c r="I115" s="162" t="s">
        <v>337</v>
      </c>
      <c r="J115" s="162" t="s">
        <v>349</v>
      </c>
      <c r="K115" t="s">
        <v>533</v>
      </c>
    </row>
    <row r="116" spans="1:11" x14ac:dyDescent="0.2">
      <c r="A116">
        <v>20250312</v>
      </c>
      <c r="B116" t="s">
        <v>353</v>
      </c>
      <c r="C116" t="s">
        <v>12</v>
      </c>
      <c r="D116" t="s">
        <v>354</v>
      </c>
      <c r="E116" t="s">
        <v>14</v>
      </c>
      <c r="F116" t="s">
        <v>21</v>
      </c>
      <c r="G116" s="166">
        <v>25</v>
      </c>
      <c r="H116" t="s">
        <v>16</v>
      </c>
      <c r="I116" s="162" t="s">
        <v>337</v>
      </c>
      <c r="J116" s="162" t="s">
        <v>349</v>
      </c>
      <c r="K116" t="s">
        <v>534</v>
      </c>
    </row>
    <row r="117" spans="1:11" x14ac:dyDescent="0.2">
      <c r="A117">
        <v>20250309</v>
      </c>
      <c r="B117" t="s">
        <v>535</v>
      </c>
      <c r="C117" t="s">
        <v>12</v>
      </c>
      <c r="D117" t="s">
        <v>536</v>
      </c>
      <c r="E117" t="s">
        <v>14</v>
      </c>
      <c r="F117" t="s">
        <v>21</v>
      </c>
      <c r="G117" s="166">
        <v>35</v>
      </c>
      <c r="H117" t="s">
        <v>16</v>
      </c>
      <c r="I117" t="s">
        <v>341</v>
      </c>
      <c r="J117" t="s">
        <v>336</v>
      </c>
      <c r="K117" t="s">
        <v>537</v>
      </c>
    </row>
    <row r="118" spans="1:11" x14ac:dyDescent="0.2">
      <c r="A118">
        <v>20250309</v>
      </c>
      <c r="B118" t="s">
        <v>325</v>
      </c>
      <c r="C118" t="s">
        <v>12</v>
      </c>
      <c r="D118" t="s">
        <v>326</v>
      </c>
      <c r="E118" t="s">
        <v>14</v>
      </c>
      <c r="F118" t="s">
        <v>15</v>
      </c>
      <c r="G118" s="166">
        <v>50</v>
      </c>
      <c r="H118" t="s">
        <v>16</v>
      </c>
      <c r="I118" s="162" t="s">
        <v>346</v>
      </c>
      <c r="J118" s="162" t="s">
        <v>347</v>
      </c>
      <c r="K118" t="s">
        <v>538</v>
      </c>
    </row>
    <row r="119" spans="1:11" x14ac:dyDescent="0.2">
      <c r="A119">
        <v>20250309</v>
      </c>
      <c r="B119" t="s">
        <v>46</v>
      </c>
      <c r="C119" t="s">
        <v>12</v>
      </c>
      <c r="D119" t="s">
        <v>47</v>
      </c>
      <c r="E119" t="s">
        <v>14</v>
      </c>
      <c r="F119" t="s">
        <v>15</v>
      </c>
      <c r="G119" s="166">
        <v>100</v>
      </c>
      <c r="H119" t="s">
        <v>16</v>
      </c>
      <c r="I119" s="162" t="s">
        <v>346</v>
      </c>
      <c r="J119" s="162" t="s">
        <v>345</v>
      </c>
      <c r="K119" t="s">
        <v>539</v>
      </c>
    </row>
    <row r="120" spans="1:11" x14ac:dyDescent="0.2">
      <c r="A120">
        <v>20250309</v>
      </c>
      <c r="B120" t="s">
        <v>323</v>
      </c>
      <c r="C120" t="s">
        <v>12</v>
      </c>
      <c r="D120" t="s">
        <v>324</v>
      </c>
      <c r="E120" t="s">
        <v>14</v>
      </c>
      <c r="F120" t="s">
        <v>15</v>
      </c>
      <c r="G120" s="166">
        <v>20</v>
      </c>
      <c r="H120" t="s">
        <v>16</v>
      </c>
      <c r="I120" s="162" t="s">
        <v>346</v>
      </c>
      <c r="J120" s="162" t="s">
        <v>348</v>
      </c>
      <c r="K120" t="s">
        <v>540</v>
      </c>
    </row>
    <row r="121" spans="1:11" x14ac:dyDescent="0.2">
      <c r="A121">
        <v>20250308</v>
      </c>
      <c r="B121" t="s">
        <v>30</v>
      </c>
      <c r="C121" t="s">
        <v>12</v>
      </c>
      <c r="D121" t="s">
        <v>175</v>
      </c>
      <c r="E121" t="s">
        <v>14</v>
      </c>
      <c r="F121" t="s">
        <v>21</v>
      </c>
      <c r="G121" s="166">
        <v>50</v>
      </c>
      <c r="H121" t="s">
        <v>16</v>
      </c>
      <c r="I121" t="s">
        <v>341</v>
      </c>
      <c r="J121" t="s">
        <v>336</v>
      </c>
      <c r="K121" t="s">
        <v>541</v>
      </c>
    </row>
    <row r="122" spans="1:11" x14ac:dyDescent="0.2">
      <c r="A122">
        <v>20250307</v>
      </c>
      <c r="B122" t="s">
        <v>30</v>
      </c>
      <c r="C122" t="s">
        <v>12</v>
      </c>
      <c r="D122" t="s">
        <v>175</v>
      </c>
      <c r="E122" t="s">
        <v>14</v>
      </c>
      <c r="F122" t="s">
        <v>21</v>
      </c>
      <c r="G122" s="166">
        <v>300</v>
      </c>
      <c r="H122" t="s">
        <v>16</v>
      </c>
      <c r="I122" t="s">
        <v>341</v>
      </c>
      <c r="J122" t="s">
        <v>336</v>
      </c>
      <c r="K122" t="s">
        <v>542</v>
      </c>
    </row>
    <row r="123" spans="1:11" x14ac:dyDescent="0.2">
      <c r="A123">
        <v>20250306</v>
      </c>
      <c r="B123" t="s">
        <v>483</v>
      </c>
      <c r="C123" t="s">
        <v>12</v>
      </c>
      <c r="D123" t="s">
        <v>484</v>
      </c>
      <c r="E123" t="s">
        <v>20</v>
      </c>
      <c r="F123" t="s">
        <v>21</v>
      </c>
      <c r="G123" s="166">
        <v>40</v>
      </c>
      <c r="H123" t="s">
        <v>22</v>
      </c>
      <c r="I123" s="162" t="s">
        <v>337</v>
      </c>
      <c r="J123" s="162" t="s">
        <v>61</v>
      </c>
      <c r="K123" t="s">
        <v>543</v>
      </c>
    </row>
    <row r="124" spans="1:11" x14ac:dyDescent="0.2">
      <c r="A124">
        <v>20250306</v>
      </c>
      <c r="B124" t="s">
        <v>480</v>
      </c>
      <c r="C124" t="s">
        <v>12</v>
      </c>
      <c r="D124" t="s">
        <v>481</v>
      </c>
      <c r="E124" t="s">
        <v>112</v>
      </c>
      <c r="F124" t="s">
        <v>15</v>
      </c>
      <c r="G124" s="166">
        <v>15</v>
      </c>
      <c r="H124" t="s">
        <v>113</v>
      </c>
      <c r="I124" s="162" t="s">
        <v>337</v>
      </c>
      <c r="J124" s="162" t="s">
        <v>61</v>
      </c>
      <c r="K124" t="s">
        <v>544</v>
      </c>
    </row>
    <row r="125" spans="1:11" x14ac:dyDescent="0.2">
      <c r="A125">
        <v>20250306</v>
      </c>
      <c r="B125" t="s">
        <v>480</v>
      </c>
      <c r="C125" t="s">
        <v>12</v>
      </c>
      <c r="D125" t="s">
        <v>481</v>
      </c>
      <c r="E125" t="s">
        <v>112</v>
      </c>
      <c r="F125" t="s">
        <v>15</v>
      </c>
      <c r="G125" s="166">
        <v>75</v>
      </c>
      <c r="H125" t="s">
        <v>113</v>
      </c>
      <c r="I125" s="162" t="s">
        <v>337</v>
      </c>
      <c r="J125" s="162" t="s">
        <v>61</v>
      </c>
      <c r="K125" t="s">
        <v>545</v>
      </c>
    </row>
    <row r="126" spans="1:11" x14ac:dyDescent="0.2">
      <c r="A126">
        <v>20250304</v>
      </c>
      <c r="B126" t="s">
        <v>350</v>
      </c>
      <c r="C126" t="s">
        <v>12</v>
      </c>
      <c r="D126" t="s">
        <v>351</v>
      </c>
      <c r="E126" t="s">
        <v>20</v>
      </c>
      <c r="F126" t="s">
        <v>21</v>
      </c>
      <c r="G126" s="166">
        <v>2000</v>
      </c>
      <c r="H126" t="s">
        <v>22</v>
      </c>
      <c r="I126" t="s">
        <v>341</v>
      </c>
      <c r="J126" t="s">
        <v>336</v>
      </c>
      <c r="K126" t="s">
        <v>546</v>
      </c>
    </row>
    <row r="127" spans="1:11" x14ac:dyDescent="0.2">
      <c r="A127">
        <v>20250303</v>
      </c>
      <c r="B127" t="s">
        <v>353</v>
      </c>
      <c r="C127" t="s">
        <v>12</v>
      </c>
      <c r="D127" t="s">
        <v>354</v>
      </c>
      <c r="E127" t="s">
        <v>14</v>
      </c>
      <c r="F127" t="s">
        <v>21</v>
      </c>
      <c r="G127" s="166">
        <v>1900</v>
      </c>
      <c r="H127" t="s">
        <v>16</v>
      </c>
      <c r="I127" t="s">
        <v>344</v>
      </c>
      <c r="J127" t="s">
        <v>59</v>
      </c>
      <c r="K127" t="s">
        <v>547</v>
      </c>
    </row>
    <row r="128" spans="1:11" x14ac:dyDescent="0.2">
      <c r="A128">
        <v>20250303</v>
      </c>
      <c r="B128" t="s">
        <v>215</v>
      </c>
      <c r="C128" t="s">
        <v>12</v>
      </c>
      <c r="D128" t="s">
        <v>216</v>
      </c>
      <c r="E128" t="s">
        <v>14</v>
      </c>
      <c r="F128" t="s">
        <v>21</v>
      </c>
      <c r="G128" s="166">
        <v>330</v>
      </c>
      <c r="H128" t="s">
        <v>16</v>
      </c>
      <c r="I128" t="s">
        <v>341</v>
      </c>
      <c r="J128" t="s">
        <v>336</v>
      </c>
      <c r="K128" t="s">
        <v>548</v>
      </c>
    </row>
    <row r="129" spans="1:11" x14ac:dyDescent="0.2">
      <c r="A129">
        <v>20250302</v>
      </c>
      <c r="B129" t="s">
        <v>30</v>
      </c>
      <c r="C129" t="s">
        <v>12</v>
      </c>
      <c r="D129" t="s">
        <v>175</v>
      </c>
      <c r="E129" t="s">
        <v>14</v>
      </c>
      <c r="F129" t="s">
        <v>15</v>
      </c>
      <c r="G129" s="166">
        <v>400</v>
      </c>
      <c r="H129" t="s">
        <v>16</v>
      </c>
      <c r="I129" t="s">
        <v>337</v>
      </c>
      <c r="J129" t="s">
        <v>492</v>
      </c>
      <c r="K129" t="s">
        <v>549</v>
      </c>
    </row>
    <row r="130" spans="1:11" x14ac:dyDescent="0.2">
      <c r="A130">
        <v>20250302</v>
      </c>
      <c r="B130" t="s">
        <v>550</v>
      </c>
      <c r="C130" t="s">
        <v>12</v>
      </c>
      <c r="D130" t="s">
        <v>551</v>
      </c>
      <c r="E130" t="s">
        <v>14</v>
      </c>
      <c r="F130" t="s">
        <v>15</v>
      </c>
      <c r="G130" s="166">
        <v>1575</v>
      </c>
      <c r="H130" t="s">
        <v>16</v>
      </c>
      <c r="I130" t="s">
        <v>346</v>
      </c>
      <c r="J130" s="162" t="s">
        <v>491</v>
      </c>
      <c r="K130" t="s">
        <v>552</v>
      </c>
    </row>
    <row r="131" spans="1:11" x14ac:dyDescent="0.2">
      <c r="A131">
        <v>20250302</v>
      </c>
      <c r="B131" t="s">
        <v>27</v>
      </c>
      <c r="C131" t="s">
        <v>12</v>
      </c>
      <c r="D131" t="s">
        <v>28</v>
      </c>
      <c r="E131" t="s">
        <v>14</v>
      </c>
      <c r="F131" t="s">
        <v>21</v>
      </c>
      <c r="G131" s="166">
        <v>400</v>
      </c>
      <c r="H131" t="s">
        <v>16</v>
      </c>
      <c r="I131" t="s">
        <v>341</v>
      </c>
      <c r="J131" t="s">
        <v>336</v>
      </c>
      <c r="K131" t="s">
        <v>553</v>
      </c>
    </row>
    <row r="132" spans="1:11" x14ac:dyDescent="0.2">
      <c r="A132">
        <v>20250301</v>
      </c>
      <c r="B132" t="s">
        <v>30</v>
      </c>
      <c r="C132" t="s">
        <v>12</v>
      </c>
      <c r="D132" t="s">
        <v>175</v>
      </c>
      <c r="E132" t="s">
        <v>14</v>
      </c>
      <c r="F132" t="s">
        <v>21</v>
      </c>
      <c r="G132" s="166">
        <v>50</v>
      </c>
      <c r="H132" t="s">
        <v>16</v>
      </c>
      <c r="I132" t="s">
        <v>341</v>
      </c>
      <c r="J132" t="s">
        <v>336</v>
      </c>
      <c r="K132" t="s">
        <v>554</v>
      </c>
    </row>
    <row r="133" spans="1:11" x14ac:dyDescent="0.2">
      <c r="A133">
        <v>20250430</v>
      </c>
      <c r="B133" t="s">
        <v>311</v>
      </c>
      <c r="C133" t="s">
        <v>12</v>
      </c>
      <c r="D133" t="s">
        <v>312</v>
      </c>
      <c r="E133" t="s">
        <v>20</v>
      </c>
      <c r="F133" t="s">
        <v>21</v>
      </c>
      <c r="G133" s="166">
        <v>1500</v>
      </c>
      <c r="H133" t="s">
        <v>22</v>
      </c>
      <c r="I133" t="s">
        <v>339</v>
      </c>
      <c r="J133" t="s">
        <v>396</v>
      </c>
      <c r="K133" t="s">
        <v>559</v>
      </c>
    </row>
    <row r="134" spans="1:11" x14ac:dyDescent="0.2">
      <c r="A134">
        <v>20250430</v>
      </c>
      <c r="B134" t="s">
        <v>30</v>
      </c>
      <c r="C134" t="s">
        <v>12</v>
      </c>
      <c r="D134" t="s">
        <v>175</v>
      </c>
      <c r="E134" t="s">
        <v>14</v>
      </c>
      <c r="F134" t="s">
        <v>15</v>
      </c>
      <c r="G134" s="166">
        <v>2000</v>
      </c>
      <c r="H134" t="s">
        <v>16</v>
      </c>
      <c r="I134" s="162" t="s">
        <v>344</v>
      </c>
      <c r="J134" s="162" t="s">
        <v>493</v>
      </c>
      <c r="K134" t="s">
        <v>562</v>
      </c>
    </row>
    <row r="135" spans="1:11" x14ac:dyDescent="0.2">
      <c r="A135">
        <v>20250430</v>
      </c>
      <c r="B135" t="s">
        <v>362</v>
      </c>
      <c r="C135" t="s">
        <v>12</v>
      </c>
      <c r="D135" t="s">
        <v>312</v>
      </c>
      <c r="E135" t="s">
        <v>14</v>
      </c>
      <c r="F135" t="s">
        <v>15</v>
      </c>
      <c r="G135" s="166">
        <v>1500</v>
      </c>
      <c r="H135" t="s">
        <v>16</v>
      </c>
      <c r="I135" t="s">
        <v>339</v>
      </c>
      <c r="J135" t="s">
        <v>396</v>
      </c>
      <c r="K135" t="s">
        <v>561</v>
      </c>
    </row>
    <row r="136" spans="1:11" x14ac:dyDescent="0.2">
      <c r="A136">
        <v>20250430</v>
      </c>
      <c r="B136" t="s">
        <v>30</v>
      </c>
      <c r="C136" t="s">
        <v>12</v>
      </c>
      <c r="D136" t="s">
        <v>175</v>
      </c>
      <c r="E136" t="s">
        <v>14</v>
      </c>
      <c r="F136" t="s">
        <v>21</v>
      </c>
      <c r="G136" s="166">
        <v>2000</v>
      </c>
      <c r="H136" t="s">
        <v>16</v>
      </c>
      <c r="I136" s="162" t="s">
        <v>344</v>
      </c>
      <c r="J136" s="162" t="s">
        <v>493</v>
      </c>
      <c r="K136" t="s">
        <v>560</v>
      </c>
    </row>
    <row r="137" spans="1:11" x14ac:dyDescent="0.2">
      <c r="A137">
        <v>20250430</v>
      </c>
      <c r="B137" t="s">
        <v>307</v>
      </c>
      <c r="C137" t="s">
        <v>12</v>
      </c>
      <c r="D137" t="s">
        <v>308</v>
      </c>
      <c r="E137" t="s">
        <v>14</v>
      </c>
      <c r="F137" t="s">
        <v>15</v>
      </c>
      <c r="G137" s="166">
        <v>100</v>
      </c>
      <c r="H137" t="s">
        <v>16</v>
      </c>
      <c r="I137" s="162" t="s">
        <v>339</v>
      </c>
      <c r="J137" s="162" t="s">
        <v>340</v>
      </c>
      <c r="K137" t="s">
        <v>563</v>
      </c>
    </row>
    <row r="138" spans="1:11" x14ac:dyDescent="0.2">
      <c r="A138">
        <v>20250429</v>
      </c>
      <c r="B138" t="s">
        <v>311</v>
      </c>
      <c r="C138" t="s">
        <v>12</v>
      </c>
      <c r="D138" t="s">
        <v>312</v>
      </c>
      <c r="E138" t="s">
        <v>20</v>
      </c>
      <c r="F138" t="s">
        <v>21</v>
      </c>
      <c r="G138" s="166">
        <v>300</v>
      </c>
      <c r="H138" t="s">
        <v>22</v>
      </c>
      <c r="I138" t="s">
        <v>341</v>
      </c>
      <c r="J138" t="s">
        <v>336</v>
      </c>
      <c r="K138" t="s">
        <v>564</v>
      </c>
    </row>
    <row r="139" spans="1:11" x14ac:dyDescent="0.2">
      <c r="A139">
        <v>20250428</v>
      </c>
      <c r="B139" t="s">
        <v>313</v>
      </c>
      <c r="C139" t="s">
        <v>12</v>
      </c>
      <c r="D139" t="s">
        <v>314</v>
      </c>
      <c r="E139" t="s">
        <v>20</v>
      </c>
      <c r="F139" t="s">
        <v>21</v>
      </c>
      <c r="G139" s="166">
        <v>300</v>
      </c>
      <c r="H139" t="s">
        <v>22</v>
      </c>
      <c r="I139" t="s">
        <v>341</v>
      </c>
      <c r="J139" t="s">
        <v>336</v>
      </c>
      <c r="K139" t="s">
        <v>565</v>
      </c>
    </row>
    <row r="140" spans="1:11" x14ac:dyDescent="0.2">
      <c r="A140">
        <v>20250428</v>
      </c>
      <c r="B140" t="s">
        <v>315</v>
      </c>
      <c r="C140" t="s">
        <v>12</v>
      </c>
      <c r="D140" t="s">
        <v>316</v>
      </c>
      <c r="E140" t="s">
        <v>14</v>
      </c>
      <c r="F140" t="s">
        <v>15</v>
      </c>
      <c r="G140" s="166">
        <v>75</v>
      </c>
      <c r="H140" t="s">
        <v>16</v>
      </c>
      <c r="I140" t="s">
        <v>346</v>
      </c>
      <c r="J140" t="s">
        <v>343</v>
      </c>
      <c r="K140" t="s">
        <v>566</v>
      </c>
    </row>
    <row r="141" spans="1:11" x14ac:dyDescent="0.2">
      <c r="A141">
        <v>20250426</v>
      </c>
      <c r="B141" t="s">
        <v>30</v>
      </c>
      <c r="C141" t="s">
        <v>12</v>
      </c>
      <c r="D141" t="s">
        <v>175</v>
      </c>
      <c r="E141" t="s">
        <v>14</v>
      </c>
      <c r="F141" t="s">
        <v>21</v>
      </c>
      <c r="G141" s="166">
        <v>50</v>
      </c>
      <c r="H141" t="s">
        <v>16</v>
      </c>
      <c r="I141" t="s">
        <v>341</v>
      </c>
      <c r="J141" t="s">
        <v>336</v>
      </c>
      <c r="K141" t="s">
        <v>567</v>
      </c>
    </row>
    <row r="142" spans="1:11" x14ac:dyDescent="0.2">
      <c r="A142">
        <v>20250426</v>
      </c>
      <c r="B142" t="s">
        <v>34</v>
      </c>
      <c r="C142" t="s">
        <v>12</v>
      </c>
      <c r="E142" t="s">
        <v>35</v>
      </c>
      <c r="F142" t="s">
        <v>15</v>
      </c>
      <c r="G142" s="166">
        <v>36.43</v>
      </c>
      <c r="H142" t="s">
        <v>36</v>
      </c>
      <c r="I142" s="162" t="s">
        <v>344</v>
      </c>
      <c r="J142" s="162" t="s">
        <v>63</v>
      </c>
      <c r="K142" t="s">
        <v>568</v>
      </c>
    </row>
    <row r="143" spans="1:11" x14ac:dyDescent="0.2">
      <c r="A143">
        <v>20250425</v>
      </c>
      <c r="B143" t="s">
        <v>319</v>
      </c>
      <c r="C143" t="s">
        <v>12</v>
      </c>
      <c r="D143" t="s">
        <v>320</v>
      </c>
      <c r="E143" t="s">
        <v>14</v>
      </c>
      <c r="F143" t="s">
        <v>21</v>
      </c>
      <c r="G143" s="166">
        <v>138</v>
      </c>
      <c r="H143" t="s">
        <v>16</v>
      </c>
      <c r="I143" t="s">
        <v>341</v>
      </c>
      <c r="J143" t="s">
        <v>336</v>
      </c>
      <c r="K143" t="s">
        <v>569</v>
      </c>
    </row>
    <row r="144" spans="1:11" x14ac:dyDescent="0.2">
      <c r="A144">
        <v>20250425</v>
      </c>
      <c r="B144" t="s">
        <v>198</v>
      </c>
      <c r="C144" t="s">
        <v>12</v>
      </c>
      <c r="D144" t="s">
        <v>184</v>
      </c>
      <c r="E144" t="s">
        <v>14</v>
      </c>
      <c r="F144" t="s">
        <v>21</v>
      </c>
      <c r="G144" s="166">
        <v>259</v>
      </c>
      <c r="H144" t="s">
        <v>16</v>
      </c>
      <c r="I144" t="s">
        <v>341</v>
      </c>
      <c r="J144" t="s">
        <v>336</v>
      </c>
      <c r="K144" t="s">
        <v>570</v>
      </c>
    </row>
    <row r="145" spans="1:11" x14ac:dyDescent="0.2">
      <c r="A145">
        <v>20250421</v>
      </c>
      <c r="B145" t="s">
        <v>46</v>
      </c>
      <c r="C145" t="s">
        <v>12</v>
      </c>
      <c r="D145" t="s">
        <v>47</v>
      </c>
      <c r="E145" t="s">
        <v>20</v>
      </c>
      <c r="F145" t="s">
        <v>21</v>
      </c>
      <c r="G145" s="166">
        <v>25</v>
      </c>
      <c r="H145" t="s">
        <v>22</v>
      </c>
      <c r="I145" t="s">
        <v>341</v>
      </c>
      <c r="J145" t="s">
        <v>336</v>
      </c>
      <c r="K145" t="s">
        <v>571</v>
      </c>
    </row>
    <row r="146" spans="1:11" x14ac:dyDescent="0.2">
      <c r="A146">
        <v>20250419</v>
      </c>
      <c r="B146" t="s">
        <v>30</v>
      </c>
      <c r="C146" t="s">
        <v>12</v>
      </c>
      <c r="D146" t="s">
        <v>175</v>
      </c>
      <c r="E146" t="s">
        <v>14</v>
      </c>
      <c r="F146" t="s">
        <v>15</v>
      </c>
      <c r="G146" s="166">
        <v>14.95</v>
      </c>
      <c r="H146" t="s">
        <v>16</v>
      </c>
      <c r="I146" t="s">
        <v>337</v>
      </c>
      <c r="J146" t="s">
        <v>594</v>
      </c>
      <c r="K146" t="s">
        <v>572</v>
      </c>
    </row>
    <row r="147" spans="1:11" x14ac:dyDescent="0.2">
      <c r="A147">
        <v>20250419</v>
      </c>
      <c r="B147" t="s">
        <v>30</v>
      </c>
      <c r="C147" t="s">
        <v>12</v>
      </c>
      <c r="D147" t="s">
        <v>175</v>
      </c>
      <c r="E147" t="s">
        <v>14</v>
      </c>
      <c r="F147" t="s">
        <v>15</v>
      </c>
      <c r="G147" s="166">
        <v>22.14</v>
      </c>
      <c r="H147" t="s">
        <v>16</v>
      </c>
      <c r="I147" t="s">
        <v>337</v>
      </c>
      <c r="J147" t="s">
        <v>595</v>
      </c>
      <c r="K147" t="s">
        <v>573</v>
      </c>
    </row>
    <row r="148" spans="1:11" x14ac:dyDescent="0.2">
      <c r="A148">
        <v>20250419</v>
      </c>
      <c r="B148" t="s">
        <v>30</v>
      </c>
      <c r="C148" t="s">
        <v>12</v>
      </c>
      <c r="D148" t="s">
        <v>175</v>
      </c>
      <c r="E148" t="s">
        <v>14</v>
      </c>
      <c r="F148" t="s">
        <v>21</v>
      </c>
      <c r="G148" s="166">
        <v>50</v>
      </c>
      <c r="H148" t="s">
        <v>16</v>
      </c>
      <c r="I148" t="s">
        <v>341</v>
      </c>
      <c r="J148" t="s">
        <v>336</v>
      </c>
      <c r="K148" t="s">
        <v>574</v>
      </c>
    </row>
    <row r="149" spans="1:11" x14ac:dyDescent="0.2">
      <c r="A149">
        <v>20250419</v>
      </c>
      <c r="B149" t="s">
        <v>374</v>
      </c>
      <c r="C149" t="s">
        <v>12</v>
      </c>
      <c r="D149" t="s">
        <v>375</v>
      </c>
      <c r="E149" t="s">
        <v>14</v>
      </c>
      <c r="F149" t="s">
        <v>15</v>
      </c>
      <c r="G149" s="166">
        <v>40</v>
      </c>
      <c r="H149" t="s">
        <v>16</v>
      </c>
      <c r="I149" s="162" t="s">
        <v>337</v>
      </c>
      <c r="J149" s="162" t="s">
        <v>374</v>
      </c>
      <c r="K149" t="s">
        <v>575</v>
      </c>
    </row>
    <row r="150" spans="1:11" x14ac:dyDescent="0.2">
      <c r="A150">
        <v>20250416</v>
      </c>
      <c r="B150" t="s">
        <v>362</v>
      </c>
      <c r="C150" t="s">
        <v>12</v>
      </c>
      <c r="D150" t="s">
        <v>312</v>
      </c>
      <c r="E150" t="s">
        <v>14</v>
      </c>
      <c r="F150" t="s">
        <v>15</v>
      </c>
      <c r="G150" s="166">
        <v>1401.7</v>
      </c>
      <c r="H150" t="s">
        <v>16</v>
      </c>
      <c r="I150" t="s">
        <v>337</v>
      </c>
      <c r="J150" t="s">
        <v>596</v>
      </c>
      <c r="K150" t="s">
        <v>576</v>
      </c>
    </row>
    <row r="151" spans="1:11" x14ac:dyDescent="0.2">
      <c r="A151">
        <v>20250416</v>
      </c>
      <c r="B151" t="s">
        <v>469</v>
      </c>
      <c r="C151" t="s">
        <v>12</v>
      </c>
      <c r="D151" t="s">
        <v>470</v>
      </c>
      <c r="E151" t="s">
        <v>14</v>
      </c>
      <c r="F151" t="s">
        <v>21</v>
      </c>
      <c r="G151" s="166">
        <v>20</v>
      </c>
      <c r="H151" t="s">
        <v>16</v>
      </c>
      <c r="I151" t="s">
        <v>341</v>
      </c>
      <c r="J151" t="s">
        <v>336</v>
      </c>
      <c r="K151" t="s">
        <v>577</v>
      </c>
    </row>
    <row r="152" spans="1:11" x14ac:dyDescent="0.2">
      <c r="A152">
        <v>20250412</v>
      </c>
      <c r="B152" t="s">
        <v>30</v>
      </c>
      <c r="C152" t="s">
        <v>12</v>
      </c>
      <c r="D152" t="s">
        <v>175</v>
      </c>
      <c r="E152" t="s">
        <v>14</v>
      </c>
      <c r="F152" t="s">
        <v>21</v>
      </c>
      <c r="G152" s="166">
        <v>50</v>
      </c>
      <c r="H152" t="s">
        <v>16</v>
      </c>
      <c r="I152" t="s">
        <v>341</v>
      </c>
      <c r="J152" t="s">
        <v>336</v>
      </c>
      <c r="K152" t="s">
        <v>578</v>
      </c>
    </row>
    <row r="153" spans="1:11" x14ac:dyDescent="0.2">
      <c r="A153">
        <v>20250409</v>
      </c>
      <c r="B153" t="s">
        <v>323</v>
      </c>
      <c r="C153" t="s">
        <v>12</v>
      </c>
      <c r="D153" t="s">
        <v>324</v>
      </c>
      <c r="E153" t="s">
        <v>14</v>
      </c>
      <c r="F153" t="s">
        <v>15</v>
      </c>
      <c r="G153" s="166">
        <v>20</v>
      </c>
      <c r="H153" t="s">
        <v>16</v>
      </c>
      <c r="I153" s="162" t="s">
        <v>346</v>
      </c>
      <c r="J153" s="162" t="s">
        <v>348</v>
      </c>
      <c r="K153" t="s">
        <v>579</v>
      </c>
    </row>
    <row r="154" spans="1:11" x14ac:dyDescent="0.2">
      <c r="A154">
        <v>20250409</v>
      </c>
      <c r="B154" t="s">
        <v>325</v>
      </c>
      <c r="C154" t="s">
        <v>12</v>
      </c>
      <c r="D154" t="s">
        <v>326</v>
      </c>
      <c r="E154" t="s">
        <v>14</v>
      </c>
      <c r="F154" t="s">
        <v>15</v>
      </c>
      <c r="G154" s="166">
        <v>50</v>
      </c>
      <c r="H154" t="s">
        <v>16</v>
      </c>
      <c r="I154" s="162" t="s">
        <v>346</v>
      </c>
      <c r="J154" s="162" t="s">
        <v>347</v>
      </c>
      <c r="K154" t="s">
        <v>580</v>
      </c>
    </row>
    <row r="155" spans="1:11" x14ac:dyDescent="0.2">
      <c r="A155">
        <v>20250409</v>
      </c>
      <c r="B155" t="s">
        <v>46</v>
      </c>
      <c r="C155" t="s">
        <v>12</v>
      </c>
      <c r="D155" t="s">
        <v>47</v>
      </c>
      <c r="E155" t="s">
        <v>14</v>
      </c>
      <c r="F155" t="s">
        <v>15</v>
      </c>
      <c r="G155" s="166">
        <v>100</v>
      </c>
      <c r="H155" t="s">
        <v>16</v>
      </c>
      <c r="I155" s="162" t="s">
        <v>346</v>
      </c>
      <c r="J155" s="162" t="s">
        <v>345</v>
      </c>
      <c r="K155" t="s">
        <v>581</v>
      </c>
    </row>
    <row r="156" spans="1:11" x14ac:dyDescent="0.2">
      <c r="A156">
        <v>20250407</v>
      </c>
      <c r="B156" t="s">
        <v>307</v>
      </c>
      <c r="C156" t="s">
        <v>12</v>
      </c>
      <c r="D156" t="s">
        <v>308</v>
      </c>
      <c r="E156" t="s">
        <v>20</v>
      </c>
      <c r="F156" t="s">
        <v>21</v>
      </c>
      <c r="G156" s="166">
        <v>0.01</v>
      </c>
      <c r="H156" t="s">
        <v>22</v>
      </c>
      <c r="I156" s="162" t="s">
        <v>344</v>
      </c>
      <c r="J156" s="162" t="s">
        <v>493</v>
      </c>
      <c r="K156" t="s">
        <v>582</v>
      </c>
    </row>
    <row r="157" spans="1:11" x14ac:dyDescent="0.2">
      <c r="A157">
        <v>20250407</v>
      </c>
      <c r="B157" t="s">
        <v>30</v>
      </c>
      <c r="C157" t="s">
        <v>12</v>
      </c>
      <c r="D157" t="s">
        <v>175</v>
      </c>
      <c r="E157" t="s">
        <v>14</v>
      </c>
      <c r="F157" t="s">
        <v>21</v>
      </c>
      <c r="G157" s="166">
        <v>300</v>
      </c>
      <c r="H157" t="s">
        <v>16</v>
      </c>
      <c r="I157" t="s">
        <v>341</v>
      </c>
      <c r="J157" t="s">
        <v>336</v>
      </c>
      <c r="K157" t="s">
        <v>583</v>
      </c>
    </row>
    <row r="158" spans="1:11" x14ac:dyDescent="0.2">
      <c r="A158">
        <v>20250407</v>
      </c>
      <c r="B158" t="s">
        <v>480</v>
      </c>
      <c r="C158" t="s">
        <v>12</v>
      </c>
      <c r="D158" t="s">
        <v>481</v>
      </c>
      <c r="E158" t="s">
        <v>112</v>
      </c>
      <c r="F158" t="s">
        <v>15</v>
      </c>
      <c r="G158" s="166">
        <v>75</v>
      </c>
      <c r="H158" t="s">
        <v>113</v>
      </c>
      <c r="I158" s="162" t="s">
        <v>337</v>
      </c>
      <c r="J158" s="162" t="s">
        <v>61</v>
      </c>
      <c r="K158" t="s">
        <v>584</v>
      </c>
    </row>
    <row r="159" spans="1:11" x14ac:dyDescent="0.2">
      <c r="A159">
        <v>20250407</v>
      </c>
      <c r="B159" t="s">
        <v>480</v>
      </c>
      <c r="C159" t="s">
        <v>12</v>
      </c>
      <c r="D159" t="s">
        <v>481</v>
      </c>
      <c r="E159" t="s">
        <v>112</v>
      </c>
      <c r="F159" t="s">
        <v>15</v>
      </c>
      <c r="G159" s="166">
        <v>15</v>
      </c>
      <c r="H159" t="s">
        <v>113</v>
      </c>
      <c r="I159" s="162" t="s">
        <v>337</v>
      </c>
      <c r="J159" s="162" t="s">
        <v>61</v>
      </c>
      <c r="K159" t="s">
        <v>585</v>
      </c>
    </row>
    <row r="160" spans="1:11" x14ac:dyDescent="0.2">
      <c r="A160">
        <v>20250405</v>
      </c>
      <c r="B160" t="s">
        <v>30</v>
      </c>
      <c r="C160" t="s">
        <v>12</v>
      </c>
      <c r="D160" t="s">
        <v>175</v>
      </c>
      <c r="E160" t="s">
        <v>14</v>
      </c>
      <c r="F160" t="s">
        <v>21</v>
      </c>
      <c r="G160" s="166">
        <v>50</v>
      </c>
      <c r="H160" t="s">
        <v>16</v>
      </c>
      <c r="I160" t="s">
        <v>341</v>
      </c>
      <c r="J160" t="s">
        <v>336</v>
      </c>
      <c r="K160" t="s">
        <v>586</v>
      </c>
    </row>
    <row r="161" spans="1:11" x14ac:dyDescent="0.2">
      <c r="A161">
        <v>20250404</v>
      </c>
      <c r="B161" t="s">
        <v>587</v>
      </c>
      <c r="C161" t="s">
        <v>12</v>
      </c>
      <c r="D161" t="s">
        <v>352</v>
      </c>
      <c r="E161" t="s">
        <v>331</v>
      </c>
      <c r="F161" t="s">
        <v>15</v>
      </c>
      <c r="G161" s="166">
        <v>3944.76</v>
      </c>
      <c r="H161" t="s">
        <v>332</v>
      </c>
      <c r="I161" t="s">
        <v>337</v>
      </c>
      <c r="J161" s="162" t="s">
        <v>596</v>
      </c>
      <c r="K161" t="s">
        <v>588</v>
      </c>
    </row>
    <row r="162" spans="1:11" x14ac:dyDescent="0.2">
      <c r="A162">
        <v>20250404</v>
      </c>
      <c r="B162" t="s">
        <v>350</v>
      </c>
      <c r="C162" t="s">
        <v>12</v>
      </c>
      <c r="D162" t="s">
        <v>351</v>
      </c>
      <c r="E162" t="s">
        <v>20</v>
      </c>
      <c r="F162" t="s">
        <v>21</v>
      </c>
      <c r="G162" s="166">
        <v>2000</v>
      </c>
      <c r="H162" t="s">
        <v>22</v>
      </c>
      <c r="I162" t="s">
        <v>341</v>
      </c>
      <c r="J162" t="s">
        <v>336</v>
      </c>
      <c r="K162" t="s">
        <v>589</v>
      </c>
    </row>
    <row r="163" spans="1:11" x14ac:dyDescent="0.2">
      <c r="A163">
        <v>20250403</v>
      </c>
      <c r="B163" t="s">
        <v>329</v>
      </c>
      <c r="C163" t="s">
        <v>12</v>
      </c>
      <c r="D163" t="s">
        <v>330</v>
      </c>
      <c r="E163" t="s">
        <v>331</v>
      </c>
      <c r="F163" t="s">
        <v>15</v>
      </c>
      <c r="G163" s="166">
        <v>174.96</v>
      </c>
      <c r="H163" t="s">
        <v>332</v>
      </c>
      <c r="I163" s="162" t="s">
        <v>346</v>
      </c>
      <c r="J163" s="162" t="s">
        <v>349</v>
      </c>
      <c r="K163" t="s">
        <v>590</v>
      </c>
    </row>
    <row r="164" spans="1:11" x14ac:dyDescent="0.2">
      <c r="A164">
        <v>20250403</v>
      </c>
      <c r="B164" t="s">
        <v>483</v>
      </c>
      <c r="C164" t="s">
        <v>12</v>
      </c>
      <c r="D164" t="s">
        <v>484</v>
      </c>
      <c r="E164" t="s">
        <v>20</v>
      </c>
      <c r="F164" t="s">
        <v>21</v>
      </c>
      <c r="G164" s="166">
        <v>40</v>
      </c>
      <c r="H164" t="s">
        <v>22</v>
      </c>
      <c r="I164" s="162" t="s">
        <v>337</v>
      </c>
      <c r="J164" s="162" t="s">
        <v>61</v>
      </c>
      <c r="K164" t="s">
        <v>591</v>
      </c>
    </row>
    <row r="165" spans="1:11" x14ac:dyDescent="0.2">
      <c r="A165">
        <v>20250402</v>
      </c>
      <c r="B165" t="s">
        <v>27</v>
      </c>
      <c r="C165" t="s">
        <v>12</v>
      </c>
      <c r="D165" t="s">
        <v>28</v>
      </c>
      <c r="E165" t="s">
        <v>14</v>
      </c>
      <c r="F165" t="s">
        <v>21</v>
      </c>
      <c r="G165" s="166">
        <v>400</v>
      </c>
      <c r="H165" t="s">
        <v>16</v>
      </c>
      <c r="I165" t="s">
        <v>341</v>
      </c>
      <c r="J165" t="s">
        <v>336</v>
      </c>
      <c r="K165" t="s">
        <v>592</v>
      </c>
    </row>
    <row r="166" spans="1:11" x14ac:dyDescent="0.2">
      <c r="A166">
        <v>20250401</v>
      </c>
      <c r="B166" t="s">
        <v>353</v>
      </c>
      <c r="C166" t="s">
        <v>12</v>
      </c>
      <c r="D166" t="s">
        <v>354</v>
      </c>
      <c r="E166" t="s">
        <v>14</v>
      </c>
      <c r="F166" t="s">
        <v>21</v>
      </c>
      <c r="G166" s="166">
        <v>1900</v>
      </c>
      <c r="H166" t="s">
        <v>16</v>
      </c>
      <c r="I166" t="s">
        <v>344</v>
      </c>
      <c r="J166" t="s">
        <v>59</v>
      </c>
      <c r="K166" t="s">
        <v>593</v>
      </c>
    </row>
    <row r="167" spans="1:11" x14ac:dyDescent="0.2">
      <c r="A167">
        <v>20250531</v>
      </c>
      <c r="B167" t="s">
        <v>30</v>
      </c>
      <c r="C167" t="s">
        <v>12</v>
      </c>
      <c r="D167" t="s">
        <v>175</v>
      </c>
      <c r="E167" t="s">
        <v>14</v>
      </c>
      <c r="F167" t="s">
        <v>21</v>
      </c>
      <c r="G167" s="164">
        <v>50</v>
      </c>
      <c r="H167" t="s">
        <v>16</v>
      </c>
      <c r="I167" t="s">
        <v>341</v>
      </c>
      <c r="J167" t="s">
        <v>336</v>
      </c>
      <c r="K167" t="s">
        <v>597</v>
      </c>
    </row>
    <row r="168" spans="1:11" x14ac:dyDescent="0.2">
      <c r="A168">
        <v>20250530</v>
      </c>
      <c r="B168" t="s">
        <v>30</v>
      </c>
      <c r="C168" t="s">
        <v>12</v>
      </c>
      <c r="D168" t="s">
        <v>175</v>
      </c>
      <c r="E168" t="s">
        <v>14</v>
      </c>
      <c r="F168" t="s">
        <v>15</v>
      </c>
      <c r="G168" s="164">
        <v>2000</v>
      </c>
      <c r="H168" t="s">
        <v>16</v>
      </c>
      <c r="I168" s="162" t="s">
        <v>344</v>
      </c>
      <c r="J168" s="162" t="s">
        <v>493</v>
      </c>
      <c r="K168" t="s">
        <v>599</v>
      </c>
    </row>
    <row r="169" spans="1:11" x14ac:dyDescent="0.2">
      <c r="A169">
        <v>20250530</v>
      </c>
      <c r="B169" t="s">
        <v>30</v>
      </c>
      <c r="C169" t="s">
        <v>12</v>
      </c>
      <c r="D169" t="s">
        <v>175</v>
      </c>
      <c r="E169" t="s">
        <v>14</v>
      </c>
      <c r="F169" t="s">
        <v>21</v>
      </c>
      <c r="G169" s="164">
        <v>2000</v>
      </c>
      <c r="H169" t="s">
        <v>16</v>
      </c>
      <c r="I169" s="162" t="s">
        <v>344</v>
      </c>
      <c r="J169" s="162" t="s">
        <v>493</v>
      </c>
      <c r="K169" t="s">
        <v>598</v>
      </c>
    </row>
    <row r="170" spans="1:11" x14ac:dyDescent="0.2">
      <c r="A170">
        <v>20250530</v>
      </c>
      <c r="B170" t="s">
        <v>362</v>
      </c>
      <c r="C170" t="s">
        <v>12</v>
      </c>
      <c r="D170" t="s">
        <v>312</v>
      </c>
      <c r="E170" t="s">
        <v>14</v>
      </c>
      <c r="F170" t="s">
        <v>15</v>
      </c>
      <c r="G170" s="164">
        <v>1500</v>
      </c>
      <c r="H170" t="s">
        <v>16</v>
      </c>
      <c r="I170" t="s">
        <v>339</v>
      </c>
      <c r="J170" t="s">
        <v>396</v>
      </c>
      <c r="K170" t="s">
        <v>600</v>
      </c>
    </row>
    <row r="171" spans="1:11" x14ac:dyDescent="0.2">
      <c r="A171">
        <v>20250530</v>
      </c>
      <c r="B171" t="s">
        <v>307</v>
      </c>
      <c r="C171" t="s">
        <v>12</v>
      </c>
      <c r="D171" t="s">
        <v>308</v>
      </c>
      <c r="E171" t="s">
        <v>14</v>
      </c>
      <c r="F171" t="s">
        <v>15</v>
      </c>
      <c r="G171" s="164">
        <v>100</v>
      </c>
      <c r="H171" t="s">
        <v>16</v>
      </c>
      <c r="I171" s="162" t="s">
        <v>339</v>
      </c>
      <c r="J171" s="162" t="s">
        <v>340</v>
      </c>
      <c r="K171" t="s">
        <v>601</v>
      </c>
    </row>
    <row r="172" spans="1:11" x14ac:dyDescent="0.2">
      <c r="A172">
        <v>20250529</v>
      </c>
      <c r="B172" t="s">
        <v>198</v>
      </c>
      <c r="C172" t="s">
        <v>12</v>
      </c>
      <c r="D172" t="s">
        <v>184</v>
      </c>
      <c r="E172" t="s">
        <v>14</v>
      </c>
      <c r="F172" t="s">
        <v>21</v>
      </c>
      <c r="G172" s="164">
        <v>390</v>
      </c>
      <c r="H172" t="s">
        <v>16</v>
      </c>
      <c r="I172" t="s">
        <v>341</v>
      </c>
      <c r="J172" t="s">
        <v>336</v>
      </c>
      <c r="K172" t="s">
        <v>602</v>
      </c>
    </row>
    <row r="173" spans="1:11" x14ac:dyDescent="0.2">
      <c r="A173">
        <v>20250529</v>
      </c>
      <c r="B173" t="s">
        <v>311</v>
      </c>
      <c r="C173" t="s">
        <v>12</v>
      </c>
      <c r="D173" t="s">
        <v>312</v>
      </c>
      <c r="E173" t="s">
        <v>20</v>
      </c>
      <c r="F173" t="s">
        <v>21</v>
      </c>
      <c r="G173" s="164">
        <v>300</v>
      </c>
      <c r="H173" t="s">
        <v>22</v>
      </c>
      <c r="I173" t="s">
        <v>341</v>
      </c>
      <c r="J173" t="s">
        <v>336</v>
      </c>
      <c r="K173" t="s">
        <v>603</v>
      </c>
    </row>
    <row r="174" spans="1:11" x14ac:dyDescent="0.2">
      <c r="A174">
        <v>20250528</v>
      </c>
      <c r="B174" t="s">
        <v>315</v>
      </c>
      <c r="C174" t="s">
        <v>12</v>
      </c>
      <c r="D174" t="s">
        <v>316</v>
      </c>
      <c r="E174" t="s">
        <v>14</v>
      </c>
      <c r="F174" t="s">
        <v>15</v>
      </c>
      <c r="G174" s="164">
        <v>75</v>
      </c>
      <c r="H174" t="s">
        <v>16</v>
      </c>
      <c r="I174" t="s">
        <v>346</v>
      </c>
      <c r="J174" t="s">
        <v>343</v>
      </c>
      <c r="K174" t="s">
        <v>604</v>
      </c>
    </row>
    <row r="175" spans="1:11" x14ac:dyDescent="0.2">
      <c r="A175">
        <v>20250527</v>
      </c>
      <c r="B175" t="s">
        <v>313</v>
      </c>
      <c r="C175" t="s">
        <v>12</v>
      </c>
      <c r="D175" t="s">
        <v>314</v>
      </c>
      <c r="E175" t="s">
        <v>20</v>
      </c>
      <c r="F175" t="s">
        <v>21</v>
      </c>
      <c r="G175" s="164">
        <v>273.23</v>
      </c>
      <c r="H175" t="s">
        <v>22</v>
      </c>
      <c r="I175" t="s">
        <v>341</v>
      </c>
      <c r="J175" t="s">
        <v>336</v>
      </c>
      <c r="K175" t="s">
        <v>605</v>
      </c>
    </row>
    <row r="176" spans="1:11" x14ac:dyDescent="0.2">
      <c r="A176">
        <v>20250526</v>
      </c>
      <c r="B176" t="s">
        <v>34</v>
      </c>
      <c r="C176" t="s">
        <v>12</v>
      </c>
      <c r="E176" t="s">
        <v>35</v>
      </c>
      <c r="F176" t="s">
        <v>15</v>
      </c>
      <c r="G176" s="164">
        <v>32.96</v>
      </c>
      <c r="H176" t="s">
        <v>36</v>
      </c>
      <c r="I176" s="162" t="s">
        <v>344</v>
      </c>
      <c r="J176" s="162" t="s">
        <v>63</v>
      </c>
      <c r="K176" t="s">
        <v>606</v>
      </c>
    </row>
    <row r="177" spans="1:11" x14ac:dyDescent="0.2">
      <c r="A177">
        <v>20250525</v>
      </c>
      <c r="B177" t="s">
        <v>307</v>
      </c>
      <c r="C177" t="s">
        <v>12</v>
      </c>
      <c r="D177" t="s">
        <v>308</v>
      </c>
      <c r="E177" t="s">
        <v>14</v>
      </c>
      <c r="F177" t="s">
        <v>15</v>
      </c>
      <c r="G177" s="164">
        <v>23.74</v>
      </c>
      <c r="H177" t="s">
        <v>16</v>
      </c>
      <c r="I177" t="s">
        <v>58</v>
      </c>
      <c r="J177" t="s">
        <v>629</v>
      </c>
      <c r="K177" t="s">
        <v>607</v>
      </c>
    </row>
    <row r="178" spans="1:11" x14ac:dyDescent="0.2">
      <c r="A178">
        <v>20250524</v>
      </c>
      <c r="B178" t="s">
        <v>389</v>
      </c>
      <c r="C178" t="s">
        <v>12</v>
      </c>
      <c r="D178" t="s">
        <v>354</v>
      </c>
      <c r="E178" t="s">
        <v>14</v>
      </c>
      <c r="F178" t="s">
        <v>15</v>
      </c>
      <c r="G178" s="164">
        <v>2970.93</v>
      </c>
      <c r="H178" t="s">
        <v>16</v>
      </c>
      <c r="I178" s="162" t="s">
        <v>337</v>
      </c>
      <c r="J178" s="162" t="s">
        <v>338</v>
      </c>
      <c r="K178" t="s">
        <v>608</v>
      </c>
    </row>
    <row r="179" spans="1:11" x14ac:dyDescent="0.2">
      <c r="A179">
        <v>20250524</v>
      </c>
      <c r="B179" t="s">
        <v>609</v>
      </c>
      <c r="C179" t="s">
        <v>12</v>
      </c>
      <c r="D179" t="s">
        <v>310</v>
      </c>
      <c r="E179" t="s">
        <v>20</v>
      </c>
      <c r="F179" t="s">
        <v>21</v>
      </c>
      <c r="G179" s="164">
        <v>2970.93</v>
      </c>
      <c r="H179" t="s">
        <v>22</v>
      </c>
      <c r="I179" s="162" t="s">
        <v>337</v>
      </c>
      <c r="J179" s="162" t="s">
        <v>338</v>
      </c>
      <c r="K179" t="s">
        <v>610</v>
      </c>
    </row>
    <row r="180" spans="1:11" x14ac:dyDescent="0.2">
      <c r="A180">
        <v>20250524</v>
      </c>
      <c r="B180" t="s">
        <v>30</v>
      </c>
      <c r="C180" t="s">
        <v>12</v>
      </c>
      <c r="D180" t="s">
        <v>175</v>
      </c>
      <c r="E180" t="s">
        <v>14</v>
      </c>
      <c r="F180" t="s">
        <v>21</v>
      </c>
      <c r="G180" s="164">
        <v>50</v>
      </c>
      <c r="H180" t="s">
        <v>16</v>
      </c>
      <c r="I180" t="s">
        <v>341</v>
      </c>
      <c r="J180" t="s">
        <v>336</v>
      </c>
      <c r="K180" t="s">
        <v>611</v>
      </c>
    </row>
    <row r="181" spans="1:11" x14ac:dyDescent="0.2">
      <c r="A181">
        <v>20250523</v>
      </c>
      <c r="B181" t="s">
        <v>319</v>
      </c>
      <c r="C181" t="s">
        <v>12</v>
      </c>
      <c r="D181" t="s">
        <v>320</v>
      </c>
      <c r="E181" t="s">
        <v>14</v>
      </c>
      <c r="F181" t="s">
        <v>21</v>
      </c>
      <c r="G181" s="164">
        <v>138</v>
      </c>
      <c r="H181" t="s">
        <v>16</v>
      </c>
      <c r="I181" t="s">
        <v>341</v>
      </c>
      <c r="J181" t="s">
        <v>336</v>
      </c>
      <c r="K181" t="s">
        <v>612</v>
      </c>
    </row>
    <row r="182" spans="1:11" x14ac:dyDescent="0.2">
      <c r="A182">
        <v>20250521</v>
      </c>
      <c r="B182" t="s">
        <v>46</v>
      </c>
      <c r="C182" t="s">
        <v>12</v>
      </c>
      <c r="D182" t="s">
        <v>47</v>
      </c>
      <c r="E182" t="s">
        <v>20</v>
      </c>
      <c r="F182" t="s">
        <v>21</v>
      </c>
      <c r="G182" s="164">
        <v>25</v>
      </c>
      <c r="H182" t="s">
        <v>22</v>
      </c>
      <c r="I182" t="s">
        <v>341</v>
      </c>
      <c r="J182" t="s">
        <v>336</v>
      </c>
      <c r="K182" t="s">
        <v>613</v>
      </c>
    </row>
    <row r="183" spans="1:11" x14ac:dyDescent="0.2">
      <c r="A183">
        <v>20250519</v>
      </c>
      <c r="B183" t="s">
        <v>374</v>
      </c>
      <c r="C183" t="s">
        <v>12</v>
      </c>
      <c r="D183" t="s">
        <v>375</v>
      </c>
      <c r="E183" t="s">
        <v>14</v>
      </c>
      <c r="F183" t="s">
        <v>15</v>
      </c>
      <c r="G183" s="164">
        <v>40</v>
      </c>
      <c r="H183" t="s">
        <v>16</v>
      </c>
      <c r="I183" t="s">
        <v>337</v>
      </c>
      <c r="J183" t="s">
        <v>374</v>
      </c>
      <c r="K183" t="s">
        <v>614</v>
      </c>
    </row>
    <row r="184" spans="1:11" x14ac:dyDescent="0.2">
      <c r="A184">
        <v>20250517</v>
      </c>
      <c r="B184" t="s">
        <v>30</v>
      </c>
      <c r="C184" t="s">
        <v>12</v>
      </c>
      <c r="D184" t="s">
        <v>175</v>
      </c>
      <c r="E184" t="s">
        <v>14</v>
      </c>
      <c r="F184" t="s">
        <v>21</v>
      </c>
      <c r="G184" s="164">
        <v>50</v>
      </c>
      <c r="H184" t="s">
        <v>16</v>
      </c>
      <c r="I184" t="s">
        <v>341</v>
      </c>
      <c r="J184" t="s">
        <v>336</v>
      </c>
      <c r="K184" t="s">
        <v>615</v>
      </c>
    </row>
    <row r="185" spans="1:11" x14ac:dyDescent="0.2">
      <c r="A185">
        <v>20250516</v>
      </c>
      <c r="B185" t="s">
        <v>469</v>
      </c>
      <c r="C185" t="s">
        <v>12</v>
      </c>
      <c r="D185" t="s">
        <v>470</v>
      </c>
      <c r="E185" t="s">
        <v>14</v>
      </c>
      <c r="F185" t="s">
        <v>21</v>
      </c>
      <c r="G185" s="164">
        <v>20</v>
      </c>
      <c r="H185" t="s">
        <v>16</v>
      </c>
      <c r="I185" t="s">
        <v>341</v>
      </c>
      <c r="J185" t="s">
        <v>336</v>
      </c>
      <c r="K185" t="s">
        <v>616</v>
      </c>
    </row>
    <row r="186" spans="1:11" x14ac:dyDescent="0.2">
      <c r="A186">
        <v>20250510</v>
      </c>
      <c r="B186" t="s">
        <v>30</v>
      </c>
      <c r="C186" t="s">
        <v>12</v>
      </c>
      <c r="D186" t="s">
        <v>175</v>
      </c>
      <c r="E186" t="s">
        <v>14</v>
      </c>
      <c r="F186" t="s">
        <v>21</v>
      </c>
      <c r="G186" s="164">
        <v>50</v>
      </c>
      <c r="H186" t="s">
        <v>16</v>
      </c>
      <c r="I186" t="s">
        <v>341</v>
      </c>
      <c r="J186" t="s">
        <v>336</v>
      </c>
      <c r="K186" t="s">
        <v>617</v>
      </c>
    </row>
    <row r="187" spans="1:11" x14ac:dyDescent="0.2">
      <c r="A187">
        <v>20250509</v>
      </c>
      <c r="B187" t="s">
        <v>46</v>
      </c>
      <c r="C187" t="s">
        <v>12</v>
      </c>
      <c r="D187" t="s">
        <v>47</v>
      </c>
      <c r="E187" t="s">
        <v>14</v>
      </c>
      <c r="F187" t="s">
        <v>15</v>
      </c>
      <c r="G187" s="164">
        <v>100</v>
      </c>
      <c r="H187" t="s">
        <v>16</v>
      </c>
      <c r="I187" s="162" t="s">
        <v>346</v>
      </c>
      <c r="J187" s="162" t="s">
        <v>345</v>
      </c>
      <c r="K187" t="s">
        <v>618</v>
      </c>
    </row>
    <row r="188" spans="1:11" x14ac:dyDescent="0.2">
      <c r="A188">
        <v>20250509</v>
      </c>
      <c r="B188" t="s">
        <v>323</v>
      </c>
      <c r="C188" t="s">
        <v>12</v>
      </c>
      <c r="D188" t="s">
        <v>324</v>
      </c>
      <c r="E188" t="s">
        <v>14</v>
      </c>
      <c r="F188" t="s">
        <v>15</v>
      </c>
      <c r="G188" s="164">
        <v>20</v>
      </c>
      <c r="H188" t="s">
        <v>16</v>
      </c>
      <c r="I188" s="162" t="s">
        <v>346</v>
      </c>
      <c r="J188" s="162" t="s">
        <v>348</v>
      </c>
      <c r="K188" t="s">
        <v>619</v>
      </c>
    </row>
    <row r="189" spans="1:11" x14ac:dyDescent="0.2">
      <c r="A189">
        <v>20250509</v>
      </c>
      <c r="B189" t="s">
        <v>325</v>
      </c>
      <c r="C189" t="s">
        <v>12</v>
      </c>
      <c r="D189" t="s">
        <v>326</v>
      </c>
      <c r="E189" t="s">
        <v>14</v>
      </c>
      <c r="F189" t="s">
        <v>15</v>
      </c>
      <c r="G189" s="164">
        <v>50</v>
      </c>
      <c r="H189" t="s">
        <v>16</v>
      </c>
      <c r="I189" s="162" t="s">
        <v>346</v>
      </c>
      <c r="J189" s="162" t="s">
        <v>347</v>
      </c>
      <c r="K189" t="s">
        <v>620</v>
      </c>
    </row>
    <row r="190" spans="1:11" x14ac:dyDescent="0.2">
      <c r="A190">
        <v>20250507</v>
      </c>
      <c r="B190" t="s">
        <v>483</v>
      </c>
      <c r="C190" t="s">
        <v>12</v>
      </c>
      <c r="D190" t="s">
        <v>484</v>
      </c>
      <c r="E190" t="s">
        <v>20</v>
      </c>
      <c r="F190" t="s">
        <v>21</v>
      </c>
      <c r="G190" s="164">
        <v>40</v>
      </c>
      <c r="H190" t="s">
        <v>22</v>
      </c>
      <c r="I190" s="162" t="s">
        <v>337</v>
      </c>
      <c r="J190" s="162" t="s">
        <v>61</v>
      </c>
      <c r="K190" t="s">
        <v>621</v>
      </c>
    </row>
    <row r="191" spans="1:11" x14ac:dyDescent="0.2">
      <c r="A191">
        <v>20250507</v>
      </c>
      <c r="B191" t="s">
        <v>30</v>
      </c>
      <c r="C191" t="s">
        <v>12</v>
      </c>
      <c r="D191" t="s">
        <v>175</v>
      </c>
      <c r="E191" t="s">
        <v>14</v>
      </c>
      <c r="F191" t="s">
        <v>21</v>
      </c>
      <c r="G191" s="164">
        <v>300</v>
      </c>
      <c r="H191" t="s">
        <v>16</v>
      </c>
      <c r="I191" t="s">
        <v>341</v>
      </c>
      <c r="J191" t="s">
        <v>336</v>
      </c>
      <c r="K191" t="s">
        <v>622</v>
      </c>
    </row>
    <row r="192" spans="1:11" x14ac:dyDescent="0.2">
      <c r="A192">
        <v>20250506</v>
      </c>
      <c r="B192" t="s">
        <v>30</v>
      </c>
      <c r="C192" t="s">
        <v>12</v>
      </c>
      <c r="D192" t="s">
        <v>175</v>
      </c>
      <c r="E192" t="s">
        <v>14</v>
      </c>
      <c r="F192" t="s">
        <v>15</v>
      </c>
      <c r="G192" s="164">
        <v>200</v>
      </c>
      <c r="H192" t="s">
        <v>16</v>
      </c>
      <c r="I192" s="162" t="s">
        <v>337</v>
      </c>
      <c r="J192" s="162" t="s">
        <v>630</v>
      </c>
      <c r="K192" t="s">
        <v>623</v>
      </c>
    </row>
    <row r="193" spans="1:11" x14ac:dyDescent="0.2">
      <c r="A193">
        <v>20250506</v>
      </c>
      <c r="B193" t="s">
        <v>329</v>
      </c>
      <c r="C193" t="s">
        <v>12</v>
      </c>
      <c r="D193" t="s">
        <v>330</v>
      </c>
      <c r="E193" t="s">
        <v>331</v>
      </c>
      <c r="F193" t="s">
        <v>15</v>
      </c>
      <c r="G193" s="164">
        <v>173.41</v>
      </c>
      <c r="H193" t="s">
        <v>332</v>
      </c>
      <c r="I193" s="162" t="s">
        <v>346</v>
      </c>
      <c r="J193" s="162" t="s">
        <v>349</v>
      </c>
      <c r="K193" t="s">
        <v>624</v>
      </c>
    </row>
    <row r="194" spans="1:11" x14ac:dyDescent="0.2">
      <c r="A194">
        <v>20250506</v>
      </c>
      <c r="B194" t="s">
        <v>480</v>
      </c>
      <c r="C194" t="s">
        <v>12</v>
      </c>
      <c r="D194" t="s">
        <v>481</v>
      </c>
      <c r="E194" t="s">
        <v>112</v>
      </c>
      <c r="F194" t="s">
        <v>15</v>
      </c>
      <c r="G194" s="164">
        <v>75</v>
      </c>
      <c r="H194" t="s">
        <v>113</v>
      </c>
      <c r="I194" s="162" t="s">
        <v>337</v>
      </c>
      <c r="J194" s="162" t="s">
        <v>61</v>
      </c>
      <c r="K194" t="s">
        <v>625</v>
      </c>
    </row>
    <row r="195" spans="1:11" x14ac:dyDescent="0.2">
      <c r="A195">
        <v>20250504</v>
      </c>
      <c r="B195" t="s">
        <v>350</v>
      </c>
      <c r="C195" t="s">
        <v>12</v>
      </c>
      <c r="D195" t="s">
        <v>351</v>
      </c>
      <c r="E195" t="s">
        <v>20</v>
      </c>
      <c r="F195" t="s">
        <v>21</v>
      </c>
      <c r="G195" s="164">
        <v>2000</v>
      </c>
      <c r="H195" t="s">
        <v>22</v>
      </c>
      <c r="I195" t="s">
        <v>341</v>
      </c>
      <c r="J195" t="s">
        <v>336</v>
      </c>
      <c r="K195" t="s">
        <v>626</v>
      </c>
    </row>
    <row r="196" spans="1:11" x14ac:dyDescent="0.2">
      <c r="A196">
        <v>20250503</v>
      </c>
      <c r="B196" t="s">
        <v>30</v>
      </c>
      <c r="C196" t="s">
        <v>12</v>
      </c>
      <c r="D196" t="s">
        <v>175</v>
      </c>
      <c r="E196" t="s">
        <v>14</v>
      </c>
      <c r="F196" t="s">
        <v>21</v>
      </c>
      <c r="G196" s="164">
        <v>50</v>
      </c>
      <c r="H196" t="s">
        <v>16</v>
      </c>
      <c r="I196" t="s">
        <v>341</v>
      </c>
      <c r="J196" t="s">
        <v>336</v>
      </c>
      <c r="K196" t="s">
        <v>627</v>
      </c>
    </row>
    <row r="197" spans="1:11" x14ac:dyDescent="0.2">
      <c r="A197">
        <v>20250502</v>
      </c>
      <c r="B197" t="s">
        <v>27</v>
      </c>
      <c r="C197" t="s">
        <v>12</v>
      </c>
      <c r="D197" t="s">
        <v>28</v>
      </c>
      <c r="E197" t="s">
        <v>14</v>
      </c>
      <c r="F197" t="s">
        <v>21</v>
      </c>
      <c r="G197" s="164">
        <v>400</v>
      </c>
      <c r="H197" t="s">
        <v>16</v>
      </c>
      <c r="I197" t="s">
        <v>341</v>
      </c>
      <c r="J197" t="s">
        <v>336</v>
      </c>
      <c r="K197" t="s">
        <v>628</v>
      </c>
    </row>
    <row r="198" spans="1:11" x14ac:dyDescent="0.2">
      <c r="A198">
        <v>20250630</v>
      </c>
      <c r="B198" t="s">
        <v>319</v>
      </c>
      <c r="C198" t="s">
        <v>12</v>
      </c>
      <c r="D198" t="s">
        <v>320</v>
      </c>
      <c r="E198" t="s">
        <v>14</v>
      </c>
      <c r="F198" t="s">
        <v>21</v>
      </c>
      <c r="G198" s="164">
        <v>138</v>
      </c>
      <c r="H198" t="s">
        <v>16</v>
      </c>
      <c r="I198" t="s">
        <v>341</v>
      </c>
      <c r="J198" t="s">
        <v>336</v>
      </c>
      <c r="K198" t="s">
        <v>631</v>
      </c>
    </row>
    <row r="199" spans="1:11" x14ac:dyDescent="0.2">
      <c r="A199">
        <v>20250630</v>
      </c>
      <c r="B199" t="s">
        <v>30</v>
      </c>
      <c r="C199" t="s">
        <v>12</v>
      </c>
      <c r="D199" t="s">
        <v>175</v>
      </c>
      <c r="E199" t="s">
        <v>14</v>
      </c>
      <c r="F199" t="s">
        <v>15</v>
      </c>
      <c r="G199" s="164">
        <v>2000</v>
      </c>
      <c r="H199" t="s">
        <v>16</v>
      </c>
      <c r="I199" s="162" t="s">
        <v>344</v>
      </c>
      <c r="J199" s="162" t="s">
        <v>493</v>
      </c>
      <c r="K199" t="s">
        <v>632</v>
      </c>
    </row>
    <row r="200" spans="1:11" x14ac:dyDescent="0.2">
      <c r="A200">
        <v>20250630</v>
      </c>
      <c r="B200" t="s">
        <v>362</v>
      </c>
      <c r="C200" t="s">
        <v>12</v>
      </c>
      <c r="D200" t="s">
        <v>312</v>
      </c>
      <c r="E200" t="s">
        <v>14</v>
      </c>
      <c r="F200" t="s">
        <v>15</v>
      </c>
      <c r="G200" s="164">
        <v>1500</v>
      </c>
      <c r="H200" t="s">
        <v>16</v>
      </c>
      <c r="I200" t="s">
        <v>339</v>
      </c>
      <c r="J200" t="s">
        <v>396</v>
      </c>
      <c r="K200" t="s">
        <v>633</v>
      </c>
    </row>
    <row r="201" spans="1:11" x14ac:dyDescent="0.2">
      <c r="A201">
        <v>20250630</v>
      </c>
      <c r="B201" t="s">
        <v>307</v>
      </c>
      <c r="C201" t="s">
        <v>12</v>
      </c>
      <c r="D201" t="s">
        <v>308</v>
      </c>
      <c r="E201" t="s">
        <v>14</v>
      </c>
      <c r="F201" t="s">
        <v>15</v>
      </c>
      <c r="G201" s="164">
        <v>100</v>
      </c>
      <c r="H201" t="s">
        <v>16</v>
      </c>
      <c r="I201" s="162" t="s">
        <v>339</v>
      </c>
      <c r="J201" s="162" t="s">
        <v>340</v>
      </c>
      <c r="K201" t="s">
        <v>634</v>
      </c>
    </row>
    <row r="202" spans="1:11" x14ac:dyDescent="0.2">
      <c r="A202">
        <v>20250629</v>
      </c>
      <c r="B202" t="s">
        <v>311</v>
      </c>
      <c r="C202" t="s">
        <v>12</v>
      </c>
      <c r="D202" t="s">
        <v>312</v>
      </c>
      <c r="E202" t="s">
        <v>20</v>
      </c>
      <c r="F202" t="s">
        <v>21</v>
      </c>
      <c r="G202" s="164">
        <v>150</v>
      </c>
      <c r="H202" t="s">
        <v>22</v>
      </c>
      <c r="I202" t="s">
        <v>341</v>
      </c>
      <c r="J202" t="s">
        <v>336</v>
      </c>
      <c r="K202" t="s">
        <v>635</v>
      </c>
    </row>
    <row r="203" spans="1:11" x14ac:dyDescent="0.2">
      <c r="A203">
        <v>20250628</v>
      </c>
      <c r="B203" t="s">
        <v>30</v>
      </c>
      <c r="C203" t="s">
        <v>12</v>
      </c>
      <c r="D203" t="s">
        <v>175</v>
      </c>
      <c r="E203" t="s">
        <v>14</v>
      </c>
      <c r="F203" t="s">
        <v>21</v>
      </c>
      <c r="G203" s="164">
        <v>50</v>
      </c>
      <c r="H203" t="s">
        <v>16</v>
      </c>
      <c r="I203" t="s">
        <v>341</v>
      </c>
      <c r="J203" t="s">
        <v>336</v>
      </c>
      <c r="K203" t="s">
        <v>636</v>
      </c>
    </row>
    <row r="204" spans="1:11" x14ac:dyDescent="0.2">
      <c r="A204">
        <v>20250628</v>
      </c>
      <c r="B204" t="s">
        <v>315</v>
      </c>
      <c r="C204" t="s">
        <v>12</v>
      </c>
      <c r="D204" t="s">
        <v>316</v>
      </c>
      <c r="E204" t="s">
        <v>14</v>
      </c>
      <c r="F204" t="s">
        <v>15</v>
      </c>
      <c r="G204" s="164">
        <v>75</v>
      </c>
      <c r="H204" t="s">
        <v>16</v>
      </c>
      <c r="I204" t="s">
        <v>346</v>
      </c>
      <c r="J204" t="s">
        <v>343</v>
      </c>
      <c r="K204" t="s">
        <v>637</v>
      </c>
    </row>
    <row r="205" spans="1:11" x14ac:dyDescent="0.2">
      <c r="A205">
        <v>20250626</v>
      </c>
      <c r="B205" t="s">
        <v>334</v>
      </c>
      <c r="C205" t="s">
        <v>12</v>
      </c>
      <c r="D205" t="s">
        <v>335</v>
      </c>
      <c r="E205" t="s">
        <v>20</v>
      </c>
      <c r="F205" t="s">
        <v>21</v>
      </c>
      <c r="G205" s="164">
        <v>275</v>
      </c>
      <c r="H205" t="s">
        <v>22</v>
      </c>
      <c r="I205" t="s">
        <v>341</v>
      </c>
      <c r="J205" t="s">
        <v>336</v>
      </c>
      <c r="K205" t="s">
        <v>638</v>
      </c>
    </row>
    <row r="206" spans="1:11" x14ac:dyDescent="0.2">
      <c r="A206">
        <v>20250626</v>
      </c>
      <c r="B206" t="s">
        <v>34</v>
      </c>
      <c r="C206" t="s">
        <v>12</v>
      </c>
      <c r="E206" t="s">
        <v>35</v>
      </c>
      <c r="F206" t="s">
        <v>15</v>
      </c>
      <c r="G206" s="164" t="s">
        <v>639</v>
      </c>
      <c r="H206" t="s">
        <v>36</v>
      </c>
      <c r="I206" s="162" t="s">
        <v>344</v>
      </c>
      <c r="J206" s="162" t="s">
        <v>63</v>
      </c>
      <c r="K206" t="s">
        <v>640</v>
      </c>
    </row>
    <row r="207" spans="1:11" x14ac:dyDescent="0.2">
      <c r="A207">
        <v>20250621</v>
      </c>
      <c r="B207" t="s">
        <v>30</v>
      </c>
      <c r="C207" t="s">
        <v>12</v>
      </c>
      <c r="D207" t="s">
        <v>175</v>
      </c>
      <c r="E207" t="s">
        <v>14</v>
      </c>
      <c r="F207" t="s">
        <v>21</v>
      </c>
      <c r="G207" s="164">
        <v>50</v>
      </c>
      <c r="H207" t="s">
        <v>16</v>
      </c>
      <c r="I207" t="s">
        <v>341</v>
      </c>
      <c r="J207" t="s">
        <v>336</v>
      </c>
      <c r="K207" t="s">
        <v>641</v>
      </c>
    </row>
    <row r="208" spans="1:11" x14ac:dyDescent="0.2">
      <c r="A208">
        <v>20250621</v>
      </c>
      <c r="B208" t="s">
        <v>46</v>
      </c>
      <c r="C208" t="s">
        <v>12</v>
      </c>
      <c r="D208" t="s">
        <v>47</v>
      </c>
      <c r="E208" t="s">
        <v>20</v>
      </c>
      <c r="F208" t="s">
        <v>21</v>
      </c>
      <c r="G208" s="164">
        <v>25</v>
      </c>
      <c r="H208" t="s">
        <v>22</v>
      </c>
      <c r="I208" t="s">
        <v>341</v>
      </c>
      <c r="J208" t="s">
        <v>336</v>
      </c>
      <c r="K208" t="s">
        <v>642</v>
      </c>
    </row>
    <row r="209" spans="1:11" x14ac:dyDescent="0.2">
      <c r="A209">
        <v>20250619</v>
      </c>
      <c r="B209" t="s">
        <v>374</v>
      </c>
      <c r="C209" t="s">
        <v>12</v>
      </c>
      <c r="D209" t="s">
        <v>375</v>
      </c>
      <c r="E209" t="s">
        <v>14</v>
      </c>
      <c r="F209" t="s">
        <v>15</v>
      </c>
      <c r="G209" s="164">
        <v>40</v>
      </c>
      <c r="H209" t="s">
        <v>16</v>
      </c>
      <c r="I209" t="s">
        <v>337</v>
      </c>
      <c r="J209" t="s">
        <v>374</v>
      </c>
      <c r="K209" t="s">
        <v>643</v>
      </c>
    </row>
    <row r="210" spans="1:11" x14ac:dyDescent="0.2">
      <c r="A210">
        <v>20250618</v>
      </c>
      <c r="B210" t="s">
        <v>644</v>
      </c>
      <c r="C210" t="s">
        <v>12</v>
      </c>
      <c r="D210" t="s">
        <v>645</v>
      </c>
      <c r="E210" t="s">
        <v>20</v>
      </c>
      <c r="F210" t="s">
        <v>21</v>
      </c>
      <c r="G210" s="164">
        <v>30</v>
      </c>
      <c r="H210" t="s">
        <v>22</v>
      </c>
      <c r="I210" s="165" t="s">
        <v>341</v>
      </c>
      <c r="J210" s="165" t="s">
        <v>336</v>
      </c>
      <c r="K210" t="s">
        <v>646</v>
      </c>
    </row>
    <row r="211" spans="1:11" x14ac:dyDescent="0.2">
      <c r="A211">
        <v>20250617</v>
      </c>
      <c r="B211" t="s">
        <v>334</v>
      </c>
      <c r="C211" t="s">
        <v>12</v>
      </c>
      <c r="D211" t="s">
        <v>335</v>
      </c>
      <c r="E211" t="s">
        <v>20</v>
      </c>
      <c r="F211" t="s">
        <v>21</v>
      </c>
      <c r="G211" s="164">
        <v>1000</v>
      </c>
      <c r="H211" t="s">
        <v>22</v>
      </c>
      <c r="I211" t="s">
        <v>341</v>
      </c>
      <c r="J211" t="s">
        <v>336</v>
      </c>
      <c r="K211" t="s">
        <v>647</v>
      </c>
    </row>
    <row r="212" spans="1:11" x14ac:dyDescent="0.2">
      <c r="A212">
        <v>20250616</v>
      </c>
      <c r="B212" t="s">
        <v>46</v>
      </c>
      <c r="C212" t="s">
        <v>12</v>
      </c>
      <c r="D212" t="s">
        <v>47</v>
      </c>
      <c r="E212" t="s">
        <v>20</v>
      </c>
      <c r="F212" t="s">
        <v>21</v>
      </c>
      <c r="G212" s="164">
        <v>30</v>
      </c>
      <c r="H212" t="s">
        <v>22</v>
      </c>
      <c r="I212" s="165" t="s">
        <v>341</v>
      </c>
      <c r="J212" t="s">
        <v>336</v>
      </c>
      <c r="K212" t="s">
        <v>648</v>
      </c>
    </row>
    <row r="213" spans="1:11" x14ac:dyDescent="0.2">
      <c r="A213">
        <v>20250616</v>
      </c>
      <c r="B213" t="s">
        <v>649</v>
      </c>
      <c r="C213" t="s">
        <v>12</v>
      </c>
      <c r="D213" t="s">
        <v>645</v>
      </c>
      <c r="E213" t="s">
        <v>331</v>
      </c>
      <c r="F213" t="s">
        <v>15</v>
      </c>
      <c r="G213" s="164">
        <v>30</v>
      </c>
      <c r="H213" t="s">
        <v>332</v>
      </c>
      <c r="I213" s="162" t="s">
        <v>337</v>
      </c>
      <c r="J213" s="162" t="s">
        <v>61</v>
      </c>
      <c r="K213" t="s">
        <v>650</v>
      </c>
    </row>
    <row r="214" spans="1:11" x14ac:dyDescent="0.2">
      <c r="A214">
        <v>20250616</v>
      </c>
      <c r="B214" t="s">
        <v>469</v>
      </c>
      <c r="C214" t="s">
        <v>12</v>
      </c>
      <c r="D214" t="s">
        <v>470</v>
      </c>
      <c r="E214" t="s">
        <v>14</v>
      </c>
      <c r="F214" t="s">
        <v>21</v>
      </c>
      <c r="G214" s="164">
        <v>20</v>
      </c>
      <c r="H214" t="s">
        <v>16</v>
      </c>
      <c r="I214" t="s">
        <v>341</v>
      </c>
      <c r="J214" t="s">
        <v>336</v>
      </c>
      <c r="K214" t="s">
        <v>651</v>
      </c>
    </row>
    <row r="215" spans="1:11" x14ac:dyDescent="0.2">
      <c r="A215">
        <v>20250614</v>
      </c>
      <c r="B215" t="s">
        <v>30</v>
      </c>
      <c r="C215" t="s">
        <v>12</v>
      </c>
      <c r="D215" t="s">
        <v>175</v>
      </c>
      <c r="E215" t="s">
        <v>14</v>
      </c>
      <c r="F215" t="s">
        <v>21</v>
      </c>
      <c r="G215" s="164">
        <v>50</v>
      </c>
      <c r="H215" t="s">
        <v>16</v>
      </c>
      <c r="I215" t="s">
        <v>341</v>
      </c>
      <c r="J215" t="s">
        <v>336</v>
      </c>
      <c r="K215" t="s">
        <v>652</v>
      </c>
    </row>
    <row r="216" spans="1:11" x14ac:dyDescent="0.2">
      <c r="A216">
        <v>20250609</v>
      </c>
      <c r="B216" t="s">
        <v>323</v>
      </c>
      <c r="C216" t="s">
        <v>12</v>
      </c>
      <c r="D216" t="s">
        <v>324</v>
      </c>
      <c r="E216" t="s">
        <v>14</v>
      </c>
      <c r="F216" t="s">
        <v>15</v>
      </c>
      <c r="G216" s="164">
        <v>20</v>
      </c>
      <c r="H216" t="s">
        <v>16</v>
      </c>
      <c r="I216" s="162" t="s">
        <v>346</v>
      </c>
      <c r="J216" s="162" t="s">
        <v>348</v>
      </c>
      <c r="K216" t="s">
        <v>653</v>
      </c>
    </row>
    <row r="217" spans="1:11" x14ac:dyDescent="0.2">
      <c r="A217">
        <v>20250609</v>
      </c>
      <c r="B217" t="s">
        <v>46</v>
      </c>
      <c r="C217" t="s">
        <v>12</v>
      </c>
      <c r="D217" t="s">
        <v>47</v>
      </c>
      <c r="E217" t="s">
        <v>14</v>
      </c>
      <c r="F217" t="s">
        <v>15</v>
      </c>
      <c r="G217" s="164">
        <v>100</v>
      </c>
      <c r="H217" t="s">
        <v>16</v>
      </c>
      <c r="I217" s="162" t="s">
        <v>346</v>
      </c>
      <c r="J217" s="162" t="s">
        <v>345</v>
      </c>
      <c r="K217" t="s">
        <v>654</v>
      </c>
    </row>
    <row r="218" spans="1:11" x14ac:dyDescent="0.2">
      <c r="A218">
        <v>20250609</v>
      </c>
      <c r="B218" t="s">
        <v>325</v>
      </c>
      <c r="C218" t="s">
        <v>12</v>
      </c>
      <c r="D218" t="s">
        <v>326</v>
      </c>
      <c r="E218" t="s">
        <v>14</v>
      </c>
      <c r="F218" t="s">
        <v>15</v>
      </c>
      <c r="G218" s="164">
        <v>50</v>
      </c>
      <c r="H218" t="s">
        <v>16</v>
      </c>
      <c r="I218" s="162" t="s">
        <v>346</v>
      </c>
      <c r="J218" s="162" t="s">
        <v>347</v>
      </c>
      <c r="K218" t="s">
        <v>655</v>
      </c>
    </row>
    <row r="219" spans="1:11" x14ac:dyDescent="0.2">
      <c r="A219">
        <v>20250607</v>
      </c>
      <c r="B219" t="s">
        <v>30</v>
      </c>
      <c r="C219" t="s">
        <v>12</v>
      </c>
      <c r="D219" t="s">
        <v>175</v>
      </c>
      <c r="E219" t="s">
        <v>14</v>
      </c>
      <c r="F219" t="s">
        <v>21</v>
      </c>
      <c r="G219" s="164">
        <v>50</v>
      </c>
      <c r="H219" t="s">
        <v>16</v>
      </c>
      <c r="I219" t="s">
        <v>341</v>
      </c>
      <c r="J219" t="s">
        <v>336</v>
      </c>
      <c r="K219" t="s">
        <v>656</v>
      </c>
    </row>
    <row r="220" spans="1:11" x14ac:dyDescent="0.2">
      <c r="A220">
        <v>20250607</v>
      </c>
      <c r="B220" t="s">
        <v>30</v>
      </c>
      <c r="C220" t="s">
        <v>12</v>
      </c>
      <c r="D220" t="s">
        <v>175</v>
      </c>
      <c r="E220" t="s">
        <v>14</v>
      </c>
      <c r="F220" t="s">
        <v>21</v>
      </c>
      <c r="G220" s="164">
        <v>300</v>
      </c>
      <c r="H220" t="s">
        <v>16</v>
      </c>
      <c r="I220" t="s">
        <v>341</v>
      </c>
      <c r="J220" t="s">
        <v>336</v>
      </c>
      <c r="K220" t="s">
        <v>657</v>
      </c>
    </row>
    <row r="221" spans="1:11" x14ac:dyDescent="0.2">
      <c r="A221">
        <v>20250605</v>
      </c>
      <c r="B221" t="s">
        <v>483</v>
      </c>
      <c r="C221" t="s">
        <v>12</v>
      </c>
      <c r="D221" t="s">
        <v>484</v>
      </c>
      <c r="E221" t="s">
        <v>20</v>
      </c>
      <c r="F221" t="s">
        <v>21</v>
      </c>
      <c r="G221" s="164">
        <v>40</v>
      </c>
      <c r="H221" t="s">
        <v>22</v>
      </c>
      <c r="I221" s="162" t="s">
        <v>337</v>
      </c>
      <c r="J221" s="162" t="s">
        <v>61</v>
      </c>
      <c r="K221" t="s">
        <v>658</v>
      </c>
    </row>
    <row r="222" spans="1:11" x14ac:dyDescent="0.2">
      <c r="A222">
        <v>20250605</v>
      </c>
      <c r="B222" t="s">
        <v>480</v>
      </c>
      <c r="C222" t="s">
        <v>12</v>
      </c>
      <c r="D222" t="s">
        <v>481</v>
      </c>
      <c r="E222" t="s">
        <v>112</v>
      </c>
      <c r="F222" t="s">
        <v>15</v>
      </c>
      <c r="G222" s="164">
        <v>75</v>
      </c>
      <c r="H222" t="s">
        <v>113</v>
      </c>
      <c r="I222" s="162" t="s">
        <v>664</v>
      </c>
      <c r="K222" t="s">
        <v>659</v>
      </c>
    </row>
    <row r="223" spans="1:11" x14ac:dyDescent="0.2">
      <c r="A223">
        <v>20250604</v>
      </c>
      <c r="B223" t="s">
        <v>350</v>
      </c>
      <c r="C223" t="s">
        <v>12</v>
      </c>
      <c r="D223" t="s">
        <v>351</v>
      </c>
      <c r="E223" t="s">
        <v>20</v>
      </c>
      <c r="F223" t="s">
        <v>21</v>
      </c>
      <c r="G223" s="164">
        <v>2000</v>
      </c>
      <c r="H223" t="s">
        <v>22</v>
      </c>
      <c r="I223" t="s">
        <v>341</v>
      </c>
      <c r="J223" t="s">
        <v>336</v>
      </c>
      <c r="K223" t="s">
        <v>660</v>
      </c>
    </row>
    <row r="224" spans="1:11" x14ac:dyDescent="0.2">
      <c r="A224">
        <v>20250603</v>
      </c>
      <c r="B224" t="s">
        <v>329</v>
      </c>
      <c r="C224" t="s">
        <v>12</v>
      </c>
      <c r="D224" t="s">
        <v>330</v>
      </c>
      <c r="E224" t="s">
        <v>331</v>
      </c>
      <c r="F224" t="s">
        <v>15</v>
      </c>
      <c r="G224" s="164" t="s">
        <v>661</v>
      </c>
      <c r="H224" t="s">
        <v>332</v>
      </c>
      <c r="I224" s="162" t="s">
        <v>346</v>
      </c>
      <c r="J224" s="162" t="s">
        <v>349</v>
      </c>
      <c r="K224" t="s">
        <v>662</v>
      </c>
    </row>
    <row r="225" spans="1:11" x14ac:dyDescent="0.2">
      <c r="A225">
        <v>20250602</v>
      </c>
      <c r="B225" t="s">
        <v>27</v>
      </c>
      <c r="C225" t="s">
        <v>12</v>
      </c>
      <c r="D225" t="s">
        <v>28</v>
      </c>
      <c r="E225" t="s">
        <v>14</v>
      </c>
      <c r="F225" t="s">
        <v>21</v>
      </c>
      <c r="G225" s="164">
        <v>400</v>
      </c>
      <c r="H225" t="s">
        <v>16</v>
      </c>
      <c r="I225" t="s">
        <v>341</v>
      </c>
      <c r="J225" t="s">
        <v>336</v>
      </c>
      <c r="K225" t="s">
        <v>663</v>
      </c>
    </row>
  </sheetData>
  <autoFilter ref="A1:K225" xr:uid="{38E4698B-5BA8-8B48-B8CC-FCFBC066404D}">
    <sortState xmlns:xlrd2="http://schemas.microsoft.com/office/spreadsheetml/2017/richdata2" ref="A29:K199">
      <sortCondition ref="A1:A225"/>
    </sortState>
  </autoFilter>
  <hyperlinks>
    <hyperlink ref="B49" r:id="rId1" display="http://yessika.nl/" xr:uid="{5B45F200-8B9C-B340-A864-3DEBC2798E4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D066-32CF-AB41-8E3E-5162C92D3320}">
  <dimension ref="A1:F1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3.6640625" customWidth="1"/>
    <col min="2" max="2" width="17.1640625" bestFit="1" customWidth="1"/>
    <col min="3" max="4" width="13.83203125" bestFit="1" customWidth="1"/>
    <col min="5" max="5" width="9.6640625" hidden="1" customWidth="1"/>
    <col min="6" max="6" width="10.33203125" bestFit="1" customWidth="1"/>
  </cols>
  <sheetData>
    <row r="1" spans="1:6" x14ac:dyDescent="0.2">
      <c r="A1" t="s">
        <v>149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0" t="s">
        <v>56</v>
      </c>
      <c r="C4" s="33" t="s">
        <v>21</v>
      </c>
      <c r="D4" s="10" t="s">
        <v>15</v>
      </c>
      <c r="E4" s="10" t="s">
        <v>67</v>
      </c>
      <c r="F4" s="10" t="s">
        <v>136</v>
      </c>
    </row>
    <row r="5" spans="1:6" x14ac:dyDescent="0.2">
      <c r="A5" s="41" t="s">
        <v>60</v>
      </c>
      <c r="B5" s="40" t="s">
        <v>61</v>
      </c>
      <c r="C5" s="35">
        <v>275</v>
      </c>
      <c r="D5" s="19">
        <v>275</v>
      </c>
      <c r="E5" s="36">
        <v>550</v>
      </c>
      <c r="F5" s="3">
        <f>C5-D5</f>
        <v>0</v>
      </c>
    </row>
    <row r="6" spans="1:6" x14ac:dyDescent="0.2">
      <c r="A6" s="42"/>
      <c r="B6" s="8" t="s">
        <v>74</v>
      </c>
      <c r="C6" s="37">
        <v>1205</v>
      </c>
      <c r="D6" s="3">
        <v>1205</v>
      </c>
      <c r="E6" s="38">
        <v>2410</v>
      </c>
      <c r="F6" s="3">
        <f t="shared" ref="F6:F17" si="0">C6-D6</f>
        <v>0</v>
      </c>
    </row>
    <row r="7" spans="1:6" x14ac:dyDescent="0.2">
      <c r="A7" s="42"/>
      <c r="B7" s="8" t="s">
        <v>90</v>
      </c>
      <c r="C7" s="37">
        <v>440</v>
      </c>
      <c r="D7" s="3">
        <v>440</v>
      </c>
      <c r="E7" s="38">
        <v>880</v>
      </c>
      <c r="F7" s="3">
        <f t="shared" si="0"/>
        <v>0</v>
      </c>
    </row>
    <row r="8" spans="1:6" x14ac:dyDescent="0.2">
      <c r="A8" s="42"/>
      <c r="B8" s="8" t="s">
        <v>132</v>
      </c>
      <c r="C8" s="37">
        <v>285</v>
      </c>
      <c r="D8" s="3">
        <v>285</v>
      </c>
      <c r="E8" s="38">
        <v>570</v>
      </c>
      <c r="F8" s="3">
        <f t="shared" si="0"/>
        <v>0</v>
      </c>
    </row>
    <row r="9" spans="1:6" ht="16" thickBot="1" x14ac:dyDescent="0.25">
      <c r="A9" s="42"/>
      <c r="B9" s="8" t="s">
        <v>66</v>
      </c>
      <c r="C9" s="37">
        <v>80</v>
      </c>
      <c r="D9" s="3">
        <v>80</v>
      </c>
      <c r="E9" s="38">
        <v>160</v>
      </c>
      <c r="F9" s="3">
        <f t="shared" si="0"/>
        <v>0</v>
      </c>
    </row>
    <row r="10" spans="1:6" ht="16" thickBot="1" x14ac:dyDescent="0.25">
      <c r="A10" s="48" t="s">
        <v>133</v>
      </c>
      <c r="B10" s="12"/>
      <c r="C10" s="46">
        <v>2285</v>
      </c>
      <c r="D10" s="29">
        <v>2285</v>
      </c>
      <c r="E10" s="47">
        <v>4570</v>
      </c>
      <c r="F10" s="29">
        <f t="shared" si="0"/>
        <v>0</v>
      </c>
    </row>
    <row r="11" spans="1:6" ht="16" thickBot="1" x14ac:dyDescent="0.25">
      <c r="A11" s="41" t="s">
        <v>64</v>
      </c>
      <c r="B11" s="40" t="s">
        <v>138</v>
      </c>
      <c r="C11" s="35">
        <v>1480</v>
      </c>
      <c r="D11" s="19">
        <v>422.5</v>
      </c>
      <c r="E11" s="36">
        <v>1902.5</v>
      </c>
      <c r="F11" s="3">
        <f t="shared" si="0"/>
        <v>1057.5</v>
      </c>
    </row>
    <row r="12" spans="1:6" ht="16" thickBot="1" x14ac:dyDescent="0.25">
      <c r="A12" s="48" t="s">
        <v>134</v>
      </c>
      <c r="B12" s="12"/>
      <c r="C12" s="46">
        <v>1480</v>
      </c>
      <c r="D12" s="29">
        <v>422.5</v>
      </c>
      <c r="E12" s="47">
        <v>1902.5</v>
      </c>
      <c r="F12" s="29">
        <f t="shared" si="0"/>
        <v>1057.5</v>
      </c>
    </row>
    <row r="13" spans="1:6" x14ac:dyDescent="0.2">
      <c r="A13" s="41" t="s">
        <v>58</v>
      </c>
      <c r="B13" s="40" t="s">
        <v>59</v>
      </c>
      <c r="C13" s="35">
        <v>910.31</v>
      </c>
      <c r="D13" s="19">
        <v>25.52</v>
      </c>
      <c r="E13" s="36">
        <v>935.82999999999993</v>
      </c>
      <c r="F13" s="3">
        <f t="shared" si="0"/>
        <v>884.79</v>
      </c>
    </row>
    <row r="14" spans="1:6" x14ac:dyDescent="0.2">
      <c r="A14" s="42"/>
      <c r="B14" s="8" t="s">
        <v>63</v>
      </c>
      <c r="C14" s="37"/>
      <c r="D14" s="3">
        <v>147.55000000000001</v>
      </c>
      <c r="E14" s="38">
        <v>147.55000000000001</v>
      </c>
      <c r="F14" s="3">
        <f t="shared" si="0"/>
        <v>-147.55000000000001</v>
      </c>
    </row>
    <row r="15" spans="1:6" ht="16" thickBot="1" x14ac:dyDescent="0.25">
      <c r="A15" s="42"/>
      <c r="B15" s="8" t="s">
        <v>62</v>
      </c>
      <c r="C15" s="37">
        <v>1375.4</v>
      </c>
      <c r="D15" s="3">
        <v>1000</v>
      </c>
      <c r="E15" s="38">
        <v>2375.4</v>
      </c>
      <c r="F15" s="3">
        <f t="shared" si="0"/>
        <v>375.40000000000009</v>
      </c>
    </row>
    <row r="16" spans="1:6" ht="16" thickBot="1" x14ac:dyDescent="0.25">
      <c r="A16" s="48" t="s">
        <v>135</v>
      </c>
      <c r="B16" s="12"/>
      <c r="C16" s="46">
        <v>2285.71</v>
      </c>
      <c r="D16" s="29">
        <v>1173.07</v>
      </c>
      <c r="E16" s="47">
        <v>3458.7799999999997</v>
      </c>
      <c r="F16" s="29">
        <f t="shared" si="0"/>
        <v>1112.6400000000001</v>
      </c>
    </row>
    <row r="17" spans="1:6" ht="16" thickBot="1" x14ac:dyDescent="0.25">
      <c r="A17" s="44" t="s">
        <v>67</v>
      </c>
      <c r="B17" s="45"/>
      <c r="C17" s="43">
        <v>6050.7099999999991</v>
      </c>
      <c r="D17" s="26">
        <v>3880.57</v>
      </c>
      <c r="E17" s="39">
        <v>9931.2800000000007</v>
      </c>
      <c r="F17" s="34">
        <f t="shared" si="0"/>
        <v>2170.139999999999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DEC1-96B9-EA48-90D4-FE59CCB9347D}">
  <dimension ref="A1:G19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0" bestFit="1" customWidth="1"/>
    <col min="2" max="2" width="17.1640625" bestFit="1" customWidth="1"/>
    <col min="3" max="4" width="13.83203125" bestFit="1" customWidth="1"/>
    <col min="5" max="5" width="11.83203125" hidden="1" customWidth="1"/>
    <col min="6" max="6" width="16.5" customWidth="1"/>
    <col min="7" max="7" width="15.5" bestFit="1" customWidth="1"/>
  </cols>
  <sheetData>
    <row r="1" spans="1:6" x14ac:dyDescent="0.2">
      <c r="A1" s="53" t="s">
        <v>200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31" t="s">
        <v>56</v>
      </c>
      <c r="C4" s="129" t="s">
        <v>21</v>
      </c>
      <c r="D4" s="10" t="s">
        <v>15</v>
      </c>
      <c r="E4" s="128" t="s">
        <v>67</v>
      </c>
      <c r="F4" s="49" t="s">
        <v>136</v>
      </c>
    </row>
    <row r="5" spans="1:6" x14ac:dyDescent="0.2">
      <c r="A5" s="9" t="s">
        <v>60</v>
      </c>
      <c r="B5" s="125" t="s">
        <v>61</v>
      </c>
      <c r="C5" s="125">
        <v>275</v>
      </c>
      <c r="D5" s="9">
        <v>275</v>
      </c>
      <c r="E5" s="92">
        <v>550</v>
      </c>
      <c r="F5" s="54">
        <f>C5-D5</f>
        <v>0</v>
      </c>
    </row>
    <row r="6" spans="1:6" x14ac:dyDescent="0.2">
      <c r="A6" s="16"/>
      <c r="B6" s="110" t="s">
        <v>74</v>
      </c>
      <c r="C6" s="110">
        <v>1205</v>
      </c>
      <c r="D6" s="8">
        <v>1205</v>
      </c>
      <c r="E6" s="93">
        <v>2410</v>
      </c>
      <c r="F6" s="54">
        <f t="shared" ref="F6:F19" si="0">C6-D6</f>
        <v>0</v>
      </c>
    </row>
    <row r="7" spans="1:6" x14ac:dyDescent="0.2">
      <c r="A7" s="16"/>
      <c r="B7" s="110" t="s">
        <v>90</v>
      </c>
      <c r="C7" s="110">
        <v>440</v>
      </c>
      <c r="D7" s="8">
        <v>440</v>
      </c>
      <c r="E7" s="93">
        <v>880</v>
      </c>
      <c r="F7" s="54">
        <f t="shared" si="0"/>
        <v>0</v>
      </c>
    </row>
    <row r="8" spans="1:6" x14ac:dyDescent="0.2">
      <c r="A8" s="16"/>
      <c r="B8" s="110" t="s">
        <v>132</v>
      </c>
      <c r="C8" s="110">
        <v>285</v>
      </c>
      <c r="D8" s="8">
        <v>285</v>
      </c>
      <c r="E8" s="93">
        <v>570</v>
      </c>
      <c r="F8" s="54">
        <f t="shared" si="0"/>
        <v>0</v>
      </c>
    </row>
    <row r="9" spans="1:6" x14ac:dyDescent="0.2">
      <c r="A9" s="16"/>
      <c r="B9" s="110" t="s">
        <v>182</v>
      </c>
      <c r="C9" s="110">
        <v>212.5</v>
      </c>
      <c r="D9" s="8">
        <v>212.5</v>
      </c>
      <c r="E9" s="93">
        <v>425</v>
      </c>
      <c r="F9" s="54">
        <f t="shared" si="0"/>
        <v>0</v>
      </c>
    </row>
    <row r="10" spans="1:6" x14ac:dyDescent="0.2">
      <c r="A10" s="16"/>
      <c r="B10" s="110" t="s">
        <v>151</v>
      </c>
      <c r="C10" s="110">
        <v>820</v>
      </c>
      <c r="D10" s="8">
        <v>820</v>
      </c>
      <c r="E10" s="93">
        <v>1640</v>
      </c>
      <c r="F10" s="54">
        <f t="shared" si="0"/>
        <v>0</v>
      </c>
    </row>
    <row r="11" spans="1:6" ht="16" thickBot="1" x14ac:dyDescent="0.25">
      <c r="A11" s="17"/>
      <c r="B11" s="111" t="s">
        <v>66</v>
      </c>
      <c r="C11" s="110">
        <v>80</v>
      </c>
      <c r="D11" s="8">
        <v>80</v>
      </c>
      <c r="E11" s="93">
        <v>160</v>
      </c>
      <c r="F11" s="54">
        <f t="shared" si="0"/>
        <v>0</v>
      </c>
    </row>
    <row r="12" spans="1:6" ht="16" thickBot="1" x14ac:dyDescent="0.25">
      <c r="A12" s="12" t="s">
        <v>133</v>
      </c>
      <c r="B12" s="25"/>
      <c r="C12" s="133">
        <v>3317.5</v>
      </c>
      <c r="D12" s="50">
        <v>3317.5</v>
      </c>
      <c r="E12" s="130">
        <v>6635</v>
      </c>
      <c r="F12" s="55">
        <f t="shared" si="0"/>
        <v>0</v>
      </c>
    </row>
    <row r="13" spans="1:6" ht="16" thickBot="1" x14ac:dyDescent="0.25">
      <c r="A13" s="24" t="s">
        <v>64</v>
      </c>
      <c r="B13" s="132" t="s">
        <v>138</v>
      </c>
      <c r="C13" s="109">
        <v>2035</v>
      </c>
      <c r="D13" s="40">
        <v>422.5</v>
      </c>
      <c r="E13" s="92">
        <v>2457.5</v>
      </c>
      <c r="F13" s="54">
        <f t="shared" si="0"/>
        <v>1612.5</v>
      </c>
    </row>
    <row r="14" spans="1:6" ht="16" thickBot="1" x14ac:dyDescent="0.25">
      <c r="A14" s="12" t="s">
        <v>134</v>
      </c>
      <c r="B14" s="25"/>
      <c r="C14" s="133">
        <v>2035</v>
      </c>
      <c r="D14" s="50">
        <v>422.5</v>
      </c>
      <c r="E14" s="130">
        <v>2457.5</v>
      </c>
      <c r="F14" s="55">
        <f t="shared" si="0"/>
        <v>1612.5</v>
      </c>
    </row>
    <row r="15" spans="1:6" x14ac:dyDescent="0.2">
      <c r="A15" s="9" t="s">
        <v>58</v>
      </c>
      <c r="B15" s="125" t="s">
        <v>59</v>
      </c>
      <c r="C15" s="109">
        <v>910.31</v>
      </c>
      <c r="D15" s="40">
        <v>25.52</v>
      </c>
      <c r="E15" s="92">
        <v>935.82999999999993</v>
      </c>
      <c r="F15" s="54">
        <f t="shared" si="0"/>
        <v>884.79</v>
      </c>
    </row>
    <row r="16" spans="1:6" x14ac:dyDescent="0.2">
      <c r="A16" s="16"/>
      <c r="B16" s="110" t="s">
        <v>63</v>
      </c>
      <c r="C16" s="110"/>
      <c r="D16" s="8">
        <v>171.65</v>
      </c>
      <c r="E16" s="93">
        <v>171.65</v>
      </c>
      <c r="F16" s="54">
        <f t="shared" si="0"/>
        <v>-171.65</v>
      </c>
    </row>
    <row r="17" spans="1:7" ht="16" thickBot="1" x14ac:dyDescent="0.25">
      <c r="A17" s="17"/>
      <c r="B17" s="111" t="s">
        <v>62</v>
      </c>
      <c r="C17" s="110">
        <v>1375.4</v>
      </c>
      <c r="D17" s="8">
        <v>1000</v>
      </c>
      <c r="E17" s="93">
        <v>2375.4</v>
      </c>
      <c r="F17" s="54">
        <f t="shared" si="0"/>
        <v>375.40000000000009</v>
      </c>
    </row>
    <row r="18" spans="1:7" ht="16" thickBot="1" x14ac:dyDescent="0.25">
      <c r="A18" s="12" t="s">
        <v>135</v>
      </c>
      <c r="B18" s="25"/>
      <c r="C18" s="133">
        <v>2285.71</v>
      </c>
      <c r="D18" s="50">
        <v>1197.17</v>
      </c>
      <c r="E18" s="130">
        <v>3482.88</v>
      </c>
      <c r="F18" s="55">
        <f t="shared" si="0"/>
        <v>1088.54</v>
      </c>
    </row>
    <row r="19" spans="1:7" ht="16" thickBot="1" x14ac:dyDescent="0.25">
      <c r="A19" s="10" t="s">
        <v>67</v>
      </c>
      <c r="B19" s="28"/>
      <c r="C19" s="134">
        <v>7638.2099999999991</v>
      </c>
      <c r="D19" s="45">
        <v>4937.17</v>
      </c>
      <c r="E19" s="94">
        <v>12575.38</v>
      </c>
      <c r="F19" s="56">
        <f t="shared" si="0"/>
        <v>2701.0399999999991</v>
      </c>
      <c r="G19" t="s">
        <v>201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2626-2530-7148-B4AB-EE9446CEF594}">
  <dimension ref="A1:G19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83203125" customWidth="1"/>
    <col min="2" max="2" width="17.1640625" bestFit="1" customWidth="1"/>
    <col min="3" max="4" width="13.83203125" bestFit="1" customWidth="1"/>
    <col min="5" max="5" width="9.33203125" hidden="1" customWidth="1"/>
    <col min="6" max="6" width="12.5" customWidth="1"/>
    <col min="7" max="7" width="17.6640625" customWidth="1"/>
  </cols>
  <sheetData>
    <row r="1" spans="1:6" x14ac:dyDescent="0.2">
      <c r="A1" s="53" t="s">
        <v>209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0" t="s">
        <v>56</v>
      </c>
      <c r="C4" s="33" t="s">
        <v>21</v>
      </c>
      <c r="D4" s="10" t="s">
        <v>15</v>
      </c>
      <c r="E4" s="10" t="s">
        <v>67</v>
      </c>
      <c r="F4" s="11" t="s">
        <v>136</v>
      </c>
    </row>
    <row r="5" spans="1:6" x14ac:dyDescent="0.2">
      <c r="A5" s="9" t="s">
        <v>60</v>
      </c>
      <c r="B5" s="9" t="s">
        <v>61</v>
      </c>
      <c r="C5" s="51">
        <v>275</v>
      </c>
      <c r="D5" s="9">
        <v>275</v>
      </c>
      <c r="E5" s="125">
        <v>550</v>
      </c>
      <c r="F5" s="54">
        <f>C5-D5</f>
        <v>0</v>
      </c>
    </row>
    <row r="6" spans="1:6" x14ac:dyDescent="0.2">
      <c r="A6" s="16"/>
      <c r="B6" s="8" t="s">
        <v>74</v>
      </c>
      <c r="C6" s="52">
        <v>1205</v>
      </c>
      <c r="D6" s="8">
        <v>1205</v>
      </c>
      <c r="E6" s="110">
        <v>2410</v>
      </c>
      <c r="F6" s="54">
        <f t="shared" ref="F6:F19" si="0">C6-D6</f>
        <v>0</v>
      </c>
    </row>
    <row r="7" spans="1:6" x14ac:dyDescent="0.2">
      <c r="A7" s="16"/>
      <c r="B7" s="8" t="s">
        <v>90</v>
      </c>
      <c r="C7" s="52">
        <v>440</v>
      </c>
      <c r="D7" s="8">
        <v>440</v>
      </c>
      <c r="E7" s="110">
        <v>880</v>
      </c>
      <c r="F7" s="54">
        <f t="shared" si="0"/>
        <v>0</v>
      </c>
    </row>
    <row r="8" spans="1:6" x14ac:dyDescent="0.2">
      <c r="A8" s="16"/>
      <c r="B8" s="8" t="s">
        <v>132</v>
      </c>
      <c r="C8" s="52">
        <v>285</v>
      </c>
      <c r="D8" s="8">
        <v>285</v>
      </c>
      <c r="E8" s="110">
        <v>570</v>
      </c>
      <c r="F8" s="54">
        <f t="shared" si="0"/>
        <v>0</v>
      </c>
    </row>
    <row r="9" spans="1:6" x14ac:dyDescent="0.2">
      <c r="A9" s="16"/>
      <c r="B9" s="8" t="s">
        <v>182</v>
      </c>
      <c r="C9" s="52">
        <v>212.5</v>
      </c>
      <c r="D9" s="8">
        <v>212.5</v>
      </c>
      <c r="E9" s="110">
        <v>425</v>
      </c>
      <c r="F9" s="54">
        <f t="shared" si="0"/>
        <v>0</v>
      </c>
    </row>
    <row r="10" spans="1:6" x14ac:dyDescent="0.2">
      <c r="A10" s="16"/>
      <c r="B10" s="8" t="s">
        <v>151</v>
      </c>
      <c r="C10" s="52">
        <v>820</v>
      </c>
      <c r="D10" s="8">
        <v>820</v>
      </c>
      <c r="E10" s="110">
        <v>1640</v>
      </c>
      <c r="F10" s="54">
        <f t="shared" si="0"/>
        <v>0</v>
      </c>
    </row>
    <row r="11" spans="1:6" ht="16" thickBot="1" x14ac:dyDescent="0.25">
      <c r="A11" s="17"/>
      <c r="B11" s="18" t="s">
        <v>66</v>
      </c>
      <c r="C11" s="52">
        <v>80</v>
      </c>
      <c r="D11" s="8">
        <v>80</v>
      </c>
      <c r="E11" s="110">
        <v>160</v>
      </c>
      <c r="F11" s="54">
        <f t="shared" si="0"/>
        <v>0</v>
      </c>
    </row>
    <row r="12" spans="1:6" ht="16" thickBot="1" x14ac:dyDescent="0.25">
      <c r="A12" s="48" t="s">
        <v>133</v>
      </c>
      <c r="B12" s="12"/>
      <c r="C12" s="48">
        <v>3317.5</v>
      </c>
      <c r="D12" s="12">
        <v>3317.5</v>
      </c>
      <c r="E12" s="127">
        <v>6635</v>
      </c>
      <c r="F12" s="57">
        <f t="shared" si="0"/>
        <v>0</v>
      </c>
    </row>
    <row r="13" spans="1:6" ht="16" thickBot="1" x14ac:dyDescent="0.25">
      <c r="A13" s="24" t="s">
        <v>64</v>
      </c>
      <c r="B13" s="24" t="s">
        <v>138</v>
      </c>
      <c r="C13" s="41">
        <v>2320</v>
      </c>
      <c r="D13" s="40">
        <v>422.5</v>
      </c>
      <c r="E13" s="109">
        <v>2742.5</v>
      </c>
      <c r="F13" s="54">
        <f t="shared" si="0"/>
        <v>1897.5</v>
      </c>
    </row>
    <row r="14" spans="1:6" ht="16" thickBot="1" x14ac:dyDescent="0.25">
      <c r="A14" s="48" t="s">
        <v>134</v>
      </c>
      <c r="B14" s="12"/>
      <c r="C14" s="48">
        <v>2320</v>
      </c>
      <c r="D14" s="12">
        <v>422.5</v>
      </c>
      <c r="E14" s="127">
        <v>2742.5</v>
      </c>
      <c r="F14" s="57">
        <f t="shared" si="0"/>
        <v>1897.5</v>
      </c>
    </row>
    <row r="15" spans="1:6" x14ac:dyDescent="0.2">
      <c r="A15" s="9" t="s">
        <v>58</v>
      </c>
      <c r="B15" s="9" t="s">
        <v>59</v>
      </c>
      <c r="C15" s="41">
        <v>910.31</v>
      </c>
      <c r="D15" s="40">
        <v>25.52</v>
      </c>
      <c r="E15" s="109">
        <v>935.82999999999993</v>
      </c>
      <c r="F15" s="54">
        <f t="shared" si="0"/>
        <v>884.79</v>
      </c>
    </row>
    <row r="16" spans="1:6" x14ac:dyDescent="0.2">
      <c r="A16" s="16"/>
      <c r="B16" s="8" t="s">
        <v>63</v>
      </c>
      <c r="C16" s="52"/>
      <c r="D16" s="8">
        <v>203.09</v>
      </c>
      <c r="E16" s="110">
        <v>203.09</v>
      </c>
      <c r="F16" s="54">
        <f t="shared" si="0"/>
        <v>-203.09</v>
      </c>
    </row>
    <row r="17" spans="1:7" ht="16" thickBot="1" x14ac:dyDescent="0.25">
      <c r="A17" s="17"/>
      <c r="B17" s="18" t="s">
        <v>62</v>
      </c>
      <c r="C17" s="52">
        <v>1375.4</v>
      </c>
      <c r="D17" s="8">
        <v>1000</v>
      </c>
      <c r="E17" s="110">
        <v>2375.4</v>
      </c>
      <c r="F17" s="54">
        <f t="shared" si="0"/>
        <v>375.40000000000009</v>
      </c>
    </row>
    <row r="18" spans="1:7" ht="16" thickBot="1" x14ac:dyDescent="0.25">
      <c r="A18" s="48" t="s">
        <v>135</v>
      </c>
      <c r="B18" s="12"/>
      <c r="C18" s="48">
        <v>2285.71</v>
      </c>
      <c r="D18" s="12">
        <v>1228.6100000000001</v>
      </c>
      <c r="E18" s="127">
        <v>3514.3199999999997</v>
      </c>
      <c r="F18" s="57">
        <f t="shared" si="0"/>
        <v>1057.0999999999999</v>
      </c>
    </row>
    <row r="19" spans="1:7" ht="16" thickBot="1" x14ac:dyDescent="0.25">
      <c r="A19" s="33" t="s">
        <v>67</v>
      </c>
      <c r="B19" s="10"/>
      <c r="C19" s="44">
        <v>7923.2099999999991</v>
      </c>
      <c r="D19" s="45">
        <v>4968.6100000000006</v>
      </c>
      <c r="E19" s="126">
        <v>12891.82</v>
      </c>
      <c r="F19" s="56">
        <f t="shared" si="0"/>
        <v>2954.5999999999985</v>
      </c>
      <c r="G19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E8A3-0D1B-4041-A881-FE933366DE39}">
  <dimension ref="A1:G19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1640625" bestFit="1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237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33" t="s">
        <v>57</v>
      </c>
      <c r="B4" s="33" t="s">
        <v>56</v>
      </c>
      <c r="C4" s="33" t="s">
        <v>21</v>
      </c>
      <c r="D4" s="10" t="s">
        <v>15</v>
      </c>
      <c r="E4" s="95" t="s">
        <v>67</v>
      </c>
      <c r="F4" s="11" t="s">
        <v>136</v>
      </c>
    </row>
    <row r="5" spans="1:6" x14ac:dyDescent="0.2">
      <c r="A5" s="51" t="s">
        <v>60</v>
      </c>
      <c r="B5" s="51" t="s">
        <v>61</v>
      </c>
      <c r="C5" s="51">
        <v>275</v>
      </c>
      <c r="D5" s="9">
        <v>275</v>
      </c>
      <c r="E5" s="92">
        <v>550</v>
      </c>
      <c r="F5" s="54">
        <f>C5-D5</f>
        <v>0</v>
      </c>
    </row>
    <row r="6" spans="1:6" x14ac:dyDescent="0.2">
      <c r="A6" s="42"/>
      <c r="B6" s="52" t="s">
        <v>74</v>
      </c>
      <c r="C6" s="52">
        <v>1205</v>
      </c>
      <c r="D6" s="8">
        <v>1205</v>
      </c>
      <c r="E6" s="93">
        <v>2410</v>
      </c>
      <c r="F6" s="54">
        <f t="shared" ref="F6:F19" si="0">C6-D6</f>
        <v>0</v>
      </c>
    </row>
    <row r="7" spans="1:6" x14ac:dyDescent="0.2">
      <c r="A7" s="42"/>
      <c r="B7" s="52" t="s">
        <v>90</v>
      </c>
      <c r="C7" s="52">
        <v>440</v>
      </c>
      <c r="D7" s="8">
        <v>440</v>
      </c>
      <c r="E7" s="93">
        <v>880</v>
      </c>
      <c r="F7" s="54">
        <f t="shared" si="0"/>
        <v>0</v>
      </c>
    </row>
    <row r="8" spans="1:6" x14ac:dyDescent="0.2">
      <c r="A8" s="42"/>
      <c r="B8" s="52" t="s">
        <v>132</v>
      </c>
      <c r="C8" s="52">
        <v>285</v>
      </c>
      <c r="D8" s="8">
        <v>285</v>
      </c>
      <c r="E8" s="93">
        <v>570</v>
      </c>
      <c r="F8" s="54">
        <f t="shared" si="0"/>
        <v>0</v>
      </c>
    </row>
    <row r="9" spans="1:6" x14ac:dyDescent="0.2">
      <c r="A9" s="42"/>
      <c r="B9" s="52" t="s">
        <v>182</v>
      </c>
      <c r="C9" s="52">
        <v>212.5</v>
      </c>
      <c r="D9" s="8">
        <v>212.5</v>
      </c>
      <c r="E9" s="93">
        <v>425</v>
      </c>
      <c r="F9" s="54">
        <f t="shared" si="0"/>
        <v>0</v>
      </c>
    </row>
    <row r="10" spans="1:6" x14ac:dyDescent="0.2">
      <c r="A10" s="42"/>
      <c r="B10" s="52" t="s">
        <v>151</v>
      </c>
      <c r="C10" s="52">
        <v>820</v>
      </c>
      <c r="D10" s="8">
        <v>820</v>
      </c>
      <c r="E10" s="93">
        <v>1640</v>
      </c>
      <c r="F10" s="54">
        <f t="shared" si="0"/>
        <v>0</v>
      </c>
    </row>
    <row r="11" spans="1:6" ht="16" thickBot="1" x14ac:dyDescent="0.25">
      <c r="A11" s="124"/>
      <c r="B11" s="122" t="s">
        <v>66</v>
      </c>
      <c r="C11" s="122">
        <v>80</v>
      </c>
      <c r="D11" s="18">
        <v>80</v>
      </c>
      <c r="E11" s="93">
        <v>160</v>
      </c>
      <c r="F11" s="54">
        <f t="shared" si="0"/>
        <v>0</v>
      </c>
    </row>
    <row r="12" spans="1:6" ht="16" thickBot="1" x14ac:dyDescent="0.25">
      <c r="A12" s="12" t="s">
        <v>133</v>
      </c>
      <c r="B12" s="12"/>
      <c r="C12" s="123">
        <v>3317.5</v>
      </c>
      <c r="D12" s="121">
        <v>3317.5</v>
      </c>
      <c r="E12" s="120">
        <v>6635</v>
      </c>
      <c r="F12" s="57">
        <f t="shared" si="0"/>
        <v>0</v>
      </c>
    </row>
    <row r="13" spans="1:6" ht="16" thickBot="1" x14ac:dyDescent="0.25">
      <c r="A13" s="63" t="s">
        <v>64</v>
      </c>
      <c r="B13" s="51" t="s">
        <v>138</v>
      </c>
      <c r="C13" s="41">
        <v>3170</v>
      </c>
      <c r="D13" s="103">
        <v>828.43000000000006</v>
      </c>
      <c r="E13" s="92">
        <v>3998.4300000000003</v>
      </c>
      <c r="F13" s="54">
        <f>C13-D13</f>
        <v>2341.5699999999997</v>
      </c>
    </row>
    <row r="14" spans="1:6" ht="16" thickBot="1" x14ac:dyDescent="0.25">
      <c r="A14" s="12" t="s">
        <v>134</v>
      </c>
      <c r="B14" s="48"/>
      <c r="C14" s="48">
        <v>3170</v>
      </c>
      <c r="D14" s="121">
        <v>828.43000000000006</v>
      </c>
      <c r="E14" s="120">
        <v>3998.4300000000003</v>
      </c>
      <c r="F14" s="57">
        <f t="shared" si="0"/>
        <v>2341.5699999999997</v>
      </c>
    </row>
    <row r="15" spans="1:6" x14ac:dyDescent="0.2">
      <c r="A15" s="51" t="s">
        <v>58</v>
      </c>
      <c r="B15" s="51" t="s">
        <v>59</v>
      </c>
      <c r="C15" s="41">
        <v>910.31</v>
      </c>
      <c r="D15" s="40">
        <v>25.52</v>
      </c>
      <c r="E15" s="92">
        <v>935.82999999999993</v>
      </c>
      <c r="F15" s="54">
        <f t="shared" si="0"/>
        <v>884.79</v>
      </c>
    </row>
    <row r="16" spans="1:6" x14ac:dyDescent="0.2">
      <c r="A16" s="42"/>
      <c r="B16" s="52" t="s">
        <v>63</v>
      </c>
      <c r="C16" s="52"/>
      <c r="D16" s="8">
        <v>226.46</v>
      </c>
      <c r="E16" s="93">
        <v>226.46</v>
      </c>
      <c r="F16" s="54">
        <f t="shared" si="0"/>
        <v>-226.46</v>
      </c>
    </row>
    <row r="17" spans="1:7" ht="16" thickBot="1" x14ac:dyDescent="0.25">
      <c r="A17" s="124"/>
      <c r="B17" s="52" t="s">
        <v>62</v>
      </c>
      <c r="C17" s="52">
        <v>1375.4</v>
      </c>
      <c r="D17" s="8">
        <v>1000</v>
      </c>
      <c r="E17" s="93">
        <v>2375.4</v>
      </c>
      <c r="F17" s="54">
        <f t="shared" si="0"/>
        <v>375.40000000000009</v>
      </c>
    </row>
    <row r="18" spans="1:7" ht="16" thickBot="1" x14ac:dyDescent="0.25">
      <c r="A18" s="12" t="s">
        <v>135</v>
      </c>
      <c r="B18" s="12"/>
      <c r="C18" s="48">
        <v>2285.71</v>
      </c>
      <c r="D18" s="12">
        <v>1251.98</v>
      </c>
      <c r="E18" s="120">
        <v>3537.69</v>
      </c>
      <c r="F18" s="57">
        <f t="shared" si="0"/>
        <v>1033.73</v>
      </c>
    </row>
    <row r="19" spans="1:7" ht="16" thickBot="1" x14ac:dyDescent="0.25">
      <c r="A19" s="63" t="s">
        <v>67</v>
      </c>
      <c r="B19" s="63"/>
      <c r="C19" s="101">
        <v>8773.2099999999991</v>
      </c>
      <c r="D19" s="103">
        <v>5397.9100000000008</v>
      </c>
      <c r="E19" s="94">
        <v>14171.119999999999</v>
      </c>
      <c r="F19" s="56">
        <f t="shared" si="0"/>
        <v>3375.2999999999984</v>
      </c>
      <c r="G19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A912-FCBE-6642-8972-52F692207BCF}">
  <dimension ref="A1:G21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0.5" bestFit="1" customWidth="1"/>
    <col min="2" max="2" width="17.1640625" bestFit="1" customWidth="1"/>
    <col min="3" max="4" width="13.83203125" bestFit="1" customWidth="1"/>
    <col min="5" max="5" width="9.33203125" hidden="1" customWidth="1"/>
    <col min="6" max="8" width="14.83203125" bestFit="1" customWidth="1"/>
    <col min="9" max="9" width="11" bestFit="1" customWidth="1"/>
    <col min="10" max="10" width="9.33203125" bestFit="1" customWidth="1"/>
  </cols>
  <sheetData>
    <row r="1" spans="1:6" x14ac:dyDescent="0.2">
      <c r="A1" s="53" t="s">
        <v>257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10" t="s">
        <v>57</v>
      </c>
      <c r="B4" s="10" t="s">
        <v>56</v>
      </c>
      <c r="C4" s="10" t="s">
        <v>21</v>
      </c>
      <c r="D4" s="11" t="s">
        <v>15</v>
      </c>
      <c r="E4" s="10" t="s">
        <v>67</v>
      </c>
      <c r="F4" s="10" t="s">
        <v>136</v>
      </c>
    </row>
    <row r="5" spans="1:6" x14ac:dyDescent="0.2">
      <c r="A5" s="40" t="s">
        <v>60</v>
      </c>
      <c r="B5" s="109" t="s">
        <v>61</v>
      </c>
      <c r="C5" s="112">
        <v>275</v>
      </c>
      <c r="D5" s="115">
        <v>275</v>
      </c>
      <c r="E5" s="104">
        <v>550</v>
      </c>
      <c r="F5" s="59">
        <f>C5-D5</f>
        <v>0</v>
      </c>
    </row>
    <row r="6" spans="1:6" x14ac:dyDescent="0.2">
      <c r="A6" s="16"/>
      <c r="B6" s="110" t="s">
        <v>74</v>
      </c>
      <c r="C6" s="113">
        <v>1205</v>
      </c>
      <c r="D6" s="116">
        <v>1205</v>
      </c>
      <c r="E6" s="105">
        <v>2410</v>
      </c>
      <c r="F6" s="59">
        <f t="shared" ref="F6:F21" si="0">C6-D6</f>
        <v>0</v>
      </c>
    </row>
    <row r="7" spans="1:6" x14ac:dyDescent="0.2">
      <c r="A7" s="16"/>
      <c r="B7" s="110" t="s">
        <v>254</v>
      </c>
      <c r="C7" s="113">
        <v>200</v>
      </c>
      <c r="D7" s="116"/>
      <c r="E7" s="105">
        <v>200</v>
      </c>
      <c r="F7" s="59">
        <f t="shared" si="0"/>
        <v>200</v>
      </c>
    </row>
    <row r="8" spans="1:6" x14ac:dyDescent="0.2">
      <c r="A8" s="16"/>
      <c r="B8" s="110" t="s">
        <v>90</v>
      </c>
      <c r="C8" s="113">
        <v>440</v>
      </c>
      <c r="D8" s="116">
        <v>440</v>
      </c>
      <c r="E8" s="105">
        <v>880</v>
      </c>
      <c r="F8" s="59">
        <f t="shared" si="0"/>
        <v>0</v>
      </c>
    </row>
    <row r="9" spans="1:6" x14ac:dyDescent="0.2">
      <c r="A9" s="16"/>
      <c r="B9" s="110" t="s">
        <v>132</v>
      </c>
      <c r="C9" s="113">
        <v>285</v>
      </c>
      <c r="D9" s="116">
        <v>285</v>
      </c>
      <c r="E9" s="105">
        <v>570</v>
      </c>
      <c r="F9" s="59">
        <f t="shared" si="0"/>
        <v>0</v>
      </c>
    </row>
    <row r="10" spans="1:6" x14ac:dyDescent="0.2">
      <c r="A10" s="16"/>
      <c r="B10" s="110" t="s">
        <v>182</v>
      </c>
      <c r="C10" s="113">
        <v>212.5</v>
      </c>
      <c r="D10" s="116">
        <v>212.5</v>
      </c>
      <c r="E10" s="105">
        <v>425</v>
      </c>
      <c r="F10" s="59">
        <f t="shared" si="0"/>
        <v>0</v>
      </c>
    </row>
    <row r="11" spans="1:6" x14ac:dyDescent="0.2">
      <c r="A11" s="16"/>
      <c r="B11" s="110" t="s">
        <v>151</v>
      </c>
      <c r="C11" s="113">
        <v>820</v>
      </c>
      <c r="D11" s="116">
        <v>820</v>
      </c>
      <c r="E11" s="105">
        <v>1640</v>
      </c>
      <c r="F11" s="59">
        <f t="shared" si="0"/>
        <v>0</v>
      </c>
    </row>
    <row r="12" spans="1:6" ht="16" thickBot="1" x14ac:dyDescent="0.25">
      <c r="A12" s="17"/>
      <c r="B12" s="111" t="s">
        <v>66</v>
      </c>
      <c r="C12" s="113">
        <v>80</v>
      </c>
      <c r="D12" s="116">
        <v>80</v>
      </c>
      <c r="E12" s="105">
        <v>160</v>
      </c>
      <c r="F12" s="59">
        <f t="shared" si="0"/>
        <v>0</v>
      </c>
    </row>
    <row r="13" spans="1:6" ht="16" thickBot="1" x14ac:dyDescent="0.25">
      <c r="A13" s="58" t="s">
        <v>133</v>
      </c>
      <c r="B13" s="100"/>
      <c r="C13" s="60">
        <v>3517.5</v>
      </c>
      <c r="D13" s="117">
        <v>3317.5</v>
      </c>
      <c r="E13" s="107">
        <v>6835</v>
      </c>
      <c r="F13" s="60">
        <f t="shared" si="0"/>
        <v>200</v>
      </c>
    </row>
    <row r="14" spans="1:6" x14ac:dyDescent="0.2">
      <c r="A14" s="40" t="s">
        <v>64</v>
      </c>
      <c r="B14" s="109" t="s">
        <v>138</v>
      </c>
      <c r="C14" s="112">
        <v>3480</v>
      </c>
      <c r="D14" s="115">
        <v>828.43000000000006</v>
      </c>
      <c r="E14" s="104">
        <v>4308.43</v>
      </c>
      <c r="F14" s="59">
        <f t="shared" si="0"/>
        <v>2651.5699999999997</v>
      </c>
    </row>
    <row r="15" spans="1:6" ht="16" thickBot="1" x14ac:dyDescent="0.25">
      <c r="A15" s="17"/>
      <c r="B15" s="111" t="s">
        <v>255</v>
      </c>
      <c r="C15" s="113">
        <v>250</v>
      </c>
      <c r="D15" s="116"/>
      <c r="E15" s="105">
        <v>250</v>
      </c>
      <c r="F15" s="59">
        <f t="shared" si="0"/>
        <v>250</v>
      </c>
    </row>
    <row r="16" spans="1:6" ht="16" thickBot="1" x14ac:dyDescent="0.25">
      <c r="A16" s="58" t="s">
        <v>134</v>
      </c>
      <c r="B16" s="100"/>
      <c r="C16" s="107">
        <v>3730</v>
      </c>
      <c r="D16" s="117">
        <v>828.43000000000006</v>
      </c>
      <c r="E16" s="119">
        <v>4558.43</v>
      </c>
      <c r="F16" s="60">
        <f t="shared" si="0"/>
        <v>2901.5699999999997</v>
      </c>
    </row>
    <row r="17" spans="1:7" x14ac:dyDescent="0.2">
      <c r="A17" s="40" t="s">
        <v>58</v>
      </c>
      <c r="B17" s="109" t="s">
        <v>59</v>
      </c>
      <c r="C17" s="112">
        <v>935.31</v>
      </c>
      <c r="D17" s="115">
        <v>446.59999999999997</v>
      </c>
      <c r="E17" s="104">
        <v>1381.9099999999999</v>
      </c>
      <c r="F17" s="59">
        <f t="shared" si="0"/>
        <v>488.71</v>
      </c>
    </row>
    <row r="18" spans="1:7" x14ac:dyDescent="0.2">
      <c r="A18" s="16"/>
      <c r="B18" s="110" t="s">
        <v>63</v>
      </c>
      <c r="C18" s="113"/>
      <c r="D18" s="116">
        <v>253.44</v>
      </c>
      <c r="E18" s="105">
        <v>253.44</v>
      </c>
      <c r="F18" s="59">
        <f t="shared" si="0"/>
        <v>-253.44</v>
      </c>
    </row>
    <row r="19" spans="1:7" ht="16" thickBot="1" x14ac:dyDescent="0.25">
      <c r="A19" s="17"/>
      <c r="B19" s="111" t="s">
        <v>62</v>
      </c>
      <c r="C19" s="113">
        <v>1375.4</v>
      </c>
      <c r="D19" s="116">
        <v>1000</v>
      </c>
      <c r="E19" s="105">
        <v>2375.4</v>
      </c>
      <c r="F19" s="59">
        <f t="shared" si="0"/>
        <v>375.40000000000009</v>
      </c>
    </row>
    <row r="20" spans="1:7" ht="16" thickBot="1" x14ac:dyDescent="0.25">
      <c r="A20" s="58" t="s">
        <v>135</v>
      </c>
      <c r="B20" s="100"/>
      <c r="C20" s="107">
        <v>2310.71</v>
      </c>
      <c r="D20" s="117">
        <v>1700.04</v>
      </c>
      <c r="E20" s="119">
        <v>4010.75</v>
      </c>
      <c r="F20" s="60">
        <f t="shared" si="0"/>
        <v>610.67000000000007</v>
      </c>
    </row>
    <row r="21" spans="1:7" ht="16" thickBot="1" x14ac:dyDescent="0.25">
      <c r="A21" s="103" t="s">
        <v>67</v>
      </c>
      <c r="B21" s="108"/>
      <c r="C21" s="114">
        <v>9558.2099999999991</v>
      </c>
      <c r="D21" s="118">
        <v>5845.97</v>
      </c>
      <c r="E21" s="106">
        <v>15404.18</v>
      </c>
      <c r="F21" s="62">
        <f t="shared" si="0"/>
        <v>3712.2399999999989</v>
      </c>
      <c r="G21" t="s">
        <v>256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0E5A-5A73-5749-A832-2257ED41EBBD}">
  <dimension ref="A1:H23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1640625" bestFit="1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275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33" t="s">
        <v>57</v>
      </c>
      <c r="B4" s="33" t="s">
        <v>56</v>
      </c>
      <c r="C4" s="33" t="s">
        <v>21</v>
      </c>
      <c r="D4" s="10" t="s">
        <v>15</v>
      </c>
      <c r="E4" s="68" t="s">
        <v>67</v>
      </c>
      <c r="F4" s="10" t="s">
        <v>136</v>
      </c>
    </row>
    <row r="5" spans="1:6" x14ac:dyDescent="0.2">
      <c r="A5" s="51" t="s">
        <v>60</v>
      </c>
      <c r="B5" s="51" t="s">
        <v>61</v>
      </c>
      <c r="C5" s="80">
        <v>275</v>
      </c>
      <c r="D5" s="75">
        <v>275</v>
      </c>
      <c r="E5" s="69">
        <v>550</v>
      </c>
      <c r="F5" s="76">
        <f>C5-D5</f>
        <v>0</v>
      </c>
    </row>
    <row r="6" spans="1:6" x14ac:dyDescent="0.2">
      <c r="A6" s="42"/>
      <c r="B6" s="52" t="s">
        <v>74</v>
      </c>
      <c r="C6" s="81">
        <v>1205</v>
      </c>
      <c r="D6" s="76">
        <v>1205</v>
      </c>
      <c r="E6" s="70">
        <v>2410</v>
      </c>
      <c r="F6" s="76">
        <f t="shared" ref="F6:F22" si="0">C6-D6</f>
        <v>0</v>
      </c>
    </row>
    <row r="7" spans="1:6" x14ac:dyDescent="0.2">
      <c r="A7" s="42"/>
      <c r="B7" s="52" t="s">
        <v>254</v>
      </c>
      <c r="C7" s="81">
        <v>200</v>
      </c>
      <c r="D7" s="76">
        <v>200</v>
      </c>
      <c r="E7" s="70">
        <v>400</v>
      </c>
      <c r="F7" s="76">
        <f t="shared" si="0"/>
        <v>0</v>
      </c>
    </row>
    <row r="8" spans="1:6" x14ac:dyDescent="0.2">
      <c r="A8" s="42"/>
      <c r="B8" s="52" t="s">
        <v>90</v>
      </c>
      <c r="C8" s="81">
        <v>440</v>
      </c>
      <c r="D8" s="76">
        <v>440</v>
      </c>
      <c r="E8" s="70">
        <v>880</v>
      </c>
      <c r="F8" s="76">
        <f t="shared" si="0"/>
        <v>0</v>
      </c>
    </row>
    <row r="9" spans="1:6" x14ac:dyDescent="0.2">
      <c r="A9" s="42"/>
      <c r="B9" s="52" t="s">
        <v>132</v>
      </c>
      <c r="C9" s="81">
        <v>285</v>
      </c>
      <c r="D9" s="76">
        <v>285</v>
      </c>
      <c r="E9" s="70">
        <v>570</v>
      </c>
      <c r="F9" s="76">
        <f t="shared" si="0"/>
        <v>0</v>
      </c>
    </row>
    <row r="10" spans="1:6" x14ac:dyDescent="0.2">
      <c r="A10" s="42"/>
      <c r="B10" s="52" t="s">
        <v>182</v>
      </c>
      <c r="C10" s="81">
        <v>212.5</v>
      </c>
      <c r="D10" s="76">
        <v>212.5</v>
      </c>
      <c r="E10" s="70">
        <v>425</v>
      </c>
      <c r="F10" s="76">
        <f t="shared" si="0"/>
        <v>0</v>
      </c>
    </row>
    <row r="11" spans="1:6" x14ac:dyDescent="0.2">
      <c r="A11" s="42"/>
      <c r="B11" s="52" t="s">
        <v>151</v>
      </c>
      <c r="C11" s="81">
        <v>820</v>
      </c>
      <c r="D11" s="76">
        <v>820</v>
      </c>
      <c r="E11" s="70">
        <v>1640</v>
      </c>
      <c r="F11" s="76">
        <f t="shared" si="0"/>
        <v>0</v>
      </c>
    </row>
    <row r="12" spans="1:6" x14ac:dyDescent="0.2">
      <c r="A12" s="42"/>
      <c r="B12" s="52" t="s">
        <v>66</v>
      </c>
      <c r="C12" s="81">
        <v>80</v>
      </c>
      <c r="D12" s="76">
        <v>80</v>
      </c>
      <c r="E12" s="70">
        <v>160</v>
      </c>
      <c r="F12" s="76">
        <f t="shared" si="0"/>
        <v>0</v>
      </c>
    </row>
    <row r="13" spans="1:6" ht="16" thickBot="1" x14ac:dyDescent="0.25">
      <c r="A13" s="42"/>
      <c r="B13" s="52" t="s">
        <v>272</v>
      </c>
      <c r="C13" s="81">
        <v>172</v>
      </c>
      <c r="D13" s="76"/>
      <c r="E13" s="70">
        <v>172</v>
      </c>
      <c r="F13" s="76">
        <f t="shared" si="0"/>
        <v>172</v>
      </c>
    </row>
    <row r="14" spans="1:6" ht="16" thickBot="1" x14ac:dyDescent="0.25">
      <c r="A14" s="64" t="s">
        <v>133</v>
      </c>
      <c r="B14" s="64"/>
      <c r="C14" s="83">
        <v>3689.5</v>
      </c>
      <c r="D14" s="84">
        <v>3517.5</v>
      </c>
      <c r="E14" s="85">
        <v>7207</v>
      </c>
      <c r="F14" s="84">
        <f t="shared" si="0"/>
        <v>172</v>
      </c>
    </row>
    <row r="15" spans="1:6" x14ac:dyDescent="0.2">
      <c r="A15" s="51" t="s">
        <v>64</v>
      </c>
      <c r="B15" s="51" t="s">
        <v>138</v>
      </c>
      <c r="C15" s="82">
        <v>3940</v>
      </c>
      <c r="D15" s="77">
        <v>828.43000000000006</v>
      </c>
      <c r="E15" s="69">
        <v>4768.43</v>
      </c>
      <c r="F15" s="76">
        <f t="shared" si="0"/>
        <v>3111.5699999999997</v>
      </c>
    </row>
    <row r="16" spans="1:6" ht="16" thickBot="1" x14ac:dyDescent="0.25">
      <c r="A16" s="42"/>
      <c r="B16" s="52" t="s">
        <v>255</v>
      </c>
      <c r="C16" s="81">
        <v>250</v>
      </c>
      <c r="D16" s="76"/>
      <c r="E16" s="70">
        <v>250</v>
      </c>
      <c r="F16" s="76">
        <f t="shared" si="0"/>
        <v>250</v>
      </c>
    </row>
    <row r="17" spans="1:8" ht="16" thickBot="1" x14ac:dyDescent="0.25">
      <c r="A17" s="64" t="s">
        <v>134</v>
      </c>
      <c r="B17" s="64"/>
      <c r="C17" s="83">
        <v>4190</v>
      </c>
      <c r="D17" s="84">
        <v>828.43000000000006</v>
      </c>
      <c r="E17" s="85">
        <v>5018.43</v>
      </c>
      <c r="F17" s="84">
        <f t="shared" si="0"/>
        <v>3361.5699999999997</v>
      </c>
    </row>
    <row r="18" spans="1:8" x14ac:dyDescent="0.2">
      <c r="A18" s="51" t="s">
        <v>58</v>
      </c>
      <c r="B18" s="51" t="s">
        <v>59</v>
      </c>
      <c r="C18" s="82">
        <v>960.31</v>
      </c>
      <c r="D18" s="77">
        <v>446.59999999999997</v>
      </c>
      <c r="E18" s="69">
        <v>1406.9099999999999</v>
      </c>
      <c r="F18" s="76">
        <f t="shared" si="0"/>
        <v>513.71</v>
      </c>
    </row>
    <row r="19" spans="1:8" x14ac:dyDescent="0.2">
      <c r="A19" s="42"/>
      <c r="B19" s="52" t="s">
        <v>63</v>
      </c>
      <c r="C19" s="81"/>
      <c r="D19" s="76">
        <v>278.69</v>
      </c>
      <c r="E19" s="70">
        <v>278.69</v>
      </c>
      <c r="F19" s="76">
        <f t="shared" si="0"/>
        <v>-278.69</v>
      </c>
    </row>
    <row r="20" spans="1:8" ht="16" thickBot="1" x14ac:dyDescent="0.25">
      <c r="A20" s="42"/>
      <c r="B20" s="52" t="s">
        <v>62</v>
      </c>
      <c r="C20" s="81">
        <v>1375.4</v>
      </c>
      <c r="D20" s="76">
        <v>1000</v>
      </c>
      <c r="E20" s="70">
        <v>2375.4</v>
      </c>
      <c r="F20" s="76">
        <f t="shared" si="0"/>
        <v>375.40000000000009</v>
      </c>
    </row>
    <row r="21" spans="1:8" ht="16" thickBot="1" x14ac:dyDescent="0.25">
      <c r="A21" s="67" t="s">
        <v>135</v>
      </c>
      <c r="B21" s="67"/>
      <c r="C21" s="73">
        <v>2335.71</v>
      </c>
      <c r="D21" s="78">
        <v>1725.29</v>
      </c>
      <c r="E21" s="74">
        <v>4061</v>
      </c>
      <c r="F21" s="84">
        <f t="shared" si="0"/>
        <v>610.42000000000007</v>
      </c>
    </row>
    <row r="22" spans="1:8" ht="16" thickBot="1" x14ac:dyDescent="0.25">
      <c r="A22" s="63" t="s">
        <v>67</v>
      </c>
      <c r="B22" s="63"/>
      <c r="C22" s="71">
        <v>10215.209999999999</v>
      </c>
      <c r="D22" s="79">
        <v>6071.22</v>
      </c>
      <c r="E22" s="72">
        <v>16286.43</v>
      </c>
      <c r="F22" s="86">
        <f t="shared" si="0"/>
        <v>4143.9899999999989</v>
      </c>
      <c r="G22" s="86">
        <v>1143.99</v>
      </c>
      <c r="H22" s="66" t="s">
        <v>273</v>
      </c>
    </row>
    <row r="23" spans="1:8" ht="16" thickBot="1" x14ac:dyDescent="0.25">
      <c r="G23" s="86">
        <v>3000</v>
      </c>
      <c r="H23" s="65" t="s">
        <v>274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82BF-39C1-A54D-9245-A6DE2CDCDFB3}">
  <dimension ref="A1:H2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6640625" customWidth="1"/>
    <col min="2" max="2" width="17.1640625" bestFit="1" customWidth="1"/>
    <col min="3" max="4" width="13.83203125" bestFit="1" customWidth="1"/>
    <col min="5" max="5" width="9.6640625" hidden="1" customWidth="1"/>
  </cols>
  <sheetData>
    <row r="1" spans="1:6" x14ac:dyDescent="0.2">
      <c r="A1" s="53" t="s">
        <v>294</v>
      </c>
    </row>
    <row r="3" spans="1:6" ht="16" thickBot="1" x14ac:dyDescent="0.25">
      <c r="A3" s="7" t="s">
        <v>68</v>
      </c>
      <c r="B3" s="5"/>
      <c r="C3" s="7" t="s">
        <v>5</v>
      </c>
      <c r="D3" s="5"/>
      <c r="E3" s="6"/>
    </row>
    <row r="4" spans="1:6" ht="16" thickBot="1" x14ac:dyDescent="0.25">
      <c r="A4" s="33" t="s">
        <v>57</v>
      </c>
      <c r="B4" s="33" t="s">
        <v>56</v>
      </c>
      <c r="C4" s="33" t="s">
        <v>21</v>
      </c>
      <c r="D4" s="10" t="s">
        <v>15</v>
      </c>
      <c r="E4" s="97" t="s">
        <v>67</v>
      </c>
      <c r="F4" s="10" t="s">
        <v>136</v>
      </c>
    </row>
    <row r="5" spans="1:6" x14ac:dyDescent="0.2">
      <c r="A5" s="90" t="s">
        <v>60</v>
      </c>
      <c r="B5" s="41" t="s">
        <v>61</v>
      </c>
      <c r="C5" s="41">
        <v>275</v>
      </c>
      <c r="D5" s="40">
        <v>275</v>
      </c>
      <c r="E5" s="92">
        <v>550</v>
      </c>
      <c r="F5" s="76">
        <f>C5-D5</f>
        <v>0</v>
      </c>
    </row>
    <row r="6" spans="1:6" x14ac:dyDescent="0.2">
      <c r="A6" s="91"/>
      <c r="B6" s="52" t="s">
        <v>74</v>
      </c>
      <c r="C6" s="52">
        <v>1205</v>
      </c>
      <c r="D6" s="8">
        <v>1205</v>
      </c>
      <c r="E6" s="93">
        <v>2410</v>
      </c>
      <c r="F6" s="76">
        <f t="shared" ref="F6:F21" si="0">C6-D6</f>
        <v>0</v>
      </c>
    </row>
    <row r="7" spans="1:6" x14ac:dyDescent="0.2">
      <c r="A7" s="91"/>
      <c r="B7" s="52" t="s">
        <v>254</v>
      </c>
      <c r="C7" s="52">
        <v>200</v>
      </c>
      <c r="D7" s="8">
        <v>200</v>
      </c>
      <c r="E7" s="93">
        <v>400</v>
      </c>
      <c r="F7" s="76">
        <f t="shared" si="0"/>
        <v>0</v>
      </c>
    </row>
    <row r="8" spans="1:6" x14ac:dyDescent="0.2">
      <c r="A8" s="91"/>
      <c r="B8" s="52" t="s">
        <v>90</v>
      </c>
      <c r="C8" s="52">
        <v>440</v>
      </c>
      <c r="D8" s="8">
        <v>440</v>
      </c>
      <c r="E8" s="93">
        <v>880</v>
      </c>
      <c r="F8" s="76">
        <f t="shared" si="0"/>
        <v>0</v>
      </c>
    </row>
    <row r="9" spans="1:6" x14ac:dyDescent="0.2">
      <c r="A9" s="91"/>
      <c r="B9" s="52" t="s">
        <v>132</v>
      </c>
      <c r="C9" s="52">
        <v>285</v>
      </c>
      <c r="D9" s="8">
        <v>285</v>
      </c>
      <c r="E9" s="93">
        <v>570</v>
      </c>
      <c r="F9" s="76">
        <f t="shared" si="0"/>
        <v>0</v>
      </c>
    </row>
    <row r="10" spans="1:6" x14ac:dyDescent="0.2">
      <c r="A10" s="91"/>
      <c r="B10" s="52" t="s">
        <v>182</v>
      </c>
      <c r="C10" s="52">
        <v>212.5</v>
      </c>
      <c r="D10" s="8">
        <v>212.5</v>
      </c>
      <c r="E10" s="93">
        <v>425</v>
      </c>
      <c r="F10" s="76">
        <f t="shared" si="0"/>
        <v>0</v>
      </c>
    </row>
    <row r="11" spans="1:6" x14ac:dyDescent="0.2">
      <c r="A11" s="91"/>
      <c r="B11" s="52" t="s">
        <v>151</v>
      </c>
      <c r="C11" s="52">
        <v>820</v>
      </c>
      <c r="D11" s="8">
        <v>820</v>
      </c>
      <c r="E11" s="93">
        <v>1640</v>
      </c>
      <c r="F11" s="76">
        <f t="shared" si="0"/>
        <v>0</v>
      </c>
    </row>
    <row r="12" spans="1:6" x14ac:dyDescent="0.2">
      <c r="A12" s="91"/>
      <c r="B12" s="52" t="s">
        <v>66</v>
      </c>
      <c r="C12" s="52">
        <v>80</v>
      </c>
      <c r="D12" s="8">
        <v>80</v>
      </c>
      <c r="E12" s="93">
        <v>160</v>
      </c>
      <c r="F12" s="76">
        <f t="shared" si="0"/>
        <v>0</v>
      </c>
    </row>
    <row r="13" spans="1:6" ht="16" thickBot="1" x14ac:dyDescent="0.25">
      <c r="A13" s="91"/>
      <c r="B13" s="52" t="s">
        <v>272</v>
      </c>
      <c r="C13" s="52">
        <v>312</v>
      </c>
      <c r="D13" s="8">
        <v>172</v>
      </c>
      <c r="E13" s="93">
        <v>484</v>
      </c>
      <c r="F13" s="76">
        <f t="shared" si="0"/>
        <v>140</v>
      </c>
    </row>
    <row r="14" spans="1:6" ht="16" thickBot="1" x14ac:dyDescent="0.25">
      <c r="A14" s="88" t="s">
        <v>133</v>
      </c>
      <c r="B14" s="88"/>
      <c r="C14" s="88">
        <v>3829.5</v>
      </c>
      <c r="D14" s="58">
        <v>3689.5</v>
      </c>
      <c r="E14" s="98">
        <v>7519</v>
      </c>
      <c r="F14" s="87">
        <f t="shared" si="0"/>
        <v>140</v>
      </c>
    </row>
    <row r="15" spans="1:6" x14ac:dyDescent="0.2">
      <c r="A15" s="90" t="s">
        <v>64</v>
      </c>
      <c r="B15" s="41" t="s">
        <v>138</v>
      </c>
      <c r="C15" s="41">
        <v>4550</v>
      </c>
      <c r="D15" s="40">
        <v>828.43000000000006</v>
      </c>
      <c r="E15" s="92">
        <v>5378.43</v>
      </c>
      <c r="F15" s="76">
        <f t="shared" si="0"/>
        <v>3721.5699999999997</v>
      </c>
    </row>
    <row r="16" spans="1:6" ht="16" thickBot="1" x14ac:dyDescent="0.25">
      <c r="A16" s="91"/>
      <c r="B16" s="52" t="s">
        <v>255</v>
      </c>
      <c r="C16" s="52">
        <v>250</v>
      </c>
      <c r="D16" s="8"/>
      <c r="E16" s="93">
        <v>250</v>
      </c>
      <c r="F16" s="76">
        <f t="shared" si="0"/>
        <v>250</v>
      </c>
    </row>
    <row r="17" spans="1:8" ht="16" thickBot="1" x14ac:dyDescent="0.25">
      <c r="A17" s="88" t="s">
        <v>134</v>
      </c>
      <c r="B17" s="88"/>
      <c r="C17" s="88">
        <v>4800</v>
      </c>
      <c r="D17" s="58">
        <v>828.43000000000006</v>
      </c>
      <c r="E17" s="96">
        <v>5628.43</v>
      </c>
      <c r="F17" s="87">
        <f t="shared" si="0"/>
        <v>3971.5699999999997</v>
      </c>
    </row>
    <row r="18" spans="1:8" x14ac:dyDescent="0.2">
      <c r="A18" s="90" t="s">
        <v>58</v>
      </c>
      <c r="B18" s="41" t="s">
        <v>59</v>
      </c>
      <c r="C18" s="41">
        <v>985.31</v>
      </c>
      <c r="D18" s="40">
        <v>446.59999999999997</v>
      </c>
      <c r="E18" s="92">
        <v>1431.9099999999999</v>
      </c>
      <c r="F18" s="76">
        <f t="shared" si="0"/>
        <v>538.71</v>
      </c>
    </row>
    <row r="19" spans="1:8" x14ac:dyDescent="0.2">
      <c r="A19" s="91"/>
      <c r="B19" s="52" t="s">
        <v>63</v>
      </c>
      <c r="C19" s="52"/>
      <c r="D19" s="8">
        <v>303.82</v>
      </c>
      <c r="E19" s="93">
        <v>303.82</v>
      </c>
      <c r="F19" s="76">
        <f t="shared" si="0"/>
        <v>-303.82</v>
      </c>
    </row>
    <row r="20" spans="1:8" x14ac:dyDescent="0.2">
      <c r="A20" s="91"/>
      <c r="B20" s="52" t="s">
        <v>62</v>
      </c>
      <c r="C20" s="52">
        <v>1375.4</v>
      </c>
      <c r="D20" s="8">
        <v>1000</v>
      </c>
      <c r="E20" s="93">
        <v>2375.4</v>
      </c>
      <c r="F20" s="76">
        <f t="shared" si="0"/>
        <v>375.40000000000009</v>
      </c>
    </row>
    <row r="21" spans="1:8" ht="16" thickBot="1" x14ac:dyDescent="0.25">
      <c r="A21" s="91"/>
      <c r="B21" s="52" t="s">
        <v>292</v>
      </c>
      <c r="C21" s="52">
        <v>2.4700000000000002</v>
      </c>
      <c r="D21" s="8"/>
      <c r="E21" s="93">
        <v>2.4700000000000002</v>
      </c>
      <c r="F21" s="76">
        <f t="shared" si="0"/>
        <v>2.4700000000000002</v>
      </c>
    </row>
    <row r="22" spans="1:8" ht="16" thickBot="1" x14ac:dyDescent="0.25">
      <c r="A22" s="88" t="s">
        <v>135</v>
      </c>
      <c r="B22" s="58"/>
      <c r="C22" s="88">
        <v>2363.1799999999998</v>
      </c>
      <c r="D22" s="58">
        <v>1750.42</v>
      </c>
      <c r="E22" s="99">
        <v>4113.6000000000004</v>
      </c>
      <c r="F22" s="87">
        <f>C22-D22</f>
        <v>612.75999999999976</v>
      </c>
    </row>
    <row r="23" spans="1:8" ht="16" thickBot="1" x14ac:dyDescent="0.25">
      <c r="A23" s="101" t="s">
        <v>67</v>
      </c>
      <c r="B23" s="101"/>
      <c r="C23" s="101">
        <v>10992.679999999998</v>
      </c>
      <c r="D23" s="103">
        <v>6268.35</v>
      </c>
      <c r="E23" s="102">
        <v>17261.030000000002</v>
      </c>
      <c r="F23" s="86">
        <f>GETPIVOTDATA("Amount (EUR)",$A$3,"Debit/credit","Credit")-GETPIVOTDATA("Amount (EUR)",$A$3,"Debit/credit","Debit")</f>
        <v>4724.3299999999981</v>
      </c>
      <c r="G23" s="89">
        <v>1721.86</v>
      </c>
      <c r="H23" s="66" t="s">
        <v>273</v>
      </c>
    </row>
    <row r="24" spans="1:8" ht="16" thickBot="1" x14ac:dyDescent="0.25">
      <c r="G24" s="86">
        <v>3002.47</v>
      </c>
      <c r="H24" s="65" t="s">
        <v>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6899-4EFC-014E-905B-D8048118E9FB}">
  <dimension ref="A1:M189"/>
  <sheetViews>
    <sheetView zoomScale="85" zoomScaleNormal="85" workbookViewId="0">
      <pane ySplit="1" topLeftCell="A149" activePane="bottomLeft" state="frozen"/>
      <selection activeCell="D5" sqref="D5"/>
      <selection pane="bottomLeft" activeCell="D5" sqref="D5"/>
    </sheetView>
  </sheetViews>
  <sheetFormatPr baseColWidth="10" defaultColWidth="8.83203125" defaultRowHeight="15" x14ac:dyDescent="0.2"/>
  <cols>
    <col min="1" max="1" width="9" bestFit="1" customWidth="1"/>
    <col min="2" max="2" width="33.33203125" bestFit="1" customWidth="1"/>
    <col min="3" max="3" width="19.6640625" bestFit="1" customWidth="1"/>
    <col min="4" max="4" width="20.1640625" bestFit="1" customWidth="1"/>
    <col min="5" max="5" width="5.5" bestFit="1" customWidth="1"/>
    <col min="6" max="6" width="11.5" bestFit="1" customWidth="1"/>
    <col min="7" max="7" width="8.6640625" customWidth="1"/>
    <col min="8" max="8" width="15.1640625" bestFit="1" customWidth="1"/>
    <col min="9" max="10" width="15.1640625" customWidth="1"/>
    <col min="11" max="11" width="209.5" bestFit="1" customWidth="1"/>
    <col min="12" max="12" width="16.1640625" bestFit="1" customWidth="1"/>
    <col min="13" max="13" width="3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56</v>
      </c>
      <c r="K1" t="s">
        <v>8</v>
      </c>
      <c r="L1" t="s">
        <v>9</v>
      </c>
      <c r="M1" t="s">
        <v>10</v>
      </c>
    </row>
    <row r="2" spans="1:13" x14ac:dyDescent="0.2">
      <c r="A2">
        <v>20230101</v>
      </c>
      <c r="B2" t="s">
        <v>49</v>
      </c>
      <c r="C2" t="s">
        <v>12</v>
      </c>
      <c r="D2" t="s">
        <v>12</v>
      </c>
      <c r="E2" t="s">
        <v>50</v>
      </c>
      <c r="F2" t="s">
        <v>21</v>
      </c>
      <c r="G2" s="1">
        <v>825.31</v>
      </c>
      <c r="H2" t="s">
        <v>53</v>
      </c>
      <c r="I2" t="s">
        <v>58</v>
      </c>
      <c r="J2" t="s">
        <v>59</v>
      </c>
      <c r="K2" t="s">
        <v>49</v>
      </c>
    </row>
    <row r="3" spans="1:13" x14ac:dyDescent="0.2">
      <c r="A3">
        <v>20230101</v>
      </c>
      <c r="B3" t="s">
        <v>51</v>
      </c>
      <c r="C3" t="s">
        <v>12</v>
      </c>
      <c r="D3" t="s">
        <v>12</v>
      </c>
      <c r="E3" t="s">
        <v>50</v>
      </c>
      <c r="F3" t="s">
        <v>21</v>
      </c>
      <c r="G3" s="1">
        <v>25</v>
      </c>
      <c r="H3" t="s">
        <v>53</v>
      </c>
      <c r="I3" t="s">
        <v>60</v>
      </c>
      <c r="J3" t="s">
        <v>61</v>
      </c>
      <c r="K3" t="s">
        <v>54</v>
      </c>
    </row>
    <row r="4" spans="1:13" x14ac:dyDescent="0.2">
      <c r="A4">
        <v>20230101</v>
      </c>
      <c r="B4" t="s">
        <v>52</v>
      </c>
      <c r="C4" t="s">
        <v>12</v>
      </c>
      <c r="D4" t="s">
        <v>12</v>
      </c>
      <c r="E4" t="s">
        <v>50</v>
      </c>
      <c r="F4" t="s">
        <v>21</v>
      </c>
      <c r="G4" s="1">
        <v>39.74</v>
      </c>
      <c r="H4" t="s">
        <v>53</v>
      </c>
      <c r="I4" t="s">
        <v>58</v>
      </c>
      <c r="J4" t="s">
        <v>62</v>
      </c>
      <c r="K4" t="s">
        <v>55</v>
      </c>
    </row>
    <row r="5" spans="1:13" x14ac:dyDescent="0.2">
      <c r="A5">
        <v>20230103</v>
      </c>
      <c r="B5" t="s">
        <v>46</v>
      </c>
      <c r="C5" t="s">
        <v>12</v>
      </c>
      <c r="D5" t="s">
        <v>47</v>
      </c>
      <c r="E5" t="s">
        <v>20</v>
      </c>
      <c r="F5" t="s">
        <v>21</v>
      </c>
      <c r="G5">
        <v>25</v>
      </c>
      <c r="H5" t="s">
        <v>22</v>
      </c>
      <c r="I5" t="s">
        <v>58</v>
      </c>
      <c r="J5" t="s">
        <v>59</v>
      </c>
      <c r="K5" t="s">
        <v>48</v>
      </c>
      <c r="L5">
        <v>676.46</v>
      </c>
    </row>
    <row r="6" spans="1:13" x14ac:dyDescent="0.2">
      <c r="A6">
        <v>20230105</v>
      </c>
      <c r="B6" t="s">
        <v>42</v>
      </c>
      <c r="C6" t="s">
        <v>12</v>
      </c>
      <c r="D6" t="s">
        <v>43</v>
      </c>
      <c r="E6" t="s">
        <v>14</v>
      </c>
      <c r="F6" t="s">
        <v>15</v>
      </c>
      <c r="G6">
        <v>25</v>
      </c>
      <c r="H6" t="s">
        <v>16</v>
      </c>
      <c r="I6" t="s">
        <v>60</v>
      </c>
      <c r="J6" t="s">
        <v>61</v>
      </c>
      <c r="K6" t="s">
        <v>44</v>
      </c>
      <c r="L6">
        <v>756.46</v>
      </c>
    </row>
    <row r="7" spans="1:13" x14ac:dyDescent="0.2">
      <c r="A7">
        <v>20230105</v>
      </c>
      <c r="B7" t="s">
        <v>30</v>
      </c>
      <c r="C7" t="s">
        <v>12</v>
      </c>
      <c r="D7" t="s">
        <v>31</v>
      </c>
      <c r="E7" t="s">
        <v>14</v>
      </c>
      <c r="F7" t="s">
        <v>21</v>
      </c>
      <c r="G7">
        <v>50</v>
      </c>
      <c r="H7" t="s">
        <v>16</v>
      </c>
      <c r="I7" t="s">
        <v>64</v>
      </c>
      <c r="J7" t="s">
        <v>138</v>
      </c>
      <c r="K7" t="s">
        <v>45</v>
      </c>
      <c r="L7">
        <v>696.46</v>
      </c>
    </row>
    <row r="8" spans="1:13" x14ac:dyDescent="0.2">
      <c r="A8">
        <v>20230108</v>
      </c>
      <c r="B8" t="s">
        <v>30</v>
      </c>
      <c r="C8" t="s">
        <v>12</v>
      </c>
      <c r="D8" t="s">
        <v>31</v>
      </c>
      <c r="E8" t="s">
        <v>14</v>
      </c>
      <c r="F8" t="s">
        <v>21</v>
      </c>
      <c r="G8">
        <v>50</v>
      </c>
      <c r="H8" t="s">
        <v>16</v>
      </c>
      <c r="I8" t="s">
        <v>64</v>
      </c>
      <c r="J8" t="s">
        <v>138</v>
      </c>
      <c r="K8" t="s">
        <v>40</v>
      </c>
      <c r="L8">
        <v>666.46</v>
      </c>
    </row>
    <row r="9" spans="1:13" x14ac:dyDescent="0.2">
      <c r="A9">
        <v>20230108</v>
      </c>
      <c r="B9" t="s">
        <v>30</v>
      </c>
      <c r="C9" t="s">
        <v>12</v>
      </c>
      <c r="D9" t="s">
        <v>31</v>
      </c>
      <c r="E9" t="s">
        <v>14</v>
      </c>
      <c r="F9" t="s">
        <v>15</v>
      </c>
      <c r="G9">
        <v>500</v>
      </c>
      <c r="H9" t="s">
        <v>16</v>
      </c>
      <c r="I9" t="s">
        <v>58</v>
      </c>
      <c r="J9" t="s">
        <v>62</v>
      </c>
      <c r="K9" t="s">
        <v>41</v>
      </c>
      <c r="L9">
        <v>641.46</v>
      </c>
    </row>
    <row r="10" spans="1:13" x14ac:dyDescent="0.2">
      <c r="A10">
        <v>20230115</v>
      </c>
      <c r="B10" t="s">
        <v>30</v>
      </c>
      <c r="C10" t="s">
        <v>12</v>
      </c>
      <c r="D10" t="s">
        <v>31</v>
      </c>
      <c r="E10" t="s">
        <v>14</v>
      </c>
      <c r="F10" t="s">
        <v>21</v>
      </c>
      <c r="G10">
        <v>50</v>
      </c>
      <c r="H10" t="s">
        <v>16</v>
      </c>
      <c r="I10" t="s">
        <v>64</v>
      </c>
      <c r="J10" t="s">
        <v>138</v>
      </c>
      <c r="K10" t="s">
        <v>39</v>
      </c>
      <c r="L10">
        <v>616.46</v>
      </c>
    </row>
    <row r="11" spans="1:13" x14ac:dyDescent="0.2">
      <c r="A11">
        <v>20230122</v>
      </c>
      <c r="B11" t="s">
        <v>30</v>
      </c>
      <c r="C11" t="s">
        <v>12</v>
      </c>
      <c r="D11" t="s">
        <v>31</v>
      </c>
      <c r="E11" t="s">
        <v>14</v>
      </c>
      <c r="F11" t="s">
        <v>21</v>
      </c>
      <c r="G11">
        <v>50</v>
      </c>
      <c r="H11" t="s">
        <v>16</v>
      </c>
      <c r="I11" t="s">
        <v>64</v>
      </c>
      <c r="J11" t="s">
        <v>138</v>
      </c>
      <c r="K11" t="s">
        <v>38</v>
      </c>
      <c r="L11">
        <v>566.46</v>
      </c>
    </row>
    <row r="12" spans="1:13" x14ac:dyDescent="0.2">
      <c r="A12">
        <v>20230126</v>
      </c>
      <c r="B12" t="s">
        <v>34</v>
      </c>
      <c r="C12" t="s">
        <v>12</v>
      </c>
      <c r="E12" t="s">
        <v>35</v>
      </c>
      <c r="F12" t="s">
        <v>15</v>
      </c>
      <c r="G12">
        <v>23.59</v>
      </c>
      <c r="H12" t="s">
        <v>36</v>
      </c>
      <c r="I12" t="s">
        <v>58</v>
      </c>
      <c r="J12" t="s">
        <v>63</v>
      </c>
      <c r="K12" t="s">
        <v>37</v>
      </c>
      <c r="L12">
        <v>590.04999999999995</v>
      </c>
    </row>
    <row r="13" spans="1:13" x14ac:dyDescent="0.2">
      <c r="A13">
        <v>20230129</v>
      </c>
      <c r="B13" t="s">
        <v>24</v>
      </c>
      <c r="C13" t="s">
        <v>12</v>
      </c>
      <c r="D13" t="s">
        <v>25</v>
      </c>
      <c r="E13" t="s">
        <v>14</v>
      </c>
      <c r="F13" t="s">
        <v>21</v>
      </c>
      <c r="G13">
        <v>30</v>
      </c>
      <c r="H13" t="s">
        <v>16</v>
      </c>
      <c r="I13" t="s">
        <v>60</v>
      </c>
      <c r="J13" t="s">
        <v>66</v>
      </c>
      <c r="K13" t="s">
        <v>26</v>
      </c>
      <c r="L13">
        <v>540.04999999999995</v>
      </c>
    </row>
    <row r="14" spans="1:13" x14ac:dyDescent="0.2">
      <c r="A14">
        <v>20230129</v>
      </c>
      <c r="B14" t="s">
        <v>27</v>
      </c>
      <c r="C14" t="s">
        <v>12</v>
      </c>
      <c r="D14" t="s">
        <v>28</v>
      </c>
      <c r="E14" t="s">
        <v>14</v>
      </c>
      <c r="F14" t="s">
        <v>21</v>
      </c>
      <c r="G14">
        <v>25</v>
      </c>
      <c r="H14" t="s">
        <v>16</v>
      </c>
      <c r="I14" t="s">
        <v>60</v>
      </c>
      <c r="J14" t="s">
        <v>66</v>
      </c>
      <c r="K14" t="s">
        <v>29</v>
      </c>
      <c r="L14">
        <v>490.05</v>
      </c>
    </row>
    <row r="15" spans="1:13" x14ac:dyDescent="0.2">
      <c r="A15">
        <v>20230129</v>
      </c>
      <c r="B15" t="s">
        <v>30</v>
      </c>
      <c r="C15" t="s">
        <v>12</v>
      </c>
      <c r="D15" t="s">
        <v>31</v>
      </c>
      <c r="E15" t="s">
        <v>14</v>
      </c>
      <c r="F15" t="s">
        <v>21</v>
      </c>
      <c r="G15">
        <v>25</v>
      </c>
      <c r="H15" t="s">
        <v>16</v>
      </c>
      <c r="I15" t="s">
        <v>60</v>
      </c>
      <c r="J15" t="s">
        <v>66</v>
      </c>
      <c r="K15" t="s">
        <v>32</v>
      </c>
      <c r="L15">
        <v>440.05</v>
      </c>
    </row>
    <row r="16" spans="1:13" x14ac:dyDescent="0.2">
      <c r="A16">
        <v>20230129</v>
      </c>
      <c r="B16" t="s">
        <v>30</v>
      </c>
      <c r="C16" t="s">
        <v>12</v>
      </c>
      <c r="D16" t="s">
        <v>31</v>
      </c>
      <c r="E16" t="s">
        <v>14</v>
      </c>
      <c r="F16" t="s">
        <v>21</v>
      </c>
      <c r="G16">
        <v>50</v>
      </c>
      <c r="H16" t="s">
        <v>16</v>
      </c>
      <c r="I16" t="s">
        <v>64</v>
      </c>
      <c r="J16" t="s">
        <v>138</v>
      </c>
      <c r="K16" t="s">
        <v>33</v>
      </c>
      <c r="L16">
        <v>940.05</v>
      </c>
    </row>
    <row r="17" spans="1:12" x14ac:dyDescent="0.2">
      <c r="A17">
        <v>20230130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>
        <v>80</v>
      </c>
      <c r="H17" t="s">
        <v>16</v>
      </c>
      <c r="I17" t="s">
        <v>60</v>
      </c>
      <c r="J17" t="s">
        <v>66</v>
      </c>
      <c r="K17" t="s">
        <v>17</v>
      </c>
      <c r="L17">
        <v>965.05</v>
      </c>
    </row>
    <row r="18" spans="1:12" x14ac:dyDescent="0.2">
      <c r="A18">
        <v>20230130</v>
      </c>
      <c r="B18" t="s">
        <v>18</v>
      </c>
      <c r="C18" t="s">
        <v>12</v>
      </c>
      <c r="D18" t="s">
        <v>19</v>
      </c>
      <c r="E18" t="s">
        <v>20</v>
      </c>
      <c r="F18" t="s">
        <v>21</v>
      </c>
      <c r="G18">
        <v>60</v>
      </c>
      <c r="H18" t="s">
        <v>22</v>
      </c>
      <c r="I18" t="s">
        <v>58</v>
      </c>
      <c r="J18" t="s">
        <v>59</v>
      </c>
      <c r="K18" t="s">
        <v>23</v>
      </c>
      <c r="L18">
        <v>915.05</v>
      </c>
    </row>
    <row r="19" spans="1:12" x14ac:dyDescent="0.2">
      <c r="A19">
        <v>20230205</v>
      </c>
      <c r="B19" t="s">
        <v>30</v>
      </c>
      <c r="C19" t="s">
        <v>12</v>
      </c>
      <c r="D19" t="s">
        <v>31</v>
      </c>
      <c r="E19" t="s">
        <v>14</v>
      </c>
      <c r="F19" t="s">
        <v>21</v>
      </c>
      <c r="G19">
        <v>50</v>
      </c>
      <c r="H19" t="s">
        <v>16</v>
      </c>
      <c r="I19" t="s">
        <v>64</v>
      </c>
      <c r="J19" t="s">
        <v>138</v>
      </c>
      <c r="K19" t="s">
        <v>69</v>
      </c>
      <c r="L19">
        <v>851.49</v>
      </c>
    </row>
    <row r="20" spans="1:12" x14ac:dyDescent="0.2">
      <c r="A20">
        <v>20230212</v>
      </c>
      <c r="B20" t="s">
        <v>30</v>
      </c>
      <c r="C20" t="s">
        <v>12</v>
      </c>
      <c r="D20" t="s">
        <v>31</v>
      </c>
      <c r="E20" t="s">
        <v>14</v>
      </c>
      <c r="F20" t="s">
        <v>21</v>
      </c>
      <c r="G20">
        <v>50</v>
      </c>
      <c r="H20" t="s">
        <v>16</v>
      </c>
      <c r="I20" t="s">
        <v>64</v>
      </c>
      <c r="J20" t="s">
        <v>138</v>
      </c>
      <c r="K20" t="s">
        <v>70</v>
      </c>
      <c r="L20">
        <v>801.49</v>
      </c>
    </row>
    <row r="21" spans="1:12" x14ac:dyDescent="0.2">
      <c r="A21">
        <v>20230219</v>
      </c>
      <c r="B21" t="s">
        <v>30</v>
      </c>
      <c r="C21" t="s">
        <v>12</v>
      </c>
      <c r="D21" t="s">
        <v>31</v>
      </c>
      <c r="E21" t="s">
        <v>14</v>
      </c>
      <c r="F21" t="s">
        <v>21</v>
      </c>
      <c r="G21">
        <v>50</v>
      </c>
      <c r="H21" t="s">
        <v>16</v>
      </c>
      <c r="I21" t="s">
        <v>64</v>
      </c>
      <c r="J21" t="s">
        <v>138</v>
      </c>
      <c r="K21" t="s">
        <v>71</v>
      </c>
      <c r="L21">
        <v>826.46</v>
      </c>
    </row>
    <row r="22" spans="1:12" x14ac:dyDescent="0.2">
      <c r="A22">
        <v>20230226</v>
      </c>
      <c r="B22" t="s">
        <v>30</v>
      </c>
      <c r="C22" t="s">
        <v>12</v>
      </c>
      <c r="D22" t="s">
        <v>31</v>
      </c>
      <c r="E22" t="s">
        <v>14</v>
      </c>
      <c r="F22" t="s">
        <v>21</v>
      </c>
      <c r="G22">
        <v>50</v>
      </c>
      <c r="H22" t="s">
        <v>16</v>
      </c>
      <c r="I22" t="s">
        <v>64</v>
      </c>
      <c r="J22" t="s">
        <v>138</v>
      </c>
      <c r="K22" t="s">
        <v>72</v>
      </c>
      <c r="L22">
        <v>776.46</v>
      </c>
    </row>
    <row r="23" spans="1:12" x14ac:dyDescent="0.2">
      <c r="A23">
        <v>20230226</v>
      </c>
      <c r="B23" t="s">
        <v>34</v>
      </c>
      <c r="C23" t="s">
        <v>12</v>
      </c>
      <c r="E23" t="s">
        <v>35</v>
      </c>
      <c r="F23" t="s">
        <v>15</v>
      </c>
      <c r="G23">
        <v>24.97</v>
      </c>
      <c r="H23" t="s">
        <v>36</v>
      </c>
      <c r="I23" t="s">
        <v>58</v>
      </c>
      <c r="J23" t="s">
        <v>63</v>
      </c>
      <c r="K23" t="s">
        <v>73</v>
      </c>
      <c r="L23">
        <v>726.46</v>
      </c>
    </row>
    <row r="24" spans="1:12" x14ac:dyDescent="0.2">
      <c r="A24">
        <v>20230305</v>
      </c>
      <c r="B24" t="s">
        <v>24</v>
      </c>
      <c r="C24" t="s">
        <v>12</v>
      </c>
      <c r="D24" t="s">
        <v>25</v>
      </c>
      <c r="E24" t="s">
        <v>14</v>
      </c>
      <c r="F24" t="s">
        <v>21</v>
      </c>
      <c r="G24">
        <v>250</v>
      </c>
      <c r="H24" t="s">
        <v>16</v>
      </c>
      <c r="I24" t="s">
        <v>60</v>
      </c>
      <c r="J24" t="s">
        <v>74</v>
      </c>
      <c r="K24" t="s">
        <v>75</v>
      </c>
      <c r="L24">
        <v>1806.49</v>
      </c>
    </row>
    <row r="25" spans="1:12" x14ac:dyDescent="0.2">
      <c r="A25">
        <v>20230305</v>
      </c>
      <c r="B25" t="s">
        <v>24</v>
      </c>
      <c r="C25" t="s">
        <v>12</v>
      </c>
      <c r="D25" t="s">
        <v>25</v>
      </c>
      <c r="E25" t="s">
        <v>14</v>
      </c>
      <c r="F25" t="s">
        <v>21</v>
      </c>
      <c r="G25">
        <v>100</v>
      </c>
      <c r="H25" t="s">
        <v>16</v>
      </c>
      <c r="I25" t="s">
        <v>60</v>
      </c>
      <c r="J25" t="s">
        <v>74</v>
      </c>
      <c r="K25" t="s">
        <v>76</v>
      </c>
      <c r="L25">
        <v>1556.49</v>
      </c>
    </row>
    <row r="26" spans="1:12" x14ac:dyDescent="0.2">
      <c r="A26">
        <v>20230305</v>
      </c>
      <c r="B26" t="s">
        <v>24</v>
      </c>
      <c r="C26" t="s">
        <v>12</v>
      </c>
      <c r="D26" t="s">
        <v>25</v>
      </c>
      <c r="E26" t="s">
        <v>14</v>
      </c>
      <c r="F26" t="s">
        <v>21</v>
      </c>
      <c r="G26">
        <v>25</v>
      </c>
      <c r="H26" t="s">
        <v>16</v>
      </c>
      <c r="I26" t="s">
        <v>60</v>
      </c>
      <c r="J26" t="s">
        <v>74</v>
      </c>
      <c r="K26" t="s">
        <v>77</v>
      </c>
      <c r="L26">
        <v>1456.49</v>
      </c>
    </row>
    <row r="27" spans="1:12" x14ac:dyDescent="0.2">
      <c r="A27">
        <v>20230305</v>
      </c>
      <c r="B27" t="s">
        <v>24</v>
      </c>
      <c r="C27" t="s">
        <v>12</v>
      </c>
      <c r="D27" t="s">
        <v>25</v>
      </c>
      <c r="E27" t="s">
        <v>14</v>
      </c>
      <c r="F27" t="s">
        <v>21</v>
      </c>
      <c r="G27">
        <v>480</v>
      </c>
      <c r="H27" t="s">
        <v>16</v>
      </c>
      <c r="I27" t="s">
        <v>60</v>
      </c>
      <c r="J27" t="s">
        <v>74</v>
      </c>
      <c r="K27" t="s">
        <v>78</v>
      </c>
      <c r="L27">
        <v>1431.49</v>
      </c>
    </row>
    <row r="28" spans="1:12" x14ac:dyDescent="0.2">
      <c r="A28">
        <v>20230305</v>
      </c>
      <c r="B28" t="s">
        <v>24</v>
      </c>
      <c r="C28" t="s">
        <v>12</v>
      </c>
      <c r="D28" t="s">
        <v>25</v>
      </c>
      <c r="E28" t="s">
        <v>14</v>
      </c>
      <c r="F28" t="s">
        <v>21</v>
      </c>
      <c r="G28">
        <v>50</v>
      </c>
      <c r="H28" t="s">
        <v>16</v>
      </c>
      <c r="I28" t="s">
        <v>60</v>
      </c>
      <c r="J28" t="s">
        <v>74</v>
      </c>
      <c r="K28" t="s">
        <v>79</v>
      </c>
      <c r="L28">
        <v>951.49</v>
      </c>
    </row>
    <row r="29" spans="1:12" x14ac:dyDescent="0.2">
      <c r="A29">
        <v>20230305</v>
      </c>
      <c r="B29" t="s">
        <v>30</v>
      </c>
      <c r="C29" t="s">
        <v>12</v>
      </c>
      <c r="D29" t="s">
        <v>31</v>
      </c>
      <c r="E29" t="s">
        <v>14</v>
      </c>
      <c r="F29" t="s">
        <v>21</v>
      </c>
      <c r="G29">
        <v>50</v>
      </c>
      <c r="H29" t="s">
        <v>16</v>
      </c>
      <c r="I29" t="s">
        <v>64</v>
      </c>
      <c r="J29" t="s">
        <v>138</v>
      </c>
      <c r="K29" t="s">
        <v>80</v>
      </c>
      <c r="L29">
        <v>901.49</v>
      </c>
    </row>
    <row r="30" spans="1:12" x14ac:dyDescent="0.2">
      <c r="A30">
        <v>20230306</v>
      </c>
      <c r="B30" t="s">
        <v>81</v>
      </c>
      <c r="C30" t="s">
        <v>12</v>
      </c>
      <c r="D30" t="s">
        <v>82</v>
      </c>
      <c r="E30" t="s">
        <v>14</v>
      </c>
      <c r="F30" t="s">
        <v>21</v>
      </c>
      <c r="G30">
        <v>20</v>
      </c>
      <c r="H30" t="s">
        <v>16</v>
      </c>
      <c r="I30" t="s">
        <v>60</v>
      </c>
      <c r="J30" t="s">
        <v>74</v>
      </c>
      <c r="K30" t="s">
        <v>83</v>
      </c>
      <c r="L30">
        <v>2076.4899999999998</v>
      </c>
    </row>
    <row r="31" spans="1:12" x14ac:dyDescent="0.2">
      <c r="A31">
        <v>20230306</v>
      </c>
      <c r="B31" t="s">
        <v>27</v>
      </c>
      <c r="C31" t="s">
        <v>12</v>
      </c>
      <c r="D31" t="s">
        <v>28</v>
      </c>
      <c r="E31" t="s">
        <v>14</v>
      </c>
      <c r="F31" t="s">
        <v>21</v>
      </c>
      <c r="G31">
        <v>250</v>
      </c>
      <c r="H31" t="s">
        <v>16</v>
      </c>
      <c r="I31" t="s">
        <v>60</v>
      </c>
      <c r="J31" t="s">
        <v>74</v>
      </c>
      <c r="K31" t="s">
        <v>84</v>
      </c>
      <c r="L31">
        <v>2056.4899999999998</v>
      </c>
    </row>
    <row r="32" spans="1:12" x14ac:dyDescent="0.2">
      <c r="A32">
        <v>20230307</v>
      </c>
      <c r="B32" t="s">
        <v>30</v>
      </c>
      <c r="C32" t="s">
        <v>12</v>
      </c>
      <c r="D32" t="s">
        <v>31</v>
      </c>
      <c r="E32" t="s">
        <v>14</v>
      </c>
      <c r="F32" t="s">
        <v>15</v>
      </c>
      <c r="G32">
        <v>1175</v>
      </c>
      <c r="H32" t="s">
        <v>16</v>
      </c>
      <c r="I32" t="s">
        <v>60</v>
      </c>
      <c r="J32" t="s">
        <v>74</v>
      </c>
      <c r="K32" t="s">
        <v>85</v>
      </c>
      <c r="L32">
        <v>901.49</v>
      </c>
    </row>
    <row r="33" spans="1:12" x14ac:dyDescent="0.2">
      <c r="A33">
        <v>20230309</v>
      </c>
      <c r="B33" t="s">
        <v>58</v>
      </c>
      <c r="C33" t="s">
        <v>12</v>
      </c>
      <c r="E33" t="s">
        <v>14</v>
      </c>
      <c r="F33" t="s">
        <v>21</v>
      </c>
      <c r="G33">
        <v>1335.66</v>
      </c>
      <c r="H33" t="s">
        <v>16</v>
      </c>
      <c r="I33" t="s">
        <v>58</v>
      </c>
      <c r="J33" t="s">
        <v>62</v>
      </c>
      <c r="K33" t="s">
        <v>86</v>
      </c>
      <c r="L33">
        <v>2237.15</v>
      </c>
    </row>
    <row r="34" spans="1:12" x14ac:dyDescent="0.2">
      <c r="A34">
        <v>20230309</v>
      </c>
      <c r="B34" t="s">
        <v>30</v>
      </c>
      <c r="C34" t="s">
        <v>12</v>
      </c>
      <c r="D34" t="s">
        <v>31</v>
      </c>
      <c r="E34" t="s">
        <v>14</v>
      </c>
      <c r="F34" t="s">
        <v>15</v>
      </c>
      <c r="G34">
        <v>30</v>
      </c>
      <c r="H34" t="s">
        <v>16</v>
      </c>
      <c r="I34" t="s">
        <v>60</v>
      </c>
      <c r="J34" t="s">
        <v>74</v>
      </c>
      <c r="K34" t="s">
        <v>87</v>
      </c>
      <c r="L34">
        <v>901.49</v>
      </c>
    </row>
    <row r="35" spans="1:12" x14ac:dyDescent="0.2">
      <c r="A35">
        <v>20230309</v>
      </c>
      <c r="B35" t="s">
        <v>24</v>
      </c>
      <c r="C35" t="s">
        <v>12</v>
      </c>
      <c r="D35" t="s">
        <v>25</v>
      </c>
      <c r="E35" t="s">
        <v>14</v>
      </c>
      <c r="F35" t="s">
        <v>21</v>
      </c>
      <c r="G35">
        <v>30</v>
      </c>
      <c r="H35" t="s">
        <v>16</v>
      </c>
      <c r="I35" t="s">
        <v>60</v>
      </c>
      <c r="J35" t="s">
        <v>74</v>
      </c>
      <c r="K35" t="s">
        <v>88</v>
      </c>
      <c r="L35">
        <v>931.49</v>
      </c>
    </row>
    <row r="36" spans="1:12" x14ac:dyDescent="0.2">
      <c r="A36">
        <v>20230312</v>
      </c>
      <c r="B36" t="s">
        <v>30</v>
      </c>
      <c r="C36" t="s">
        <v>12</v>
      </c>
      <c r="D36" t="s">
        <v>31</v>
      </c>
      <c r="E36" t="s">
        <v>14</v>
      </c>
      <c r="F36" t="s">
        <v>21</v>
      </c>
      <c r="G36">
        <v>50</v>
      </c>
      <c r="H36" t="s">
        <v>16</v>
      </c>
      <c r="I36" t="s">
        <v>64</v>
      </c>
      <c r="J36" t="s">
        <v>138</v>
      </c>
      <c r="K36" t="s">
        <v>89</v>
      </c>
      <c r="L36">
        <v>2287.15</v>
      </c>
    </row>
    <row r="37" spans="1:12" x14ac:dyDescent="0.2">
      <c r="A37">
        <v>20230319</v>
      </c>
      <c r="B37" t="s">
        <v>24</v>
      </c>
      <c r="C37" t="s">
        <v>12</v>
      </c>
      <c r="D37" t="s">
        <v>25</v>
      </c>
      <c r="E37" t="s">
        <v>14</v>
      </c>
      <c r="F37" t="s">
        <v>21</v>
      </c>
      <c r="G37">
        <v>50</v>
      </c>
      <c r="H37" t="s">
        <v>16</v>
      </c>
      <c r="I37" t="s">
        <v>60</v>
      </c>
      <c r="J37" t="s">
        <v>90</v>
      </c>
      <c r="K37" t="s">
        <v>91</v>
      </c>
      <c r="L37">
        <v>2407.15</v>
      </c>
    </row>
    <row r="38" spans="1:12" x14ac:dyDescent="0.2">
      <c r="A38">
        <v>20230319</v>
      </c>
      <c r="B38" t="s">
        <v>81</v>
      </c>
      <c r="C38" t="s">
        <v>12</v>
      </c>
      <c r="D38" t="s">
        <v>82</v>
      </c>
      <c r="E38" t="s">
        <v>14</v>
      </c>
      <c r="F38" t="s">
        <v>21</v>
      </c>
      <c r="G38">
        <v>20</v>
      </c>
      <c r="H38" t="s">
        <v>16</v>
      </c>
      <c r="I38" t="s">
        <v>60</v>
      </c>
      <c r="J38" t="s">
        <v>90</v>
      </c>
      <c r="K38" t="s">
        <v>92</v>
      </c>
      <c r="L38">
        <v>2357.15</v>
      </c>
    </row>
    <row r="39" spans="1:12" x14ac:dyDescent="0.2">
      <c r="A39">
        <v>20230319</v>
      </c>
      <c r="B39" t="s">
        <v>30</v>
      </c>
      <c r="C39" t="s">
        <v>12</v>
      </c>
      <c r="D39" t="s">
        <v>31</v>
      </c>
      <c r="E39" t="s">
        <v>14</v>
      </c>
      <c r="F39" t="s">
        <v>21</v>
      </c>
      <c r="G39">
        <v>50</v>
      </c>
      <c r="H39" t="s">
        <v>16</v>
      </c>
      <c r="I39" t="s">
        <v>64</v>
      </c>
      <c r="J39" t="s">
        <v>138</v>
      </c>
      <c r="K39" t="s">
        <v>93</v>
      </c>
      <c r="L39">
        <v>2337.15</v>
      </c>
    </row>
    <row r="40" spans="1:12" x14ac:dyDescent="0.2">
      <c r="A40">
        <v>20230320</v>
      </c>
      <c r="B40" t="s">
        <v>24</v>
      </c>
      <c r="C40" t="s">
        <v>12</v>
      </c>
      <c r="D40" t="s">
        <v>25</v>
      </c>
      <c r="E40" t="s">
        <v>14</v>
      </c>
      <c r="F40" t="s">
        <v>21</v>
      </c>
      <c r="G40">
        <v>20</v>
      </c>
      <c r="H40" t="s">
        <v>16</v>
      </c>
      <c r="I40" t="s">
        <v>60</v>
      </c>
      <c r="J40" t="s">
        <v>90</v>
      </c>
      <c r="K40" t="s">
        <v>94</v>
      </c>
      <c r="L40">
        <v>2577.15</v>
      </c>
    </row>
    <row r="41" spans="1:12" x14ac:dyDescent="0.2">
      <c r="A41">
        <v>20230320</v>
      </c>
      <c r="B41" t="s">
        <v>30</v>
      </c>
      <c r="C41" t="s">
        <v>12</v>
      </c>
      <c r="D41" t="s">
        <v>31</v>
      </c>
      <c r="E41" t="s">
        <v>14</v>
      </c>
      <c r="F41" t="s">
        <v>21</v>
      </c>
      <c r="G41">
        <v>150</v>
      </c>
      <c r="H41" t="s">
        <v>16</v>
      </c>
      <c r="I41" t="s">
        <v>60</v>
      </c>
      <c r="J41" t="s">
        <v>90</v>
      </c>
      <c r="K41" t="s">
        <v>95</v>
      </c>
      <c r="L41">
        <v>2557.15</v>
      </c>
    </row>
    <row r="42" spans="1:12" x14ac:dyDescent="0.2">
      <c r="A42">
        <v>20230326</v>
      </c>
      <c r="B42" t="s">
        <v>30</v>
      </c>
      <c r="C42" t="s">
        <v>12</v>
      </c>
      <c r="D42" t="s">
        <v>31</v>
      </c>
      <c r="E42" t="s">
        <v>14</v>
      </c>
      <c r="F42" t="s">
        <v>21</v>
      </c>
      <c r="G42">
        <v>50</v>
      </c>
      <c r="H42" t="s">
        <v>16</v>
      </c>
      <c r="I42" t="s">
        <v>64</v>
      </c>
      <c r="J42" t="s">
        <v>138</v>
      </c>
      <c r="K42" t="s">
        <v>96</v>
      </c>
      <c r="L42">
        <v>2604.21</v>
      </c>
    </row>
    <row r="43" spans="1:12" x14ac:dyDescent="0.2">
      <c r="A43">
        <v>20230326</v>
      </c>
      <c r="B43" t="s">
        <v>34</v>
      </c>
      <c r="C43" t="s">
        <v>12</v>
      </c>
      <c r="E43" t="s">
        <v>35</v>
      </c>
      <c r="F43" t="s">
        <v>15</v>
      </c>
      <c r="G43">
        <v>22.94</v>
      </c>
      <c r="H43" t="s">
        <v>36</v>
      </c>
      <c r="I43" t="s">
        <v>58</v>
      </c>
      <c r="J43" t="s">
        <v>63</v>
      </c>
      <c r="K43" t="s">
        <v>97</v>
      </c>
      <c r="L43">
        <v>2554.21</v>
      </c>
    </row>
    <row r="44" spans="1:12" x14ac:dyDescent="0.2">
      <c r="A44">
        <v>20230331</v>
      </c>
      <c r="B44" t="s">
        <v>27</v>
      </c>
      <c r="C44" t="s">
        <v>12</v>
      </c>
      <c r="D44" t="s">
        <v>28</v>
      </c>
      <c r="E44" t="s">
        <v>14</v>
      </c>
      <c r="F44" t="s">
        <v>21</v>
      </c>
      <c r="G44">
        <v>200</v>
      </c>
      <c r="H44" t="s">
        <v>16</v>
      </c>
      <c r="I44" t="s">
        <v>60</v>
      </c>
      <c r="J44" t="s">
        <v>90</v>
      </c>
      <c r="K44" t="s">
        <v>98</v>
      </c>
      <c r="L44">
        <v>2804.21</v>
      </c>
    </row>
    <row r="45" spans="1:12" x14ac:dyDescent="0.2">
      <c r="A45">
        <v>20230403</v>
      </c>
      <c r="B45" t="s">
        <v>46</v>
      </c>
      <c r="C45" t="s">
        <v>12</v>
      </c>
      <c r="D45" t="s">
        <v>47</v>
      </c>
      <c r="E45" t="s">
        <v>14</v>
      </c>
      <c r="F45" t="s">
        <v>15</v>
      </c>
      <c r="G45">
        <v>440</v>
      </c>
      <c r="H45" t="s">
        <v>16</v>
      </c>
      <c r="I45" t="s">
        <v>60</v>
      </c>
      <c r="J45" t="s">
        <v>90</v>
      </c>
      <c r="K45" t="s">
        <v>99</v>
      </c>
    </row>
    <row r="46" spans="1:12" x14ac:dyDescent="0.2">
      <c r="A46">
        <v>20230416</v>
      </c>
      <c r="B46" t="s">
        <v>30</v>
      </c>
      <c r="C46" t="s">
        <v>12</v>
      </c>
      <c r="D46" t="s">
        <v>31</v>
      </c>
      <c r="E46" t="s">
        <v>14</v>
      </c>
      <c r="F46" t="s">
        <v>21</v>
      </c>
      <c r="G46">
        <v>50</v>
      </c>
      <c r="H46" t="s">
        <v>16</v>
      </c>
      <c r="I46" t="s">
        <v>64</v>
      </c>
      <c r="J46" t="s">
        <v>138</v>
      </c>
      <c r="K46" t="s">
        <v>100</v>
      </c>
    </row>
    <row r="47" spans="1:12" x14ac:dyDescent="0.2">
      <c r="A47">
        <v>20230423</v>
      </c>
      <c r="B47" t="s">
        <v>30</v>
      </c>
      <c r="C47" t="s">
        <v>12</v>
      </c>
      <c r="D47" t="s">
        <v>31</v>
      </c>
      <c r="E47" t="s">
        <v>14</v>
      </c>
      <c r="F47" t="s">
        <v>21</v>
      </c>
      <c r="G47">
        <v>50</v>
      </c>
      <c r="H47" t="s">
        <v>16</v>
      </c>
      <c r="I47" t="s">
        <v>64</v>
      </c>
      <c r="J47" t="s">
        <v>138</v>
      </c>
      <c r="K47" t="s">
        <v>101</v>
      </c>
    </row>
    <row r="48" spans="1:12" x14ac:dyDescent="0.2">
      <c r="A48">
        <v>20230425</v>
      </c>
      <c r="B48" t="s">
        <v>34</v>
      </c>
      <c r="C48" t="s">
        <v>12</v>
      </c>
      <c r="E48" t="s">
        <v>35</v>
      </c>
      <c r="F48" t="s">
        <v>15</v>
      </c>
      <c r="G48">
        <v>26.85</v>
      </c>
      <c r="H48" t="s">
        <v>36</v>
      </c>
      <c r="I48" t="s">
        <v>58</v>
      </c>
      <c r="J48" t="s">
        <v>63</v>
      </c>
      <c r="K48" t="s">
        <v>102</v>
      </c>
    </row>
    <row r="49" spans="1:11" x14ac:dyDescent="0.2">
      <c r="A49">
        <v>20230427</v>
      </c>
      <c r="B49" t="s">
        <v>103</v>
      </c>
      <c r="C49" t="s">
        <v>12</v>
      </c>
      <c r="D49" t="s">
        <v>104</v>
      </c>
      <c r="E49" t="s">
        <v>14</v>
      </c>
      <c r="F49" t="s">
        <v>15</v>
      </c>
      <c r="G49">
        <v>250</v>
      </c>
      <c r="H49" t="s">
        <v>16</v>
      </c>
      <c r="I49" t="s">
        <v>60</v>
      </c>
      <c r="J49" t="s">
        <v>61</v>
      </c>
      <c r="K49" t="s">
        <v>105</v>
      </c>
    </row>
    <row r="50" spans="1:11" x14ac:dyDescent="0.2">
      <c r="A50">
        <v>20230430</v>
      </c>
      <c r="B50" t="s">
        <v>30</v>
      </c>
      <c r="C50" t="s">
        <v>12</v>
      </c>
      <c r="D50" t="s">
        <v>31</v>
      </c>
      <c r="E50" t="s">
        <v>14</v>
      </c>
      <c r="F50" t="s">
        <v>21</v>
      </c>
      <c r="G50">
        <v>50</v>
      </c>
      <c r="H50" t="s">
        <v>16</v>
      </c>
      <c r="I50" t="s">
        <v>64</v>
      </c>
      <c r="J50" t="s">
        <v>138</v>
      </c>
      <c r="K50" t="s">
        <v>106</v>
      </c>
    </row>
    <row r="51" spans="1:11" x14ac:dyDescent="0.2">
      <c r="A51">
        <v>20230427</v>
      </c>
      <c r="B51" t="s">
        <v>107</v>
      </c>
      <c r="E51" t="s">
        <v>108</v>
      </c>
      <c r="F51" t="s">
        <v>21</v>
      </c>
      <c r="G51">
        <v>250</v>
      </c>
      <c r="I51" t="s">
        <v>60</v>
      </c>
      <c r="J51" t="s">
        <v>61</v>
      </c>
      <c r="K51" t="s">
        <v>109</v>
      </c>
    </row>
    <row r="52" spans="1:11" x14ac:dyDescent="0.2">
      <c r="A52">
        <v>20230427</v>
      </c>
      <c r="B52" t="s">
        <v>107</v>
      </c>
      <c r="E52" t="s">
        <v>108</v>
      </c>
      <c r="F52" t="s">
        <v>15</v>
      </c>
      <c r="G52">
        <v>250</v>
      </c>
      <c r="I52" t="s">
        <v>64</v>
      </c>
      <c r="J52" t="s">
        <v>138</v>
      </c>
      <c r="K52" t="s">
        <v>109</v>
      </c>
    </row>
    <row r="53" spans="1:11" x14ac:dyDescent="0.2">
      <c r="A53">
        <v>20230504</v>
      </c>
      <c r="B53" t="s">
        <v>46</v>
      </c>
      <c r="C53" t="s">
        <v>12</v>
      </c>
      <c r="D53" t="s">
        <v>47</v>
      </c>
      <c r="E53" t="s">
        <v>20</v>
      </c>
      <c r="F53" t="s">
        <v>21</v>
      </c>
      <c r="G53">
        <v>25</v>
      </c>
      <c r="H53" t="s">
        <v>22</v>
      </c>
      <c r="I53" t="s">
        <v>64</v>
      </c>
      <c r="J53" t="s">
        <v>138</v>
      </c>
      <c r="K53" t="s">
        <v>114</v>
      </c>
    </row>
    <row r="54" spans="1:11" x14ac:dyDescent="0.2">
      <c r="A54">
        <v>20230505</v>
      </c>
      <c r="B54" t="s">
        <v>24</v>
      </c>
      <c r="C54" t="s">
        <v>12</v>
      </c>
      <c r="D54" t="s">
        <v>25</v>
      </c>
      <c r="E54" t="s">
        <v>14</v>
      </c>
      <c r="F54" t="s">
        <v>21</v>
      </c>
      <c r="G54">
        <v>15</v>
      </c>
      <c r="H54" t="s">
        <v>16</v>
      </c>
      <c r="I54" t="s">
        <v>60</v>
      </c>
      <c r="J54" t="s">
        <v>132</v>
      </c>
      <c r="K54" t="s">
        <v>115</v>
      </c>
    </row>
    <row r="55" spans="1:11" x14ac:dyDescent="0.2">
      <c r="A55">
        <v>20230505</v>
      </c>
      <c r="B55" t="s">
        <v>30</v>
      </c>
      <c r="C55" t="s">
        <v>12</v>
      </c>
      <c r="D55" t="s">
        <v>31</v>
      </c>
      <c r="E55" t="s">
        <v>14</v>
      </c>
      <c r="F55" t="s">
        <v>15</v>
      </c>
      <c r="G55">
        <v>115</v>
      </c>
      <c r="H55" t="s">
        <v>16</v>
      </c>
      <c r="I55" t="s">
        <v>64</v>
      </c>
      <c r="J55" t="s">
        <v>138</v>
      </c>
      <c r="K55" t="s">
        <v>116</v>
      </c>
    </row>
    <row r="56" spans="1:11" x14ac:dyDescent="0.2">
      <c r="A56">
        <v>20230507</v>
      </c>
      <c r="B56" t="s">
        <v>24</v>
      </c>
      <c r="C56" t="s">
        <v>12</v>
      </c>
      <c r="D56" t="s">
        <v>25</v>
      </c>
      <c r="E56" t="s">
        <v>14</v>
      </c>
      <c r="F56" t="s">
        <v>21</v>
      </c>
      <c r="G56">
        <v>50</v>
      </c>
      <c r="H56" t="s">
        <v>16</v>
      </c>
      <c r="I56" t="s">
        <v>60</v>
      </c>
      <c r="J56" t="s">
        <v>132</v>
      </c>
      <c r="K56" t="s">
        <v>117</v>
      </c>
    </row>
    <row r="57" spans="1:11" x14ac:dyDescent="0.2">
      <c r="A57">
        <v>20230507</v>
      </c>
      <c r="B57" t="s">
        <v>30</v>
      </c>
      <c r="C57" t="s">
        <v>12</v>
      </c>
      <c r="D57" t="s">
        <v>31</v>
      </c>
      <c r="E57" t="s">
        <v>14</v>
      </c>
      <c r="F57" t="s">
        <v>21</v>
      </c>
      <c r="G57">
        <v>50</v>
      </c>
      <c r="H57" t="s">
        <v>16</v>
      </c>
      <c r="I57" t="s">
        <v>64</v>
      </c>
      <c r="J57" t="s">
        <v>138</v>
      </c>
      <c r="K57" t="s">
        <v>118</v>
      </c>
    </row>
    <row r="58" spans="1:11" x14ac:dyDescent="0.2">
      <c r="A58">
        <v>20230508</v>
      </c>
      <c r="B58" t="s">
        <v>24</v>
      </c>
      <c r="C58" t="s">
        <v>12</v>
      </c>
      <c r="D58" t="s">
        <v>25</v>
      </c>
      <c r="E58" t="s">
        <v>14</v>
      </c>
      <c r="F58" t="s">
        <v>21</v>
      </c>
      <c r="G58">
        <v>200</v>
      </c>
      <c r="H58" t="s">
        <v>16</v>
      </c>
      <c r="I58" t="s">
        <v>60</v>
      </c>
      <c r="J58" t="s">
        <v>132</v>
      </c>
      <c r="K58" t="s">
        <v>119</v>
      </c>
    </row>
    <row r="59" spans="1:11" x14ac:dyDescent="0.2">
      <c r="A59">
        <v>20230508</v>
      </c>
      <c r="B59" t="s">
        <v>27</v>
      </c>
      <c r="C59" t="s">
        <v>12</v>
      </c>
      <c r="D59" t="s">
        <v>28</v>
      </c>
      <c r="E59" t="s">
        <v>14</v>
      </c>
      <c r="F59" t="s">
        <v>21</v>
      </c>
      <c r="G59">
        <v>20</v>
      </c>
      <c r="H59" t="s">
        <v>16</v>
      </c>
      <c r="I59" t="s">
        <v>60</v>
      </c>
      <c r="J59" t="s">
        <v>132</v>
      </c>
      <c r="K59" t="s">
        <v>120</v>
      </c>
    </row>
    <row r="60" spans="1:11" x14ac:dyDescent="0.2">
      <c r="A60">
        <v>20230514</v>
      </c>
      <c r="B60" t="s">
        <v>11</v>
      </c>
      <c r="C60" t="s">
        <v>12</v>
      </c>
      <c r="D60" t="s">
        <v>13</v>
      </c>
      <c r="E60" t="s">
        <v>14</v>
      </c>
      <c r="F60" t="s">
        <v>15</v>
      </c>
      <c r="G60">
        <v>135</v>
      </c>
      <c r="H60" t="s">
        <v>16</v>
      </c>
      <c r="I60" t="s">
        <v>60</v>
      </c>
      <c r="J60" t="s">
        <v>132</v>
      </c>
      <c r="K60" t="s">
        <v>121</v>
      </c>
    </row>
    <row r="61" spans="1:11" x14ac:dyDescent="0.2">
      <c r="A61">
        <v>20230514</v>
      </c>
      <c r="B61" t="s">
        <v>11</v>
      </c>
      <c r="C61" t="s">
        <v>12</v>
      </c>
      <c r="D61" t="s">
        <v>13</v>
      </c>
      <c r="E61" t="s">
        <v>14</v>
      </c>
      <c r="F61" t="s">
        <v>15</v>
      </c>
      <c r="G61">
        <v>150</v>
      </c>
      <c r="H61" t="s">
        <v>16</v>
      </c>
      <c r="I61" t="s">
        <v>60</v>
      </c>
      <c r="J61" t="s">
        <v>132</v>
      </c>
      <c r="K61" t="s">
        <v>122</v>
      </c>
    </row>
    <row r="62" spans="1:11" x14ac:dyDescent="0.2">
      <c r="A62">
        <v>20230514</v>
      </c>
      <c r="B62" t="s">
        <v>27</v>
      </c>
      <c r="C62" t="s">
        <v>12</v>
      </c>
      <c r="D62" t="s">
        <v>28</v>
      </c>
      <c r="E62" t="s">
        <v>14</v>
      </c>
      <c r="F62" t="s">
        <v>21</v>
      </c>
      <c r="G62">
        <v>10</v>
      </c>
      <c r="H62" t="s">
        <v>16</v>
      </c>
      <c r="I62" t="s">
        <v>64</v>
      </c>
      <c r="J62" t="s">
        <v>138</v>
      </c>
      <c r="K62" t="s">
        <v>123</v>
      </c>
    </row>
    <row r="63" spans="1:11" x14ac:dyDescent="0.2">
      <c r="A63">
        <v>20230514</v>
      </c>
      <c r="B63" t="s">
        <v>27</v>
      </c>
      <c r="C63" t="s">
        <v>12</v>
      </c>
      <c r="D63" t="s">
        <v>28</v>
      </c>
      <c r="E63" t="s">
        <v>14</v>
      </c>
      <c r="F63" t="s">
        <v>21</v>
      </c>
      <c r="G63">
        <v>50</v>
      </c>
      <c r="H63" t="s">
        <v>16</v>
      </c>
      <c r="I63" t="s">
        <v>64</v>
      </c>
      <c r="J63" t="s">
        <v>138</v>
      </c>
      <c r="K63" t="s">
        <v>124</v>
      </c>
    </row>
    <row r="64" spans="1:11" x14ac:dyDescent="0.2">
      <c r="A64">
        <v>20230514</v>
      </c>
      <c r="B64" t="s">
        <v>30</v>
      </c>
      <c r="C64" t="s">
        <v>12</v>
      </c>
      <c r="D64" t="s">
        <v>31</v>
      </c>
      <c r="E64" t="s">
        <v>14</v>
      </c>
      <c r="F64" t="s">
        <v>21</v>
      </c>
      <c r="G64">
        <v>50</v>
      </c>
      <c r="H64" t="s">
        <v>16</v>
      </c>
      <c r="I64" t="s">
        <v>64</v>
      </c>
      <c r="J64" t="s">
        <v>138</v>
      </c>
      <c r="K64" t="s">
        <v>125</v>
      </c>
    </row>
    <row r="65" spans="1:11" x14ac:dyDescent="0.2">
      <c r="A65">
        <v>20230517</v>
      </c>
      <c r="B65" t="s">
        <v>46</v>
      </c>
      <c r="C65" t="s">
        <v>12</v>
      </c>
      <c r="D65" t="s">
        <v>47</v>
      </c>
      <c r="E65" t="s">
        <v>20</v>
      </c>
      <c r="F65" t="s">
        <v>21</v>
      </c>
      <c r="G65">
        <v>35</v>
      </c>
      <c r="H65" t="s">
        <v>22</v>
      </c>
      <c r="I65" t="s">
        <v>64</v>
      </c>
      <c r="J65" t="s">
        <v>138</v>
      </c>
      <c r="K65" t="s">
        <v>126</v>
      </c>
    </row>
    <row r="66" spans="1:11" x14ac:dyDescent="0.2">
      <c r="A66">
        <v>20230521</v>
      </c>
      <c r="B66" t="s">
        <v>30</v>
      </c>
      <c r="C66" t="s">
        <v>12</v>
      </c>
      <c r="D66" t="s">
        <v>31</v>
      </c>
      <c r="E66" t="s">
        <v>14</v>
      </c>
      <c r="F66" t="s">
        <v>21</v>
      </c>
      <c r="G66">
        <v>50</v>
      </c>
      <c r="H66" t="s">
        <v>16</v>
      </c>
      <c r="I66" t="s">
        <v>64</v>
      </c>
      <c r="J66" t="s">
        <v>138</v>
      </c>
      <c r="K66" t="s">
        <v>127</v>
      </c>
    </row>
    <row r="67" spans="1:11" x14ac:dyDescent="0.2">
      <c r="A67">
        <v>20230521</v>
      </c>
      <c r="B67" t="s">
        <v>46</v>
      </c>
      <c r="C67" t="s">
        <v>12</v>
      </c>
      <c r="D67" t="s">
        <v>47</v>
      </c>
      <c r="E67" t="s">
        <v>20</v>
      </c>
      <c r="F67" t="s">
        <v>21</v>
      </c>
      <c r="G67">
        <v>25</v>
      </c>
      <c r="H67" t="s">
        <v>22</v>
      </c>
      <c r="I67" t="s">
        <v>64</v>
      </c>
      <c r="J67" t="s">
        <v>138</v>
      </c>
      <c r="K67" t="s">
        <v>128</v>
      </c>
    </row>
    <row r="68" spans="1:11" x14ac:dyDescent="0.2">
      <c r="A68">
        <v>20230524</v>
      </c>
      <c r="B68" t="s">
        <v>110</v>
      </c>
      <c r="C68" t="s">
        <v>12</v>
      </c>
      <c r="D68" t="s">
        <v>111</v>
      </c>
      <c r="E68" t="s">
        <v>112</v>
      </c>
      <c r="F68" t="s">
        <v>15</v>
      </c>
      <c r="G68">
        <v>25.52</v>
      </c>
      <c r="H68" t="s">
        <v>113</v>
      </c>
      <c r="I68" t="s">
        <v>58</v>
      </c>
      <c r="J68" t="s">
        <v>59</v>
      </c>
      <c r="K68" t="s">
        <v>129</v>
      </c>
    </row>
    <row r="69" spans="1:11" x14ac:dyDescent="0.2">
      <c r="A69">
        <v>20230526</v>
      </c>
      <c r="B69" t="s">
        <v>34</v>
      </c>
      <c r="C69" t="s">
        <v>12</v>
      </c>
      <c r="E69" t="s">
        <v>35</v>
      </c>
      <c r="F69" t="s">
        <v>15</v>
      </c>
      <c r="G69">
        <v>23.15</v>
      </c>
      <c r="H69" t="s">
        <v>36</v>
      </c>
      <c r="I69" t="s">
        <v>58</v>
      </c>
      <c r="J69" t="s">
        <v>63</v>
      </c>
      <c r="K69" t="s">
        <v>130</v>
      </c>
    </row>
    <row r="70" spans="1:11" x14ac:dyDescent="0.2">
      <c r="A70">
        <v>20230528</v>
      </c>
      <c r="B70" t="s">
        <v>30</v>
      </c>
      <c r="C70" t="s">
        <v>12</v>
      </c>
      <c r="D70" t="s">
        <v>31</v>
      </c>
      <c r="E70" t="s">
        <v>14</v>
      </c>
      <c r="F70" t="s">
        <v>21</v>
      </c>
      <c r="G70">
        <v>50</v>
      </c>
      <c r="H70" t="s">
        <v>16</v>
      </c>
      <c r="I70" t="s">
        <v>64</v>
      </c>
      <c r="J70" t="s">
        <v>138</v>
      </c>
      <c r="K70" t="s">
        <v>131</v>
      </c>
    </row>
    <row r="71" spans="1:11" x14ac:dyDescent="0.2">
      <c r="A71">
        <v>20230602</v>
      </c>
      <c r="B71" t="s">
        <v>30</v>
      </c>
      <c r="C71" t="s">
        <v>12</v>
      </c>
      <c r="D71" t="s">
        <v>31</v>
      </c>
      <c r="E71" t="s">
        <v>14</v>
      </c>
      <c r="F71" t="s">
        <v>15</v>
      </c>
      <c r="G71">
        <v>500</v>
      </c>
      <c r="H71" t="s">
        <v>16</v>
      </c>
      <c r="I71" t="s">
        <v>58</v>
      </c>
      <c r="J71" t="s">
        <v>62</v>
      </c>
      <c r="K71" t="s">
        <v>139</v>
      </c>
    </row>
    <row r="72" spans="1:11" x14ac:dyDescent="0.2">
      <c r="A72">
        <v>20230603</v>
      </c>
      <c r="B72" t="s">
        <v>30</v>
      </c>
      <c r="C72" t="s">
        <v>12</v>
      </c>
      <c r="D72" t="s">
        <v>31</v>
      </c>
      <c r="E72" t="s">
        <v>14</v>
      </c>
      <c r="F72" t="s">
        <v>15</v>
      </c>
      <c r="G72">
        <v>57.5</v>
      </c>
      <c r="H72" t="s">
        <v>16</v>
      </c>
      <c r="I72" t="s">
        <v>64</v>
      </c>
      <c r="J72" t="s">
        <v>138</v>
      </c>
      <c r="K72" t="s">
        <v>140</v>
      </c>
    </row>
    <row r="73" spans="1:11" x14ac:dyDescent="0.2">
      <c r="A73">
        <v>20230604</v>
      </c>
      <c r="B73" t="s">
        <v>30</v>
      </c>
      <c r="C73" t="s">
        <v>12</v>
      </c>
      <c r="D73" t="s">
        <v>31</v>
      </c>
      <c r="E73" t="s">
        <v>14</v>
      </c>
      <c r="F73" t="s">
        <v>21</v>
      </c>
      <c r="G73">
        <v>50</v>
      </c>
      <c r="H73" t="s">
        <v>16</v>
      </c>
      <c r="I73" t="s">
        <v>64</v>
      </c>
      <c r="J73" t="s">
        <v>138</v>
      </c>
      <c r="K73" t="s">
        <v>141</v>
      </c>
    </row>
    <row r="74" spans="1:11" x14ac:dyDescent="0.2">
      <c r="A74">
        <v>20230611</v>
      </c>
      <c r="B74" t="s">
        <v>30</v>
      </c>
      <c r="C74" t="s">
        <v>12</v>
      </c>
      <c r="D74" t="s">
        <v>31</v>
      </c>
      <c r="E74" t="s">
        <v>14</v>
      </c>
      <c r="F74" t="s">
        <v>21</v>
      </c>
      <c r="G74">
        <v>50</v>
      </c>
      <c r="H74" t="s">
        <v>16</v>
      </c>
      <c r="I74" t="s">
        <v>64</v>
      </c>
      <c r="J74" t="s">
        <v>138</v>
      </c>
      <c r="K74" t="s">
        <v>142</v>
      </c>
    </row>
    <row r="75" spans="1:11" x14ac:dyDescent="0.2">
      <c r="A75">
        <v>20230614</v>
      </c>
      <c r="B75" t="s">
        <v>27</v>
      </c>
      <c r="C75" t="s">
        <v>12</v>
      </c>
      <c r="D75" t="s">
        <v>28</v>
      </c>
      <c r="E75" t="s">
        <v>14</v>
      </c>
      <c r="F75" t="s">
        <v>21</v>
      </c>
      <c r="G75">
        <v>60</v>
      </c>
      <c r="H75" t="s">
        <v>16</v>
      </c>
      <c r="I75" t="s">
        <v>64</v>
      </c>
      <c r="J75" t="s">
        <v>138</v>
      </c>
      <c r="K75" t="s">
        <v>143</v>
      </c>
    </row>
    <row r="76" spans="1:11" x14ac:dyDescent="0.2">
      <c r="A76">
        <v>20230618</v>
      </c>
      <c r="B76" t="s">
        <v>30</v>
      </c>
      <c r="C76" t="s">
        <v>12</v>
      </c>
      <c r="D76" t="s">
        <v>31</v>
      </c>
      <c r="E76" t="s">
        <v>14</v>
      </c>
      <c r="F76" t="s">
        <v>21</v>
      </c>
      <c r="G76">
        <v>50</v>
      </c>
      <c r="H76" t="s">
        <v>16</v>
      </c>
      <c r="I76" t="s">
        <v>64</v>
      </c>
      <c r="J76" t="s">
        <v>138</v>
      </c>
      <c r="K76" t="s">
        <v>144</v>
      </c>
    </row>
    <row r="77" spans="1:11" x14ac:dyDescent="0.2">
      <c r="A77">
        <v>20230622</v>
      </c>
      <c r="B77" t="s">
        <v>24</v>
      </c>
      <c r="C77" t="s">
        <v>12</v>
      </c>
      <c r="D77" t="s">
        <v>25</v>
      </c>
      <c r="E77" t="s">
        <v>14</v>
      </c>
      <c r="F77" t="s">
        <v>21</v>
      </c>
      <c r="G77">
        <v>50</v>
      </c>
      <c r="H77" t="s">
        <v>16</v>
      </c>
      <c r="I77" t="s">
        <v>64</v>
      </c>
      <c r="J77" t="s">
        <v>138</v>
      </c>
      <c r="K77" t="s">
        <v>145</v>
      </c>
    </row>
    <row r="78" spans="1:11" x14ac:dyDescent="0.2">
      <c r="A78">
        <v>20230622</v>
      </c>
      <c r="B78" t="s">
        <v>46</v>
      </c>
      <c r="C78" t="s">
        <v>12</v>
      </c>
      <c r="D78" t="s">
        <v>47</v>
      </c>
      <c r="E78" t="s">
        <v>20</v>
      </c>
      <c r="F78" t="s">
        <v>21</v>
      </c>
      <c r="G78">
        <v>25</v>
      </c>
      <c r="H78" t="s">
        <v>22</v>
      </c>
      <c r="I78" t="s">
        <v>64</v>
      </c>
      <c r="J78" t="s">
        <v>138</v>
      </c>
      <c r="K78" t="s">
        <v>146</v>
      </c>
    </row>
    <row r="79" spans="1:11" x14ac:dyDescent="0.2">
      <c r="A79">
        <v>20230625</v>
      </c>
      <c r="B79" t="s">
        <v>30</v>
      </c>
      <c r="C79" t="s">
        <v>12</v>
      </c>
      <c r="D79" t="s">
        <v>31</v>
      </c>
      <c r="E79" t="s">
        <v>14</v>
      </c>
      <c r="F79" t="s">
        <v>21</v>
      </c>
      <c r="G79">
        <v>50</v>
      </c>
      <c r="H79" t="s">
        <v>16</v>
      </c>
      <c r="I79" t="s">
        <v>64</v>
      </c>
      <c r="J79" t="s">
        <v>138</v>
      </c>
      <c r="K79" t="s">
        <v>147</v>
      </c>
    </row>
    <row r="80" spans="1:11" x14ac:dyDescent="0.2">
      <c r="A80">
        <v>20230626</v>
      </c>
      <c r="B80" t="s">
        <v>34</v>
      </c>
      <c r="C80" t="s">
        <v>12</v>
      </c>
      <c r="E80" t="s">
        <v>35</v>
      </c>
      <c r="F80" t="s">
        <v>15</v>
      </c>
      <c r="G80">
        <v>26.05</v>
      </c>
      <c r="H80" t="s">
        <v>36</v>
      </c>
      <c r="I80" t="s">
        <v>58</v>
      </c>
      <c r="J80" t="s">
        <v>63</v>
      </c>
      <c r="K80" t="s">
        <v>148</v>
      </c>
    </row>
    <row r="81" spans="1:12" x14ac:dyDescent="0.2">
      <c r="A81">
        <v>20230702</v>
      </c>
      <c r="B81" t="s">
        <v>30</v>
      </c>
      <c r="C81" t="s">
        <v>12</v>
      </c>
      <c r="D81" t="s">
        <v>31</v>
      </c>
      <c r="E81" t="s">
        <v>14</v>
      </c>
      <c r="F81" t="s">
        <v>21</v>
      </c>
      <c r="G81">
        <v>50</v>
      </c>
      <c r="H81" t="s">
        <v>16</v>
      </c>
      <c r="I81" t="s">
        <v>64</v>
      </c>
      <c r="J81" t="s">
        <v>138</v>
      </c>
      <c r="K81" t="s">
        <v>150</v>
      </c>
      <c r="L81">
        <v>2220.14</v>
      </c>
    </row>
    <row r="82" spans="1:12" x14ac:dyDescent="0.2">
      <c r="A82">
        <v>20230705</v>
      </c>
      <c r="B82" t="s">
        <v>24</v>
      </c>
      <c r="C82" t="s">
        <v>12</v>
      </c>
      <c r="D82" t="s">
        <v>25</v>
      </c>
      <c r="E82" t="s">
        <v>14</v>
      </c>
      <c r="F82" t="s">
        <v>21</v>
      </c>
      <c r="G82">
        <v>30</v>
      </c>
      <c r="H82" t="s">
        <v>16</v>
      </c>
      <c r="I82" t="s">
        <v>60</v>
      </c>
      <c r="J82" t="s">
        <v>151</v>
      </c>
      <c r="K82" t="s">
        <v>152</v>
      </c>
      <c r="L82">
        <v>2710.14</v>
      </c>
    </row>
    <row r="83" spans="1:12" x14ac:dyDescent="0.2">
      <c r="A83">
        <v>20230705</v>
      </c>
      <c r="B83" t="s">
        <v>24</v>
      </c>
      <c r="C83" t="s">
        <v>12</v>
      </c>
      <c r="D83" t="s">
        <v>25</v>
      </c>
      <c r="E83" t="s">
        <v>14</v>
      </c>
      <c r="F83" t="s">
        <v>21</v>
      </c>
      <c r="G83">
        <v>20</v>
      </c>
      <c r="H83" t="s">
        <v>16</v>
      </c>
      <c r="I83" t="s">
        <v>60</v>
      </c>
      <c r="J83" t="s">
        <v>151</v>
      </c>
      <c r="K83" t="s">
        <v>153</v>
      </c>
      <c r="L83">
        <v>2680.14</v>
      </c>
    </row>
    <row r="84" spans="1:12" x14ac:dyDescent="0.2">
      <c r="A84">
        <v>20230705</v>
      </c>
      <c r="B84" t="s">
        <v>24</v>
      </c>
      <c r="C84" t="s">
        <v>12</v>
      </c>
      <c r="D84" t="s">
        <v>25</v>
      </c>
      <c r="E84" t="s">
        <v>14</v>
      </c>
      <c r="F84" t="s">
        <v>21</v>
      </c>
      <c r="G84">
        <v>25</v>
      </c>
      <c r="H84" t="s">
        <v>16</v>
      </c>
      <c r="I84" t="s">
        <v>60</v>
      </c>
      <c r="J84" t="s">
        <v>151</v>
      </c>
      <c r="K84" t="s">
        <v>154</v>
      </c>
      <c r="L84">
        <v>2660.14</v>
      </c>
    </row>
    <row r="85" spans="1:12" x14ac:dyDescent="0.2">
      <c r="A85">
        <v>20230705</v>
      </c>
      <c r="B85" t="s">
        <v>24</v>
      </c>
      <c r="C85" t="s">
        <v>12</v>
      </c>
      <c r="D85" t="s">
        <v>25</v>
      </c>
      <c r="E85" t="s">
        <v>14</v>
      </c>
      <c r="F85" t="s">
        <v>21</v>
      </c>
      <c r="G85">
        <v>15</v>
      </c>
      <c r="H85" t="s">
        <v>16</v>
      </c>
      <c r="I85" t="s">
        <v>60</v>
      </c>
      <c r="J85" t="s">
        <v>151</v>
      </c>
      <c r="K85" t="s">
        <v>155</v>
      </c>
      <c r="L85">
        <v>2635.14</v>
      </c>
    </row>
    <row r="86" spans="1:12" x14ac:dyDescent="0.2">
      <c r="A86">
        <v>20230705</v>
      </c>
      <c r="B86" t="s">
        <v>194</v>
      </c>
      <c r="C86" t="s">
        <v>12</v>
      </c>
      <c r="D86" t="s">
        <v>156</v>
      </c>
      <c r="E86" t="s">
        <v>14</v>
      </c>
      <c r="F86" t="s">
        <v>21</v>
      </c>
      <c r="G86">
        <v>20</v>
      </c>
      <c r="H86" t="s">
        <v>16</v>
      </c>
      <c r="I86" t="s">
        <v>60</v>
      </c>
      <c r="J86" t="s">
        <v>151</v>
      </c>
      <c r="K86" t="s">
        <v>157</v>
      </c>
      <c r="L86">
        <v>2620.14</v>
      </c>
    </row>
    <row r="87" spans="1:12" x14ac:dyDescent="0.2">
      <c r="A87">
        <v>20230705</v>
      </c>
      <c r="B87" t="s">
        <v>24</v>
      </c>
      <c r="C87" t="s">
        <v>12</v>
      </c>
      <c r="D87" t="s">
        <v>25</v>
      </c>
      <c r="E87" t="s">
        <v>14</v>
      </c>
      <c r="F87" t="s">
        <v>21</v>
      </c>
      <c r="G87">
        <v>20</v>
      </c>
      <c r="H87" t="s">
        <v>16</v>
      </c>
      <c r="I87" t="s">
        <v>60</v>
      </c>
      <c r="J87" t="s">
        <v>151</v>
      </c>
      <c r="K87" t="s">
        <v>158</v>
      </c>
      <c r="L87">
        <v>2600.14</v>
      </c>
    </row>
    <row r="88" spans="1:12" x14ac:dyDescent="0.2">
      <c r="A88">
        <v>20230705</v>
      </c>
      <c r="B88" t="s">
        <v>195</v>
      </c>
      <c r="C88" t="s">
        <v>12</v>
      </c>
      <c r="D88" t="s">
        <v>159</v>
      </c>
      <c r="E88" t="s">
        <v>14</v>
      </c>
      <c r="F88" t="s">
        <v>21</v>
      </c>
      <c r="G88">
        <v>25</v>
      </c>
      <c r="H88" t="s">
        <v>16</v>
      </c>
      <c r="I88" t="s">
        <v>60</v>
      </c>
      <c r="J88" t="s">
        <v>151</v>
      </c>
      <c r="K88" t="s">
        <v>160</v>
      </c>
      <c r="L88">
        <v>2580.14</v>
      </c>
    </row>
    <row r="89" spans="1:12" x14ac:dyDescent="0.2">
      <c r="A89">
        <v>20230705</v>
      </c>
      <c r="B89" t="s">
        <v>24</v>
      </c>
      <c r="C89" t="s">
        <v>12</v>
      </c>
      <c r="D89" t="s">
        <v>25</v>
      </c>
      <c r="E89" t="s">
        <v>14</v>
      </c>
      <c r="F89" t="s">
        <v>21</v>
      </c>
      <c r="G89">
        <v>100</v>
      </c>
      <c r="H89" t="s">
        <v>16</v>
      </c>
      <c r="I89" t="s">
        <v>60</v>
      </c>
      <c r="J89" t="s">
        <v>151</v>
      </c>
      <c r="K89" t="s">
        <v>161</v>
      </c>
      <c r="L89">
        <v>2555.14</v>
      </c>
    </row>
    <row r="90" spans="1:12" x14ac:dyDescent="0.2">
      <c r="A90">
        <v>20230705</v>
      </c>
      <c r="B90" t="s">
        <v>24</v>
      </c>
      <c r="C90" t="s">
        <v>12</v>
      </c>
      <c r="D90" t="s">
        <v>25</v>
      </c>
      <c r="E90" t="s">
        <v>14</v>
      </c>
      <c r="F90" t="s">
        <v>21</v>
      </c>
      <c r="G90">
        <v>15</v>
      </c>
      <c r="H90" t="s">
        <v>16</v>
      </c>
      <c r="I90" t="s">
        <v>60</v>
      </c>
      <c r="J90" t="s">
        <v>151</v>
      </c>
      <c r="K90" t="s">
        <v>162</v>
      </c>
      <c r="L90">
        <v>2455.14</v>
      </c>
    </row>
    <row r="91" spans="1:12" x14ac:dyDescent="0.2">
      <c r="A91">
        <v>20230705</v>
      </c>
      <c r="B91" t="s">
        <v>24</v>
      </c>
      <c r="C91" t="s">
        <v>12</v>
      </c>
      <c r="D91" t="s">
        <v>25</v>
      </c>
      <c r="E91" t="s">
        <v>14</v>
      </c>
      <c r="F91" t="s">
        <v>21</v>
      </c>
      <c r="G91">
        <v>30</v>
      </c>
      <c r="H91" t="s">
        <v>16</v>
      </c>
      <c r="I91" t="s">
        <v>60</v>
      </c>
      <c r="J91" t="s">
        <v>151</v>
      </c>
      <c r="K91" t="s">
        <v>163</v>
      </c>
      <c r="L91">
        <v>2440.14</v>
      </c>
    </row>
    <row r="92" spans="1:12" x14ac:dyDescent="0.2">
      <c r="A92">
        <v>20230705</v>
      </c>
      <c r="B92" t="s">
        <v>24</v>
      </c>
      <c r="C92" t="s">
        <v>12</v>
      </c>
      <c r="D92" t="s">
        <v>25</v>
      </c>
      <c r="E92" t="s">
        <v>14</v>
      </c>
      <c r="F92" t="s">
        <v>21</v>
      </c>
      <c r="G92">
        <v>50</v>
      </c>
      <c r="H92" t="s">
        <v>16</v>
      </c>
      <c r="I92" t="s">
        <v>60</v>
      </c>
      <c r="J92" t="s">
        <v>151</v>
      </c>
      <c r="K92" t="s">
        <v>164</v>
      </c>
      <c r="L92">
        <v>2410.14</v>
      </c>
    </row>
    <row r="93" spans="1:12" x14ac:dyDescent="0.2">
      <c r="A93">
        <v>20230705</v>
      </c>
      <c r="B93" t="s">
        <v>24</v>
      </c>
      <c r="C93" t="s">
        <v>12</v>
      </c>
      <c r="D93" t="s">
        <v>25</v>
      </c>
      <c r="E93" t="s">
        <v>14</v>
      </c>
      <c r="F93" t="s">
        <v>21</v>
      </c>
      <c r="G93">
        <v>20</v>
      </c>
      <c r="H93" t="s">
        <v>16</v>
      </c>
      <c r="I93" t="s">
        <v>60</v>
      </c>
      <c r="J93" t="s">
        <v>151</v>
      </c>
      <c r="K93" t="s">
        <v>165</v>
      </c>
      <c r="L93">
        <v>2360.14</v>
      </c>
    </row>
    <row r="94" spans="1:12" x14ac:dyDescent="0.2">
      <c r="A94">
        <v>20230705</v>
      </c>
      <c r="B94" t="s">
        <v>24</v>
      </c>
      <c r="C94" t="s">
        <v>12</v>
      </c>
      <c r="D94" t="s">
        <v>25</v>
      </c>
      <c r="E94" t="s">
        <v>14</v>
      </c>
      <c r="F94" t="s">
        <v>21</v>
      </c>
      <c r="G94">
        <v>20</v>
      </c>
      <c r="H94" t="s">
        <v>16</v>
      </c>
      <c r="I94" t="s">
        <v>60</v>
      </c>
      <c r="J94" t="s">
        <v>151</v>
      </c>
      <c r="K94" t="s">
        <v>166</v>
      </c>
      <c r="L94">
        <v>2340.14</v>
      </c>
    </row>
    <row r="95" spans="1:12" x14ac:dyDescent="0.2">
      <c r="A95">
        <v>20230705</v>
      </c>
      <c r="B95" t="s">
        <v>24</v>
      </c>
      <c r="C95" t="s">
        <v>12</v>
      </c>
      <c r="D95" t="s">
        <v>25</v>
      </c>
      <c r="E95" t="s">
        <v>14</v>
      </c>
      <c r="F95" t="s">
        <v>21</v>
      </c>
      <c r="G95">
        <v>25</v>
      </c>
      <c r="H95" t="s">
        <v>16</v>
      </c>
      <c r="I95" t="s">
        <v>60</v>
      </c>
      <c r="J95" t="s">
        <v>151</v>
      </c>
      <c r="K95" t="s">
        <v>167</v>
      </c>
      <c r="L95">
        <v>2320.14</v>
      </c>
    </row>
    <row r="96" spans="1:12" x14ac:dyDescent="0.2">
      <c r="A96">
        <v>20230705</v>
      </c>
      <c r="B96" t="s">
        <v>24</v>
      </c>
      <c r="C96" t="s">
        <v>12</v>
      </c>
      <c r="D96" t="s">
        <v>25</v>
      </c>
      <c r="E96" t="s">
        <v>14</v>
      </c>
      <c r="F96" t="s">
        <v>21</v>
      </c>
      <c r="G96">
        <v>10</v>
      </c>
      <c r="H96" t="s">
        <v>16</v>
      </c>
      <c r="I96" t="s">
        <v>60</v>
      </c>
      <c r="J96" t="s">
        <v>151</v>
      </c>
      <c r="K96" t="s">
        <v>168</v>
      </c>
      <c r="L96">
        <v>2295.14</v>
      </c>
    </row>
    <row r="97" spans="1:12" x14ac:dyDescent="0.2">
      <c r="A97">
        <v>20230705</v>
      </c>
      <c r="B97" t="s">
        <v>24</v>
      </c>
      <c r="C97" t="s">
        <v>12</v>
      </c>
      <c r="D97" t="s">
        <v>25</v>
      </c>
      <c r="E97" t="s">
        <v>14</v>
      </c>
      <c r="F97" t="s">
        <v>21</v>
      </c>
      <c r="G97">
        <v>50</v>
      </c>
      <c r="H97" t="s">
        <v>16</v>
      </c>
      <c r="I97" t="s">
        <v>60</v>
      </c>
      <c r="J97" t="s">
        <v>151</v>
      </c>
      <c r="K97" t="s">
        <v>169</v>
      </c>
      <c r="L97">
        <v>2285.14</v>
      </c>
    </row>
    <row r="98" spans="1:12" x14ac:dyDescent="0.2">
      <c r="A98">
        <v>20230705</v>
      </c>
      <c r="B98" t="s">
        <v>24</v>
      </c>
      <c r="C98" t="s">
        <v>12</v>
      </c>
      <c r="D98" t="s">
        <v>25</v>
      </c>
      <c r="E98" t="s">
        <v>14</v>
      </c>
      <c r="F98" t="s">
        <v>21</v>
      </c>
      <c r="G98">
        <v>15</v>
      </c>
      <c r="H98" t="s">
        <v>16</v>
      </c>
      <c r="I98" t="s">
        <v>60</v>
      </c>
      <c r="J98" t="s">
        <v>151</v>
      </c>
      <c r="K98" t="s">
        <v>170</v>
      </c>
      <c r="L98">
        <v>2235.14</v>
      </c>
    </row>
    <row r="99" spans="1:12" x14ac:dyDescent="0.2">
      <c r="A99">
        <v>20230706</v>
      </c>
      <c r="B99" t="s">
        <v>24</v>
      </c>
      <c r="C99" t="s">
        <v>12</v>
      </c>
      <c r="D99" t="s">
        <v>25</v>
      </c>
      <c r="E99" t="s">
        <v>14</v>
      </c>
      <c r="F99" t="s">
        <v>21</v>
      </c>
      <c r="G99">
        <v>10</v>
      </c>
      <c r="H99" t="s">
        <v>16</v>
      </c>
      <c r="I99" t="s">
        <v>60</v>
      </c>
      <c r="J99" t="s">
        <v>151</v>
      </c>
      <c r="K99" t="s">
        <v>171</v>
      </c>
      <c r="L99">
        <v>2770.14</v>
      </c>
    </row>
    <row r="100" spans="1:12" x14ac:dyDescent="0.2">
      <c r="A100">
        <v>20230706</v>
      </c>
      <c r="B100" t="s">
        <v>24</v>
      </c>
      <c r="C100" t="s">
        <v>12</v>
      </c>
      <c r="D100" t="s">
        <v>25</v>
      </c>
      <c r="E100" t="s">
        <v>14</v>
      </c>
      <c r="F100" t="s">
        <v>21</v>
      </c>
      <c r="G100">
        <v>50</v>
      </c>
      <c r="H100" t="s">
        <v>16</v>
      </c>
      <c r="I100" t="s">
        <v>60</v>
      </c>
      <c r="J100" t="s">
        <v>151</v>
      </c>
      <c r="K100" t="s">
        <v>172</v>
      </c>
      <c r="L100">
        <v>2760.14</v>
      </c>
    </row>
    <row r="101" spans="1:12" x14ac:dyDescent="0.2">
      <c r="A101">
        <v>20230707</v>
      </c>
      <c r="B101" t="s">
        <v>196</v>
      </c>
      <c r="C101" t="s">
        <v>12</v>
      </c>
      <c r="D101" t="s">
        <v>173</v>
      </c>
      <c r="E101" t="s">
        <v>14</v>
      </c>
      <c r="F101" t="s">
        <v>15</v>
      </c>
      <c r="G101">
        <v>820</v>
      </c>
      <c r="H101" t="s">
        <v>16</v>
      </c>
      <c r="I101" t="s">
        <v>60</v>
      </c>
      <c r="J101" t="s">
        <v>151</v>
      </c>
      <c r="K101" t="s">
        <v>174</v>
      </c>
      <c r="L101">
        <v>2220.14</v>
      </c>
    </row>
    <row r="102" spans="1:12" x14ac:dyDescent="0.2">
      <c r="A102">
        <v>20230707</v>
      </c>
      <c r="B102" t="s">
        <v>30</v>
      </c>
      <c r="C102" t="s">
        <v>12</v>
      </c>
      <c r="D102" t="s">
        <v>175</v>
      </c>
      <c r="E102" t="s">
        <v>14</v>
      </c>
      <c r="F102" t="s">
        <v>21</v>
      </c>
      <c r="G102">
        <v>260</v>
      </c>
      <c r="H102" t="s">
        <v>16</v>
      </c>
      <c r="I102" t="s">
        <v>60</v>
      </c>
      <c r="J102" t="s">
        <v>151</v>
      </c>
      <c r="K102" t="s">
        <v>176</v>
      </c>
      <c r="L102">
        <v>3040.14</v>
      </c>
    </row>
    <row r="103" spans="1:12" x14ac:dyDescent="0.2">
      <c r="A103">
        <v>20230707</v>
      </c>
      <c r="B103" t="s">
        <v>197</v>
      </c>
      <c r="C103" t="s">
        <v>12</v>
      </c>
      <c r="D103" t="s">
        <v>177</v>
      </c>
      <c r="E103" t="s">
        <v>14</v>
      </c>
      <c r="F103" t="s">
        <v>21</v>
      </c>
      <c r="G103">
        <v>10</v>
      </c>
      <c r="H103" t="s">
        <v>16</v>
      </c>
      <c r="I103" t="s">
        <v>60</v>
      </c>
      <c r="J103" t="s">
        <v>151</v>
      </c>
      <c r="K103" t="s">
        <v>178</v>
      </c>
      <c r="L103">
        <v>2780.14</v>
      </c>
    </row>
    <row r="104" spans="1:12" x14ac:dyDescent="0.2">
      <c r="A104">
        <v>20230709</v>
      </c>
      <c r="B104" t="s">
        <v>30</v>
      </c>
      <c r="C104" t="s">
        <v>12</v>
      </c>
      <c r="D104" t="s">
        <v>31</v>
      </c>
      <c r="E104" t="s">
        <v>14</v>
      </c>
      <c r="F104" t="s">
        <v>21</v>
      </c>
      <c r="G104">
        <v>50</v>
      </c>
      <c r="H104" t="s">
        <v>16</v>
      </c>
      <c r="I104" t="s">
        <v>64</v>
      </c>
      <c r="J104" t="s">
        <v>138</v>
      </c>
      <c r="K104" t="s">
        <v>179</v>
      </c>
      <c r="L104">
        <v>2270.14</v>
      </c>
    </row>
    <row r="105" spans="1:12" x14ac:dyDescent="0.2">
      <c r="A105">
        <v>20230714</v>
      </c>
      <c r="B105" t="s">
        <v>27</v>
      </c>
      <c r="C105" t="s">
        <v>12</v>
      </c>
      <c r="D105" t="s">
        <v>28</v>
      </c>
      <c r="E105" t="s">
        <v>14</v>
      </c>
      <c r="F105" t="s">
        <v>21</v>
      </c>
      <c r="G105">
        <v>60</v>
      </c>
      <c r="H105" t="s">
        <v>16</v>
      </c>
      <c r="I105" t="s">
        <v>64</v>
      </c>
      <c r="J105" t="s">
        <v>138</v>
      </c>
      <c r="K105" t="s">
        <v>180</v>
      </c>
      <c r="L105">
        <v>2330.14</v>
      </c>
    </row>
    <row r="106" spans="1:12" x14ac:dyDescent="0.2">
      <c r="A106">
        <v>20230716</v>
      </c>
      <c r="B106" t="s">
        <v>30</v>
      </c>
      <c r="C106" t="s">
        <v>12</v>
      </c>
      <c r="D106" t="s">
        <v>175</v>
      </c>
      <c r="E106" t="s">
        <v>14</v>
      </c>
      <c r="F106" t="s">
        <v>21</v>
      </c>
      <c r="G106">
        <v>220</v>
      </c>
      <c r="H106" t="s">
        <v>16</v>
      </c>
      <c r="I106" t="s">
        <v>64</v>
      </c>
      <c r="J106" t="s">
        <v>138</v>
      </c>
      <c r="K106" t="s">
        <v>181</v>
      </c>
      <c r="L106">
        <v>2762.64</v>
      </c>
    </row>
    <row r="107" spans="1:12" x14ac:dyDescent="0.2">
      <c r="A107">
        <v>20230716</v>
      </c>
      <c r="B107" t="s">
        <v>30</v>
      </c>
      <c r="C107" t="s">
        <v>12</v>
      </c>
      <c r="D107" t="s">
        <v>175</v>
      </c>
      <c r="E107" t="s">
        <v>14</v>
      </c>
      <c r="F107" t="s">
        <v>21</v>
      </c>
      <c r="G107">
        <v>122.5</v>
      </c>
      <c r="H107" t="s">
        <v>16</v>
      </c>
      <c r="I107" t="s">
        <v>60</v>
      </c>
      <c r="J107" t="s">
        <v>182</v>
      </c>
      <c r="K107" t="s">
        <v>183</v>
      </c>
      <c r="L107">
        <v>2542.64</v>
      </c>
    </row>
    <row r="108" spans="1:12" x14ac:dyDescent="0.2">
      <c r="A108">
        <v>20230716</v>
      </c>
      <c r="B108" t="s">
        <v>198</v>
      </c>
      <c r="C108" t="s">
        <v>12</v>
      </c>
      <c r="D108" t="s">
        <v>184</v>
      </c>
      <c r="E108" t="s">
        <v>14</v>
      </c>
      <c r="F108" t="s">
        <v>21</v>
      </c>
      <c r="G108">
        <v>25</v>
      </c>
      <c r="H108" t="s">
        <v>16</v>
      </c>
      <c r="I108" t="s">
        <v>60</v>
      </c>
      <c r="J108" t="s">
        <v>182</v>
      </c>
      <c r="K108" t="s">
        <v>185</v>
      </c>
      <c r="L108">
        <v>2420.14</v>
      </c>
    </row>
    <row r="109" spans="1:12" x14ac:dyDescent="0.2">
      <c r="A109">
        <v>20230716</v>
      </c>
      <c r="B109" t="s">
        <v>24</v>
      </c>
      <c r="C109" t="s">
        <v>12</v>
      </c>
      <c r="D109" t="s">
        <v>25</v>
      </c>
      <c r="E109" t="s">
        <v>14</v>
      </c>
      <c r="F109" t="s">
        <v>21</v>
      </c>
      <c r="G109">
        <v>15</v>
      </c>
      <c r="H109" t="s">
        <v>16</v>
      </c>
      <c r="I109" t="s">
        <v>60</v>
      </c>
      <c r="J109" t="s">
        <v>182</v>
      </c>
      <c r="K109" t="s">
        <v>186</v>
      </c>
      <c r="L109">
        <v>2395.14</v>
      </c>
    </row>
    <row r="110" spans="1:12" x14ac:dyDescent="0.2">
      <c r="A110">
        <v>20230716</v>
      </c>
      <c r="B110" t="s">
        <v>30</v>
      </c>
      <c r="C110" t="s">
        <v>12</v>
      </c>
      <c r="D110" t="s">
        <v>175</v>
      </c>
      <c r="E110" t="s">
        <v>14</v>
      </c>
      <c r="F110" t="s">
        <v>21</v>
      </c>
      <c r="G110">
        <v>50</v>
      </c>
      <c r="H110" t="s">
        <v>16</v>
      </c>
      <c r="I110" t="s">
        <v>60</v>
      </c>
      <c r="J110" t="s">
        <v>182</v>
      </c>
      <c r="K110" t="s">
        <v>183</v>
      </c>
      <c r="L110">
        <v>2380.14</v>
      </c>
    </row>
    <row r="111" spans="1:12" x14ac:dyDescent="0.2">
      <c r="A111">
        <v>20230717</v>
      </c>
      <c r="B111" t="s">
        <v>182</v>
      </c>
      <c r="C111" t="s">
        <v>12</v>
      </c>
      <c r="D111" t="s">
        <v>187</v>
      </c>
      <c r="E111" t="s">
        <v>14</v>
      </c>
      <c r="F111" t="s">
        <v>15</v>
      </c>
      <c r="G111">
        <v>212.5</v>
      </c>
      <c r="H111" t="s">
        <v>16</v>
      </c>
      <c r="I111" t="s">
        <v>60</v>
      </c>
      <c r="J111" t="s">
        <v>182</v>
      </c>
      <c r="K111" t="s">
        <v>188</v>
      </c>
      <c r="L111">
        <v>2550.14</v>
      </c>
    </row>
    <row r="112" spans="1:12" x14ac:dyDescent="0.2">
      <c r="A112">
        <v>20230721</v>
      </c>
      <c r="B112" t="s">
        <v>46</v>
      </c>
      <c r="C112" t="s">
        <v>12</v>
      </c>
      <c r="D112" t="s">
        <v>47</v>
      </c>
      <c r="E112" t="s">
        <v>20</v>
      </c>
      <c r="F112" t="s">
        <v>21</v>
      </c>
      <c r="G112">
        <v>25</v>
      </c>
      <c r="H112" t="s">
        <v>22</v>
      </c>
      <c r="I112" t="s">
        <v>64</v>
      </c>
      <c r="J112" t="s">
        <v>138</v>
      </c>
      <c r="K112" t="s">
        <v>189</v>
      </c>
      <c r="L112">
        <v>2575.14</v>
      </c>
    </row>
    <row r="113" spans="1:12" x14ac:dyDescent="0.2">
      <c r="A113">
        <v>20230726</v>
      </c>
      <c r="B113" t="s">
        <v>34</v>
      </c>
      <c r="C113" t="s">
        <v>12</v>
      </c>
      <c r="E113" t="s">
        <v>35</v>
      </c>
      <c r="F113" t="s">
        <v>15</v>
      </c>
      <c r="G113">
        <v>24.1</v>
      </c>
      <c r="H113" t="s">
        <v>36</v>
      </c>
      <c r="I113" t="s">
        <v>58</v>
      </c>
      <c r="J113" t="s">
        <v>63</v>
      </c>
      <c r="K113" t="s">
        <v>190</v>
      </c>
      <c r="L113">
        <v>2551.04</v>
      </c>
    </row>
    <row r="114" spans="1:12" x14ac:dyDescent="0.2">
      <c r="A114">
        <v>20230731</v>
      </c>
      <c r="B114" t="s">
        <v>30</v>
      </c>
      <c r="C114" t="s">
        <v>12</v>
      </c>
      <c r="D114" t="s">
        <v>31</v>
      </c>
      <c r="E114" t="s">
        <v>14</v>
      </c>
      <c r="F114" t="s">
        <v>21</v>
      </c>
      <c r="G114">
        <v>50</v>
      </c>
      <c r="H114" t="s">
        <v>16</v>
      </c>
      <c r="I114" t="s">
        <v>64</v>
      </c>
      <c r="J114" t="s">
        <v>138</v>
      </c>
      <c r="K114" t="s">
        <v>191</v>
      </c>
      <c r="L114">
        <v>2701.04</v>
      </c>
    </row>
    <row r="115" spans="1:12" x14ac:dyDescent="0.2">
      <c r="A115">
        <v>20230731</v>
      </c>
      <c r="B115" t="s">
        <v>30</v>
      </c>
      <c r="C115" t="s">
        <v>12</v>
      </c>
      <c r="D115" t="s">
        <v>31</v>
      </c>
      <c r="E115" t="s">
        <v>14</v>
      </c>
      <c r="F115" t="s">
        <v>21</v>
      </c>
      <c r="G115">
        <v>50</v>
      </c>
      <c r="H115" t="s">
        <v>16</v>
      </c>
      <c r="I115" t="s">
        <v>64</v>
      </c>
      <c r="J115" t="s">
        <v>138</v>
      </c>
      <c r="K115" t="s">
        <v>191</v>
      </c>
      <c r="L115">
        <v>2651.04</v>
      </c>
    </row>
    <row r="116" spans="1:12" x14ac:dyDescent="0.2">
      <c r="A116">
        <v>20230731</v>
      </c>
      <c r="B116" t="s">
        <v>199</v>
      </c>
      <c r="C116" t="s">
        <v>12</v>
      </c>
      <c r="D116" t="s">
        <v>192</v>
      </c>
      <c r="E116" t="s">
        <v>20</v>
      </c>
      <c r="F116" t="s">
        <v>21</v>
      </c>
      <c r="G116">
        <v>50</v>
      </c>
      <c r="H116" t="s">
        <v>22</v>
      </c>
      <c r="I116" t="s">
        <v>64</v>
      </c>
      <c r="J116" t="s">
        <v>138</v>
      </c>
      <c r="K116" t="s">
        <v>193</v>
      </c>
      <c r="L116">
        <v>2601.04</v>
      </c>
    </row>
    <row r="117" spans="1:12" x14ac:dyDescent="0.2">
      <c r="A117">
        <v>20230801</v>
      </c>
      <c r="B117" t="s">
        <v>30</v>
      </c>
      <c r="C117" t="s">
        <v>12</v>
      </c>
      <c r="D117" t="s">
        <v>31</v>
      </c>
      <c r="E117" t="s">
        <v>14</v>
      </c>
      <c r="F117" t="s">
        <v>21</v>
      </c>
      <c r="G117">
        <v>50</v>
      </c>
      <c r="H117" t="s">
        <v>16</v>
      </c>
      <c r="I117" t="s">
        <v>64</v>
      </c>
      <c r="J117" t="s">
        <v>138</v>
      </c>
      <c r="K117" t="s">
        <v>208</v>
      </c>
      <c r="L117">
        <v>2751.04</v>
      </c>
    </row>
    <row r="118" spans="1:12" x14ac:dyDescent="0.2">
      <c r="A118">
        <v>20230806</v>
      </c>
      <c r="B118" t="s">
        <v>30</v>
      </c>
      <c r="C118" t="s">
        <v>12</v>
      </c>
      <c r="D118" t="s">
        <v>31</v>
      </c>
      <c r="E118" t="s">
        <v>14</v>
      </c>
      <c r="F118" t="s">
        <v>21</v>
      </c>
      <c r="G118">
        <v>50</v>
      </c>
      <c r="H118" t="s">
        <v>16</v>
      </c>
      <c r="I118" t="s">
        <v>64</v>
      </c>
      <c r="J118" t="s">
        <v>138</v>
      </c>
      <c r="K118" t="s">
        <v>207</v>
      </c>
      <c r="L118">
        <v>2801.04</v>
      </c>
    </row>
    <row r="119" spans="1:12" x14ac:dyDescent="0.2">
      <c r="A119">
        <v>20230813</v>
      </c>
      <c r="B119" t="s">
        <v>30</v>
      </c>
      <c r="C119" t="s">
        <v>12</v>
      </c>
      <c r="D119" t="s">
        <v>31</v>
      </c>
      <c r="E119" t="s">
        <v>14</v>
      </c>
      <c r="F119" t="s">
        <v>21</v>
      </c>
      <c r="G119">
        <v>50</v>
      </c>
      <c r="H119" t="s">
        <v>16</v>
      </c>
      <c r="I119" t="s">
        <v>64</v>
      </c>
      <c r="J119" t="s">
        <v>138</v>
      </c>
      <c r="K119" t="s">
        <v>206</v>
      </c>
      <c r="L119">
        <v>2851.04</v>
      </c>
    </row>
    <row r="120" spans="1:12" x14ac:dyDescent="0.2">
      <c r="A120">
        <v>20230814</v>
      </c>
      <c r="B120" t="s">
        <v>27</v>
      </c>
      <c r="C120" t="s">
        <v>12</v>
      </c>
      <c r="D120" t="s">
        <v>28</v>
      </c>
      <c r="E120" t="s">
        <v>14</v>
      </c>
      <c r="F120" t="s">
        <v>21</v>
      </c>
      <c r="G120">
        <v>60</v>
      </c>
      <c r="H120" t="s">
        <v>16</v>
      </c>
      <c r="I120" t="s">
        <v>64</v>
      </c>
      <c r="J120" t="s">
        <v>138</v>
      </c>
      <c r="K120" t="s">
        <v>205</v>
      </c>
      <c r="L120">
        <v>2911.04</v>
      </c>
    </row>
    <row r="121" spans="1:12" x14ac:dyDescent="0.2">
      <c r="A121">
        <v>20230822</v>
      </c>
      <c r="B121" t="s">
        <v>46</v>
      </c>
      <c r="C121" t="s">
        <v>12</v>
      </c>
      <c r="D121" t="s">
        <v>47</v>
      </c>
      <c r="E121" t="s">
        <v>20</v>
      </c>
      <c r="F121" t="s">
        <v>21</v>
      </c>
      <c r="G121">
        <v>25</v>
      </c>
      <c r="H121" t="s">
        <v>22</v>
      </c>
      <c r="I121" t="s">
        <v>64</v>
      </c>
      <c r="J121" t="s">
        <v>138</v>
      </c>
      <c r="K121" t="s">
        <v>204</v>
      </c>
      <c r="L121">
        <v>2936.04</v>
      </c>
    </row>
    <row r="122" spans="1:12" x14ac:dyDescent="0.2">
      <c r="A122">
        <v>20230826</v>
      </c>
      <c r="B122" t="s">
        <v>34</v>
      </c>
      <c r="C122" t="s">
        <v>12</v>
      </c>
      <c r="E122" t="s">
        <v>35</v>
      </c>
      <c r="F122" t="s">
        <v>15</v>
      </c>
      <c r="G122">
        <v>31.44</v>
      </c>
      <c r="H122" t="s">
        <v>36</v>
      </c>
      <c r="I122" t="s">
        <v>58</v>
      </c>
      <c r="J122" t="s">
        <v>63</v>
      </c>
      <c r="K122" t="s">
        <v>203</v>
      </c>
      <c r="L122">
        <v>2904.6</v>
      </c>
    </row>
    <row r="123" spans="1:12" x14ac:dyDescent="0.2">
      <c r="A123">
        <v>20230831</v>
      </c>
      <c r="B123" t="s">
        <v>199</v>
      </c>
      <c r="C123" t="s">
        <v>12</v>
      </c>
      <c r="D123" t="s">
        <v>192</v>
      </c>
      <c r="E123" t="s">
        <v>20</v>
      </c>
      <c r="F123" t="s">
        <v>21</v>
      </c>
      <c r="G123">
        <v>50</v>
      </c>
      <c r="H123" t="s">
        <v>22</v>
      </c>
      <c r="I123" t="s">
        <v>64</v>
      </c>
      <c r="J123" t="s">
        <v>138</v>
      </c>
      <c r="K123" t="s">
        <v>202</v>
      </c>
      <c r="L123">
        <v>2954.6</v>
      </c>
    </row>
    <row r="124" spans="1:12" x14ac:dyDescent="0.2">
      <c r="A124">
        <v>20230902</v>
      </c>
      <c r="B124" t="s">
        <v>211</v>
      </c>
      <c r="C124" t="s">
        <v>12</v>
      </c>
      <c r="D124" t="s">
        <v>212</v>
      </c>
      <c r="E124" t="s">
        <v>14</v>
      </c>
      <c r="F124" t="s">
        <v>15</v>
      </c>
      <c r="G124">
        <v>23.1</v>
      </c>
      <c r="H124" t="s">
        <v>16</v>
      </c>
      <c r="I124" t="s">
        <v>64</v>
      </c>
      <c r="J124" t="s">
        <v>138</v>
      </c>
      <c r="K124" t="s">
        <v>213</v>
      </c>
    </row>
    <row r="125" spans="1:12" x14ac:dyDescent="0.2">
      <c r="A125">
        <v>20230902</v>
      </c>
      <c r="B125" t="s">
        <v>30</v>
      </c>
      <c r="C125" t="s">
        <v>12</v>
      </c>
      <c r="D125" t="s">
        <v>175</v>
      </c>
      <c r="E125" t="s">
        <v>14</v>
      </c>
      <c r="F125" t="s">
        <v>21</v>
      </c>
      <c r="G125">
        <v>50</v>
      </c>
      <c r="H125" t="s">
        <v>16</v>
      </c>
      <c r="I125" t="s">
        <v>64</v>
      </c>
      <c r="J125" t="s">
        <v>138</v>
      </c>
      <c r="K125" t="s">
        <v>214</v>
      </c>
    </row>
    <row r="126" spans="1:12" x14ac:dyDescent="0.2">
      <c r="A126">
        <v>20230902</v>
      </c>
      <c r="B126" t="s">
        <v>215</v>
      </c>
      <c r="C126" t="s">
        <v>12</v>
      </c>
      <c r="D126" t="s">
        <v>216</v>
      </c>
      <c r="E126" t="s">
        <v>14</v>
      </c>
      <c r="F126" t="s">
        <v>15</v>
      </c>
      <c r="G126">
        <v>382.83</v>
      </c>
      <c r="H126" t="s">
        <v>16</v>
      </c>
      <c r="I126" t="s">
        <v>64</v>
      </c>
      <c r="J126" t="s">
        <v>138</v>
      </c>
      <c r="K126" t="s">
        <v>217</v>
      </c>
    </row>
    <row r="127" spans="1:12" x14ac:dyDescent="0.2">
      <c r="A127">
        <v>20230904</v>
      </c>
      <c r="B127" t="s">
        <v>24</v>
      </c>
      <c r="C127" t="s">
        <v>12</v>
      </c>
      <c r="D127" t="s">
        <v>25</v>
      </c>
      <c r="E127" t="s">
        <v>14</v>
      </c>
      <c r="F127" t="s">
        <v>21</v>
      </c>
      <c r="G127">
        <v>15</v>
      </c>
      <c r="H127" t="s">
        <v>16</v>
      </c>
      <c r="I127" t="s">
        <v>64</v>
      </c>
      <c r="J127" t="s">
        <v>138</v>
      </c>
      <c r="K127" t="s">
        <v>218</v>
      </c>
    </row>
    <row r="128" spans="1:12" x14ac:dyDescent="0.2">
      <c r="A128">
        <v>20230904</v>
      </c>
      <c r="B128" t="s">
        <v>24</v>
      </c>
      <c r="C128" t="s">
        <v>12</v>
      </c>
      <c r="D128" t="s">
        <v>25</v>
      </c>
      <c r="E128" t="s">
        <v>14</v>
      </c>
      <c r="F128" t="s">
        <v>21</v>
      </c>
      <c r="G128">
        <v>5</v>
      </c>
      <c r="H128" t="s">
        <v>16</v>
      </c>
      <c r="I128" t="s">
        <v>64</v>
      </c>
      <c r="J128" t="s">
        <v>138</v>
      </c>
      <c r="K128" t="s">
        <v>219</v>
      </c>
    </row>
    <row r="129" spans="1:11" x14ac:dyDescent="0.2">
      <c r="A129">
        <v>20230904</v>
      </c>
      <c r="B129" t="s">
        <v>24</v>
      </c>
      <c r="C129" t="s">
        <v>12</v>
      </c>
      <c r="D129" t="s">
        <v>25</v>
      </c>
      <c r="E129" t="s">
        <v>14</v>
      </c>
      <c r="F129" t="s">
        <v>21</v>
      </c>
      <c r="G129">
        <v>25</v>
      </c>
      <c r="H129" t="s">
        <v>16</v>
      </c>
      <c r="I129" t="s">
        <v>64</v>
      </c>
      <c r="J129" t="s">
        <v>138</v>
      </c>
      <c r="K129" t="s">
        <v>220</v>
      </c>
    </row>
    <row r="130" spans="1:11" x14ac:dyDescent="0.2">
      <c r="A130">
        <v>20230904</v>
      </c>
      <c r="B130" t="s">
        <v>24</v>
      </c>
      <c r="C130" t="s">
        <v>12</v>
      </c>
      <c r="D130" t="s">
        <v>25</v>
      </c>
      <c r="E130" t="s">
        <v>14</v>
      </c>
      <c r="F130" t="s">
        <v>21</v>
      </c>
      <c r="G130">
        <v>20</v>
      </c>
      <c r="H130" t="s">
        <v>16</v>
      </c>
      <c r="I130" t="s">
        <v>64</v>
      </c>
      <c r="J130" t="s">
        <v>138</v>
      </c>
      <c r="K130" t="s">
        <v>221</v>
      </c>
    </row>
    <row r="131" spans="1:11" x14ac:dyDescent="0.2">
      <c r="A131">
        <v>20230904</v>
      </c>
      <c r="B131" t="s">
        <v>198</v>
      </c>
      <c r="C131" t="s">
        <v>12</v>
      </c>
      <c r="D131" t="s">
        <v>184</v>
      </c>
      <c r="E131" t="s">
        <v>14</v>
      </c>
      <c r="F131" t="s">
        <v>21</v>
      </c>
      <c r="G131">
        <v>20</v>
      </c>
      <c r="H131" t="s">
        <v>16</v>
      </c>
      <c r="I131" t="s">
        <v>64</v>
      </c>
      <c r="J131" t="s">
        <v>138</v>
      </c>
      <c r="K131" t="s">
        <v>222</v>
      </c>
    </row>
    <row r="132" spans="1:11" x14ac:dyDescent="0.2">
      <c r="A132">
        <v>20230904</v>
      </c>
      <c r="B132" t="s">
        <v>27</v>
      </c>
      <c r="C132" t="s">
        <v>12</v>
      </c>
      <c r="D132" t="s">
        <v>28</v>
      </c>
      <c r="E132" t="s">
        <v>14</v>
      </c>
      <c r="F132" t="s">
        <v>21</v>
      </c>
      <c r="G132">
        <v>35</v>
      </c>
      <c r="H132" t="s">
        <v>16</v>
      </c>
      <c r="I132" t="s">
        <v>64</v>
      </c>
      <c r="J132" t="s">
        <v>138</v>
      </c>
      <c r="K132" t="s">
        <v>223</v>
      </c>
    </row>
    <row r="133" spans="1:11" x14ac:dyDescent="0.2">
      <c r="A133">
        <v>20230905</v>
      </c>
      <c r="B133" t="s">
        <v>30</v>
      </c>
      <c r="C133" t="s">
        <v>12</v>
      </c>
      <c r="D133" t="s">
        <v>175</v>
      </c>
      <c r="E133" t="s">
        <v>14</v>
      </c>
      <c r="F133" t="s">
        <v>21</v>
      </c>
      <c r="G133">
        <v>10</v>
      </c>
      <c r="H133" t="s">
        <v>16</v>
      </c>
      <c r="I133" t="s">
        <v>64</v>
      </c>
      <c r="J133" t="s">
        <v>138</v>
      </c>
      <c r="K133" t="s">
        <v>224</v>
      </c>
    </row>
    <row r="134" spans="1:11" x14ac:dyDescent="0.2">
      <c r="A134">
        <v>20230906</v>
      </c>
      <c r="B134" t="s">
        <v>215</v>
      </c>
      <c r="C134" t="s">
        <v>12</v>
      </c>
      <c r="D134" t="s">
        <v>216</v>
      </c>
      <c r="E134" t="s">
        <v>14</v>
      </c>
      <c r="F134" t="s">
        <v>21</v>
      </c>
      <c r="G134">
        <v>15</v>
      </c>
      <c r="H134" t="s">
        <v>16</v>
      </c>
      <c r="I134" t="s">
        <v>64</v>
      </c>
      <c r="J134" t="s">
        <v>138</v>
      </c>
      <c r="K134" t="s">
        <v>225</v>
      </c>
    </row>
    <row r="135" spans="1:11" x14ac:dyDescent="0.2">
      <c r="A135">
        <v>20230909</v>
      </c>
      <c r="B135" t="s">
        <v>30</v>
      </c>
      <c r="C135" t="s">
        <v>12</v>
      </c>
      <c r="D135" t="s">
        <v>175</v>
      </c>
      <c r="E135" t="s">
        <v>14</v>
      </c>
      <c r="F135" t="s">
        <v>21</v>
      </c>
      <c r="G135">
        <v>50</v>
      </c>
      <c r="H135" t="s">
        <v>16</v>
      </c>
      <c r="I135" t="s">
        <v>64</v>
      </c>
      <c r="J135" t="s">
        <v>138</v>
      </c>
      <c r="K135" t="s">
        <v>226</v>
      </c>
    </row>
    <row r="136" spans="1:11" x14ac:dyDescent="0.2">
      <c r="A136">
        <v>20230913</v>
      </c>
      <c r="B136" t="s">
        <v>30</v>
      </c>
      <c r="C136" t="s">
        <v>12</v>
      </c>
      <c r="D136" t="s">
        <v>175</v>
      </c>
      <c r="E136" t="s">
        <v>14</v>
      </c>
      <c r="F136" t="s">
        <v>21</v>
      </c>
      <c r="G136">
        <v>20</v>
      </c>
      <c r="H136" t="s">
        <v>16</v>
      </c>
      <c r="I136" t="s">
        <v>64</v>
      </c>
      <c r="J136" t="s">
        <v>138</v>
      </c>
      <c r="K136" t="s">
        <v>227</v>
      </c>
    </row>
    <row r="137" spans="1:11" x14ac:dyDescent="0.2">
      <c r="A137">
        <v>20230914</v>
      </c>
      <c r="B137" t="s">
        <v>27</v>
      </c>
      <c r="C137" t="s">
        <v>12</v>
      </c>
      <c r="D137" t="s">
        <v>28</v>
      </c>
      <c r="E137" t="s">
        <v>14</v>
      </c>
      <c r="F137" t="s">
        <v>21</v>
      </c>
      <c r="G137">
        <v>60</v>
      </c>
      <c r="H137" t="s">
        <v>16</v>
      </c>
      <c r="I137" t="s">
        <v>64</v>
      </c>
      <c r="J137" t="s">
        <v>138</v>
      </c>
      <c r="K137" t="s">
        <v>228</v>
      </c>
    </row>
    <row r="138" spans="1:11" x14ac:dyDescent="0.2">
      <c r="A138">
        <v>20230916</v>
      </c>
      <c r="B138" t="s">
        <v>30</v>
      </c>
      <c r="C138" t="s">
        <v>12</v>
      </c>
      <c r="D138" t="s">
        <v>175</v>
      </c>
      <c r="E138" t="s">
        <v>14</v>
      </c>
      <c r="F138" t="s">
        <v>21</v>
      </c>
      <c r="G138">
        <v>50</v>
      </c>
      <c r="H138" t="s">
        <v>16</v>
      </c>
      <c r="I138" t="s">
        <v>64</v>
      </c>
      <c r="J138" t="s">
        <v>138</v>
      </c>
      <c r="K138" t="s">
        <v>229</v>
      </c>
    </row>
    <row r="139" spans="1:11" x14ac:dyDescent="0.2">
      <c r="A139">
        <v>20230922</v>
      </c>
      <c r="B139" t="s">
        <v>46</v>
      </c>
      <c r="C139" t="s">
        <v>12</v>
      </c>
      <c r="D139" t="s">
        <v>47</v>
      </c>
      <c r="E139" t="s">
        <v>20</v>
      </c>
      <c r="F139" t="s">
        <v>21</v>
      </c>
      <c r="G139">
        <v>25</v>
      </c>
      <c r="H139" t="s">
        <v>22</v>
      </c>
      <c r="I139" t="s">
        <v>64</v>
      </c>
      <c r="J139" t="s">
        <v>138</v>
      </c>
      <c r="K139" t="s">
        <v>230</v>
      </c>
    </row>
    <row r="140" spans="1:11" x14ac:dyDescent="0.2">
      <c r="A140">
        <v>20230923</v>
      </c>
      <c r="B140" t="s">
        <v>27</v>
      </c>
      <c r="C140" t="s">
        <v>12</v>
      </c>
      <c r="D140" t="s">
        <v>28</v>
      </c>
      <c r="E140" t="s">
        <v>14</v>
      </c>
      <c r="F140" t="s">
        <v>21</v>
      </c>
      <c r="G140">
        <v>300</v>
      </c>
      <c r="H140" t="s">
        <v>16</v>
      </c>
      <c r="I140" t="s">
        <v>64</v>
      </c>
      <c r="J140" t="s">
        <v>138</v>
      </c>
      <c r="K140" t="s">
        <v>231</v>
      </c>
    </row>
    <row r="141" spans="1:11" x14ac:dyDescent="0.2">
      <c r="A141">
        <v>20230923</v>
      </c>
      <c r="B141" t="s">
        <v>30</v>
      </c>
      <c r="C141" t="s">
        <v>12</v>
      </c>
      <c r="D141" t="s">
        <v>175</v>
      </c>
      <c r="E141" t="s">
        <v>14</v>
      </c>
      <c r="F141" t="s">
        <v>21</v>
      </c>
      <c r="G141">
        <v>50</v>
      </c>
      <c r="H141" t="s">
        <v>16</v>
      </c>
      <c r="I141" t="s">
        <v>64</v>
      </c>
      <c r="J141" t="s">
        <v>138</v>
      </c>
      <c r="K141" t="s">
        <v>232</v>
      </c>
    </row>
    <row r="142" spans="1:11" x14ac:dyDescent="0.2">
      <c r="A142">
        <v>20230926</v>
      </c>
      <c r="B142" t="s">
        <v>34</v>
      </c>
      <c r="C142" t="s">
        <v>12</v>
      </c>
      <c r="E142" t="s">
        <v>35</v>
      </c>
      <c r="F142" t="s">
        <v>15</v>
      </c>
      <c r="G142">
        <v>23.37</v>
      </c>
      <c r="H142" t="s">
        <v>36</v>
      </c>
      <c r="I142" t="s">
        <v>58</v>
      </c>
      <c r="J142" t="s">
        <v>63</v>
      </c>
      <c r="K142" t="s">
        <v>233</v>
      </c>
    </row>
    <row r="143" spans="1:11" x14ac:dyDescent="0.2">
      <c r="A143">
        <v>20230929</v>
      </c>
      <c r="B143" t="s">
        <v>199</v>
      </c>
      <c r="C143" t="s">
        <v>12</v>
      </c>
      <c r="D143" t="s">
        <v>192</v>
      </c>
      <c r="E143" t="s">
        <v>20</v>
      </c>
      <c r="F143" t="s">
        <v>21</v>
      </c>
      <c r="G143">
        <v>50</v>
      </c>
      <c r="H143" t="s">
        <v>22</v>
      </c>
      <c r="I143" t="s">
        <v>64</v>
      </c>
      <c r="J143" t="s">
        <v>138</v>
      </c>
      <c r="K143" t="s">
        <v>234</v>
      </c>
    </row>
    <row r="144" spans="1:11" x14ac:dyDescent="0.2">
      <c r="A144">
        <v>20230930</v>
      </c>
      <c r="B144" t="s">
        <v>30</v>
      </c>
      <c r="C144" t="s">
        <v>12</v>
      </c>
      <c r="D144" t="s">
        <v>175</v>
      </c>
      <c r="E144" t="s">
        <v>14</v>
      </c>
      <c r="F144" t="s">
        <v>21</v>
      </c>
      <c r="G144">
        <v>50</v>
      </c>
      <c r="H144" t="s">
        <v>16</v>
      </c>
      <c r="I144" t="s">
        <v>64</v>
      </c>
      <c r="J144" t="s">
        <v>138</v>
      </c>
      <c r="K144" t="s">
        <v>235</v>
      </c>
    </row>
    <row r="145" spans="1:11" x14ac:dyDescent="0.2">
      <c r="A145">
        <v>20231001</v>
      </c>
      <c r="B145" t="s">
        <v>24</v>
      </c>
      <c r="C145" t="s">
        <v>12</v>
      </c>
      <c r="D145" t="s">
        <v>25</v>
      </c>
      <c r="E145" t="s">
        <v>14</v>
      </c>
      <c r="F145" t="s">
        <v>21</v>
      </c>
      <c r="G145">
        <v>60</v>
      </c>
      <c r="H145" t="s">
        <v>16</v>
      </c>
      <c r="I145" t="s">
        <v>64</v>
      </c>
      <c r="J145" t="s">
        <v>255</v>
      </c>
      <c r="K145" t="s">
        <v>238</v>
      </c>
    </row>
    <row r="146" spans="1:11" x14ac:dyDescent="0.2">
      <c r="A146">
        <v>20231001</v>
      </c>
      <c r="B146" t="s">
        <v>24</v>
      </c>
      <c r="C146" t="s">
        <v>12</v>
      </c>
      <c r="D146" t="s">
        <v>25</v>
      </c>
      <c r="E146" t="s">
        <v>14</v>
      </c>
      <c r="F146" t="s">
        <v>21</v>
      </c>
      <c r="G146">
        <v>50</v>
      </c>
      <c r="H146" t="s">
        <v>16</v>
      </c>
      <c r="I146" t="s">
        <v>64</v>
      </c>
      <c r="J146" t="s">
        <v>255</v>
      </c>
      <c r="K146" t="s">
        <v>239</v>
      </c>
    </row>
    <row r="147" spans="1:11" x14ac:dyDescent="0.2">
      <c r="A147">
        <v>20231002</v>
      </c>
      <c r="B147" t="s">
        <v>24</v>
      </c>
      <c r="C147" t="s">
        <v>12</v>
      </c>
      <c r="D147" t="s">
        <v>25</v>
      </c>
      <c r="E147" t="s">
        <v>14</v>
      </c>
      <c r="F147" t="s">
        <v>21</v>
      </c>
      <c r="G147">
        <v>140</v>
      </c>
      <c r="H147" t="s">
        <v>16</v>
      </c>
      <c r="I147" t="s">
        <v>64</v>
      </c>
      <c r="J147" t="s">
        <v>255</v>
      </c>
      <c r="K147" t="s">
        <v>240</v>
      </c>
    </row>
    <row r="148" spans="1:11" x14ac:dyDescent="0.2">
      <c r="A148">
        <v>20231007</v>
      </c>
      <c r="B148" t="s">
        <v>30</v>
      </c>
      <c r="C148" t="s">
        <v>12</v>
      </c>
      <c r="D148" t="s">
        <v>175</v>
      </c>
      <c r="E148" t="s">
        <v>14</v>
      </c>
      <c r="F148" t="s">
        <v>21</v>
      </c>
      <c r="G148">
        <v>50</v>
      </c>
      <c r="H148" t="s">
        <v>16</v>
      </c>
      <c r="I148" t="s">
        <v>64</v>
      </c>
      <c r="J148" t="s">
        <v>138</v>
      </c>
      <c r="K148" t="s">
        <v>241</v>
      </c>
    </row>
    <row r="149" spans="1:11" x14ac:dyDescent="0.2">
      <c r="A149">
        <v>20231013</v>
      </c>
      <c r="B149" t="s">
        <v>242</v>
      </c>
      <c r="C149" t="s">
        <v>12</v>
      </c>
      <c r="D149" t="s">
        <v>243</v>
      </c>
      <c r="E149" t="s">
        <v>14</v>
      </c>
      <c r="F149" t="s">
        <v>15</v>
      </c>
      <c r="G149">
        <v>421.08</v>
      </c>
      <c r="H149" t="s">
        <v>16</v>
      </c>
      <c r="I149" t="s">
        <v>58</v>
      </c>
      <c r="J149" t="s">
        <v>59</v>
      </c>
      <c r="K149" t="s">
        <v>244</v>
      </c>
    </row>
    <row r="150" spans="1:11" x14ac:dyDescent="0.2">
      <c r="A150">
        <v>20231014</v>
      </c>
      <c r="B150" t="s">
        <v>30</v>
      </c>
      <c r="C150" t="s">
        <v>12</v>
      </c>
      <c r="D150" t="s">
        <v>175</v>
      </c>
      <c r="E150" t="s">
        <v>14</v>
      </c>
      <c r="F150" t="s">
        <v>21</v>
      </c>
      <c r="G150">
        <v>50</v>
      </c>
      <c r="H150" t="s">
        <v>16</v>
      </c>
      <c r="I150" t="s">
        <v>64</v>
      </c>
      <c r="J150" t="s">
        <v>138</v>
      </c>
      <c r="K150" t="s">
        <v>245</v>
      </c>
    </row>
    <row r="151" spans="1:11" x14ac:dyDescent="0.2">
      <c r="A151">
        <v>20231014</v>
      </c>
      <c r="B151" t="s">
        <v>27</v>
      </c>
      <c r="C151" t="s">
        <v>12</v>
      </c>
      <c r="D151" t="s">
        <v>28</v>
      </c>
      <c r="E151" t="s">
        <v>14</v>
      </c>
      <c r="F151" t="s">
        <v>21</v>
      </c>
      <c r="G151">
        <v>60</v>
      </c>
      <c r="H151" t="s">
        <v>16</v>
      </c>
      <c r="I151" t="s">
        <v>64</v>
      </c>
      <c r="J151" t="s">
        <v>138</v>
      </c>
      <c r="K151" t="s">
        <v>246</v>
      </c>
    </row>
    <row r="152" spans="1:11" x14ac:dyDescent="0.2">
      <c r="A152">
        <v>20231020</v>
      </c>
      <c r="B152" t="s">
        <v>195</v>
      </c>
      <c r="C152" t="s">
        <v>12</v>
      </c>
      <c r="D152" t="s">
        <v>159</v>
      </c>
      <c r="E152" t="s">
        <v>14</v>
      </c>
      <c r="F152" t="s">
        <v>21</v>
      </c>
      <c r="G152">
        <v>100</v>
      </c>
      <c r="H152" t="s">
        <v>16</v>
      </c>
      <c r="I152" t="s">
        <v>60</v>
      </c>
      <c r="J152" t="s">
        <v>254</v>
      </c>
      <c r="K152" t="s">
        <v>247</v>
      </c>
    </row>
    <row r="153" spans="1:11" x14ac:dyDescent="0.2">
      <c r="A153">
        <v>20231021</v>
      </c>
      <c r="B153" t="s">
        <v>30</v>
      </c>
      <c r="C153" t="s">
        <v>12</v>
      </c>
      <c r="D153" t="s">
        <v>175</v>
      </c>
      <c r="E153" t="s">
        <v>14</v>
      </c>
      <c r="F153" t="s">
        <v>21</v>
      </c>
      <c r="G153">
        <v>50</v>
      </c>
      <c r="H153" t="s">
        <v>16</v>
      </c>
      <c r="I153" t="s">
        <v>64</v>
      </c>
      <c r="J153" t="s">
        <v>138</v>
      </c>
      <c r="K153" t="s">
        <v>248</v>
      </c>
    </row>
    <row r="154" spans="1:11" x14ac:dyDescent="0.2">
      <c r="A154">
        <v>20231022</v>
      </c>
      <c r="B154" t="s">
        <v>27</v>
      </c>
      <c r="C154" t="s">
        <v>12</v>
      </c>
      <c r="D154" t="s">
        <v>28</v>
      </c>
      <c r="E154" t="s">
        <v>14</v>
      </c>
      <c r="F154" t="s">
        <v>21</v>
      </c>
      <c r="G154">
        <v>100</v>
      </c>
      <c r="H154" t="s">
        <v>16</v>
      </c>
      <c r="I154" t="s">
        <v>60</v>
      </c>
      <c r="J154" t="s">
        <v>254</v>
      </c>
      <c r="K154" t="s">
        <v>249</v>
      </c>
    </row>
    <row r="155" spans="1:11" x14ac:dyDescent="0.2">
      <c r="A155">
        <v>20231022</v>
      </c>
      <c r="B155" t="s">
        <v>46</v>
      </c>
      <c r="C155" t="s">
        <v>12</v>
      </c>
      <c r="D155" t="s">
        <v>47</v>
      </c>
      <c r="E155" t="s">
        <v>20</v>
      </c>
      <c r="F155" t="s">
        <v>21</v>
      </c>
      <c r="G155">
        <v>25</v>
      </c>
      <c r="H155" t="s">
        <v>22</v>
      </c>
      <c r="I155" t="s">
        <v>58</v>
      </c>
      <c r="J155" t="s">
        <v>59</v>
      </c>
      <c r="K155" t="s">
        <v>250</v>
      </c>
    </row>
    <row r="156" spans="1:11" x14ac:dyDescent="0.2">
      <c r="A156">
        <v>20231026</v>
      </c>
      <c r="B156" t="s">
        <v>34</v>
      </c>
      <c r="C156" t="s">
        <v>12</v>
      </c>
      <c r="E156" t="s">
        <v>35</v>
      </c>
      <c r="F156" t="s">
        <v>15</v>
      </c>
      <c r="G156">
        <v>26.98</v>
      </c>
      <c r="H156" t="s">
        <v>36</v>
      </c>
      <c r="I156" t="s">
        <v>58</v>
      </c>
      <c r="J156" t="s">
        <v>63</v>
      </c>
      <c r="K156" t="s">
        <v>251</v>
      </c>
    </row>
    <row r="157" spans="1:11" x14ac:dyDescent="0.2">
      <c r="A157">
        <v>20231028</v>
      </c>
      <c r="B157" t="s">
        <v>30</v>
      </c>
      <c r="C157" t="s">
        <v>12</v>
      </c>
      <c r="D157" t="s">
        <v>175</v>
      </c>
      <c r="E157" t="s">
        <v>14</v>
      </c>
      <c r="F157" t="s">
        <v>21</v>
      </c>
      <c r="G157">
        <v>50</v>
      </c>
      <c r="H157" t="s">
        <v>16</v>
      </c>
      <c r="I157" t="s">
        <v>64</v>
      </c>
      <c r="J157" t="s">
        <v>138</v>
      </c>
      <c r="K157" t="s">
        <v>252</v>
      </c>
    </row>
    <row r="158" spans="1:11" x14ac:dyDescent="0.2">
      <c r="A158">
        <v>20231031</v>
      </c>
      <c r="B158" t="s">
        <v>199</v>
      </c>
      <c r="C158" t="s">
        <v>12</v>
      </c>
      <c r="D158" t="s">
        <v>192</v>
      </c>
      <c r="E158" t="s">
        <v>20</v>
      </c>
      <c r="F158" t="s">
        <v>21</v>
      </c>
      <c r="G158">
        <v>50</v>
      </c>
      <c r="H158" t="s">
        <v>22</v>
      </c>
      <c r="I158" t="s">
        <v>64</v>
      </c>
      <c r="J158" t="s">
        <v>138</v>
      </c>
      <c r="K158" t="s">
        <v>253</v>
      </c>
    </row>
    <row r="159" spans="1:11" x14ac:dyDescent="0.2">
      <c r="A159">
        <v>20231104</v>
      </c>
      <c r="B159" t="s">
        <v>30</v>
      </c>
      <c r="C159" t="s">
        <v>12</v>
      </c>
      <c r="D159" t="s">
        <v>175</v>
      </c>
      <c r="E159" t="s">
        <v>14</v>
      </c>
      <c r="F159" t="s">
        <v>21</v>
      </c>
      <c r="G159">
        <v>50</v>
      </c>
      <c r="H159" t="s">
        <v>16</v>
      </c>
      <c r="I159" t="s">
        <v>64</v>
      </c>
      <c r="J159" t="s">
        <v>138</v>
      </c>
      <c r="K159" t="s">
        <v>258</v>
      </c>
    </row>
    <row r="160" spans="1:11" x14ac:dyDescent="0.2">
      <c r="A160">
        <v>20231110</v>
      </c>
      <c r="B160" t="s">
        <v>30</v>
      </c>
      <c r="C160" t="s">
        <v>12</v>
      </c>
      <c r="D160" t="s">
        <v>175</v>
      </c>
      <c r="E160" t="s">
        <v>14</v>
      </c>
      <c r="F160" t="s">
        <v>15</v>
      </c>
      <c r="G160">
        <v>200</v>
      </c>
      <c r="H160" t="s">
        <v>16</v>
      </c>
      <c r="I160" t="s">
        <v>60</v>
      </c>
      <c r="J160" t="s">
        <v>254</v>
      </c>
      <c r="K160" t="s">
        <v>259</v>
      </c>
    </row>
    <row r="161" spans="1:11" x14ac:dyDescent="0.2">
      <c r="A161">
        <v>20231111</v>
      </c>
      <c r="B161" t="s">
        <v>30</v>
      </c>
      <c r="C161" t="s">
        <v>12</v>
      </c>
      <c r="D161" t="s">
        <v>175</v>
      </c>
      <c r="E161" t="s">
        <v>14</v>
      </c>
      <c r="F161" t="s">
        <v>21</v>
      </c>
      <c r="G161">
        <v>50</v>
      </c>
      <c r="H161" t="s">
        <v>16</v>
      </c>
      <c r="I161" t="s">
        <v>64</v>
      </c>
      <c r="J161" t="s">
        <v>138</v>
      </c>
      <c r="K161" t="s">
        <v>260</v>
      </c>
    </row>
    <row r="162" spans="1:11" x14ac:dyDescent="0.2">
      <c r="A162">
        <v>20231114</v>
      </c>
      <c r="B162" t="s">
        <v>27</v>
      </c>
      <c r="C162" t="s">
        <v>12</v>
      </c>
      <c r="D162" t="s">
        <v>28</v>
      </c>
      <c r="E162" t="s">
        <v>14</v>
      </c>
      <c r="F162" t="s">
        <v>21</v>
      </c>
      <c r="G162">
        <v>60</v>
      </c>
      <c r="H162" t="s">
        <v>16</v>
      </c>
      <c r="I162" t="s">
        <v>64</v>
      </c>
      <c r="J162" t="s">
        <v>138</v>
      </c>
      <c r="K162" t="s">
        <v>261</v>
      </c>
    </row>
    <row r="163" spans="1:11" x14ac:dyDescent="0.2">
      <c r="A163">
        <v>20231114</v>
      </c>
      <c r="B163" t="s">
        <v>30</v>
      </c>
      <c r="C163" t="s">
        <v>12</v>
      </c>
      <c r="D163" t="s">
        <v>31</v>
      </c>
      <c r="E163" t="s">
        <v>14</v>
      </c>
      <c r="F163" t="s">
        <v>21</v>
      </c>
      <c r="G163">
        <v>50</v>
      </c>
      <c r="H163" t="s">
        <v>16</v>
      </c>
      <c r="I163" t="s">
        <v>64</v>
      </c>
      <c r="J163" t="s">
        <v>138</v>
      </c>
      <c r="K163" t="s">
        <v>262</v>
      </c>
    </row>
    <row r="164" spans="1:11" x14ac:dyDescent="0.2">
      <c r="A164">
        <v>20231118</v>
      </c>
      <c r="B164" t="s">
        <v>30</v>
      </c>
      <c r="C164" t="s">
        <v>12</v>
      </c>
      <c r="D164" t="s">
        <v>175</v>
      </c>
      <c r="E164" t="s">
        <v>14</v>
      </c>
      <c r="F164" t="s">
        <v>21</v>
      </c>
      <c r="G164">
        <v>50</v>
      </c>
      <c r="H164" t="s">
        <v>16</v>
      </c>
      <c r="I164" t="s">
        <v>64</v>
      </c>
      <c r="J164" t="s">
        <v>138</v>
      </c>
      <c r="K164" t="s">
        <v>263</v>
      </c>
    </row>
    <row r="165" spans="1:11" x14ac:dyDescent="0.2">
      <c r="A165">
        <v>20231119</v>
      </c>
      <c r="B165" t="s">
        <v>30</v>
      </c>
      <c r="C165" t="s">
        <v>12</v>
      </c>
      <c r="D165" t="s">
        <v>31</v>
      </c>
      <c r="E165" t="s">
        <v>14</v>
      </c>
      <c r="F165" t="s">
        <v>21</v>
      </c>
      <c r="G165">
        <v>50</v>
      </c>
      <c r="H165" t="s">
        <v>16</v>
      </c>
      <c r="I165" t="s">
        <v>64</v>
      </c>
      <c r="J165" t="s">
        <v>138</v>
      </c>
      <c r="K165" t="s">
        <v>264</v>
      </c>
    </row>
    <row r="166" spans="1:11" x14ac:dyDescent="0.2">
      <c r="A166">
        <v>20231122</v>
      </c>
      <c r="B166" t="s">
        <v>46</v>
      </c>
      <c r="C166" t="s">
        <v>12</v>
      </c>
      <c r="D166" t="s">
        <v>47</v>
      </c>
      <c r="E166" t="s">
        <v>20</v>
      </c>
      <c r="F166" t="s">
        <v>21</v>
      </c>
      <c r="G166">
        <v>25</v>
      </c>
      <c r="H166" t="s">
        <v>22</v>
      </c>
      <c r="I166" t="s">
        <v>58</v>
      </c>
      <c r="J166" t="s">
        <v>59</v>
      </c>
      <c r="K166" t="s">
        <v>265</v>
      </c>
    </row>
    <row r="167" spans="1:11" x14ac:dyDescent="0.2">
      <c r="A167">
        <v>20231125</v>
      </c>
      <c r="B167" t="s">
        <v>30</v>
      </c>
      <c r="C167" t="s">
        <v>12</v>
      </c>
      <c r="D167" t="s">
        <v>175</v>
      </c>
      <c r="E167" t="s">
        <v>14</v>
      </c>
      <c r="F167" t="s">
        <v>21</v>
      </c>
      <c r="G167">
        <v>50</v>
      </c>
      <c r="H167" t="s">
        <v>16</v>
      </c>
      <c r="I167" t="s">
        <v>64</v>
      </c>
      <c r="J167" t="s">
        <v>138</v>
      </c>
      <c r="K167" t="s">
        <v>266</v>
      </c>
    </row>
    <row r="168" spans="1:11" x14ac:dyDescent="0.2">
      <c r="A168">
        <v>20231126</v>
      </c>
      <c r="B168" t="s">
        <v>198</v>
      </c>
      <c r="C168" t="s">
        <v>12</v>
      </c>
      <c r="D168" t="s">
        <v>184</v>
      </c>
      <c r="E168" t="s">
        <v>14</v>
      </c>
      <c r="F168" t="s">
        <v>21</v>
      </c>
      <c r="G168">
        <v>122</v>
      </c>
      <c r="H168" t="s">
        <v>16</v>
      </c>
      <c r="I168" t="s">
        <v>60</v>
      </c>
      <c r="J168" t="s">
        <v>272</v>
      </c>
      <c r="K168" t="s">
        <v>267</v>
      </c>
    </row>
    <row r="169" spans="1:11" x14ac:dyDescent="0.2">
      <c r="A169">
        <v>20231126</v>
      </c>
      <c r="B169" t="s">
        <v>30</v>
      </c>
      <c r="C169" t="s">
        <v>12</v>
      </c>
      <c r="D169" t="s">
        <v>31</v>
      </c>
      <c r="E169" t="s">
        <v>14</v>
      </c>
      <c r="F169" t="s">
        <v>21</v>
      </c>
      <c r="G169">
        <v>50</v>
      </c>
      <c r="H169" t="s">
        <v>16</v>
      </c>
      <c r="I169" t="s">
        <v>64</v>
      </c>
      <c r="J169" t="s">
        <v>138</v>
      </c>
      <c r="K169" t="s">
        <v>268</v>
      </c>
    </row>
    <row r="170" spans="1:11" x14ac:dyDescent="0.2">
      <c r="A170">
        <v>20231126</v>
      </c>
      <c r="B170" t="s">
        <v>34</v>
      </c>
      <c r="C170" t="s">
        <v>12</v>
      </c>
      <c r="E170" t="s">
        <v>35</v>
      </c>
      <c r="F170" t="s">
        <v>15</v>
      </c>
      <c r="G170">
        <v>25.25</v>
      </c>
      <c r="H170" t="s">
        <v>36</v>
      </c>
      <c r="I170" t="s">
        <v>58</v>
      </c>
      <c r="J170" t="s">
        <v>63</v>
      </c>
      <c r="K170" t="s">
        <v>269</v>
      </c>
    </row>
    <row r="171" spans="1:11" x14ac:dyDescent="0.2">
      <c r="A171">
        <v>20231128</v>
      </c>
      <c r="B171" t="s">
        <v>27</v>
      </c>
      <c r="C171" t="s">
        <v>12</v>
      </c>
      <c r="D171" t="s">
        <v>28</v>
      </c>
      <c r="E171" t="s">
        <v>14</v>
      </c>
      <c r="F171" t="s">
        <v>21</v>
      </c>
      <c r="G171">
        <v>50</v>
      </c>
      <c r="H171" t="s">
        <v>16</v>
      </c>
      <c r="I171" t="s">
        <v>60</v>
      </c>
      <c r="J171" t="s">
        <v>272</v>
      </c>
      <c r="K171" t="s">
        <v>270</v>
      </c>
    </row>
    <row r="172" spans="1:11" x14ac:dyDescent="0.2">
      <c r="A172">
        <v>20231130</v>
      </c>
      <c r="B172" t="s">
        <v>199</v>
      </c>
      <c r="C172" t="s">
        <v>12</v>
      </c>
      <c r="D172" t="s">
        <v>192</v>
      </c>
      <c r="E172" t="s">
        <v>20</v>
      </c>
      <c r="F172" t="s">
        <v>21</v>
      </c>
      <c r="G172">
        <v>50</v>
      </c>
      <c r="H172" t="s">
        <v>22</v>
      </c>
      <c r="I172" t="s">
        <v>64</v>
      </c>
      <c r="J172" t="s">
        <v>138</v>
      </c>
      <c r="K172" t="s">
        <v>271</v>
      </c>
    </row>
    <row r="173" spans="1:11" x14ac:dyDescent="0.2">
      <c r="A173">
        <v>20231226</v>
      </c>
      <c r="B173" t="s">
        <v>34</v>
      </c>
      <c r="C173" t="s">
        <v>12</v>
      </c>
      <c r="E173" t="s">
        <v>35</v>
      </c>
      <c r="F173" t="s">
        <v>21</v>
      </c>
      <c r="G173">
        <v>2.4700000000000002</v>
      </c>
      <c r="H173" t="s">
        <v>36</v>
      </c>
      <c r="I173" t="s">
        <v>58</v>
      </c>
      <c r="J173" t="s">
        <v>292</v>
      </c>
      <c r="K173" t="s">
        <v>293</v>
      </c>
    </row>
    <row r="174" spans="1:11" x14ac:dyDescent="0.2">
      <c r="A174">
        <v>20231202</v>
      </c>
      <c r="B174" t="s">
        <v>30</v>
      </c>
      <c r="C174" t="s">
        <v>12</v>
      </c>
      <c r="D174" t="s">
        <v>175</v>
      </c>
      <c r="E174" t="s">
        <v>14</v>
      </c>
      <c r="F174" t="s">
        <v>21</v>
      </c>
      <c r="G174">
        <v>50</v>
      </c>
      <c r="H174" t="s">
        <v>16</v>
      </c>
      <c r="I174" t="s">
        <v>64</v>
      </c>
      <c r="J174" t="s">
        <v>138</v>
      </c>
      <c r="K174" t="s">
        <v>276</v>
      </c>
    </row>
    <row r="175" spans="1:11" x14ac:dyDescent="0.2">
      <c r="A175">
        <v>20231203</v>
      </c>
      <c r="B175" t="s">
        <v>30</v>
      </c>
      <c r="C175" t="s">
        <v>12</v>
      </c>
      <c r="D175" t="s">
        <v>31</v>
      </c>
      <c r="E175" t="s">
        <v>14</v>
      </c>
      <c r="F175" t="s">
        <v>21</v>
      </c>
      <c r="G175">
        <v>50</v>
      </c>
      <c r="H175" t="s">
        <v>16</v>
      </c>
      <c r="I175" t="s">
        <v>64</v>
      </c>
      <c r="J175" t="s">
        <v>138</v>
      </c>
      <c r="K175" t="s">
        <v>277</v>
      </c>
    </row>
    <row r="176" spans="1:11" x14ac:dyDescent="0.2">
      <c r="A176">
        <v>20231205</v>
      </c>
      <c r="B176" t="s">
        <v>27</v>
      </c>
      <c r="C176" t="s">
        <v>12</v>
      </c>
      <c r="D176" t="s">
        <v>28</v>
      </c>
      <c r="E176" t="s">
        <v>14</v>
      </c>
      <c r="F176" t="s">
        <v>21</v>
      </c>
      <c r="G176">
        <v>140</v>
      </c>
      <c r="H176" t="s">
        <v>16</v>
      </c>
      <c r="I176" t="s">
        <v>60</v>
      </c>
      <c r="J176" t="s">
        <v>272</v>
      </c>
      <c r="K176" t="s">
        <v>278</v>
      </c>
    </row>
    <row r="177" spans="1:11" x14ac:dyDescent="0.2">
      <c r="A177">
        <v>20231205</v>
      </c>
      <c r="B177" t="s">
        <v>30</v>
      </c>
      <c r="C177" t="s">
        <v>12</v>
      </c>
      <c r="D177" t="s">
        <v>31</v>
      </c>
      <c r="E177" t="s">
        <v>14</v>
      </c>
      <c r="F177" t="s">
        <v>15</v>
      </c>
      <c r="G177">
        <v>172</v>
      </c>
      <c r="H177" t="s">
        <v>16</v>
      </c>
      <c r="I177" t="s">
        <v>60</v>
      </c>
      <c r="J177" t="s">
        <v>272</v>
      </c>
      <c r="K177" t="s">
        <v>279</v>
      </c>
    </row>
    <row r="178" spans="1:11" x14ac:dyDescent="0.2">
      <c r="A178">
        <v>20231209</v>
      </c>
      <c r="B178" t="s">
        <v>30</v>
      </c>
      <c r="C178" t="s">
        <v>12</v>
      </c>
      <c r="D178" t="s">
        <v>175</v>
      </c>
      <c r="E178" t="s">
        <v>14</v>
      </c>
      <c r="F178" t="s">
        <v>21</v>
      </c>
      <c r="G178">
        <v>50</v>
      </c>
      <c r="H178" t="s">
        <v>16</v>
      </c>
      <c r="I178" t="s">
        <v>64</v>
      </c>
      <c r="J178" t="s">
        <v>138</v>
      </c>
      <c r="K178" t="s">
        <v>280</v>
      </c>
    </row>
    <row r="179" spans="1:11" x14ac:dyDescent="0.2">
      <c r="A179">
        <v>20231210</v>
      </c>
      <c r="B179" t="s">
        <v>30</v>
      </c>
      <c r="C179" t="s">
        <v>12</v>
      </c>
      <c r="D179" t="s">
        <v>31</v>
      </c>
      <c r="E179" t="s">
        <v>14</v>
      </c>
      <c r="F179" t="s">
        <v>21</v>
      </c>
      <c r="G179">
        <v>50</v>
      </c>
      <c r="H179" t="s">
        <v>16</v>
      </c>
      <c r="I179" t="s">
        <v>64</v>
      </c>
      <c r="J179" t="s">
        <v>138</v>
      </c>
      <c r="K179" t="s">
        <v>281</v>
      </c>
    </row>
    <row r="180" spans="1:11" x14ac:dyDescent="0.2">
      <c r="A180">
        <v>20231214</v>
      </c>
      <c r="B180" t="s">
        <v>27</v>
      </c>
      <c r="C180" t="s">
        <v>12</v>
      </c>
      <c r="D180" t="s">
        <v>28</v>
      </c>
      <c r="E180" t="s">
        <v>14</v>
      </c>
      <c r="F180" t="s">
        <v>21</v>
      </c>
      <c r="G180">
        <v>60</v>
      </c>
      <c r="H180" t="s">
        <v>16</v>
      </c>
      <c r="I180" t="s">
        <v>64</v>
      </c>
      <c r="J180" t="s">
        <v>138</v>
      </c>
      <c r="K180" t="s">
        <v>282</v>
      </c>
    </row>
    <row r="181" spans="1:11" x14ac:dyDescent="0.2">
      <c r="A181">
        <v>20231216</v>
      </c>
      <c r="B181" t="s">
        <v>30</v>
      </c>
      <c r="C181" t="s">
        <v>12</v>
      </c>
      <c r="D181" t="s">
        <v>175</v>
      </c>
      <c r="E181" t="s">
        <v>14</v>
      </c>
      <c r="F181" t="s">
        <v>21</v>
      </c>
      <c r="G181">
        <v>50</v>
      </c>
      <c r="H181" t="s">
        <v>16</v>
      </c>
      <c r="I181" t="s">
        <v>64</v>
      </c>
      <c r="J181" t="s">
        <v>138</v>
      </c>
      <c r="K181" t="s">
        <v>283</v>
      </c>
    </row>
    <row r="182" spans="1:11" x14ac:dyDescent="0.2">
      <c r="A182">
        <v>20231217</v>
      </c>
      <c r="B182" t="s">
        <v>30</v>
      </c>
      <c r="C182" t="s">
        <v>12</v>
      </c>
      <c r="D182" t="s">
        <v>31</v>
      </c>
      <c r="E182" t="s">
        <v>14</v>
      </c>
      <c r="F182" t="s">
        <v>21</v>
      </c>
      <c r="G182">
        <v>50</v>
      </c>
      <c r="H182" t="s">
        <v>16</v>
      </c>
      <c r="I182" t="s">
        <v>64</v>
      </c>
      <c r="J182" t="s">
        <v>138</v>
      </c>
      <c r="K182" t="s">
        <v>284</v>
      </c>
    </row>
    <row r="183" spans="1:11" x14ac:dyDescent="0.2">
      <c r="A183">
        <v>20231222</v>
      </c>
      <c r="B183" t="s">
        <v>46</v>
      </c>
      <c r="C183" t="s">
        <v>12</v>
      </c>
      <c r="D183" t="s">
        <v>47</v>
      </c>
      <c r="E183" t="s">
        <v>20</v>
      </c>
      <c r="F183" t="s">
        <v>21</v>
      </c>
      <c r="G183">
        <v>25</v>
      </c>
      <c r="H183" t="s">
        <v>22</v>
      </c>
      <c r="I183" t="s">
        <v>58</v>
      </c>
      <c r="J183" t="s">
        <v>59</v>
      </c>
      <c r="K183" t="s">
        <v>285</v>
      </c>
    </row>
    <row r="184" spans="1:11" x14ac:dyDescent="0.2">
      <c r="A184">
        <v>20231223</v>
      </c>
      <c r="B184" t="s">
        <v>30</v>
      </c>
      <c r="C184" t="s">
        <v>12</v>
      </c>
      <c r="D184" t="s">
        <v>175</v>
      </c>
      <c r="E184" t="s">
        <v>14</v>
      </c>
      <c r="F184" t="s">
        <v>21</v>
      </c>
      <c r="G184">
        <v>50</v>
      </c>
      <c r="H184" t="s">
        <v>16</v>
      </c>
      <c r="I184" t="s">
        <v>64</v>
      </c>
      <c r="J184" t="s">
        <v>138</v>
      </c>
      <c r="K184" t="s">
        <v>286</v>
      </c>
    </row>
    <row r="185" spans="1:11" x14ac:dyDescent="0.2">
      <c r="A185">
        <v>20231226</v>
      </c>
      <c r="B185" t="s">
        <v>34</v>
      </c>
      <c r="C185" t="s">
        <v>12</v>
      </c>
      <c r="E185" t="s">
        <v>35</v>
      </c>
      <c r="F185" t="s">
        <v>15</v>
      </c>
      <c r="G185">
        <v>25.13</v>
      </c>
      <c r="H185" t="s">
        <v>36</v>
      </c>
      <c r="I185" t="s">
        <v>58</v>
      </c>
      <c r="J185" t="s">
        <v>63</v>
      </c>
      <c r="K185" t="s">
        <v>287</v>
      </c>
    </row>
    <row r="186" spans="1:11" x14ac:dyDescent="0.2">
      <c r="A186">
        <v>20231229</v>
      </c>
      <c r="B186" t="s">
        <v>199</v>
      </c>
      <c r="C186" t="s">
        <v>12</v>
      </c>
      <c r="D186" t="s">
        <v>192</v>
      </c>
      <c r="E186" t="s">
        <v>20</v>
      </c>
      <c r="F186" t="s">
        <v>21</v>
      </c>
      <c r="G186">
        <v>50</v>
      </c>
      <c r="H186" t="s">
        <v>22</v>
      </c>
      <c r="I186" t="s">
        <v>64</v>
      </c>
      <c r="J186" t="s">
        <v>138</v>
      </c>
      <c r="K186" t="s">
        <v>288</v>
      </c>
    </row>
    <row r="187" spans="1:11" x14ac:dyDescent="0.2">
      <c r="A187">
        <v>20231230</v>
      </c>
      <c r="B187" t="s">
        <v>30</v>
      </c>
      <c r="C187" t="s">
        <v>12</v>
      </c>
      <c r="D187" t="s">
        <v>175</v>
      </c>
      <c r="E187" t="s">
        <v>14</v>
      </c>
      <c r="F187" t="s">
        <v>21</v>
      </c>
      <c r="G187">
        <v>50</v>
      </c>
      <c r="H187" t="s">
        <v>16</v>
      </c>
      <c r="I187" t="s">
        <v>64</v>
      </c>
      <c r="J187" t="s">
        <v>138</v>
      </c>
      <c r="K187" t="s">
        <v>289</v>
      </c>
    </row>
    <row r="188" spans="1:11" x14ac:dyDescent="0.2">
      <c r="A188">
        <v>20231230</v>
      </c>
      <c r="B188" t="s">
        <v>30</v>
      </c>
      <c r="C188" t="s">
        <v>12</v>
      </c>
      <c r="D188" t="s">
        <v>31</v>
      </c>
      <c r="E188" t="s">
        <v>14</v>
      </c>
      <c r="F188" t="s">
        <v>21</v>
      </c>
      <c r="G188">
        <v>50</v>
      </c>
      <c r="H188" t="s">
        <v>16</v>
      </c>
      <c r="I188" t="s">
        <v>64</v>
      </c>
      <c r="J188" t="s">
        <v>138</v>
      </c>
      <c r="K188" t="s">
        <v>290</v>
      </c>
    </row>
    <row r="189" spans="1:11" x14ac:dyDescent="0.2">
      <c r="A189">
        <v>20231231</v>
      </c>
      <c r="B189" t="s">
        <v>30</v>
      </c>
      <c r="C189" t="s">
        <v>12</v>
      </c>
      <c r="D189" t="s">
        <v>31</v>
      </c>
      <c r="E189" t="s">
        <v>14</v>
      </c>
      <c r="F189" t="s">
        <v>21</v>
      </c>
      <c r="G189">
        <v>50</v>
      </c>
      <c r="H189" t="s">
        <v>16</v>
      </c>
      <c r="I189" t="s">
        <v>64</v>
      </c>
      <c r="J189" t="s">
        <v>138</v>
      </c>
      <c r="K189" t="s">
        <v>291</v>
      </c>
    </row>
  </sheetData>
  <autoFilter ref="A1:M70" xr:uid="{EAEB30F7-76AD-C44B-90A8-56A10D43035D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tm mei</vt:lpstr>
      <vt:lpstr>tm juni</vt:lpstr>
      <vt:lpstr>tm juli</vt:lpstr>
      <vt:lpstr>tm aug</vt:lpstr>
      <vt:lpstr>tm sept</vt:lpstr>
      <vt:lpstr>tm okt</vt:lpstr>
      <vt:lpstr>tm nov</vt:lpstr>
      <vt:lpstr>tm dec</vt:lpstr>
      <vt:lpstr> transacties 2023</vt:lpstr>
      <vt:lpstr>jan 2024</vt:lpstr>
      <vt:lpstr>febr 2024</vt:lpstr>
      <vt:lpstr>maart 2024</vt:lpstr>
      <vt:lpstr>april 2024</vt:lpstr>
      <vt:lpstr>transacties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</dc:creator>
  <cp:lastModifiedBy>Steve Westhoek</cp:lastModifiedBy>
  <dcterms:created xsi:type="dcterms:W3CDTF">2023-02-03T08:58:03Z</dcterms:created>
  <dcterms:modified xsi:type="dcterms:W3CDTF">2025-10-01T21:12:10Z</dcterms:modified>
</cp:coreProperties>
</file>