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old_results\"/>
    </mc:Choice>
  </mc:AlternateContent>
  <bookViews>
    <workbookView xWindow="0" yWindow="0" windowWidth="28800" windowHeight="12435" activeTab="1"/>
  </bookViews>
  <sheets>
    <sheet name="CTR SIZE (50us)" sheetId="2" r:id="rId1"/>
    <sheet name="CTR SIZE (100us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2" i="3"/>
  <c r="I3" i="3"/>
  <c r="T32" i="3"/>
  <c r="S32" i="3"/>
  <c r="R32" i="3"/>
  <c r="Q32" i="3"/>
  <c r="P32" i="3"/>
  <c r="F32" i="3"/>
  <c r="E32" i="3"/>
  <c r="L32" i="3" s="1"/>
  <c r="D32" i="3"/>
  <c r="C32" i="3"/>
  <c r="B32" i="3"/>
  <c r="T31" i="3"/>
  <c r="S31" i="3"/>
  <c r="R31" i="3"/>
  <c r="Q31" i="3"/>
  <c r="P31" i="3"/>
  <c r="F31" i="3"/>
  <c r="M31" i="3" s="1"/>
  <c r="E31" i="3"/>
  <c r="D31" i="3"/>
  <c r="K31" i="3" s="1"/>
  <c r="C31" i="3"/>
  <c r="J31" i="3" s="1"/>
  <c r="B31" i="3"/>
  <c r="I31" i="3" s="1"/>
  <c r="T30" i="3"/>
  <c r="S30" i="3"/>
  <c r="R30" i="3"/>
  <c r="Q30" i="3"/>
  <c r="P30" i="3"/>
  <c r="F30" i="3"/>
  <c r="E30" i="3"/>
  <c r="L30" i="3" s="1"/>
  <c r="D30" i="3"/>
  <c r="C30" i="3"/>
  <c r="B30" i="3"/>
  <c r="I30" i="3" s="1"/>
  <c r="M30" i="3" l="1"/>
  <c r="M32" i="3"/>
  <c r="J30" i="3"/>
  <c r="L31" i="3"/>
  <c r="J32" i="3"/>
  <c r="K30" i="3"/>
  <c r="K32" i="3"/>
  <c r="T32" i="2"/>
  <c r="S32" i="2"/>
  <c r="R32" i="2"/>
  <c r="Q32" i="2"/>
  <c r="P32" i="2"/>
  <c r="F32" i="2"/>
  <c r="E32" i="2"/>
  <c r="D32" i="2"/>
  <c r="C32" i="2"/>
  <c r="B32" i="2"/>
  <c r="I32" i="2" s="1"/>
  <c r="T31" i="2"/>
  <c r="S31" i="2"/>
  <c r="R31" i="2"/>
  <c r="Q31" i="2"/>
  <c r="P31" i="2"/>
  <c r="F31" i="2"/>
  <c r="E31" i="2"/>
  <c r="D31" i="2"/>
  <c r="C31" i="2"/>
  <c r="B31" i="2"/>
  <c r="T30" i="2"/>
  <c r="S30" i="2"/>
  <c r="R30" i="2"/>
  <c r="Q30" i="2"/>
  <c r="P30" i="2"/>
  <c r="F30" i="2"/>
  <c r="E30" i="2"/>
  <c r="D30" i="2"/>
  <c r="C30" i="2"/>
  <c r="B30" i="2"/>
  <c r="I30" i="2" s="1"/>
  <c r="L30" i="2" l="1"/>
  <c r="L32" i="2"/>
  <c r="M32" i="2"/>
  <c r="M30" i="2"/>
  <c r="K32" i="2"/>
  <c r="L31" i="2"/>
  <c r="K30" i="2"/>
  <c r="J30" i="2"/>
  <c r="M31" i="2"/>
  <c r="J32" i="2"/>
  <c r="K31" i="2"/>
  <c r="I31" i="2"/>
  <c r="J31" i="2"/>
</calcChain>
</file>

<file path=xl/sharedStrings.xml><?xml version="1.0" encoding="utf-8"?>
<sst xmlns="http://schemas.openxmlformats.org/spreadsheetml/2006/main" count="228" uniqueCount="35">
  <si>
    <t>AMMAT RAW</t>
  </si>
  <si>
    <t>AVG MIGRATIONS RAW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</si>
  <si>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</si>
  <si>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</si>
  <si>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</si>
  <si>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</si>
  <si>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</si>
  <si>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</si>
  <si>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</si>
  <si>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</si>
  <si>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</si>
  <si>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</si>
  <si>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</si>
  <si>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</si>
  <si>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</si>
  <si>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</si>
  <si>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</si>
  <si>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</si>
  <si>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</si>
  <si>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</si>
  <si>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</si>
  <si>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</si>
  <si>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</si>
  <si>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</si>
  <si>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</si>
  <si>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</si>
  <si>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</si>
  <si>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</si>
  <si>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</si>
  <si>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</si>
  <si>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</si>
  <si>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</si>
  <si>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</si>
  <si>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AMMAT NORM VALUES</t>
  </si>
  <si>
    <t>AMMAT NORM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</si>
</sst>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(100us)'!$J$42:$J$58</c:f>
              <c:numCache>
                <c:formatCode>General</c:formatCode>
                <c:ptCount val="17"/>
                <c:pt idx="0">
                  <c:v>1</c:v>
                </c:pt>
                <c:pt idx="1">
                  <c:v>0.99696868812531758</c:v>
                </c:pt>
                <c:pt idx="2">
                  <c:v>0.99768709151758317</c:v>
                </c:pt>
                <c:pt idx="3">
                  <c:v>0.99768709151758317</c:v>
                </c:pt>
                <c:pt idx="4">
                  <c:v>0.99768709151758317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B-4412-A170-A4A8EBA98CB8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(100us)'!$K$42:$K$58</c:f>
              <c:numCache>
                <c:formatCode>General</c:formatCode>
                <c:ptCount val="17"/>
                <c:pt idx="6">
                  <c:v>1</c:v>
                </c:pt>
                <c:pt idx="7">
                  <c:v>0.98917775536807928</c:v>
                </c:pt>
                <c:pt idx="8">
                  <c:v>1.0125685613793445</c:v>
                </c:pt>
                <c:pt idx="9">
                  <c:v>1.0125685613793445</c:v>
                </c:pt>
                <c:pt idx="10">
                  <c:v>1.0125685613793445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B-4412-A170-A4A8EBA98CB8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'CTR SIZE (100us)'!$L$42:$L$58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0.99372748853961956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B-4412-A170-A4A8EBA9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529741056"/>
        <c:axId val="529741448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'CTR SIZE (100us)'!$I$42:$I$58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3-859B-4412-A170-A4A8EBA9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41056"/>
        <c:axId val="529741448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(100us)'!$Q$42:$Q$58</c:f>
              <c:numCache>
                <c:formatCode>General</c:formatCode>
                <c:ptCount val="17"/>
                <c:pt idx="0">
                  <c:v>14.620666666666667</c:v>
                </c:pt>
                <c:pt idx="1">
                  <c:v>15.279333333333334</c:v>
                </c:pt>
                <c:pt idx="2">
                  <c:v>15.714666666666668</c:v>
                </c:pt>
                <c:pt idx="3">
                  <c:v>15.714666666666668</c:v>
                </c:pt>
                <c:pt idx="4">
                  <c:v>15.714666666666668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9B-4412-A170-A4A8EBA98CB8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(100us)'!$R$42:$R$58</c:f>
              <c:numCache>
                <c:formatCode>General</c:formatCode>
                <c:ptCount val="17"/>
                <c:pt idx="6">
                  <c:v>20.426666666666662</c:v>
                </c:pt>
                <c:pt idx="7">
                  <c:v>21.091666666666665</c:v>
                </c:pt>
                <c:pt idx="8">
                  <c:v>25.487500000000001</c:v>
                </c:pt>
                <c:pt idx="9">
                  <c:v>25.487500000000001</c:v>
                </c:pt>
                <c:pt idx="10">
                  <c:v>25.487500000000001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9B-4412-A170-A4A8EBA98CB8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(100us)'!$S$42:$S$58</c:f>
              <c:numCache>
                <c:formatCode>General</c:formatCode>
                <c:ptCount val="17"/>
                <c:pt idx="12">
                  <c:v>17.201111111111111</c:v>
                </c:pt>
                <c:pt idx="13">
                  <c:v>17.862592592592595</c:v>
                </c:pt>
                <c:pt idx="14">
                  <c:v>20.058148148148149</c:v>
                </c:pt>
                <c:pt idx="15">
                  <c:v>20.058148148148149</c:v>
                </c:pt>
                <c:pt idx="16">
                  <c:v>20.058148148148149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9B-4412-A170-A4A8EBA98C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'CTR SIZE (100us)'!$F$42:$F$58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9B-4412-A170-A4A8EBA9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34784"/>
        <c:axId val="529742232"/>
      </c:lineChart>
      <c:catAx>
        <c:axId val="5297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448"/>
        <c:crosses val="autoZero"/>
        <c:auto val="1"/>
        <c:lblAlgn val="ctr"/>
        <c:lblOffset val="100"/>
        <c:noMultiLvlLbl val="0"/>
      </c:catAx>
      <c:valAx>
        <c:axId val="529741448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056"/>
        <c:crosses val="autoZero"/>
        <c:crossBetween val="between"/>
      </c:valAx>
      <c:valAx>
        <c:axId val="529742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4784"/>
        <c:crosses val="max"/>
        <c:crossBetween val="between"/>
      </c:valAx>
      <c:catAx>
        <c:axId val="5297347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22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435429</xdr:colOff>
      <xdr:row>12</xdr:row>
      <xdr:rowOff>136072</xdr:rowOff>
    </xdr:from>
    <xdr:to>
      <xdr:col>28</xdr:col>
      <xdr:colOff>139825</xdr:colOff>
      <xdr:row>24</xdr:row>
      <xdr:rowOff>53443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70" zoomScaleNormal="70" workbookViewId="0">
      <selection activeCell="Y16" sqref="Y16"/>
    </sheetView>
  </sheetViews>
  <sheetFormatPr defaultRowHeight="15" x14ac:dyDescent="0.25"/>
  <cols>
    <col min="7" max="7" width="1.5703125" customWidth="1"/>
    <col min="14" max="14" width="1.85546875" customWidth="1"/>
    <col min="15" max="15" width="9.140625" customWidth="1"/>
  </cols>
  <sheetData>
    <row r="1" spans="1:20" x14ac:dyDescent="0.25">
      <c r="A1" s="5" t="s">
        <v>0</v>
      </c>
      <c r="B1" s="5"/>
      <c r="C1" s="5"/>
      <c r="D1" s="5"/>
      <c r="E1" s="5"/>
      <c r="F1" s="5"/>
      <c r="G1" s="1"/>
      <c r="H1" s="5" t="s">
        <v>34</v>
      </c>
      <c r="I1" s="5"/>
      <c r="J1" s="5"/>
      <c r="K1" s="5"/>
      <c r="L1" s="5"/>
      <c r="M1" s="5"/>
      <c r="N1" s="1"/>
      <c r="O1" s="5" t="s">
        <v>1</v>
      </c>
      <c r="P1" s="5"/>
      <c r="Q1" s="5"/>
      <c r="R1" s="5"/>
      <c r="S1" s="5"/>
      <c r="T1" s="5"/>
    </row>
    <row r="2" spans="1:20" s="2" customFormat="1" x14ac:dyDescent="0.25">
      <c r="B2" s="2">
        <v>2</v>
      </c>
      <c r="C2" s="2">
        <v>4</v>
      </c>
      <c r="D2" s="2">
        <v>8</v>
      </c>
      <c r="E2" s="2">
        <v>16</v>
      </c>
      <c r="F2" s="2">
        <v>32</v>
      </c>
      <c r="I2" s="2">
        <v>2</v>
      </c>
      <c r="J2" s="2">
        <v>4</v>
      </c>
      <c r="K2" s="2">
        <v>8</v>
      </c>
      <c r="L2" s="2">
        <v>16</v>
      </c>
      <c r="M2" s="2">
        <v>32</v>
      </c>
      <c r="P2" s="2">
        <v>2</v>
      </c>
      <c r="Q2" s="2">
        <v>4</v>
      </c>
      <c r="R2" s="2">
        <v>8</v>
      </c>
      <c r="S2" s="2">
        <v>16</v>
      </c>
      <c r="T2" s="2">
        <v>32</v>
      </c>
    </row>
    <row r="3" spans="1:20" x14ac:dyDescent="0.25">
      <c r="A3" s="2" t="s">
        <v>2</v>
      </c>
      <c r="H3" s="2" t="s">
        <v>2</v>
      </c>
      <c r="O3" s="2" t="s">
        <v>2</v>
      </c>
    </row>
    <row r="4" spans="1:20" x14ac:dyDescent="0.25">
      <c r="A4" s="2" t="s">
        <v>3</v>
      </c>
      <c r="H4" s="2" t="s">
        <v>3</v>
      </c>
      <c r="O4" s="2" t="s">
        <v>3</v>
      </c>
    </row>
    <row r="5" spans="1:20" x14ac:dyDescent="0.25">
      <c r="A5" s="2" t="s">
        <v>4</v>
      </c>
      <c r="H5" s="2" t="s">
        <v>4</v>
      </c>
      <c r="O5" s="2" t="s">
        <v>4</v>
      </c>
    </row>
    <row r="6" spans="1:20" x14ac:dyDescent="0.25">
      <c r="A6" s="2" t="s">
        <v>5</v>
      </c>
      <c r="H6" s="2" t="s">
        <v>5</v>
      </c>
      <c r="O6" s="2" t="s">
        <v>5</v>
      </c>
    </row>
    <row r="7" spans="1:20" x14ac:dyDescent="0.25">
      <c r="A7" s="2" t="s">
        <v>6</v>
      </c>
      <c r="H7" s="2" t="s">
        <v>6</v>
      </c>
      <c r="O7" s="2" t="s">
        <v>6</v>
      </c>
    </row>
    <row r="8" spans="1:20" x14ac:dyDescent="0.25">
      <c r="A8" s="2" t="s">
        <v>7</v>
      </c>
      <c r="H8" s="2" t="s">
        <v>7</v>
      </c>
      <c r="O8" s="2" t="s">
        <v>7</v>
      </c>
    </row>
    <row r="9" spans="1:20" x14ac:dyDescent="0.25">
      <c r="A9" s="2" t="s">
        <v>8</v>
      </c>
      <c r="H9" s="2" t="s">
        <v>8</v>
      </c>
      <c r="O9" s="2" t="s">
        <v>8</v>
      </c>
    </row>
    <row r="10" spans="1:20" x14ac:dyDescent="0.25">
      <c r="A10" s="2" t="s">
        <v>9</v>
      </c>
      <c r="H10" s="2" t="s">
        <v>9</v>
      </c>
      <c r="O10" s="2" t="s">
        <v>9</v>
      </c>
    </row>
    <row r="11" spans="1:20" x14ac:dyDescent="0.25">
      <c r="A11" s="2" t="s">
        <v>10</v>
      </c>
      <c r="H11" s="2" t="s">
        <v>10</v>
      </c>
      <c r="O11" s="2" t="s">
        <v>10</v>
      </c>
    </row>
    <row r="12" spans="1:20" x14ac:dyDescent="0.25">
      <c r="A12" s="2" t="s">
        <v>11</v>
      </c>
      <c r="H12" s="2" t="s">
        <v>11</v>
      </c>
      <c r="O12" s="2" t="s">
        <v>11</v>
      </c>
    </row>
    <row r="13" spans="1:20" x14ac:dyDescent="0.25">
      <c r="A13" s="2" t="s">
        <v>12</v>
      </c>
      <c r="H13" s="2" t="s">
        <v>12</v>
      </c>
      <c r="O13" s="2" t="s">
        <v>12</v>
      </c>
    </row>
    <row r="14" spans="1:20" x14ac:dyDescent="0.25">
      <c r="A14" s="2" t="s">
        <v>13</v>
      </c>
      <c r="H14" s="2" t="s">
        <v>13</v>
      </c>
      <c r="O14" s="2" t="s">
        <v>13</v>
      </c>
    </row>
    <row r="15" spans="1:20" x14ac:dyDescent="0.25">
      <c r="A15" s="2" t="s">
        <v>14</v>
      </c>
      <c r="H15" s="2" t="s">
        <v>14</v>
      </c>
      <c r="O15" s="2" t="s">
        <v>14</v>
      </c>
    </row>
    <row r="16" spans="1:20" x14ac:dyDescent="0.25">
      <c r="A16" s="2" t="s">
        <v>15</v>
      </c>
      <c r="H16" s="2" t="s">
        <v>15</v>
      </c>
      <c r="O16" s="2" t="s">
        <v>15</v>
      </c>
    </row>
    <row r="17" spans="1:20" x14ac:dyDescent="0.25">
      <c r="A17" s="2" t="s">
        <v>16</v>
      </c>
      <c r="H17" s="2" t="s">
        <v>16</v>
      </c>
      <c r="O17" s="2" t="s">
        <v>16</v>
      </c>
    </row>
    <row r="18" spans="1:20" x14ac:dyDescent="0.25">
      <c r="A18" s="2" t="s">
        <v>17</v>
      </c>
      <c r="H18" s="2" t="s">
        <v>17</v>
      </c>
      <c r="O18" s="2" t="s">
        <v>17</v>
      </c>
    </row>
    <row r="19" spans="1:20" x14ac:dyDescent="0.25">
      <c r="A19" s="2" t="s">
        <v>18</v>
      </c>
      <c r="H19" s="2" t="s">
        <v>18</v>
      </c>
      <c r="O19" s="2" t="s">
        <v>18</v>
      </c>
    </row>
    <row r="20" spans="1:20" x14ac:dyDescent="0.25">
      <c r="A20" s="2" t="s">
        <v>19</v>
      </c>
      <c r="H20" s="2" t="s">
        <v>19</v>
      </c>
      <c r="O20" s="2" t="s">
        <v>19</v>
      </c>
    </row>
    <row r="21" spans="1:20" x14ac:dyDescent="0.25">
      <c r="A21" s="2" t="s">
        <v>20</v>
      </c>
      <c r="H21" s="2" t="s">
        <v>20</v>
      </c>
      <c r="O21" s="2" t="s">
        <v>20</v>
      </c>
    </row>
    <row r="22" spans="1:20" x14ac:dyDescent="0.25">
      <c r="A22" s="2" t="s">
        <v>21</v>
      </c>
      <c r="H22" s="2" t="s">
        <v>21</v>
      </c>
      <c r="O22" s="2" t="s">
        <v>21</v>
      </c>
    </row>
    <row r="23" spans="1:20" x14ac:dyDescent="0.25">
      <c r="A23" s="2" t="s">
        <v>22</v>
      </c>
      <c r="H23" s="2" t="s">
        <v>22</v>
      </c>
      <c r="O23" s="2" t="s">
        <v>22</v>
      </c>
    </row>
    <row r="24" spans="1:20" x14ac:dyDescent="0.25">
      <c r="A24" s="2" t="s">
        <v>23</v>
      </c>
      <c r="H24" s="2" t="s">
        <v>23</v>
      </c>
      <c r="O24" s="2" t="s">
        <v>23</v>
      </c>
    </row>
    <row r="25" spans="1:20" x14ac:dyDescent="0.25">
      <c r="A25" s="2" t="s">
        <v>24</v>
      </c>
      <c r="H25" s="2" t="s">
        <v>24</v>
      </c>
      <c r="O25" s="2" t="s">
        <v>24</v>
      </c>
    </row>
    <row r="26" spans="1:20" x14ac:dyDescent="0.25">
      <c r="A26" s="2" t="s">
        <v>25</v>
      </c>
      <c r="H26" s="2" t="s">
        <v>25</v>
      </c>
      <c r="O26" s="2" t="s">
        <v>25</v>
      </c>
    </row>
    <row r="27" spans="1:20" x14ac:dyDescent="0.25">
      <c r="A27" s="2" t="s">
        <v>26</v>
      </c>
      <c r="H27" s="2" t="s">
        <v>26</v>
      </c>
      <c r="O27" s="2" t="s">
        <v>26</v>
      </c>
    </row>
    <row r="28" spans="1:20" x14ac:dyDescent="0.25">
      <c r="A28" s="2" t="s">
        <v>27</v>
      </c>
      <c r="H28" s="2" t="s">
        <v>27</v>
      </c>
      <c r="O28" s="2" t="s">
        <v>27</v>
      </c>
    </row>
    <row r="29" spans="1:20" x14ac:dyDescent="0.25">
      <c r="A29" s="2" t="s">
        <v>28</v>
      </c>
      <c r="H29" s="2" t="s">
        <v>28</v>
      </c>
      <c r="O29" s="2" t="s">
        <v>28</v>
      </c>
    </row>
    <row r="30" spans="1:20" x14ac:dyDescent="0.25">
      <c r="A30" s="2" t="s">
        <v>29</v>
      </c>
      <c r="B30" t="e">
        <f>AVERAGE(B3:B17)</f>
        <v>#DIV/0!</v>
      </c>
      <c r="C30" t="e">
        <f t="shared" ref="C30:T30" si="0">AVERAGE(C3:C17)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H30" s="2" t="s">
        <v>29</v>
      </c>
      <c r="I30" t="e">
        <f t="shared" ref="I30:M32" si="1">B30/$B30</f>
        <v>#DIV/0!</v>
      </c>
      <c r="J30" t="e">
        <f t="shared" si="1"/>
        <v>#DIV/0!</v>
      </c>
      <c r="K30" t="e">
        <f t="shared" si="1"/>
        <v>#DIV/0!</v>
      </c>
      <c r="L30" t="e">
        <f t="shared" si="1"/>
        <v>#DIV/0!</v>
      </c>
      <c r="M30" t="e">
        <f t="shared" si="1"/>
        <v>#DIV/0!</v>
      </c>
      <c r="O30" s="2" t="s">
        <v>29</v>
      </c>
      <c r="P30" t="e">
        <f t="shared" si="0"/>
        <v>#DIV/0!</v>
      </c>
      <c r="Q30" t="e">
        <f t="shared" si="0"/>
        <v>#DIV/0!</v>
      </c>
      <c r="R30" t="e">
        <f t="shared" si="0"/>
        <v>#DIV/0!</v>
      </c>
      <c r="S30" t="e">
        <f t="shared" si="0"/>
        <v>#DIV/0!</v>
      </c>
      <c r="T30" t="e">
        <f t="shared" si="0"/>
        <v>#DIV/0!</v>
      </c>
    </row>
    <row r="31" spans="1:20" x14ac:dyDescent="0.25">
      <c r="A31" s="2" t="s">
        <v>30</v>
      </c>
      <c r="B31" t="e">
        <f>AVERAGE(B18:B29)</f>
        <v>#DIV/0!</v>
      </c>
      <c r="C31" t="e">
        <f t="shared" ref="C31:T31" si="2">AVERAGE(C18:C29)</f>
        <v>#DIV/0!</v>
      </c>
      <c r="D31" t="e">
        <f t="shared" si="2"/>
        <v>#DIV/0!</v>
      </c>
      <c r="E31" t="e">
        <f t="shared" si="2"/>
        <v>#DIV/0!</v>
      </c>
      <c r="F31" t="e">
        <f t="shared" si="2"/>
        <v>#DIV/0!</v>
      </c>
      <c r="H31" s="2" t="s">
        <v>30</v>
      </c>
      <c r="I31" t="e">
        <f t="shared" si="1"/>
        <v>#DIV/0!</v>
      </c>
      <c r="J31" t="e">
        <f t="shared" si="1"/>
        <v>#DIV/0!</v>
      </c>
      <c r="K31" t="e">
        <f t="shared" si="1"/>
        <v>#DIV/0!</v>
      </c>
      <c r="L31" t="e">
        <f t="shared" si="1"/>
        <v>#DIV/0!</v>
      </c>
      <c r="M31" t="e">
        <f t="shared" si="1"/>
        <v>#DIV/0!</v>
      </c>
      <c r="O31" s="2" t="s">
        <v>30</v>
      </c>
      <c r="P31" t="e">
        <f t="shared" si="2"/>
        <v>#DIV/0!</v>
      </c>
      <c r="Q31" t="e">
        <f t="shared" si="2"/>
        <v>#DIV/0!</v>
      </c>
      <c r="R31" t="e">
        <f t="shared" si="2"/>
        <v>#DIV/0!</v>
      </c>
      <c r="S31" t="e">
        <f t="shared" si="2"/>
        <v>#DIV/0!</v>
      </c>
      <c r="T31" t="e">
        <f t="shared" si="2"/>
        <v>#DIV/0!</v>
      </c>
    </row>
    <row r="32" spans="1:20" x14ac:dyDescent="0.25">
      <c r="A32" s="2" t="s">
        <v>31</v>
      </c>
      <c r="B32" t="e">
        <f>AVERAGE(B3:B29)</f>
        <v>#DIV/0!</v>
      </c>
      <c r="C32" t="e">
        <f t="shared" ref="C32:T32" si="3">AVERAGE(C3:C29)</f>
        <v>#DIV/0!</v>
      </c>
      <c r="D32" t="e">
        <f t="shared" si="3"/>
        <v>#DIV/0!</v>
      </c>
      <c r="E32" t="e">
        <f t="shared" si="3"/>
        <v>#DIV/0!</v>
      </c>
      <c r="F32" t="e">
        <f t="shared" si="3"/>
        <v>#DIV/0!</v>
      </c>
      <c r="H32" s="2" t="s">
        <v>31</v>
      </c>
      <c r="I32" t="e">
        <f t="shared" si="1"/>
        <v>#DIV/0!</v>
      </c>
      <c r="J32" t="e">
        <f t="shared" si="1"/>
        <v>#DIV/0!</v>
      </c>
      <c r="K32" t="e">
        <f t="shared" si="1"/>
        <v>#DIV/0!</v>
      </c>
      <c r="L32" t="e">
        <f t="shared" si="1"/>
        <v>#DIV/0!</v>
      </c>
      <c r="M32" t="e">
        <f t="shared" si="1"/>
        <v>#DIV/0!</v>
      </c>
      <c r="O32" s="2" t="s">
        <v>31</v>
      </c>
      <c r="P32" t="e">
        <f t="shared" si="3"/>
        <v>#DIV/0!</v>
      </c>
      <c r="Q32" t="e">
        <f t="shared" si="3"/>
        <v>#DIV/0!</v>
      </c>
      <c r="R32" t="e">
        <f t="shared" si="3"/>
        <v>#DIV/0!</v>
      </c>
      <c r="S32" t="e">
        <f t="shared" si="3"/>
        <v>#DIV/0!</v>
      </c>
      <c r="T32" t="e">
        <f t="shared" si="3"/>
        <v>#DIV/0!</v>
      </c>
    </row>
    <row r="36" spans="1:20" x14ac:dyDescent="0.25">
      <c r="A36" s="5" t="s">
        <v>32</v>
      </c>
      <c r="B36" s="5"/>
      <c r="C36" s="5"/>
      <c r="D36" s="5"/>
      <c r="E36" s="5"/>
      <c r="F36" s="5"/>
      <c r="G36" s="1"/>
      <c r="H36" s="5" t="s">
        <v>33</v>
      </c>
      <c r="I36" s="5"/>
      <c r="J36" s="5"/>
      <c r="K36" s="5"/>
      <c r="L36" s="5"/>
      <c r="M36" s="5"/>
      <c r="N36" s="1"/>
      <c r="O36" s="5" t="s">
        <v>1</v>
      </c>
      <c r="P36" s="5"/>
      <c r="Q36" s="5"/>
      <c r="R36" s="5"/>
      <c r="S36" s="5"/>
      <c r="T36" s="5"/>
    </row>
    <row r="37" spans="1:20" x14ac:dyDescent="0.25">
      <c r="A37" s="2" t="s">
        <v>29</v>
      </c>
      <c r="H37" s="2" t="s">
        <v>29</v>
      </c>
      <c r="O37" s="2" t="s">
        <v>29</v>
      </c>
    </row>
    <row r="38" spans="1:20" x14ac:dyDescent="0.25">
      <c r="A38" s="2" t="s">
        <v>30</v>
      </c>
      <c r="H38" s="2" t="s">
        <v>30</v>
      </c>
      <c r="O38" s="2" t="s">
        <v>30</v>
      </c>
    </row>
    <row r="39" spans="1:20" x14ac:dyDescent="0.25">
      <c r="A39" s="2" t="s">
        <v>31</v>
      </c>
      <c r="H39" s="2" t="s">
        <v>31</v>
      </c>
      <c r="O39" s="2" t="s">
        <v>31</v>
      </c>
    </row>
    <row r="42" spans="1:20" x14ac:dyDescent="0.25">
      <c r="A42" s="2"/>
      <c r="B42" s="3">
        <v>2</v>
      </c>
      <c r="H42" s="2"/>
      <c r="I42" s="3">
        <v>2</v>
      </c>
      <c r="O42" s="2"/>
      <c r="P42" s="3">
        <v>2</v>
      </c>
    </row>
    <row r="43" spans="1:20" x14ac:dyDescent="0.25">
      <c r="A43" s="2"/>
      <c r="B43" s="3">
        <v>4</v>
      </c>
      <c r="H43" s="2"/>
      <c r="I43" s="3">
        <v>4</v>
      </c>
      <c r="O43" s="2"/>
      <c r="P43" s="3">
        <v>4</v>
      </c>
    </row>
    <row r="44" spans="1:20" x14ac:dyDescent="0.25">
      <c r="A44" s="2"/>
      <c r="B44" s="3">
        <v>8</v>
      </c>
      <c r="H44" s="2"/>
      <c r="I44" s="3">
        <v>8</v>
      </c>
      <c r="O44" s="2"/>
      <c r="P44" s="3">
        <v>8</v>
      </c>
    </row>
    <row r="45" spans="1:20" x14ac:dyDescent="0.25">
      <c r="A45" s="2" t="s">
        <v>29</v>
      </c>
      <c r="B45" s="3">
        <v>16</v>
      </c>
      <c r="H45" s="2" t="s">
        <v>29</v>
      </c>
      <c r="I45" s="3">
        <v>16</v>
      </c>
      <c r="O45" s="2" t="s">
        <v>29</v>
      </c>
      <c r="P45" s="3">
        <v>16</v>
      </c>
    </row>
    <row r="46" spans="1:20" x14ac:dyDescent="0.25">
      <c r="A46" s="2"/>
      <c r="B46" s="3">
        <v>32</v>
      </c>
      <c r="H46" s="2"/>
      <c r="I46" s="3">
        <v>32</v>
      </c>
      <c r="O46" s="2"/>
      <c r="P46" s="3">
        <v>32</v>
      </c>
    </row>
    <row r="47" spans="1:20" x14ac:dyDescent="0.25">
      <c r="A47" s="2"/>
      <c r="B47" s="3"/>
      <c r="H47" s="2"/>
      <c r="I47" s="3"/>
      <c r="O47" s="2"/>
      <c r="P47" s="3"/>
    </row>
    <row r="48" spans="1:20" x14ac:dyDescent="0.25">
      <c r="A48" s="2"/>
      <c r="B48" s="3">
        <v>2</v>
      </c>
      <c r="H48" s="2"/>
      <c r="I48" s="3">
        <v>2</v>
      </c>
      <c r="O48" s="2"/>
      <c r="P48" s="3">
        <v>2</v>
      </c>
    </row>
    <row r="49" spans="1:16" x14ac:dyDescent="0.25">
      <c r="A49" s="2"/>
      <c r="B49" s="3">
        <v>4</v>
      </c>
      <c r="H49" s="2"/>
      <c r="I49" s="3">
        <v>4</v>
      </c>
      <c r="O49" s="2"/>
      <c r="P49" s="3">
        <v>4</v>
      </c>
    </row>
    <row r="50" spans="1:16" x14ac:dyDescent="0.25">
      <c r="A50" s="4"/>
      <c r="B50" s="3">
        <v>8</v>
      </c>
      <c r="H50" s="4"/>
      <c r="I50" s="3">
        <v>8</v>
      </c>
      <c r="O50" s="4"/>
      <c r="P50" s="3">
        <v>8</v>
      </c>
    </row>
    <row r="51" spans="1:16" x14ac:dyDescent="0.25">
      <c r="A51" s="2" t="s">
        <v>30</v>
      </c>
      <c r="B51" s="3">
        <v>16</v>
      </c>
      <c r="H51" s="2" t="s">
        <v>30</v>
      </c>
      <c r="I51" s="3">
        <v>16</v>
      </c>
      <c r="O51" s="2" t="s">
        <v>30</v>
      </c>
      <c r="P51" s="3">
        <v>16</v>
      </c>
    </row>
    <row r="52" spans="1:16" x14ac:dyDescent="0.25">
      <c r="A52" s="2"/>
      <c r="B52" s="3">
        <v>32</v>
      </c>
      <c r="H52" s="2"/>
      <c r="I52" s="3">
        <v>32</v>
      </c>
      <c r="O52" s="2"/>
      <c r="P52" s="3">
        <v>32</v>
      </c>
    </row>
    <row r="53" spans="1:16" x14ac:dyDescent="0.25">
      <c r="A53" s="2"/>
      <c r="B53" s="3"/>
      <c r="H53" s="2"/>
      <c r="I53" s="3"/>
      <c r="O53" s="2"/>
      <c r="P53" s="3"/>
    </row>
    <row r="54" spans="1:16" x14ac:dyDescent="0.25">
      <c r="A54" s="2"/>
      <c r="B54" s="3">
        <v>2</v>
      </c>
      <c r="H54" s="2"/>
      <c r="I54" s="3">
        <v>2</v>
      </c>
      <c r="O54" s="2"/>
      <c r="P54" s="3">
        <v>2</v>
      </c>
    </row>
    <row r="55" spans="1:16" x14ac:dyDescent="0.25">
      <c r="A55" s="4"/>
      <c r="B55" s="3">
        <v>4</v>
      </c>
      <c r="H55" s="4"/>
      <c r="I55" s="3">
        <v>4</v>
      </c>
      <c r="O55" s="4"/>
      <c r="P55" s="3">
        <v>4</v>
      </c>
    </row>
    <row r="56" spans="1:16" x14ac:dyDescent="0.25">
      <c r="A56" s="4"/>
      <c r="B56" s="3">
        <v>8</v>
      </c>
      <c r="H56" s="4"/>
      <c r="I56" s="3">
        <v>8</v>
      </c>
      <c r="O56" s="4"/>
      <c r="P56" s="3">
        <v>8</v>
      </c>
    </row>
    <row r="57" spans="1:16" x14ac:dyDescent="0.25">
      <c r="A57" s="2" t="s">
        <v>31</v>
      </c>
      <c r="B57" s="3">
        <v>16</v>
      </c>
      <c r="H57" s="2" t="s">
        <v>31</v>
      </c>
      <c r="I57" s="3">
        <v>16</v>
      </c>
      <c r="O57" s="2" t="s">
        <v>31</v>
      </c>
      <c r="P57" s="3">
        <v>16</v>
      </c>
    </row>
    <row r="58" spans="1:16" x14ac:dyDescent="0.25">
      <c r="A58" s="2"/>
      <c r="B58" s="3">
        <v>32</v>
      </c>
      <c r="H58" s="2"/>
      <c r="I58" s="3">
        <v>32</v>
      </c>
      <c r="O58" s="2"/>
      <c r="P58" s="3">
        <v>32</v>
      </c>
    </row>
  </sheetData>
  <mergeCells count="6">
    <mergeCell ref="A1:F1"/>
    <mergeCell ref="H1:M1"/>
    <mergeCell ref="O1:T1"/>
    <mergeCell ref="A36:F36"/>
    <mergeCell ref="H36:M36"/>
    <mergeCell ref="O36:T3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10" zoomScale="70" zoomScaleNormal="70" workbookViewId="0">
      <selection activeCell="Z36" sqref="Z36"/>
    </sheetView>
  </sheetViews>
  <sheetFormatPr defaultRowHeight="15" x14ac:dyDescent="0.25"/>
  <cols>
    <col min="7" max="7" width="1.5703125" customWidth="1"/>
    <col min="14" max="14" width="1.85546875" customWidth="1"/>
    <col min="15" max="15" width="9.140625" customWidth="1"/>
  </cols>
  <sheetData>
    <row r="1" spans="1:20" x14ac:dyDescent="0.25">
      <c r="A1" s="5" t="s">
        <v>0</v>
      </c>
      <c r="B1" s="5"/>
      <c r="C1" s="5"/>
      <c r="D1" s="5"/>
      <c r="E1" s="5"/>
      <c r="F1" s="5"/>
      <c r="G1" s="1"/>
      <c r="H1" s="5" t="s">
        <v>34</v>
      </c>
      <c r="I1" s="5"/>
      <c r="J1" s="5"/>
      <c r="K1" s="5"/>
      <c r="L1" s="5"/>
      <c r="M1" s="5"/>
      <c r="N1" s="1"/>
      <c r="O1" s="5" t="s">
        <v>1</v>
      </c>
      <c r="P1" s="5"/>
      <c r="Q1" s="5"/>
      <c r="R1" s="5"/>
      <c r="S1" s="5"/>
      <c r="T1" s="5"/>
    </row>
    <row r="2" spans="1:20" s="2" customFormat="1" x14ac:dyDescent="0.25">
      <c r="B2" s="2">
        <v>2</v>
      </c>
      <c r="C2" s="2">
        <v>4</v>
      </c>
      <c r="D2" s="2">
        <v>8</v>
      </c>
      <c r="E2" s="2">
        <v>16</v>
      </c>
      <c r="F2" s="2">
        <v>32</v>
      </c>
      <c r="I2" s="2">
        <v>2</v>
      </c>
      <c r="J2" s="2">
        <v>4</v>
      </c>
      <c r="K2" s="2">
        <v>8</v>
      </c>
      <c r="L2" s="2">
        <v>16</v>
      </c>
      <c r="M2" s="2">
        <v>32</v>
      </c>
      <c r="P2" s="2">
        <v>2</v>
      </c>
      <c r="Q2" s="2">
        <v>4</v>
      </c>
      <c r="R2" s="2">
        <v>8</v>
      </c>
      <c r="S2" s="2">
        <v>16</v>
      </c>
      <c r="T2" s="2">
        <v>32</v>
      </c>
    </row>
    <row r="3" spans="1:20" x14ac:dyDescent="0.25">
      <c r="A3" s="2" t="s">
        <v>2</v>
      </c>
      <c r="B3">
        <v>25.47</v>
      </c>
      <c r="C3">
        <v>25.34</v>
      </c>
      <c r="D3">
        <v>25.29</v>
      </c>
      <c r="E3">
        <v>25.29</v>
      </c>
      <c r="F3">
        <v>25.29</v>
      </c>
      <c r="H3" s="2" t="s">
        <v>2</v>
      </c>
      <c r="I3">
        <f>B3/$B3</f>
        <v>1</v>
      </c>
      <c r="J3">
        <f t="shared" ref="J3:M18" si="0">C3/$B3</f>
        <v>0.99489595602669811</v>
      </c>
      <c r="K3">
        <f t="shared" si="0"/>
        <v>0.99293286219081278</v>
      </c>
      <c r="L3">
        <f t="shared" si="0"/>
        <v>0.99293286219081278</v>
      </c>
      <c r="M3">
        <f t="shared" si="0"/>
        <v>0.99293286219081278</v>
      </c>
      <c r="O3" s="2" t="s">
        <v>2</v>
      </c>
      <c r="P3">
        <v>17.91</v>
      </c>
      <c r="Q3">
        <v>17.600000000000001</v>
      </c>
      <c r="R3">
        <v>17.36</v>
      </c>
      <c r="S3">
        <v>17.36</v>
      </c>
      <c r="T3">
        <v>17.36</v>
      </c>
    </row>
    <row r="4" spans="1:20" x14ac:dyDescent="0.25">
      <c r="A4" s="2" t="s">
        <v>3</v>
      </c>
      <c r="B4">
        <v>49.18</v>
      </c>
      <c r="C4">
        <v>49.19</v>
      </c>
      <c r="D4">
        <v>49.14</v>
      </c>
      <c r="E4">
        <v>49.14</v>
      </c>
      <c r="F4">
        <v>49.14</v>
      </c>
      <c r="H4" s="2" t="s">
        <v>3</v>
      </c>
      <c r="I4">
        <f t="shared" ref="I4:I32" si="1">B4/$B4</f>
        <v>1</v>
      </c>
      <c r="J4">
        <f t="shared" si="0"/>
        <v>1.0002033346888979</v>
      </c>
      <c r="K4">
        <f t="shared" si="0"/>
        <v>0.99918666124440836</v>
      </c>
      <c r="L4">
        <f t="shared" si="0"/>
        <v>0.99918666124440836</v>
      </c>
      <c r="M4">
        <f t="shared" si="0"/>
        <v>0.99918666124440836</v>
      </c>
      <c r="O4" s="2" t="s">
        <v>3</v>
      </c>
      <c r="P4">
        <v>37.21</v>
      </c>
      <c r="Q4">
        <v>37.19</v>
      </c>
      <c r="R4">
        <v>37.25</v>
      </c>
      <c r="S4">
        <v>37.25</v>
      </c>
      <c r="T4">
        <v>37.25</v>
      </c>
    </row>
    <row r="5" spans="1:20" x14ac:dyDescent="0.25">
      <c r="A5" s="2" t="s">
        <v>4</v>
      </c>
      <c r="B5">
        <v>63.95</v>
      </c>
      <c r="C5">
        <v>63.9</v>
      </c>
      <c r="D5">
        <v>63.87</v>
      </c>
      <c r="E5">
        <v>63.87</v>
      </c>
      <c r="F5">
        <v>63.87</v>
      </c>
      <c r="H5" s="2" t="s">
        <v>4</v>
      </c>
      <c r="I5">
        <f t="shared" si="1"/>
        <v>1</v>
      </c>
      <c r="J5">
        <f t="shared" si="0"/>
        <v>0.99921813917122748</v>
      </c>
      <c r="K5">
        <f t="shared" si="0"/>
        <v>0.99874902267396393</v>
      </c>
      <c r="L5">
        <f t="shared" si="0"/>
        <v>0.99874902267396393</v>
      </c>
      <c r="M5">
        <f t="shared" si="0"/>
        <v>0.99874902267396393</v>
      </c>
      <c r="O5" s="2" t="s">
        <v>4</v>
      </c>
      <c r="P5">
        <v>1.05</v>
      </c>
      <c r="Q5">
        <v>1.06</v>
      </c>
      <c r="R5">
        <v>1.07</v>
      </c>
      <c r="S5">
        <v>1.07</v>
      </c>
      <c r="T5">
        <v>1.07</v>
      </c>
    </row>
    <row r="6" spans="1:20" x14ac:dyDescent="0.25">
      <c r="A6" s="2" t="s">
        <v>5</v>
      </c>
      <c r="B6">
        <v>44.9</v>
      </c>
      <c r="C6">
        <v>44.92</v>
      </c>
      <c r="D6">
        <v>44.95</v>
      </c>
      <c r="E6">
        <v>44.95</v>
      </c>
      <c r="F6">
        <v>44.95</v>
      </c>
      <c r="H6" s="2" t="s">
        <v>5</v>
      </c>
      <c r="I6">
        <f t="shared" si="1"/>
        <v>1</v>
      </c>
      <c r="J6">
        <f t="shared" si="0"/>
        <v>1.000445434298441</v>
      </c>
      <c r="K6">
        <f t="shared" si="0"/>
        <v>1.0011135857461027</v>
      </c>
      <c r="L6">
        <f t="shared" si="0"/>
        <v>1.0011135857461027</v>
      </c>
      <c r="M6">
        <f t="shared" si="0"/>
        <v>1.0011135857461027</v>
      </c>
      <c r="O6" s="2" t="s">
        <v>5</v>
      </c>
      <c r="P6">
        <v>15.56</v>
      </c>
      <c r="Q6">
        <v>15.97</v>
      </c>
      <c r="R6">
        <v>16.32</v>
      </c>
      <c r="S6">
        <v>16.32</v>
      </c>
      <c r="T6">
        <v>16.32</v>
      </c>
    </row>
    <row r="7" spans="1:20" x14ac:dyDescent="0.25">
      <c r="A7" s="2" t="s">
        <v>6</v>
      </c>
      <c r="B7">
        <v>66.53</v>
      </c>
      <c r="C7">
        <v>66.23</v>
      </c>
      <c r="D7">
        <v>66.17</v>
      </c>
      <c r="E7">
        <v>66.17</v>
      </c>
      <c r="F7">
        <v>66.17</v>
      </c>
      <c r="H7" s="2" t="s">
        <v>6</v>
      </c>
      <c r="I7">
        <f t="shared" si="1"/>
        <v>1</v>
      </c>
      <c r="J7">
        <f t="shared" si="0"/>
        <v>0.99549075604990234</v>
      </c>
      <c r="K7">
        <f t="shared" si="0"/>
        <v>0.9945889072598828</v>
      </c>
      <c r="L7">
        <f t="shared" si="0"/>
        <v>0.9945889072598828</v>
      </c>
      <c r="M7">
        <f t="shared" si="0"/>
        <v>0.9945889072598828</v>
      </c>
      <c r="O7" s="2" t="s">
        <v>6</v>
      </c>
      <c r="P7">
        <v>5.57</v>
      </c>
      <c r="Q7">
        <v>5.61</v>
      </c>
      <c r="R7">
        <v>5.67</v>
      </c>
      <c r="S7">
        <v>5.67</v>
      </c>
      <c r="T7">
        <v>5.67</v>
      </c>
    </row>
    <row r="8" spans="1:20" x14ac:dyDescent="0.25">
      <c r="A8" s="2" t="s">
        <v>7</v>
      </c>
      <c r="B8">
        <v>15.5</v>
      </c>
      <c r="C8">
        <v>15.47</v>
      </c>
      <c r="D8">
        <v>15.46</v>
      </c>
      <c r="E8">
        <v>15.46</v>
      </c>
      <c r="F8">
        <v>15.46</v>
      </c>
      <c r="H8" s="2" t="s">
        <v>7</v>
      </c>
      <c r="I8">
        <f t="shared" si="1"/>
        <v>1</v>
      </c>
      <c r="J8">
        <f t="shared" si="0"/>
        <v>0.99806451612903235</v>
      </c>
      <c r="K8">
        <f t="shared" si="0"/>
        <v>0.99741935483870969</v>
      </c>
      <c r="L8">
        <f t="shared" si="0"/>
        <v>0.99741935483870969</v>
      </c>
      <c r="M8">
        <f t="shared" si="0"/>
        <v>0.99741935483870969</v>
      </c>
      <c r="O8" s="2" t="s">
        <v>7</v>
      </c>
      <c r="P8">
        <v>5.75</v>
      </c>
      <c r="Q8">
        <v>5.84</v>
      </c>
      <c r="R8">
        <v>5.97</v>
      </c>
      <c r="S8">
        <v>5.97</v>
      </c>
      <c r="T8">
        <v>5.97</v>
      </c>
    </row>
    <row r="9" spans="1:20" x14ac:dyDescent="0.25">
      <c r="A9" s="2" t="s">
        <v>8</v>
      </c>
      <c r="B9">
        <v>49.94</v>
      </c>
      <c r="C9">
        <v>49.28</v>
      </c>
      <c r="D9">
        <v>49.21</v>
      </c>
      <c r="E9">
        <v>49.21</v>
      </c>
      <c r="F9">
        <v>49.21</v>
      </c>
      <c r="H9" s="2" t="s">
        <v>8</v>
      </c>
      <c r="I9">
        <f t="shared" si="1"/>
        <v>1</v>
      </c>
      <c r="J9">
        <f t="shared" si="0"/>
        <v>0.98678414096916311</v>
      </c>
      <c r="K9">
        <f t="shared" si="0"/>
        <v>0.98538245895074095</v>
      </c>
      <c r="L9">
        <f t="shared" si="0"/>
        <v>0.98538245895074095</v>
      </c>
      <c r="M9">
        <f t="shared" si="0"/>
        <v>0.98538245895074095</v>
      </c>
      <c r="O9" s="2" t="s">
        <v>8</v>
      </c>
      <c r="P9">
        <v>43.62</v>
      </c>
      <c r="Q9">
        <v>45.44</v>
      </c>
      <c r="R9">
        <v>45.52</v>
      </c>
      <c r="S9">
        <v>45.52</v>
      </c>
      <c r="T9">
        <v>45.52</v>
      </c>
    </row>
    <row r="10" spans="1:20" x14ac:dyDescent="0.25">
      <c r="A10" s="2" t="s">
        <v>9</v>
      </c>
      <c r="B10">
        <v>18.41</v>
      </c>
      <c r="C10">
        <v>18.239999999999998</v>
      </c>
      <c r="D10">
        <v>19.45</v>
      </c>
      <c r="E10">
        <v>19.45</v>
      </c>
      <c r="F10">
        <v>19.45</v>
      </c>
      <c r="H10" s="2" t="s">
        <v>9</v>
      </c>
      <c r="I10">
        <f t="shared" si="1"/>
        <v>1</v>
      </c>
      <c r="J10">
        <f t="shared" si="0"/>
        <v>0.990765888104291</v>
      </c>
      <c r="K10">
        <f t="shared" si="0"/>
        <v>1.0564910374796306</v>
      </c>
      <c r="L10">
        <f t="shared" si="0"/>
        <v>1.0564910374796306</v>
      </c>
      <c r="M10">
        <f t="shared" si="0"/>
        <v>1.0564910374796306</v>
      </c>
      <c r="O10" s="2" t="s">
        <v>9</v>
      </c>
      <c r="P10">
        <v>24.06</v>
      </c>
      <c r="Q10">
        <v>29.56</v>
      </c>
      <c r="R10">
        <v>34.85</v>
      </c>
      <c r="S10">
        <v>34.85</v>
      </c>
      <c r="T10">
        <v>34.85</v>
      </c>
    </row>
    <row r="11" spans="1:20" x14ac:dyDescent="0.25">
      <c r="A11" s="2" t="s">
        <v>10</v>
      </c>
      <c r="B11">
        <v>37.01</v>
      </c>
      <c r="C11">
        <v>36.96</v>
      </c>
      <c r="D11">
        <v>36.94</v>
      </c>
      <c r="E11">
        <v>36.94</v>
      </c>
      <c r="F11">
        <v>36.94</v>
      </c>
      <c r="H11" s="2" t="s">
        <v>10</v>
      </c>
      <c r="I11">
        <f t="shared" si="1"/>
        <v>1</v>
      </c>
      <c r="J11">
        <f t="shared" si="0"/>
        <v>0.99864901378005955</v>
      </c>
      <c r="K11">
        <f t="shared" si="0"/>
        <v>0.99810861929208317</v>
      </c>
      <c r="L11">
        <f t="shared" si="0"/>
        <v>0.99810861929208317</v>
      </c>
      <c r="M11">
        <f t="shared" si="0"/>
        <v>0.99810861929208317</v>
      </c>
      <c r="O11" s="2" t="s">
        <v>10</v>
      </c>
      <c r="P11">
        <v>7.51</v>
      </c>
      <c r="Q11">
        <v>7.57</v>
      </c>
      <c r="R11">
        <v>7.61</v>
      </c>
      <c r="S11">
        <v>7.61</v>
      </c>
      <c r="T11">
        <v>7.61</v>
      </c>
    </row>
    <row r="12" spans="1:20" x14ac:dyDescent="0.25">
      <c r="A12" s="2" t="s">
        <v>11</v>
      </c>
      <c r="B12">
        <v>14.16</v>
      </c>
      <c r="C12">
        <v>14.17</v>
      </c>
      <c r="D12">
        <v>14.15</v>
      </c>
      <c r="E12">
        <v>14.15</v>
      </c>
      <c r="F12">
        <v>14.15</v>
      </c>
      <c r="H12" s="2" t="s">
        <v>11</v>
      </c>
      <c r="I12">
        <f t="shared" si="1"/>
        <v>1</v>
      </c>
      <c r="J12">
        <f t="shared" si="0"/>
        <v>1.0007062146892656</v>
      </c>
      <c r="K12">
        <f t="shared" si="0"/>
        <v>0.99929378531073443</v>
      </c>
      <c r="L12">
        <f t="shared" si="0"/>
        <v>0.99929378531073443</v>
      </c>
      <c r="M12">
        <f t="shared" si="0"/>
        <v>0.99929378531073443</v>
      </c>
      <c r="O12" s="2" t="s">
        <v>11</v>
      </c>
      <c r="P12">
        <v>2.52</v>
      </c>
      <c r="Q12">
        <v>2.52</v>
      </c>
      <c r="R12">
        <v>2.52</v>
      </c>
      <c r="S12">
        <v>2.52</v>
      </c>
      <c r="T12">
        <v>2.52</v>
      </c>
    </row>
    <row r="13" spans="1:20" x14ac:dyDescent="0.25">
      <c r="A13" s="2" t="s">
        <v>12</v>
      </c>
      <c r="B13">
        <v>24.37</v>
      </c>
      <c r="C13">
        <v>24.22</v>
      </c>
      <c r="D13">
        <v>24.2</v>
      </c>
      <c r="E13">
        <v>24.2</v>
      </c>
      <c r="F13">
        <v>24.2</v>
      </c>
      <c r="H13" s="2" t="s">
        <v>12</v>
      </c>
      <c r="I13">
        <f t="shared" si="1"/>
        <v>1</v>
      </c>
      <c r="J13">
        <f t="shared" si="0"/>
        <v>0.99384489125974551</v>
      </c>
      <c r="K13">
        <f t="shared" si="0"/>
        <v>0.99302421009437825</v>
      </c>
      <c r="L13">
        <f t="shared" si="0"/>
        <v>0.99302421009437825</v>
      </c>
      <c r="M13">
        <f t="shared" si="0"/>
        <v>0.99302421009437825</v>
      </c>
      <c r="O13" s="2" t="s">
        <v>12</v>
      </c>
      <c r="P13">
        <v>14.84</v>
      </c>
      <c r="Q13">
        <v>16</v>
      </c>
      <c r="R13">
        <v>16.010000000000002</v>
      </c>
      <c r="S13">
        <v>16.010000000000002</v>
      </c>
      <c r="T13">
        <v>16.010000000000002</v>
      </c>
    </row>
    <row r="14" spans="1:20" x14ac:dyDescent="0.25">
      <c r="A14" s="2" t="s">
        <v>13</v>
      </c>
      <c r="B14">
        <v>14.3</v>
      </c>
      <c r="C14">
        <v>14.27</v>
      </c>
      <c r="D14">
        <v>14.25</v>
      </c>
      <c r="E14">
        <v>14.25</v>
      </c>
      <c r="F14">
        <v>14.25</v>
      </c>
      <c r="H14" s="2" t="s">
        <v>13</v>
      </c>
      <c r="I14">
        <f t="shared" si="1"/>
        <v>1</v>
      </c>
      <c r="J14">
        <f t="shared" si="0"/>
        <v>0.99790209790209783</v>
      </c>
      <c r="K14">
        <f t="shared" si="0"/>
        <v>0.99650349650349646</v>
      </c>
      <c r="L14">
        <f t="shared" si="0"/>
        <v>0.99650349650349646</v>
      </c>
      <c r="M14">
        <f t="shared" si="0"/>
        <v>0.99650349650349646</v>
      </c>
      <c r="O14" s="2" t="s">
        <v>13</v>
      </c>
      <c r="P14">
        <v>2.84</v>
      </c>
      <c r="Q14">
        <v>2.82</v>
      </c>
      <c r="R14">
        <v>2.82</v>
      </c>
      <c r="S14">
        <v>2.82</v>
      </c>
      <c r="T14">
        <v>2.82</v>
      </c>
    </row>
    <row r="15" spans="1:20" x14ac:dyDescent="0.25">
      <c r="A15" s="2" t="s">
        <v>14</v>
      </c>
      <c r="B15">
        <v>30.33</v>
      </c>
      <c r="C15">
        <v>30.31</v>
      </c>
      <c r="D15">
        <v>30.34</v>
      </c>
      <c r="E15">
        <v>30.34</v>
      </c>
      <c r="F15">
        <v>30.34</v>
      </c>
      <c r="H15" s="2" t="s">
        <v>14</v>
      </c>
      <c r="I15">
        <f t="shared" si="1"/>
        <v>1</v>
      </c>
      <c r="J15">
        <f t="shared" si="0"/>
        <v>0.9993405868776789</v>
      </c>
      <c r="K15">
        <f t="shared" si="0"/>
        <v>1.0003297065611607</v>
      </c>
      <c r="L15">
        <f t="shared" si="0"/>
        <v>1.0003297065611607</v>
      </c>
      <c r="M15">
        <f t="shared" si="0"/>
        <v>1.0003297065611607</v>
      </c>
      <c r="O15" s="2" t="s">
        <v>14</v>
      </c>
      <c r="P15">
        <v>1.38</v>
      </c>
      <c r="Q15">
        <v>1.39</v>
      </c>
      <c r="R15">
        <v>1.36</v>
      </c>
      <c r="S15">
        <v>1.36</v>
      </c>
      <c r="T15">
        <v>1.36</v>
      </c>
    </row>
    <row r="16" spans="1:20" x14ac:dyDescent="0.25">
      <c r="A16" s="2" t="s">
        <v>15</v>
      </c>
      <c r="B16">
        <v>66.87</v>
      </c>
      <c r="C16">
        <v>66.599999999999994</v>
      </c>
      <c r="D16">
        <v>66.459999999999994</v>
      </c>
      <c r="E16">
        <v>66.459999999999994</v>
      </c>
      <c r="F16">
        <v>66.459999999999994</v>
      </c>
      <c r="H16" s="2" t="s">
        <v>15</v>
      </c>
      <c r="I16">
        <f t="shared" si="1"/>
        <v>1</v>
      </c>
      <c r="J16">
        <f t="shared" si="0"/>
        <v>0.99596231493943455</v>
      </c>
      <c r="K16">
        <f t="shared" si="0"/>
        <v>0.99386870046358589</v>
      </c>
      <c r="L16">
        <f t="shared" si="0"/>
        <v>0.99386870046358589</v>
      </c>
      <c r="M16">
        <f t="shared" si="0"/>
        <v>0.99386870046358589</v>
      </c>
      <c r="O16" s="2" t="s">
        <v>15</v>
      </c>
      <c r="P16">
        <v>16.91</v>
      </c>
      <c r="Q16">
        <v>18.05</v>
      </c>
      <c r="R16">
        <v>18.329999999999998</v>
      </c>
      <c r="S16">
        <v>18.329999999999998</v>
      </c>
      <c r="T16">
        <v>18.329999999999998</v>
      </c>
    </row>
    <row r="17" spans="1:20" x14ac:dyDescent="0.25">
      <c r="A17" s="2" t="s">
        <v>16</v>
      </c>
      <c r="B17">
        <v>49.79</v>
      </c>
      <c r="C17">
        <v>49.88</v>
      </c>
      <c r="D17">
        <v>49.51</v>
      </c>
      <c r="E17">
        <v>49.51</v>
      </c>
      <c r="F17">
        <v>49.51</v>
      </c>
      <c r="H17" s="2" t="s">
        <v>16</v>
      </c>
      <c r="I17">
        <f t="shared" si="1"/>
        <v>1</v>
      </c>
      <c r="J17">
        <f t="shared" si="0"/>
        <v>1.0018075918859208</v>
      </c>
      <c r="K17">
        <f t="shared" si="0"/>
        <v>0.99437638079935731</v>
      </c>
      <c r="L17">
        <f t="shared" si="0"/>
        <v>0.99437638079935731</v>
      </c>
      <c r="M17">
        <f t="shared" si="0"/>
        <v>0.99437638079935731</v>
      </c>
      <c r="O17" s="2" t="s">
        <v>16</v>
      </c>
      <c r="P17">
        <v>22.58</v>
      </c>
      <c r="Q17">
        <v>22.57</v>
      </c>
      <c r="R17">
        <v>23.06</v>
      </c>
      <c r="S17">
        <v>23.06</v>
      </c>
      <c r="T17">
        <v>23.06</v>
      </c>
    </row>
    <row r="18" spans="1:20" x14ac:dyDescent="0.25">
      <c r="A18" s="2" t="s">
        <v>17</v>
      </c>
      <c r="B18">
        <v>30.94</v>
      </c>
      <c r="C18">
        <v>29.93</v>
      </c>
      <c r="D18">
        <v>30.73</v>
      </c>
      <c r="E18">
        <v>30.73</v>
      </c>
      <c r="F18">
        <v>30.73</v>
      </c>
      <c r="H18" s="2" t="s">
        <v>17</v>
      </c>
      <c r="I18">
        <f t="shared" si="1"/>
        <v>1</v>
      </c>
      <c r="J18">
        <f t="shared" si="0"/>
        <v>0.96735617323852618</v>
      </c>
      <c r="K18">
        <f t="shared" si="0"/>
        <v>0.99321266968325794</v>
      </c>
      <c r="L18">
        <f t="shared" si="0"/>
        <v>0.99321266968325794</v>
      </c>
      <c r="M18">
        <f t="shared" si="0"/>
        <v>0.99321266968325794</v>
      </c>
      <c r="O18" s="2" t="s">
        <v>17</v>
      </c>
      <c r="P18">
        <v>30.07</v>
      </c>
      <c r="Q18">
        <v>31.47</v>
      </c>
      <c r="R18">
        <v>34.81</v>
      </c>
      <c r="S18">
        <v>34.81</v>
      </c>
      <c r="T18">
        <v>34.81</v>
      </c>
    </row>
    <row r="19" spans="1:20" x14ac:dyDescent="0.25">
      <c r="A19" s="2" t="s">
        <v>18</v>
      </c>
      <c r="B19">
        <v>19.88</v>
      </c>
      <c r="C19">
        <v>19.3</v>
      </c>
      <c r="D19">
        <v>19.87</v>
      </c>
      <c r="E19">
        <v>19.87</v>
      </c>
      <c r="F19">
        <v>19.87</v>
      </c>
      <c r="H19" s="2" t="s">
        <v>18</v>
      </c>
      <c r="I19">
        <f t="shared" si="1"/>
        <v>1</v>
      </c>
      <c r="J19">
        <f t="shared" ref="J19:J32" si="2">C19/$B19</f>
        <v>0.97082494969818922</v>
      </c>
      <c r="K19">
        <f t="shared" ref="K19:K32" si="3">D19/$B19</f>
        <v>0.99949698189134817</v>
      </c>
      <c r="L19">
        <f t="shared" ref="L19:L32" si="4">E19/$B19</f>
        <v>0.99949698189134817</v>
      </c>
      <c r="M19">
        <f t="shared" ref="M19:M32" si="5">F19/$B19</f>
        <v>0.99949698189134817</v>
      </c>
      <c r="O19" s="2" t="s">
        <v>18</v>
      </c>
      <c r="P19">
        <v>22.11</v>
      </c>
      <c r="Q19">
        <v>22.21</v>
      </c>
      <c r="R19">
        <v>27.34</v>
      </c>
      <c r="S19">
        <v>27.34</v>
      </c>
      <c r="T19">
        <v>27.34</v>
      </c>
    </row>
    <row r="20" spans="1:20" x14ac:dyDescent="0.25">
      <c r="A20" s="2" t="s">
        <v>19</v>
      </c>
      <c r="B20">
        <v>35.86</v>
      </c>
      <c r="C20">
        <v>35.299999999999997</v>
      </c>
      <c r="D20">
        <v>34.880000000000003</v>
      </c>
      <c r="E20">
        <v>34.880000000000003</v>
      </c>
      <c r="F20">
        <v>34.880000000000003</v>
      </c>
      <c r="H20" s="2" t="s">
        <v>19</v>
      </c>
      <c r="I20">
        <f t="shared" si="1"/>
        <v>1</v>
      </c>
      <c r="J20">
        <f t="shared" si="2"/>
        <v>0.98438371444506412</v>
      </c>
      <c r="K20">
        <f t="shared" si="3"/>
        <v>0.97267150027886229</v>
      </c>
      <c r="L20">
        <f t="shared" si="4"/>
        <v>0.97267150027886229</v>
      </c>
      <c r="M20">
        <f t="shared" si="5"/>
        <v>0.97267150027886229</v>
      </c>
      <c r="O20" s="2" t="s">
        <v>19</v>
      </c>
      <c r="P20">
        <v>23.34</v>
      </c>
      <c r="Q20">
        <v>23.77</v>
      </c>
      <c r="R20">
        <v>23.51</v>
      </c>
      <c r="S20">
        <v>23.51</v>
      </c>
      <c r="T20">
        <v>23.51</v>
      </c>
    </row>
    <row r="21" spans="1:20" x14ac:dyDescent="0.25">
      <c r="A21" s="2" t="s">
        <v>20</v>
      </c>
      <c r="B21">
        <v>49</v>
      </c>
      <c r="C21">
        <v>48.91</v>
      </c>
      <c r="D21">
        <v>49.63</v>
      </c>
      <c r="E21">
        <v>49.63</v>
      </c>
      <c r="F21">
        <v>49.63</v>
      </c>
      <c r="H21" s="2" t="s">
        <v>20</v>
      </c>
      <c r="I21">
        <f t="shared" si="1"/>
        <v>1</v>
      </c>
      <c r="J21">
        <f t="shared" si="2"/>
        <v>0.99816326530612243</v>
      </c>
      <c r="K21">
        <f t="shared" si="3"/>
        <v>1.0128571428571429</v>
      </c>
      <c r="L21">
        <f t="shared" si="4"/>
        <v>1.0128571428571429</v>
      </c>
      <c r="M21">
        <f t="shared" si="5"/>
        <v>1.0128571428571429</v>
      </c>
      <c r="O21" s="2" t="s">
        <v>20</v>
      </c>
      <c r="P21">
        <v>14.67</v>
      </c>
      <c r="Q21">
        <v>14.72</v>
      </c>
      <c r="R21">
        <v>18.190000000000001</v>
      </c>
      <c r="S21">
        <v>18.190000000000001</v>
      </c>
      <c r="T21">
        <v>18.190000000000001</v>
      </c>
    </row>
    <row r="22" spans="1:20" x14ac:dyDescent="0.25">
      <c r="A22" s="2" t="s">
        <v>21</v>
      </c>
      <c r="B22">
        <v>34.729999999999997</v>
      </c>
      <c r="C22">
        <v>34.229999999999997</v>
      </c>
      <c r="D22">
        <v>33.93</v>
      </c>
      <c r="E22">
        <v>33.93</v>
      </c>
      <c r="F22">
        <v>33.93</v>
      </c>
      <c r="H22" s="2" t="s">
        <v>21</v>
      </c>
      <c r="I22">
        <f t="shared" si="1"/>
        <v>1</v>
      </c>
      <c r="J22">
        <f t="shared" si="2"/>
        <v>0.98560322487762742</v>
      </c>
      <c r="K22">
        <f t="shared" si="3"/>
        <v>0.97696515980420395</v>
      </c>
      <c r="L22">
        <f t="shared" si="4"/>
        <v>0.97696515980420395</v>
      </c>
      <c r="M22">
        <f t="shared" si="5"/>
        <v>0.97696515980420395</v>
      </c>
      <c r="O22" s="2" t="s">
        <v>21</v>
      </c>
      <c r="P22">
        <v>21.44</v>
      </c>
      <c r="Q22">
        <v>22.71</v>
      </c>
      <c r="R22">
        <v>22.24</v>
      </c>
      <c r="S22">
        <v>22.24</v>
      </c>
      <c r="T22">
        <v>22.24</v>
      </c>
    </row>
    <row r="23" spans="1:20" x14ac:dyDescent="0.25">
      <c r="A23" s="2" t="s">
        <v>22</v>
      </c>
      <c r="B23">
        <v>22.83</v>
      </c>
      <c r="C23">
        <v>22.18</v>
      </c>
      <c r="D23">
        <v>22.92</v>
      </c>
      <c r="E23">
        <v>22.92</v>
      </c>
      <c r="F23">
        <v>22.92</v>
      </c>
      <c r="H23" s="2" t="s">
        <v>22</v>
      </c>
      <c r="I23">
        <f t="shared" si="1"/>
        <v>1</v>
      </c>
      <c r="J23">
        <f t="shared" si="2"/>
        <v>0.97152869031975475</v>
      </c>
      <c r="K23">
        <f t="shared" si="3"/>
        <v>1.0039421813403417</v>
      </c>
      <c r="L23">
        <f t="shared" si="4"/>
        <v>1.0039421813403417</v>
      </c>
      <c r="M23">
        <f t="shared" si="5"/>
        <v>1.0039421813403417</v>
      </c>
      <c r="O23" s="2" t="s">
        <v>22</v>
      </c>
      <c r="P23">
        <v>21.33</v>
      </c>
      <c r="Q23">
        <v>21.52</v>
      </c>
      <c r="R23">
        <v>26.85</v>
      </c>
      <c r="S23">
        <v>26.85</v>
      </c>
      <c r="T23">
        <v>26.85</v>
      </c>
    </row>
    <row r="24" spans="1:20" x14ac:dyDescent="0.25">
      <c r="A24" s="2" t="s">
        <v>23</v>
      </c>
      <c r="B24">
        <v>31.85</v>
      </c>
      <c r="C24">
        <v>31.77</v>
      </c>
      <c r="D24">
        <v>32.409999999999997</v>
      </c>
      <c r="E24">
        <v>32.409999999999997</v>
      </c>
      <c r="F24">
        <v>32.409999999999997</v>
      </c>
      <c r="H24" s="2" t="s">
        <v>23</v>
      </c>
      <c r="I24">
        <f t="shared" si="1"/>
        <v>1</v>
      </c>
      <c r="J24">
        <f t="shared" si="2"/>
        <v>0.99748822605965459</v>
      </c>
      <c r="K24">
        <f t="shared" si="3"/>
        <v>1.0175824175824175</v>
      </c>
      <c r="L24">
        <f t="shared" si="4"/>
        <v>1.0175824175824175</v>
      </c>
      <c r="M24">
        <f t="shared" si="5"/>
        <v>1.0175824175824175</v>
      </c>
      <c r="O24" s="2" t="s">
        <v>23</v>
      </c>
      <c r="P24">
        <v>19.48</v>
      </c>
      <c r="Q24">
        <v>20.37</v>
      </c>
      <c r="R24">
        <v>23.83</v>
      </c>
      <c r="S24">
        <v>23.83</v>
      </c>
      <c r="T24">
        <v>23.83</v>
      </c>
    </row>
    <row r="25" spans="1:20" x14ac:dyDescent="0.25">
      <c r="A25" s="2" t="s">
        <v>24</v>
      </c>
      <c r="B25">
        <v>34.53</v>
      </c>
      <c r="C25">
        <v>34.78</v>
      </c>
      <c r="D25">
        <v>35.770000000000003</v>
      </c>
      <c r="E25">
        <v>35.770000000000003</v>
      </c>
      <c r="F25">
        <v>35.770000000000003</v>
      </c>
      <c r="H25" s="2" t="s">
        <v>24</v>
      </c>
      <c r="I25">
        <f t="shared" si="1"/>
        <v>1</v>
      </c>
      <c r="J25">
        <f t="shared" si="2"/>
        <v>1.0072400810889082</v>
      </c>
      <c r="K25">
        <f t="shared" si="3"/>
        <v>1.0359108022009846</v>
      </c>
      <c r="L25">
        <f t="shared" si="4"/>
        <v>1.0359108022009846</v>
      </c>
      <c r="M25">
        <f t="shared" si="5"/>
        <v>1.0359108022009846</v>
      </c>
      <c r="O25" s="2" t="s">
        <v>24</v>
      </c>
      <c r="P25">
        <v>13.29</v>
      </c>
      <c r="Q25">
        <v>15.11</v>
      </c>
      <c r="R25">
        <v>20.7</v>
      </c>
      <c r="S25">
        <v>20.7</v>
      </c>
      <c r="T25">
        <v>20.7</v>
      </c>
    </row>
    <row r="26" spans="1:20" x14ac:dyDescent="0.25">
      <c r="A26" s="2" t="s">
        <v>25</v>
      </c>
      <c r="B26">
        <v>27.2</v>
      </c>
      <c r="C26">
        <v>26.82</v>
      </c>
      <c r="D26">
        <v>27.57</v>
      </c>
      <c r="E26">
        <v>27.57</v>
      </c>
      <c r="F26">
        <v>27.57</v>
      </c>
      <c r="H26" s="2" t="s">
        <v>25</v>
      </c>
      <c r="I26">
        <f t="shared" si="1"/>
        <v>1</v>
      </c>
      <c r="J26">
        <f t="shared" si="2"/>
        <v>0.98602941176470593</v>
      </c>
      <c r="K26">
        <f t="shared" si="3"/>
        <v>1.0136029411764707</v>
      </c>
      <c r="L26">
        <f t="shared" si="4"/>
        <v>1.0136029411764707</v>
      </c>
      <c r="M26">
        <f t="shared" si="5"/>
        <v>1.0136029411764707</v>
      </c>
      <c r="O26" s="2" t="s">
        <v>25</v>
      </c>
      <c r="P26">
        <v>14.39</v>
      </c>
      <c r="Q26">
        <v>14.49</v>
      </c>
      <c r="R26">
        <v>18.8</v>
      </c>
      <c r="S26">
        <v>18.8</v>
      </c>
      <c r="T26">
        <v>18.8</v>
      </c>
    </row>
    <row r="27" spans="1:20" x14ac:dyDescent="0.25">
      <c r="A27" s="2" t="s">
        <v>26</v>
      </c>
      <c r="B27">
        <v>44.2</v>
      </c>
      <c r="C27">
        <v>43.81</v>
      </c>
      <c r="D27">
        <v>44.86</v>
      </c>
      <c r="E27">
        <v>44.86</v>
      </c>
      <c r="F27">
        <v>44.86</v>
      </c>
      <c r="H27" s="2" t="s">
        <v>26</v>
      </c>
      <c r="I27">
        <f t="shared" si="1"/>
        <v>1</v>
      </c>
      <c r="J27">
        <f t="shared" si="2"/>
        <v>0.99117647058823533</v>
      </c>
      <c r="K27">
        <f t="shared" si="3"/>
        <v>1.0149321266968325</v>
      </c>
      <c r="L27">
        <f t="shared" si="4"/>
        <v>1.0149321266968325</v>
      </c>
      <c r="M27">
        <f t="shared" si="5"/>
        <v>1.0149321266968325</v>
      </c>
      <c r="O27" s="2" t="s">
        <v>26</v>
      </c>
      <c r="P27">
        <v>24.06</v>
      </c>
      <c r="Q27">
        <v>24.6</v>
      </c>
      <c r="R27">
        <v>30.06</v>
      </c>
      <c r="S27">
        <v>30.06</v>
      </c>
      <c r="T27">
        <v>30.06</v>
      </c>
    </row>
    <row r="28" spans="1:20" x14ac:dyDescent="0.25">
      <c r="A28" s="2" t="s">
        <v>27</v>
      </c>
      <c r="B28">
        <v>38.14</v>
      </c>
      <c r="C28">
        <v>37.99</v>
      </c>
      <c r="D28">
        <v>40.93</v>
      </c>
      <c r="E28">
        <v>40.93</v>
      </c>
      <c r="F28">
        <v>40.93</v>
      </c>
      <c r="H28" s="2" t="s">
        <v>27</v>
      </c>
      <c r="I28">
        <f t="shared" si="1"/>
        <v>1</v>
      </c>
      <c r="J28">
        <f t="shared" si="2"/>
        <v>0.99606712113266915</v>
      </c>
      <c r="K28">
        <f t="shared" si="3"/>
        <v>1.0731515469323545</v>
      </c>
      <c r="L28">
        <f t="shared" si="4"/>
        <v>1.0731515469323545</v>
      </c>
      <c r="M28">
        <f t="shared" si="5"/>
        <v>1.0731515469323545</v>
      </c>
      <c r="O28" s="2" t="s">
        <v>27</v>
      </c>
      <c r="P28">
        <v>16.239999999999998</v>
      </c>
      <c r="Q28">
        <v>16.72</v>
      </c>
      <c r="R28">
        <v>28.98</v>
      </c>
      <c r="S28">
        <v>28.98</v>
      </c>
      <c r="T28">
        <v>28.98</v>
      </c>
    </row>
    <row r="29" spans="1:20" x14ac:dyDescent="0.25">
      <c r="A29" s="2" t="s">
        <v>28</v>
      </c>
      <c r="B29">
        <v>37.409999999999997</v>
      </c>
      <c r="C29">
        <v>37.15</v>
      </c>
      <c r="D29">
        <v>38.18</v>
      </c>
      <c r="E29">
        <v>38.18</v>
      </c>
      <c r="F29">
        <v>38.18</v>
      </c>
      <c r="H29" s="2" t="s">
        <v>28</v>
      </c>
      <c r="I29">
        <f t="shared" si="1"/>
        <v>1</v>
      </c>
      <c r="J29">
        <f t="shared" si="2"/>
        <v>0.99304998663458977</v>
      </c>
      <c r="K29">
        <f t="shared" si="3"/>
        <v>1.020582731889869</v>
      </c>
      <c r="L29">
        <f t="shared" si="4"/>
        <v>1.020582731889869</v>
      </c>
      <c r="M29">
        <f t="shared" si="5"/>
        <v>1.020582731889869</v>
      </c>
      <c r="O29" s="2" t="s">
        <v>28</v>
      </c>
      <c r="P29">
        <v>24.7</v>
      </c>
      <c r="Q29">
        <v>25.41</v>
      </c>
      <c r="R29">
        <v>30.54</v>
      </c>
      <c r="S29">
        <v>30.54</v>
      </c>
      <c r="T29">
        <v>30.54</v>
      </c>
    </row>
    <row r="30" spans="1:20" x14ac:dyDescent="0.25">
      <c r="A30" s="2" t="s">
        <v>29</v>
      </c>
      <c r="B30">
        <f>AVERAGE(B3:B17)</f>
        <v>38.047333333333334</v>
      </c>
      <c r="C30">
        <f t="shared" ref="C30:T30" si="6">AVERAGE(C3:C17)</f>
        <v>37.932000000000002</v>
      </c>
      <c r="D30">
        <f t="shared" si="6"/>
        <v>37.959333333333326</v>
      </c>
      <c r="E30">
        <f t="shared" si="6"/>
        <v>37.959333333333326</v>
      </c>
      <c r="F30">
        <f t="shared" si="6"/>
        <v>37.959333333333326</v>
      </c>
      <c r="H30" s="2" t="s">
        <v>29</v>
      </c>
      <c r="I30">
        <f t="shared" si="1"/>
        <v>1</v>
      </c>
      <c r="J30">
        <f t="shared" si="2"/>
        <v>0.99696868812531758</v>
      </c>
      <c r="K30">
        <f t="shared" si="3"/>
        <v>0.99768709151758317</v>
      </c>
      <c r="L30">
        <f t="shared" si="4"/>
        <v>0.99768709151758317</v>
      </c>
      <c r="M30">
        <f t="shared" si="5"/>
        <v>0.99768709151758317</v>
      </c>
      <c r="O30" s="2" t="s">
        <v>29</v>
      </c>
      <c r="P30">
        <f t="shared" si="6"/>
        <v>14.620666666666667</v>
      </c>
      <c r="Q30">
        <f t="shared" si="6"/>
        <v>15.279333333333334</v>
      </c>
      <c r="R30">
        <f t="shared" si="6"/>
        <v>15.714666666666668</v>
      </c>
      <c r="S30">
        <f t="shared" si="6"/>
        <v>15.714666666666668</v>
      </c>
      <c r="T30">
        <f t="shared" si="6"/>
        <v>15.714666666666668</v>
      </c>
    </row>
    <row r="31" spans="1:20" x14ac:dyDescent="0.25">
      <c r="A31" s="2" t="s">
        <v>30</v>
      </c>
      <c r="B31">
        <f>AVERAGE(B18:B29)</f>
        <v>33.880833333333328</v>
      </c>
      <c r="C31">
        <f t="shared" ref="C31:T31" si="7">AVERAGE(C18:C29)</f>
        <v>33.514166666666661</v>
      </c>
      <c r="D31">
        <f t="shared" si="7"/>
        <v>34.306666666666672</v>
      </c>
      <c r="E31">
        <f t="shared" si="7"/>
        <v>34.306666666666672</v>
      </c>
      <c r="F31">
        <f t="shared" si="7"/>
        <v>34.306666666666672</v>
      </c>
      <c r="H31" s="2" t="s">
        <v>30</v>
      </c>
      <c r="I31">
        <f t="shared" si="1"/>
        <v>1</v>
      </c>
      <c r="J31">
        <f t="shared" si="2"/>
        <v>0.98917775536807928</v>
      </c>
      <c r="K31">
        <f t="shared" si="3"/>
        <v>1.0125685613793445</v>
      </c>
      <c r="L31">
        <f t="shared" si="4"/>
        <v>1.0125685613793445</v>
      </c>
      <c r="M31">
        <f t="shared" si="5"/>
        <v>1.0125685613793445</v>
      </c>
      <c r="O31" s="2" t="s">
        <v>30</v>
      </c>
      <c r="P31">
        <f t="shared" si="7"/>
        <v>20.426666666666662</v>
      </c>
      <c r="Q31">
        <f t="shared" si="7"/>
        <v>21.091666666666665</v>
      </c>
      <c r="R31">
        <f t="shared" si="7"/>
        <v>25.487500000000001</v>
      </c>
      <c r="S31">
        <f t="shared" si="7"/>
        <v>25.487500000000001</v>
      </c>
      <c r="T31">
        <f t="shared" si="7"/>
        <v>25.487500000000001</v>
      </c>
    </row>
    <row r="32" spans="1:20" x14ac:dyDescent="0.25">
      <c r="A32" s="2" t="s">
        <v>31</v>
      </c>
      <c r="B32">
        <f>AVERAGE(B3:B29)</f>
        <v>36.195555555555565</v>
      </c>
      <c r="C32">
        <f t="shared" ref="C32:T32" si="8">AVERAGE(C3:C29)</f>
        <v>35.968518518518508</v>
      </c>
      <c r="D32">
        <f t="shared" si="8"/>
        <v>36.335925925925913</v>
      </c>
      <c r="E32">
        <f t="shared" si="8"/>
        <v>36.335925925925913</v>
      </c>
      <c r="F32">
        <f t="shared" si="8"/>
        <v>36.335925925925913</v>
      </c>
      <c r="H32" s="2" t="s">
        <v>31</v>
      </c>
      <c r="I32">
        <f t="shared" si="1"/>
        <v>1</v>
      </c>
      <c r="J32">
        <f t="shared" si="2"/>
        <v>0.99372748853961956</v>
      </c>
      <c r="K32">
        <f t="shared" si="3"/>
        <v>1.0038781106745247</v>
      </c>
      <c r="L32">
        <f t="shared" si="4"/>
        <v>1.0038781106745247</v>
      </c>
      <c r="M32">
        <f t="shared" si="5"/>
        <v>1.0038781106745247</v>
      </c>
      <c r="O32" s="2" t="s">
        <v>31</v>
      </c>
      <c r="P32">
        <f t="shared" si="8"/>
        <v>17.201111111111111</v>
      </c>
      <c r="Q32">
        <f t="shared" si="8"/>
        <v>17.862592592592595</v>
      </c>
      <c r="R32">
        <f t="shared" si="8"/>
        <v>20.058148148148149</v>
      </c>
      <c r="S32">
        <f t="shared" si="8"/>
        <v>20.058148148148149</v>
      </c>
      <c r="T32">
        <f t="shared" si="8"/>
        <v>20.058148148148149</v>
      </c>
    </row>
    <row r="36" spans="1:20" x14ac:dyDescent="0.25">
      <c r="A36" s="5" t="s">
        <v>32</v>
      </c>
      <c r="B36" s="5"/>
      <c r="C36" s="5"/>
      <c r="D36" s="5"/>
      <c r="E36" s="5"/>
      <c r="F36" s="5"/>
      <c r="G36" s="1"/>
      <c r="H36" s="5" t="s">
        <v>33</v>
      </c>
      <c r="I36" s="5"/>
      <c r="J36" s="5"/>
      <c r="K36" s="5"/>
      <c r="L36" s="5"/>
      <c r="M36" s="5"/>
      <c r="N36" s="1"/>
      <c r="O36" s="5" t="s">
        <v>1</v>
      </c>
      <c r="P36" s="5"/>
      <c r="Q36" s="5"/>
      <c r="R36" s="5"/>
      <c r="S36" s="5"/>
      <c r="T36" s="5"/>
    </row>
    <row r="37" spans="1:20" x14ac:dyDescent="0.25">
      <c r="A37" s="2" t="s">
        <v>29</v>
      </c>
      <c r="B37">
        <v>38.047333333333334</v>
      </c>
      <c r="C37">
        <v>37.932000000000002</v>
      </c>
      <c r="D37">
        <v>37.959333333333326</v>
      </c>
      <c r="E37">
        <v>37.959333333333326</v>
      </c>
      <c r="F37">
        <v>37.959333333333326</v>
      </c>
      <c r="H37" s="2" t="s">
        <v>29</v>
      </c>
      <c r="I37">
        <v>1</v>
      </c>
      <c r="J37">
        <v>0.99696868812531758</v>
      </c>
      <c r="K37">
        <v>0.99768709151758317</v>
      </c>
      <c r="L37">
        <v>0.99768709151758317</v>
      </c>
      <c r="M37">
        <v>0.99768709151758317</v>
      </c>
      <c r="O37" s="2" t="s">
        <v>29</v>
      </c>
      <c r="P37">
        <v>14.620666666666667</v>
      </c>
      <c r="Q37">
        <v>15.279333333333334</v>
      </c>
      <c r="R37">
        <v>15.714666666666668</v>
      </c>
      <c r="S37">
        <v>15.714666666666668</v>
      </c>
      <c r="T37">
        <v>15.714666666666668</v>
      </c>
    </row>
    <row r="38" spans="1:20" x14ac:dyDescent="0.25">
      <c r="A38" s="2" t="s">
        <v>30</v>
      </c>
      <c r="B38">
        <v>33.880833333333328</v>
      </c>
      <c r="C38">
        <v>33.514166666666661</v>
      </c>
      <c r="D38">
        <v>34.306666666666672</v>
      </c>
      <c r="E38">
        <v>34.306666666666672</v>
      </c>
      <c r="F38">
        <v>34.306666666666672</v>
      </c>
      <c r="H38" s="2" t="s">
        <v>30</v>
      </c>
      <c r="I38">
        <v>1</v>
      </c>
      <c r="J38">
        <v>0.98917775536807928</v>
      </c>
      <c r="K38">
        <v>1.0125685613793445</v>
      </c>
      <c r="L38">
        <v>1.0125685613793445</v>
      </c>
      <c r="M38">
        <v>1.0125685613793445</v>
      </c>
      <c r="O38" s="2" t="s">
        <v>30</v>
      </c>
      <c r="P38">
        <v>20.426666666666662</v>
      </c>
      <c r="Q38">
        <v>21.091666666666665</v>
      </c>
      <c r="R38">
        <v>25.487500000000001</v>
      </c>
      <c r="S38">
        <v>25.487500000000001</v>
      </c>
      <c r="T38">
        <v>25.487500000000001</v>
      </c>
    </row>
    <row r="39" spans="1:20" x14ac:dyDescent="0.25">
      <c r="A39" s="2" t="s">
        <v>31</v>
      </c>
      <c r="B39">
        <v>36.195555555555565</v>
      </c>
      <c r="C39">
        <v>35.968518518518508</v>
      </c>
      <c r="D39">
        <v>36.335925925925913</v>
      </c>
      <c r="E39">
        <v>36.335925925925913</v>
      </c>
      <c r="F39">
        <v>36.335925925925913</v>
      </c>
      <c r="H39" s="2" t="s">
        <v>31</v>
      </c>
      <c r="I39">
        <v>1</v>
      </c>
      <c r="J39">
        <v>0.99372748853961956</v>
      </c>
      <c r="K39">
        <v>1.0038781106745247</v>
      </c>
      <c r="L39">
        <v>1.0038781106745247</v>
      </c>
      <c r="M39">
        <v>1.0038781106745247</v>
      </c>
      <c r="O39" s="2" t="s">
        <v>31</v>
      </c>
      <c r="P39">
        <v>17.201111111111111</v>
      </c>
      <c r="Q39">
        <v>17.862592592592595</v>
      </c>
      <c r="R39">
        <v>20.058148148148149</v>
      </c>
      <c r="S39">
        <v>20.058148148148149</v>
      </c>
      <c r="T39">
        <v>20.058148148148149</v>
      </c>
    </row>
    <row r="42" spans="1:20" x14ac:dyDescent="0.25">
      <c r="A42" s="2"/>
      <c r="B42" s="3">
        <v>2</v>
      </c>
      <c r="C42">
        <v>38.047333333333334</v>
      </c>
      <c r="H42" s="2"/>
      <c r="I42" s="3">
        <v>2</v>
      </c>
      <c r="J42">
        <v>1</v>
      </c>
      <c r="O42" s="2"/>
      <c r="P42" s="3">
        <v>2</v>
      </c>
      <c r="Q42">
        <v>14.620666666666667</v>
      </c>
    </row>
    <row r="43" spans="1:20" x14ac:dyDescent="0.25">
      <c r="A43" s="2"/>
      <c r="B43" s="3">
        <v>4</v>
      </c>
      <c r="C43">
        <v>37.932000000000002</v>
      </c>
      <c r="H43" s="2"/>
      <c r="I43" s="3">
        <v>4</v>
      </c>
      <c r="J43">
        <v>0.99696868812531758</v>
      </c>
      <c r="O43" s="2"/>
      <c r="P43" s="3">
        <v>4</v>
      </c>
      <c r="Q43">
        <v>15.279333333333334</v>
      </c>
    </row>
    <row r="44" spans="1:20" x14ac:dyDescent="0.25">
      <c r="A44" s="2"/>
      <c r="B44" s="3">
        <v>8</v>
      </c>
      <c r="C44">
        <v>37.959333333333326</v>
      </c>
      <c r="H44" s="2"/>
      <c r="I44" s="3">
        <v>8</v>
      </c>
      <c r="J44">
        <v>0.99768709151758317</v>
      </c>
      <c r="O44" s="2"/>
      <c r="P44" s="3">
        <v>8</v>
      </c>
      <c r="Q44">
        <v>15.714666666666668</v>
      </c>
    </row>
    <row r="45" spans="1:20" x14ac:dyDescent="0.25">
      <c r="A45" s="2" t="s">
        <v>29</v>
      </c>
      <c r="B45" s="3">
        <v>16</v>
      </c>
      <c r="C45">
        <v>37.959333333333326</v>
      </c>
      <c r="H45" s="2" t="s">
        <v>29</v>
      </c>
      <c r="I45" s="3">
        <v>16</v>
      </c>
      <c r="J45">
        <v>0.99768709151758317</v>
      </c>
      <c r="O45" s="2" t="s">
        <v>29</v>
      </c>
      <c r="P45" s="3">
        <v>16</v>
      </c>
      <c r="Q45">
        <v>15.714666666666668</v>
      </c>
    </row>
    <row r="46" spans="1:20" x14ac:dyDescent="0.25">
      <c r="A46" s="2"/>
      <c r="B46" s="3">
        <v>32</v>
      </c>
      <c r="C46">
        <v>37.959333333333326</v>
      </c>
      <c r="H46" s="2"/>
      <c r="I46" s="3">
        <v>32</v>
      </c>
      <c r="J46">
        <v>0.99768709151758317</v>
      </c>
      <c r="O46" s="2"/>
      <c r="P46" s="3">
        <v>32</v>
      </c>
      <c r="Q46">
        <v>15.714666666666668</v>
      </c>
    </row>
    <row r="47" spans="1:20" x14ac:dyDescent="0.25">
      <c r="A47" s="2"/>
      <c r="B47" s="3"/>
      <c r="H47" s="2"/>
      <c r="I47" s="3"/>
      <c r="O47" s="2"/>
      <c r="P47" s="3"/>
    </row>
    <row r="48" spans="1:20" x14ac:dyDescent="0.25">
      <c r="A48" s="2"/>
      <c r="B48" s="3">
        <v>2</v>
      </c>
      <c r="D48">
        <v>33.880833333333328</v>
      </c>
      <c r="H48" s="2"/>
      <c r="I48" s="3">
        <v>2</v>
      </c>
      <c r="K48">
        <v>1</v>
      </c>
      <c r="O48" s="2"/>
      <c r="P48" s="3">
        <v>2</v>
      </c>
      <c r="R48">
        <v>20.426666666666662</v>
      </c>
    </row>
    <row r="49" spans="1:19" x14ac:dyDescent="0.25">
      <c r="A49" s="2"/>
      <c r="B49" s="3">
        <v>4</v>
      </c>
      <c r="D49">
        <v>33.514166666666661</v>
      </c>
      <c r="H49" s="2"/>
      <c r="I49" s="3">
        <v>4</v>
      </c>
      <c r="K49">
        <v>0.98917775536807928</v>
      </c>
      <c r="O49" s="2"/>
      <c r="P49" s="3">
        <v>4</v>
      </c>
      <c r="R49">
        <v>21.091666666666665</v>
      </c>
    </row>
    <row r="50" spans="1:19" x14ac:dyDescent="0.25">
      <c r="A50" s="4"/>
      <c r="B50" s="3">
        <v>8</v>
      </c>
      <c r="D50">
        <v>34.306666666666672</v>
      </c>
      <c r="H50" s="4"/>
      <c r="I50" s="3">
        <v>8</v>
      </c>
      <c r="K50">
        <v>1.0125685613793445</v>
      </c>
      <c r="O50" s="4"/>
      <c r="P50" s="3">
        <v>8</v>
      </c>
      <c r="R50">
        <v>25.487500000000001</v>
      </c>
    </row>
    <row r="51" spans="1:19" x14ac:dyDescent="0.25">
      <c r="A51" s="2" t="s">
        <v>30</v>
      </c>
      <c r="B51" s="3">
        <v>16</v>
      </c>
      <c r="D51">
        <v>34.306666666666672</v>
      </c>
      <c r="H51" s="2" t="s">
        <v>30</v>
      </c>
      <c r="I51" s="3">
        <v>16</v>
      </c>
      <c r="K51">
        <v>1.0125685613793445</v>
      </c>
      <c r="O51" s="2" t="s">
        <v>30</v>
      </c>
      <c r="P51" s="3">
        <v>16</v>
      </c>
      <c r="R51">
        <v>25.487500000000001</v>
      </c>
    </row>
    <row r="52" spans="1:19" x14ac:dyDescent="0.25">
      <c r="A52" s="2"/>
      <c r="B52" s="3">
        <v>32</v>
      </c>
      <c r="D52">
        <v>34.306666666666672</v>
      </c>
      <c r="H52" s="2"/>
      <c r="I52" s="3">
        <v>32</v>
      </c>
      <c r="K52">
        <v>1.0125685613793445</v>
      </c>
      <c r="O52" s="2"/>
      <c r="P52" s="3">
        <v>32</v>
      </c>
      <c r="R52">
        <v>25.487500000000001</v>
      </c>
    </row>
    <row r="53" spans="1:19" x14ac:dyDescent="0.25">
      <c r="A53" s="2"/>
      <c r="B53" s="3"/>
      <c r="H53" s="2"/>
      <c r="I53" s="3"/>
      <c r="O53" s="2"/>
      <c r="P53" s="3"/>
    </row>
    <row r="54" spans="1:19" x14ac:dyDescent="0.25">
      <c r="A54" s="2"/>
      <c r="B54" s="3">
        <v>2</v>
      </c>
      <c r="E54">
        <v>36.195555555555565</v>
      </c>
      <c r="H54" s="2"/>
      <c r="I54" s="3">
        <v>2</v>
      </c>
      <c r="L54">
        <v>1</v>
      </c>
      <c r="O54" s="2"/>
      <c r="P54" s="3">
        <v>2</v>
      </c>
      <c r="S54">
        <v>17.201111111111111</v>
      </c>
    </row>
    <row r="55" spans="1:19" x14ac:dyDescent="0.25">
      <c r="A55" s="4"/>
      <c r="B55" s="3">
        <v>4</v>
      </c>
      <c r="E55">
        <v>35.968518518518508</v>
      </c>
      <c r="H55" s="4"/>
      <c r="I55" s="3">
        <v>4</v>
      </c>
      <c r="L55">
        <v>0.99372748853961956</v>
      </c>
      <c r="O55" s="4"/>
      <c r="P55" s="3">
        <v>4</v>
      </c>
      <c r="S55">
        <v>17.862592592592595</v>
      </c>
    </row>
    <row r="56" spans="1:19" x14ac:dyDescent="0.25">
      <c r="A56" s="4"/>
      <c r="B56" s="3">
        <v>8</v>
      </c>
      <c r="E56">
        <v>36.335925925925913</v>
      </c>
      <c r="H56" s="4"/>
      <c r="I56" s="3">
        <v>8</v>
      </c>
      <c r="L56">
        <v>1.0038781106745247</v>
      </c>
      <c r="O56" s="4"/>
      <c r="P56" s="3">
        <v>8</v>
      </c>
      <c r="S56">
        <v>20.058148148148149</v>
      </c>
    </row>
    <row r="57" spans="1:19" x14ac:dyDescent="0.25">
      <c r="A57" s="2" t="s">
        <v>31</v>
      </c>
      <c r="B57" s="3">
        <v>16</v>
      </c>
      <c r="E57">
        <v>36.335925925925913</v>
      </c>
      <c r="H57" s="2" t="s">
        <v>31</v>
      </c>
      <c r="I57" s="3">
        <v>16</v>
      </c>
      <c r="L57">
        <v>1.0038781106745247</v>
      </c>
      <c r="O57" s="2" t="s">
        <v>31</v>
      </c>
      <c r="P57" s="3">
        <v>16</v>
      </c>
      <c r="S57">
        <v>20.058148148148149</v>
      </c>
    </row>
    <row r="58" spans="1:19" x14ac:dyDescent="0.25">
      <c r="A58" s="2"/>
      <c r="B58" s="3">
        <v>32</v>
      </c>
      <c r="E58">
        <v>36.335925925925913</v>
      </c>
      <c r="H58" s="2"/>
      <c r="I58" s="3">
        <v>32</v>
      </c>
      <c r="L58">
        <v>1.0038781106745247</v>
      </c>
      <c r="O58" s="2"/>
      <c r="P58" s="3">
        <v>32</v>
      </c>
      <c r="S58">
        <v>20.058148148148149</v>
      </c>
    </row>
  </sheetData>
  <mergeCells count="6">
    <mergeCell ref="A1:F1"/>
    <mergeCell ref="H1:M1"/>
    <mergeCell ref="O1:T1"/>
    <mergeCell ref="A36:F36"/>
    <mergeCell ref="H36:M36"/>
    <mergeCell ref="O36:T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CTR SIZE (50us)</vt:lpstr>
      <vt:lpstr>CTR SIZE (100us)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2016-07-24T22:57:35Z</cp:lastPrinted>
  <dcterms:created xsi:type="dcterms:W3CDTF">2016-07-21T19:40:11Z</dcterms:created>
  <dcterms:modified xsi:type="dcterms:W3CDTF">2016-07-24T23:18:51Z</dcterms:modified>
</cp:coreProperties>
</file>