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odrom\Desktop\MemPod\paper\raw_data\revised\old_results\"/>
    </mc:Choice>
  </mc:AlternateContent>
  <bookViews>
    <workbookView xWindow="0" yWindow="0" windowWidth="11490" windowHeight="4635"/>
  </bookViews>
  <sheets>
    <sheet name="COMPARIS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7" i="1" l="1"/>
  <c r="E36" i="1"/>
  <c r="E35" i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R30" i="1"/>
  <c r="S30" i="1"/>
  <c r="L31" i="1"/>
  <c r="M31" i="1"/>
  <c r="N31" i="1"/>
  <c r="O31" i="1"/>
  <c r="P31" i="1"/>
  <c r="R31" i="1"/>
  <c r="S31" i="1"/>
  <c r="L32" i="1"/>
  <c r="M32" i="1"/>
  <c r="N32" i="1"/>
  <c r="O32" i="1"/>
  <c r="P32" i="1"/>
  <c r="R32" i="1"/>
  <c r="S32" i="1"/>
  <c r="M3" i="1"/>
  <c r="N3" i="1"/>
  <c r="O3" i="1"/>
  <c r="P3" i="1"/>
  <c r="Q3" i="1"/>
  <c r="R3" i="1"/>
  <c r="S3" i="1"/>
  <c r="L3" i="1"/>
  <c r="I30" i="1" l="1"/>
  <c r="I31" i="1"/>
  <c r="I32" i="1"/>
  <c r="C30" i="1" l="1"/>
  <c r="D30" i="1"/>
  <c r="E30" i="1"/>
  <c r="F30" i="1"/>
  <c r="G30" i="1"/>
  <c r="Q30" i="1" s="1"/>
  <c r="H30" i="1"/>
  <c r="C31" i="1"/>
  <c r="D31" i="1"/>
  <c r="E31" i="1"/>
  <c r="F31" i="1"/>
  <c r="G31" i="1"/>
  <c r="Q31" i="1" s="1"/>
  <c r="H31" i="1"/>
  <c r="C32" i="1"/>
  <c r="D32" i="1"/>
  <c r="E32" i="1"/>
  <c r="F32" i="1"/>
  <c r="G32" i="1"/>
  <c r="Q32" i="1" s="1"/>
  <c r="H32" i="1"/>
  <c r="B32" i="1"/>
  <c r="B31" i="1"/>
  <c r="B30" i="1"/>
</calcChain>
</file>

<file path=xl/sharedStrings.xml><?xml version="1.0" encoding="utf-8"?>
<sst xmlns="http://schemas.openxmlformats.org/spreadsheetml/2006/main" count="82" uniqueCount="41">
  <si>
    <t>DDR41600</t>
  </si>
  <si>
    <t>NLM</t>
  </si>
  <si>
    <t>THM</t>
  </si>
  <si>
    <t>HMA</t>
  </si>
  <si>
    <t>MPOLD</t>
  </si>
  <si>
    <t>HBM2GHz</t>
  </si>
  <si>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</si>
  <si>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</si>
  <si>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</si>
  <si>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</si>
  <si>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</si>
  <si>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</si>
  <si>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</si>
  <si>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</si>
  <si>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</si>
  <si>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</si>
  <si>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</si>
  <si>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</si>
  <si>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</si>
  <si>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</si>
  <si>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</si>
  <si>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</si>
  <si>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</si>
  <si>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</si>
  <si>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</si>
  <si>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</si>
  <si>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</si>
  <si>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</si>
  <si>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</si>
  <si>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</si>
  <si>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</si>
  <si>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</si>
  <si>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</si>
  <si>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AVG HG</t>
  </si>
  <si>
    <t>AVG MIX</t>
  </si>
  <si>
    <t>AVG ALL</t>
  </si>
  <si>
    <t>AMMAT RAW VALUES</t>
  </si>
  <si>
    <t>MPNEW</t>
  </si>
  <si>
    <t>AMMAT NORM (DDR4-ONLY)</t>
  </si>
  <si>
    <t>CAMEO</t>
  </si>
  <si>
    <t>MEMPOD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</si>
</sst>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COMPARISON!$N$2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COMPARISON!$N$3:$N$32</c:f>
              <c:numCache>
                <c:formatCode>General</c:formatCode>
                <c:ptCount val="30"/>
                <c:pt idx="0">
                  <c:v>0.89265347198926537</c:v>
                </c:pt>
                <c:pt idx="1">
                  <c:v>1.009866257399693</c:v>
                </c:pt>
                <c:pt idx="2">
                  <c:v>0.81125509959203257</c:v>
                </c:pt>
                <c:pt idx="3">
                  <c:v>0.93965683439367653</c:v>
                </c:pt>
                <c:pt idx="4">
                  <c:v>0.96344445874629936</c:v>
                </c:pt>
                <c:pt idx="5">
                  <c:v>0.77580225498699051</c:v>
                </c:pt>
                <c:pt idx="6">
                  <c:v>1.06509253350351</c:v>
                </c:pt>
                <c:pt idx="7">
                  <c:v>1.0277554304102978</c:v>
                </c:pt>
                <c:pt idx="8">
                  <c:v>0.83728216173878989</c:v>
                </c:pt>
                <c:pt idx="9">
                  <c:v>0.67709213863060014</c:v>
                </c:pt>
                <c:pt idx="10">
                  <c:v>0.81464872944693567</c:v>
                </c:pt>
                <c:pt idx="11">
                  <c:v>0.65694330320460148</c:v>
                </c:pt>
                <c:pt idx="12">
                  <c:v>0.68931005110732535</c:v>
                </c:pt>
                <c:pt idx="13">
                  <c:v>0.95397705298440127</c:v>
                </c:pt>
                <c:pt idx="14">
                  <c:v>1.0128294036061027</c:v>
                </c:pt>
                <c:pt idx="15">
                  <c:v>0.96494785631517954</c:v>
                </c:pt>
                <c:pt idx="16">
                  <c:v>0.85314960629921266</c:v>
                </c:pt>
                <c:pt idx="17">
                  <c:v>0.92342235878043011</c:v>
                </c:pt>
                <c:pt idx="18">
                  <c:v>0.89307330195023538</c:v>
                </c:pt>
                <c:pt idx="19">
                  <c:v>0.91707080504364691</c:v>
                </c:pt>
                <c:pt idx="20">
                  <c:v>0.86210418794688459</c:v>
                </c:pt>
                <c:pt idx="21">
                  <c:v>0.90529905561385104</c:v>
                </c:pt>
                <c:pt idx="22">
                  <c:v>0.87003693444136654</c:v>
                </c:pt>
                <c:pt idx="23">
                  <c:v>0.8685762426284751</c:v>
                </c:pt>
                <c:pt idx="24">
                  <c:v>0.94838967793558704</c:v>
                </c:pt>
                <c:pt idx="25">
                  <c:v>0.91984402079722716</c:v>
                </c:pt>
                <c:pt idx="26">
                  <c:v>0.94453545518371174</c:v>
                </c:pt>
                <c:pt idx="27">
                  <c:v>0.89428063841370808</c:v>
                </c:pt>
                <c:pt idx="28">
                  <c:v>0.90869431643625198</c:v>
                </c:pt>
                <c:pt idx="29">
                  <c:v>0.90021328072970663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66-471D-870C-85FF9BCAEE12}"/>
            </c:ext>
          </c:extLst>
        </c:ser>
        <c:ser>
          <c:idx val="3"/>
          <c:order val="3"/>
          <c:tx>
            <c:strRef>
              <c:f>COMPARISON!$O$2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COMPARISON!$O$3:$O$32</c:f>
              <c:numCache>
                <c:formatCode>General</c:formatCode>
                <c:ptCount val="30"/>
                <c:pt idx="0">
                  <c:v>0.88057698758805769</c:v>
                </c:pt>
                <c:pt idx="1">
                  <c:v>0.9736899802674851</c:v>
                </c:pt>
                <c:pt idx="2">
                  <c:v>0.97804175665946724</c:v>
                </c:pt>
                <c:pt idx="3">
                  <c:v>0.90418353576248311</c:v>
                </c:pt>
                <c:pt idx="4">
                  <c:v>1.0018020337237741</c:v>
                </c:pt>
                <c:pt idx="5">
                  <c:v>0.95533391153512581</c:v>
                </c:pt>
                <c:pt idx="6">
                  <c:v>1.030419059774516</c:v>
                </c:pt>
                <c:pt idx="7">
                  <c:v>1.0374094931617055</c:v>
                </c:pt>
                <c:pt idx="8">
                  <c:v>0.96847464264734684</c:v>
                </c:pt>
                <c:pt idx="9">
                  <c:v>1.0211327134404058</c:v>
                </c:pt>
                <c:pt idx="10">
                  <c:v>0.93393124065769795</c:v>
                </c:pt>
                <c:pt idx="11">
                  <c:v>0.74363188167625316</c:v>
                </c:pt>
                <c:pt idx="12">
                  <c:v>0.85477001703577515</c:v>
                </c:pt>
                <c:pt idx="13">
                  <c:v>0.95887585406729403</c:v>
                </c:pt>
                <c:pt idx="14">
                  <c:v>1.0124826629680999</c:v>
                </c:pt>
                <c:pt idx="15">
                  <c:v>0.98522595596755491</c:v>
                </c:pt>
                <c:pt idx="16">
                  <c:v>0.95511811023622062</c:v>
                </c:pt>
                <c:pt idx="17">
                  <c:v>0.95911132120066167</c:v>
                </c:pt>
                <c:pt idx="18">
                  <c:v>0.91139878950907871</c:v>
                </c:pt>
                <c:pt idx="19">
                  <c:v>0.93258971871968954</c:v>
                </c:pt>
                <c:pt idx="20">
                  <c:v>0.93735103847463397</c:v>
                </c:pt>
                <c:pt idx="21">
                  <c:v>0.89008394543546698</c:v>
                </c:pt>
                <c:pt idx="22">
                  <c:v>0.87188365650969535</c:v>
                </c:pt>
                <c:pt idx="23">
                  <c:v>0.92839090143218206</c:v>
                </c:pt>
                <c:pt idx="24">
                  <c:v>0.97359471894378879</c:v>
                </c:pt>
                <c:pt idx="25">
                  <c:v>0.93197573656845767</c:v>
                </c:pt>
                <c:pt idx="26">
                  <c:v>0.96606599578750307</c:v>
                </c:pt>
                <c:pt idx="27">
                  <c:v>0.95853749391100052</c:v>
                </c:pt>
                <c:pt idx="28">
                  <c:v>0.93554531490015358</c:v>
                </c:pt>
                <c:pt idx="29">
                  <c:v>0.94907395698979125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66-471D-870C-85FF9BCAEE12}"/>
            </c:ext>
          </c:extLst>
        </c:ser>
        <c:ser>
          <c:idx val="5"/>
          <c:order val="5"/>
          <c:tx>
            <c:strRef>
              <c:f>COMPARISON!$Q$2</c:f>
              <c:strCache>
                <c:ptCount val="1"/>
                <c:pt idx="0">
                  <c:v>MEMPOD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COMPARISON!$Q$3:$Q$32</c:f>
              <c:numCache>
                <c:formatCode>General</c:formatCode>
                <c:ptCount val="30"/>
                <c:pt idx="0">
                  <c:v>0.85105669238510573</c:v>
                </c:pt>
                <c:pt idx="1">
                  <c:v>1.0602937952203464</c:v>
                </c:pt>
                <c:pt idx="2">
                  <c:v>0.76673866090712739</c:v>
                </c:pt>
                <c:pt idx="3">
                  <c:v>0.87449392712550611</c:v>
                </c:pt>
                <c:pt idx="4">
                  <c:v>0.85261938473419996</c:v>
                </c:pt>
                <c:pt idx="5">
                  <c:v>0.66955767562879442</c:v>
                </c:pt>
                <c:pt idx="6">
                  <c:v>1.0046798553499254</c:v>
                </c:pt>
                <c:pt idx="7">
                  <c:v>0.73089300080450537</c:v>
                </c:pt>
                <c:pt idx="8">
                  <c:v>0.72332093205404346</c:v>
                </c:pt>
                <c:pt idx="9">
                  <c:v>0.59932375316990705</c:v>
                </c:pt>
                <c:pt idx="10">
                  <c:v>0.72735426008968596</c:v>
                </c:pt>
                <c:pt idx="11">
                  <c:v>0.58668857847165157</c:v>
                </c:pt>
                <c:pt idx="12">
                  <c:v>0.6450170357751277</c:v>
                </c:pt>
                <c:pt idx="13">
                  <c:v>0.8584504318679903</c:v>
                </c:pt>
                <c:pt idx="14">
                  <c:v>0.82957697642163664</c:v>
                </c:pt>
                <c:pt idx="15">
                  <c:v>0.87949015063731162</c:v>
                </c:pt>
                <c:pt idx="16">
                  <c:v>0.77165354330708669</c:v>
                </c:pt>
                <c:pt idx="17">
                  <c:v>0.82651855353344361</c:v>
                </c:pt>
                <c:pt idx="18">
                  <c:v>0.82447881640887699</c:v>
                </c:pt>
                <c:pt idx="19">
                  <c:v>0.82347235693501453</c:v>
                </c:pt>
                <c:pt idx="20">
                  <c:v>0.76847122914538646</c:v>
                </c:pt>
                <c:pt idx="21">
                  <c:v>0.83788037775445967</c:v>
                </c:pt>
                <c:pt idx="22">
                  <c:v>0.81024930747922441</c:v>
                </c:pt>
                <c:pt idx="23">
                  <c:v>0.76720022465599558</c:v>
                </c:pt>
                <c:pt idx="24">
                  <c:v>0.8839767953590717</c:v>
                </c:pt>
                <c:pt idx="25">
                  <c:v>0.86395147313691523</c:v>
                </c:pt>
                <c:pt idx="26">
                  <c:v>0.87713550198923473</c:v>
                </c:pt>
                <c:pt idx="27">
                  <c:v>0.80880540989713201</c:v>
                </c:pt>
                <c:pt idx="28">
                  <c:v>0.83238095238095233</c:v>
                </c:pt>
                <c:pt idx="29">
                  <c:v>0.81850905810846153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5-A766-471D-870C-85FF9BCAEE12}"/>
            </c:ext>
          </c:extLst>
        </c:ser>
        <c:ser>
          <c:idx val="6"/>
          <c:order val="6"/>
          <c:tx>
            <c:strRef>
              <c:f>COMPARISON!$R$2</c:f>
              <c:strCache>
                <c:ptCount val="1"/>
                <c:pt idx="0">
                  <c:v>CAMEO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COMPARISON!$R$3:$R$32</c:f>
              <c:numCache>
                <c:formatCode>General</c:formatCode>
                <c:ptCount val="30"/>
                <c:pt idx="0">
                  <c:v>1.3985239852398523</c:v>
                </c:pt>
                <c:pt idx="1">
                  <c:v>1.0462617846963385</c:v>
                </c:pt>
                <c:pt idx="2">
                  <c:v>1.5131989440844731</c:v>
                </c:pt>
                <c:pt idx="3">
                  <c:v>1.3439367649893965</c:v>
                </c:pt>
                <c:pt idx="4">
                  <c:v>1.3734071309048785</c:v>
                </c:pt>
                <c:pt idx="5">
                  <c:v>3.1465741543798789</c:v>
                </c:pt>
                <c:pt idx="6">
                  <c:v>1.2603701340140396</c:v>
                </c:pt>
                <c:pt idx="7">
                  <c:v>2.1423974255832663</c:v>
                </c:pt>
                <c:pt idx="8">
                  <c:v>0.96201292343841793</c:v>
                </c:pt>
                <c:pt idx="9">
                  <c:v>1.0701606086221471</c:v>
                </c:pt>
                <c:pt idx="10">
                  <c:v>1.7455904334828101</c:v>
                </c:pt>
                <c:pt idx="11">
                  <c:v>2.5998356614626132</c:v>
                </c:pt>
                <c:pt idx="12">
                  <c:v>1.0566439522998297</c:v>
                </c:pt>
                <c:pt idx="13">
                  <c:v>1.062137424261957</c:v>
                </c:pt>
                <c:pt idx="14">
                  <c:v>1.0624133148404993</c:v>
                </c:pt>
                <c:pt idx="15">
                  <c:v>1.705677867902665</c:v>
                </c:pt>
                <c:pt idx="16">
                  <c:v>2.0354330708661421</c:v>
                </c:pt>
                <c:pt idx="17">
                  <c:v>1.1652091704088867</c:v>
                </c:pt>
                <c:pt idx="18">
                  <c:v>1.2368863483523873</c:v>
                </c:pt>
                <c:pt idx="19">
                  <c:v>1.4468962172647915</c:v>
                </c:pt>
                <c:pt idx="20">
                  <c:v>1.8338440585631597</c:v>
                </c:pt>
                <c:pt idx="21">
                  <c:v>1.9635362014690452</c:v>
                </c:pt>
                <c:pt idx="22">
                  <c:v>1.5916435826408126</c:v>
                </c:pt>
                <c:pt idx="23">
                  <c:v>1.7517551249648975</c:v>
                </c:pt>
                <c:pt idx="24">
                  <c:v>1.1604320864172835</c:v>
                </c:pt>
                <c:pt idx="25">
                  <c:v>1.2157712305025996</c:v>
                </c:pt>
                <c:pt idx="26">
                  <c:v>1.135970044465247</c:v>
                </c:pt>
                <c:pt idx="27">
                  <c:v>1.3845812200922665</c:v>
                </c:pt>
                <c:pt idx="28">
                  <c:v>1.4661136712749616</c:v>
                </c:pt>
                <c:pt idx="29">
                  <c:v>1.4181398211139489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766-471D-870C-85FF9BCAEE12}"/>
            </c:ext>
          </c:extLst>
        </c:ser>
        <c:ser>
          <c:idx val="7"/>
          <c:order val="7"/>
          <c:tx>
            <c:strRef>
              <c:f>COMPARISON!$S$2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COMPARISON!$S$3:$S$32</c:f>
              <c:numCache>
                <c:formatCode>General</c:formatCode>
                <c:ptCount val="30"/>
                <c:pt idx="0">
                  <c:v>0.55216370345521637</c:v>
                </c:pt>
                <c:pt idx="1">
                  <c:v>0.74325805744354301</c:v>
                </c:pt>
                <c:pt idx="2">
                  <c:v>0.76121910247180224</c:v>
                </c:pt>
                <c:pt idx="3">
                  <c:v>0.76460381723539617</c:v>
                </c:pt>
                <c:pt idx="4">
                  <c:v>0.8205689277899344</c:v>
                </c:pt>
                <c:pt idx="5">
                  <c:v>0.59843885516045103</c:v>
                </c:pt>
                <c:pt idx="6">
                  <c:v>0.63943841735800888</c:v>
                </c:pt>
                <c:pt idx="7">
                  <c:v>0.42276749798873692</c:v>
                </c:pt>
                <c:pt idx="8">
                  <c:v>0.70648130017622868</c:v>
                </c:pt>
                <c:pt idx="9">
                  <c:v>0.70076077768385459</c:v>
                </c:pt>
                <c:pt idx="10">
                  <c:v>0.57518684603886383</c:v>
                </c:pt>
                <c:pt idx="11">
                  <c:v>0.53779786359901394</c:v>
                </c:pt>
                <c:pt idx="12">
                  <c:v>0.62819420783645652</c:v>
                </c:pt>
                <c:pt idx="13">
                  <c:v>0.78200335181126723</c:v>
                </c:pt>
                <c:pt idx="14">
                  <c:v>0.62465325936199723</c:v>
                </c:pt>
                <c:pt idx="15">
                  <c:v>0.60457705677867901</c:v>
                </c:pt>
                <c:pt idx="16">
                  <c:v>0.59173228346456697</c:v>
                </c:pt>
                <c:pt idx="17">
                  <c:v>0.62727487591585906</c:v>
                </c:pt>
                <c:pt idx="18">
                  <c:v>0.74226630800269</c:v>
                </c:pt>
                <c:pt idx="19">
                  <c:v>0.61469447138700295</c:v>
                </c:pt>
                <c:pt idx="20">
                  <c:v>0.6012938372488934</c:v>
                </c:pt>
                <c:pt idx="21">
                  <c:v>0.64139559286463799</c:v>
                </c:pt>
                <c:pt idx="22">
                  <c:v>0.67497691597414589</c:v>
                </c:pt>
                <c:pt idx="23">
                  <c:v>0.64785172704296545</c:v>
                </c:pt>
                <c:pt idx="24">
                  <c:v>0.68053610722144431</c:v>
                </c:pt>
                <c:pt idx="25">
                  <c:v>0.67937608318890819</c:v>
                </c:pt>
                <c:pt idx="26">
                  <c:v>0.63538497542710037</c:v>
                </c:pt>
                <c:pt idx="27">
                  <c:v>0.69165305596148874</c:v>
                </c:pt>
                <c:pt idx="28">
                  <c:v>0.65312852022529444</c:v>
                </c:pt>
                <c:pt idx="29">
                  <c:v>0.67579643070905293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766-471D-870C-85FF9BCAE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388776"/>
        <c:axId val="37638838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COMPARISON!$L$2</c15:sqref>
                        </c15:formulaRef>
                      </c:ext>
                    </c:extLst>
                    <c:strCache>
                      <c:ptCount val="1"/>
                      <c:pt idx="0">
                        <c:v>DDR41600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COMPARISON!$K$3:$K$32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COMPARISON!$L$3:$L$32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1.2690372358269038</c:v>
                      </c:pt>
                      <c:pt idx="1">
                        <c:v>1.1865818899364173</c:v>
                      </c:pt>
                      <c:pt idx="2">
                        <c:v>1.1467482601391887</c:v>
                      </c:pt>
                      <c:pt idx="3">
                        <c:v>2.0279545016387122</c:v>
                      </c:pt>
                      <c:pt idx="4">
                        <c:v>1.1406873471489254</c:v>
                      </c:pt>
                      <c:pt idx="5">
                        <c:v>1.2142237640936688</c:v>
                      </c:pt>
                      <c:pt idx="6">
                        <c:v>1.2939800042544141</c:v>
                      </c:pt>
                      <c:pt idx="7">
                        <c:v>1.6013676588897829</c:v>
                      </c:pt>
                      <c:pt idx="8">
                        <c:v>1.3469747405521835</c:v>
                      </c:pt>
                      <c:pt idx="9">
                        <c:v>1.6267962806424345</c:v>
                      </c:pt>
                      <c:pt idx="10">
                        <c:v>1.2863976083707025</c:v>
                      </c:pt>
                      <c:pt idx="11">
                        <c:v>1.3019720624486442</c:v>
                      </c:pt>
                      <c:pt idx="12">
                        <c:v>1.2655451448040886</c:v>
                      </c:pt>
                      <c:pt idx="13">
                        <c:v>1.1945339693180355</c:v>
                      </c:pt>
                      <c:pt idx="14">
                        <c:v>1.1827323162274619</c:v>
                      </c:pt>
                      <c:pt idx="15">
                        <c:v>1.4006373117033604</c:v>
                      </c:pt>
                      <c:pt idx="16">
                        <c:v>1.5157480314960632</c:v>
                      </c:pt>
                      <c:pt idx="17">
                        <c:v>1.3072559678562987</c:v>
                      </c:pt>
                      <c:pt idx="18">
                        <c:v>1.5063887020847344</c:v>
                      </c:pt>
                      <c:pt idx="19">
                        <c:v>1.2841901066925314</c:v>
                      </c:pt>
                      <c:pt idx="20">
                        <c:v>1.477357848144365</c:v>
                      </c:pt>
                      <c:pt idx="21">
                        <c:v>1.4108079748163695</c:v>
                      </c:pt>
                      <c:pt idx="22">
                        <c:v>1.5163896583564174</c:v>
                      </c:pt>
                      <c:pt idx="23">
                        <c:v>1.5195169896096603</c:v>
                      </c:pt>
                      <c:pt idx="24">
                        <c:v>1.2892578515703141</c:v>
                      </c:pt>
                      <c:pt idx="25">
                        <c:v>1.3901646447140383</c:v>
                      </c:pt>
                      <c:pt idx="26">
                        <c:v>1.3047039550666979</c:v>
                      </c:pt>
                      <c:pt idx="27">
                        <c:v>1.3070288546949771</c:v>
                      </c:pt>
                      <c:pt idx="28">
                        <c:v>1.4051408090117765</c:v>
                      </c:pt>
                      <c:pt idx="29">
                        <c:v>1.3474115475076502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766-471D-870C-85FF9BCAEE1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COMPARISON!$M$2</c15:sqref>
                        </c15:formulaRef>
                      </c:ext>
                    </c:extLst>
                    <c:strCache>
                      <c:ptCount val="1"/>
                      <c:pt idx="0">
                        <c:v>NLM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COMPARISON!$M$3:$M$32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A766-471D-870C-85FF9BCAEE1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COMPARISON!$P$2</c15:sqref>
                        </c15:formulaRef>
                      </c:ext>
                    </c:extLst>
                    <c:strCache>
                      <c:ptCount val="1"/>
                      <c:pt idx="0">
                        <c:v>MPOLD</c:v>
                      </c:pt>
                    </c:strCache>
                  </c:strRef>
                </c:tx>
                <c:spPr>
                  <a:solidFill>
                    <a:schemeClr val="dk1">
                      <a:tint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COMPARISON!$K$3:$K$32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COMPARISON!$P$3:$P$32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0.85005031868500502</c:v>
                      </c:pt>
                      <c:pt idx="1">
                        <c:v>1.0784915588686692</c:v>
                      </c:pt>
                      <c:pt idx="2">
                        <c:v>0.76673866090712739</c:v>
                      </c:pt>
                      <c:pt idx="3">
                        <c:v>0.86601118180065551</c:v>
                      </c:pt>
                      <c:pt idx="4">
                        <c:v>0.85249066803964479</c:v>
                      </c:pt>
                      <c:pt idx="5">
                        <c:v>0.67085862966175203</c:v>
                      </c:pt>
                      <c:pt idx="6">
                        <c:v>1.0482875983833229</c:v>
                      </c:pt>
                      <c:pt idx="7">
                        <c:v>0.73370876910699911</c:v>
                      </c:pt>
                      <c:pt idx="8">
                        <c:v>0.72371255140003921</c:v>
                      </c:pt>
                      <c:pt idx="9">
                        <c:v>0.59890109890109888</c:v>
                      </c:pt>
                      <c:pt idx="10">
                        <c:v>0.72406576980568005</c:v>
                      </c:pt>
                      <c:pt idx="11">
                        <c:v>0.58627773212818401</c:v>
                      </c:pt>
                      <c:pt idx="12">
                        <c:v>0.64544293015332199</c:v>
                      </c:pt>
                      <c:pt idx="13">
                        <c:v>0.85857934768596111</c:v>
                      </c:pt>
                      <c:pt idx="14">
                        <c:v>0.86477115117891823</c:v>
                      </c:pt>
                      <c:pt idx="15">
                        <c:v>0.86703360370799532</c:v>
                      </c:pt>
                      <c:pt idx="16">
                        <c:v>0.75984251968503946</c:v>
                      </c:pt>
                      <c:pt idx="17">
                        <c:v>0.83431812810210337</c:v>
                      </c:pt>
                      <c:pt idx="18">
                        <c:v>0.82229320780094151</c:v>
                      </c:pt>
                      <c:pt idx="19">
                        <c:v>0.83001939864209495</c:v>
                      </c:pt>
                      <c:pt idx="20">
                        <c:v>0.75519237316990118</c:v>
                      </c:pt>
                      <c:pt idx="21">
                        <c:v>0.83342077649527813</c:v>
                      </c:pt>
                      <c:pt idx="22">
                        <c:v>0.80286241920590951</c:v>
                      </c:pt>
                      <c:pt idx="23">
                        <c:v>0.75315922493681553</c:v>
                      </c:pt>
                      <c:pt idx="24">
                        <c:v>0.876375275055011</c:v>
                      </c:pt>
                      <c:pt idx="25">
                        <c:v>0.82300693240901224</c:v>
                      </c:pt>
                      <c:pt idx="26">
                        <c:v>0.86941259068570098</c:v>
                      </c:pt>
                      <c:pt idx="27">
                        <c:v>0.81518095074357444</c:v>
                      </c:pt>
                      <c:pt idx="28">
                        <c:v>0.82369687660010227</c:v>
                      </c:pt>
                      <c:pt idx="29">
                        <c:v>0.81868608954418598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A766-471D-870C-85FF9BCAEE12}"/>
                  </c:ext>
                </c:extLst>
              </c15:ser>
            </c15:filteredBarSeries>
          </c:ext>
        </c:extLst>
      </c:barChart>
      <c:catAx>
        <c:axId val="37638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88384"/>
        <c:crosses val="autoZero"/>
        <c:auto val="1"/>
        <c:lblAlgn val="ctr"/>
        <c:lblOffset val="100"/>
        <c:noMultiLvlLbl val="0"/>
      </c:catAx>
      <c:valAx>
        <c:axId val="376388384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8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423332</xdr:colOff>
      <xdr:row>39</xdr:row>
      <xdr:rowOff>4233</xdr:rowOff>
    </xdr:from>
    <xdr:to>
      <xdr:col>22</xdr:col>
      <xdr:colOff>529165</xdr:colOff>
      <xdr:row>53</xdr:row>
      <xdr:rowOff>80433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A19" zoomScale="90" zoomScaleNormal="90" workbookViewId="0">
      <selection activeCell="E39" sqref="E39"/>
    </sheetView>
  </sheetViews>
  <sheetFormatPr defaultColWidth="8.85546875" defaultRowHeight="15" x14ac:dyDescent="0.25"/>
  <cols>
    <col min="1" max="1" width="8.85546875" style="1"/>
    <col min="9" max="9" width="10.5703125" style="3" customWidth="1"/>
  </cols>
  <sheetData>
    <row r="1" spans="1:19" x14ac:dyDescent="0.25">
      <c r="B1" s="4" t="s">
        <v>36</v>
      </c>
      <c r="C1" s="4"/>
      <c r="D1" s="4"/>
      <c r="E1" s="4"/>
      <c r="F1" s="4"/>
      <c r="G1" s="4"/>
      <c r="H1" s="4"/>
      <c r="L1" s="4" t="s">
        <v>38</v>
      </c>
      <c r="M1" s="4"/>
      <c r="N1" s="4"/>
      <c r="O1" s="4"/>
      <c r="P1" s="4"/>
      <c r="Q1" s="4"/>
      <c r="R1" s="4"/>
    </row>
    <row r="2" spans="1:19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37</v>
      </c>
      <c r="H2" s="1" t="s">
        <v>39</v>
      </c>
      <c r="I2" s="1" t="s">
        <v>5</v>
      </c>
      <c r="J2" s="1"/>
      <c r="K2" s="1"/>
      <c r="L2" s="2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40</v>
      </c>
      <c r="R2" s="1" t="s">
        <v>39</v>
      </c>
      <c r="S2" s="1" t="s">
        <v>5</v>
      </c>
    </row>
    <row r="3" spans="1:19" s="1" customFormat="1" x14ac:dyDescent="0.25">
      <c r="A3" s="1" t="s">
        <v>6</v>
      </c>
      <c r="B3" s="3">
        <v>37.83</v>
      </c>
      <c r="C3" s="3">
        <v>29.81</v>
      </c>
      <c r="D3" s="3">
        <v>26.61</v>
      </c>
      <c r="E3" s="3">
        <v>26.25</v>
      </c>
      <c r="F3" s="3">
        <v>25.34</v>
      </c>
      <c r="G3">
        <v>25.37</v>
      </c>
      <c r="H3" s="3">
        <v>41.69</v>
      </c>
      <c r="I3" s="3">
        <v>16.46</v>
      </c>
      <c r="K3" s="1" t="s">
        <v>6</v>
      </c>
      <c r="L3" s="3">
        <f>B3/$C3</f>
        <v>1.2690372358269038</v>
      </c>
      <c r="M3" s="3">
        <f t="shared" ref="M3:S3" si="0">C3/$C3</f>
        <v>1</v>
      </c>
      <c r="N3" s="3">
        <f t="shared" si="0"/>
        <v>0.89265347198926537</v>
      </c>
      <c r="O3" s="3">
        <f t="shared" si="0"/>
        <v>0.88057698758805769</v>
      </c>
      <c r="P3" s="3">
        <f t="shared" si="0"/>
        <v>0.85005031868500502</v>
      </c>
      <c r="Q3" s="3">
        <f t="shared" si="0"/>
        <v>0.85105669238510573</v>
      </c>
      <c r="R3" s="3">
        <f t="shared" si="0"/>
        <v>1.3985239852398523</v>
      </c>
      <c r="S3" s="3">
        <f t="shared" si="0"/>
        <v>0.55216370345521637</v>
      </c>
    </row>
    <row r="4" spans="1:19" x14ac:dyDescent="0.25">
      <c r="A4" s="1" t="s">
        <v>7</v>
      </c>
      <c r="B4">
        <v>54.12</v>
      </c>
      <c r="C4">
        <v>45.61</v>
      </c>
      <c r="D4">
        <v>46.06</v>
      </c>
      <c r="E4">
        <v>44.41</v>
      </c>
      <c r="F4">
        <v>49.19</v>
      </c>
      <c r="G4">
        <v>48.36</v>
      </c>
      <c r="H4">
        <v>47.72</v>
      </c>
      <c r="I4" s="3">
        <v>33.9</v>
      </c>
      <c r="J4" s="1"/>
      <c r="K4" s="1" t="s">
        <v>7</v>
      </c>
      <c r="L4" s="3">
        <f t="shared" ref="L4:L32" si="1">B4/$C4</f>
        <v>1.1865818899364173</v>
      </c>
      <c r="M4" s="3">
        <f t="shared" ref="M4:M32" si="2">C4/$C4</f>
        <v>1</v>
      </c>
      <c r="N4" s="3">
        <f t="shared" ref="N4:N32" si="3">D4/$C4</f>
        <v>1.009866257399693</v>
      </c>
      <c r="O4" s="3">
        <f t="shared" ref="O4:O32" si="4">E4/$C4</f>
        <v>0.9736899802674851</v>
      </c>
      <c r="P4" s="3">
        <f t="shared" ref="P4:P32" si="5">F4/$C4</f>
        <v>1.0784915588686692</v>
      </c>
      <c r="Q4" s="3">
        <f t="shared" ref="Q4:Q32" si="6">G4/$C4</f>
        <v>1.0602937952203464</v>
      </c>
      <c r="R4" s="3">
        <f t="shared" ref="R4:R32" si="7">H4/$C4</f>
        <v>1.0462617846963385</v>
      </c>
      <c r="S4" s="3">
        <f t="shared" ref="S4:S32" si="8">I4/$C4</f>
        <v>0.74325805744354301</v>
      </c>
    </row>
    <row r="5" spans="1:19" x14ac:dyDescent="0.25">
      <c r="A5" s="1" t="s">
        <v>8</v>
      </c>
      <c r="B5">
        <v>95.57</v>
      </c>
      <c r="C5">
        <v>83.34</v>
      </c>
      <c r="D5">
        <v>67.61</v>
      </c>
      <c r="E5">
        <v>81.510000000000005</v>
      </c>
      <c r="F5">
        <v>63.9</v>
      </c>
      <c r="G5">
        <v>63.9</v>
      </c>
      <c r="H5">
        <v>126.11</v>
      </c>
      <c r="I5" s="3">
        <v>63.44</v>
      </c>
      <c r="J5" s="1"/>
      <c r="K5" s="1" t="s">
        <v>8</v>
      </c>
      <c r="L5" s="3">
        <f t="shared" si="1"/>
        <v>1.1467482601391887</v>
      </c>
      <c r="M5" s="3">
        <f t="shared" si="2"/>
        <v>1</v>
      </c>
      <c r="N5" s="3">
        <f t="shared" si="3"/>
        <v>0.81125509959203257</v>
      </c>
      <c r="O5" s="3">
        <f t="shared" si="4"/>
        <v>0.97804175665946724</v>
      </c>
      <c r="P5" s="3">
        <f t="shared" si="5"/>
        <v>0.76673866090712739</v>
      </c>
      <c r="Q5" s="3">
        <f t="shared" si="6"/>
        <v>0.76673866090712739</v>
      </c>
      <c r="R5" s="3">
        <f t="shared" si="7"/>
        <v>1.5131989440844731</v>
      </c>
      <c r="S5" s="3">
        <f t="shared" si="8"/>
        <v>0.76121910247180224</v>
      </c>
    </row>
    <row r="6" spans="1:19" x14ac:dyDescent="0.25">
      <c r="A6" s="1" t="s">
        <v>9</v>
      </c>
      <c r="B6">
        <v>105.19</v>
      </c>
      <c r="C6">
        <v>51.87</v>
      </c>
      <c r="D6">
        <v>48.74</v>
      </c>
      <c r="E6">
        <v>46.9</v>
      </c>
      <c r="F6">
        <v>44.92</v>
      </c>
      <c r="G6">
        <v>45.36</v>
      </c>
      <c r="H6">
        <v>69.709999999999994</v>
      </c>
      <c r="I6" s="3">
        <v>39.659999999999997</v>
      </c>
      <c r="J6" s="1"/>
      <c r="K6" s="1" t="s">
        <v>9</v>
      </c>
      <c r="L6" s="3">
        <f t="shared" si="1"/>
        <v>2.0279545016387122</v>
      </c>
      <c r="M6" s="3">
        <f t="shared" si="2"/>
        <v>1</v>
      </c>
      <c r="N6" s="3">
        <f t="shared" si="3"/>
        <v>0.93965683439367653</v>
      </c>
      <c r="O6" s="3">
        <f t="shared" si="4"/>
        <v>0.90418353576248311</v>
      </c>
      <c r="P6" s="3">
        <f t="shared" si="5"/>
        <v>0.86601118180065551</v>
      </c>
      <c r="Q6" s="3">
        <f t="shared" si="6"/>
        <v>0.87449392712550611</v>
      </c>
      <c r="R6" s="3">
        <f t="shared" si="7"/>
        <v>1.3439367649893965</v>
      </c>
      <c r="S6" s="3">
        <f t="shared" si="8"/>
        <v>0.76460381723539617</v>
      </c>
    </row>
    <row r="7" spans="1:19" x14ac:dyDescent="0.25">
      <c r="A7" s="1" t="s">
        <v>10</v>
      </c>
      <c r="B7">
        <v>88.62</v>
      </c>
      <c r="C7">
        <v>77.69</v>
      </c>
      <c r="D7">
        <v>74.849999999999994</v>
      </c>
      <c r="E7">
        <v>77.83</v>
      </c>
      <c r="F7">
        <v>66.23</v>
      </c>
      <c r="G7">
        <v>66.239999999999995</v>
      </c>
      <c r="H7">
        <v>106.7</v>
      </c>
      <c r="I7" s="3">
        <v>63.75</v>
      </c>
      <c r="J7" s="1"/>
      <c r="K7" s="1" t="s">
        <v>10</v>
      </c>
      <c r="L7" s="3">
        <f t="shared" si="1"/>
        <v>1.1406873471489254</v>
      </c>
      <c r="M7" s="3">
        <f t="shared" si="2"/>
        <v>1</v>
      </c>
      <c r="N7" s="3">
        <f t="shared" si="3"/>
        <v>0.96344445874629936</v>
      </c>
      <c r="O7" s="3">
        <f t="shared" si="4"/>
        <v>1.0018020337237741</v>
      </c>
      <c r="P7" s="3">
        <f t="shared" si="5"/>
        <v>0.85249066803964479</v>
      </c>
      <c r="Q7" s="3">
        <f t="shared" si="6"/>
        <v>0.85261938473419996</v>
      </c>
      <c r="R7" s="3">
        <f t="shared" si="7"/>
        <v>1.3734071309048785</v>
      </c>
      <c r="S7" s="3">
        <f t="shared" si="8"/>
        <v>0.8205689277899344</v>
      </c>
    </row>
    <row r="8" spans="1:19" x14ac:dyDescent="0.25">
      <c r="A8" s="1" t="s">
        <v>11</v>
      </c>
      <c r="B8">
        <v>28</v>
      </c>
      <c r="C8">
        <v>23.06</v>
      </c>
      <c r="D8">
        <v>17.89</v>
      </c>
      <c r="E8">
        <v>22.03</v>
      </c>
      <c r="F8">
        <v>15.47</v>
      </c>
      <c r="G8">
        <v>15.44</v>
      </c>
      <c r="H8">
        <v>72.56</v>
      </c>
      <c r="I8" s="3">
        <v>13.8</v>
      </c>
      <c r="J8" s="1"/>
      <c r="K8" s="1" t="s">
        <v>11</v>
      </c>
      <c r="L8" s="3">
        <f t="shared" si="1"/>
        <v>1.2142237640936688</v>
      </c>
      <c r="M8" s="3">
        <f t="shared" si="2"/>
        <v>1</v>
      </c>
      <c r="N8" s="3">
        <f t="shared" si="3"/>
        <v>0.77580225498699051</v>
      </c>
      <c r="O8" s="3">
        <f t="shared" si="4"/>
        <v>0.95533391153512581</v>
      </c>
      <c r="P8" s="3">
        <f t="shared" si="5"/>
        <v>0.67085862966175203</v>
      </c>
      <c r="Q8" s="3">
        <f t="shared" si="6"/>
        <v>0.66955767562879442</v>
      </c>
      <c r="R8" s="3">
        <f t="shared" si="7"/>
        <v>3.1465741543798789</v>
      </c>
      <c r="S8" s="3">
        <f t="shared" si="8"/>
        <v>0.59843885516045103</v>
      </c>
    </row>
    <row r="9" spans="1:19" x14ac:dyDescent="0.25">
      <c r="A9" s="1" t="s">
        <v>12</v>
      </c>
      <c r="B9">
        <v>60.83</v>
      </c>
      <c r="C9">
        <v>47.01</v>
      </c>
      <c r="D9">
        <v>50.07</v>
      </c>
      <c r="E9">
        <v>48.44</v>
      </c>
      <c r="F9">
        <v>49.28</v>
      </c>
      <c r="G9">
        <v>47.23</v>
      </c>
      <c r="H9">
        <v>59.25</v>
      </c>
      <c r="I9" s="3">
        <v>30.06</v>
      </c>
      <c r="J9" s="1"/>
      <c r="K9" s="1" t="s">
        <v>12</v>
      </c>
      <c r="L9" s="3">
        <f t="shared" si="1"/>
        <v>1.2939800042544141</v>
      </c>
      <c r="M9" s="3">
        <f t="shared" si="2"/>
        <v>1</v>
      </c>
      <c r="N9" s="3">
        <f t="shared" si="3"/>
        <v>1.06509253350351</v>
      </c>
      <c r="O9" s="3">
        <f t="shared" si="4"/>
        <v>1.030419059774516</v>
      </c>
      <c r="P9" s="3">
        <f t="shared" si="5"/>
        <v>1.0482875983833229</v>
      </c>
      <c r="Q9" s="3">
        <f t="shared" si="6"/>
        <v>1.0046798553499254</v>
      </c>
      <c r="R9" s="3">
        <f t="shared" si="7"/>
        <v>1.2603701340140396</v>
      </c>
      <c r="S9" s="3">
        <f t="shared" si="8"/>
        <v>0.63943841735800888</v>
      </c>
    </row>
    <row r="10" spans="1:19" x14ac:dyDescent="0.25">
      <c r="A10" s="1" t="s">
        <v>13</v>
      </c>
      <c r="B10">
        <v>39.81</v>
      </c>
      <c r="C10">
        <v>24.86</v>
      </c>
      <c r="D10">
        <v>25.55</v>
      </c>
      <c r="E10">
        <v>25.79</v>
      </c>
      <c r="F10">
        <v>18.239999999999998</v>
      </c>
      <c r="G10">
        <v>18.170000000000002</v>
      </c>
      <c r="H10">
        <v>53.26</v>
      </c>
      <c r="I10" s="3">
        <v>10.51</v>
      </c>
      <c r="J10" s="1"/>
      <c r="K10" s="1" t="s">
        <v>13</v>
      </c>
      <c r="L10" s="3">
        <f t="shared" si="1"/>
        <v>1.6013676588897829</v>
      </c>
      <c r="M10" s="3">
        <f t="shared" si="2"/>
        <v>1</v>
      </c>
      <c r="N10" s="3">
        <f t="shared" si="3"/>
        <v>1.0277554304102978</v>
      </c>
      <c r="O10" s="3">
        <f t="shared" si="4"/>
        <v>1.0374094931617055</v>
      </c>
      <c r="P10" s="3">
        <f t="shared" si="5"/>
        <v>0.73370876910699911</v>
      </c>
      <c r="Q10" s="3">
        <f t="shared" si="6"/>
        <v>0.73089300080450537</v>
      </c>
      <c r="R10" s="3">
        <f t="shared" si="7"/>
        <v>2.1423974255832663</v>
      </c>
      <c r="S10" s="3">
        <f t="shared" si="8"/>
        <v>0.42276749798873692</v>
      </c>
    </row>
    <row r="11" spans="1:19" x14ac:dyDescent="0.25">
      <c r="A11" s="1" t="s">
        <v>14</v>
      </c>
      <c r="B11">
        <v>68.790000000000006</v>
      </c>
      <c r="C11">
        <v>51.07</v>
      </c>
      <c r="D11">
        <v>42.76</v>
      </c>
      <c r="E11">
        <v>49.46</v>
      </c>
      <c r="F11">
        <v>36.96</v>
      </c>
      <c r="G11">
        <v>36.94</v>
      </c>
      <c r="H11">
        <v>49.13</v>
      </c>
      <c r="I11" s="3">
        <v>36.08</v>
      </c>
      <c r="J11" s="1"/>
      <c r="K11" s="1" t="s">
        <v>14</v>
      </c>
      <c r="L11" s="3">
        <f t="shared" si="1"/>
        <v>1.3469747405521835</v>
      </c>
      <c r="M11" s="3">
        <f t="shared" si="2"/>
        <v>1</v>
      </c>
      <c r="N11" s="3">
        <f t="shared" si="3"/>
        <v>0.83728216173878989</v>
      </c>
      <c r="O11" s="3">
        <f t="shared" si="4"/>
        <v>0.96847464264734684</v>
      </c>
      <c r="P11" s="3">
        <f t="shared" si="5"/>
        <v>0.72371255140003921</v>
      </c>
      <c r="Q11" s="3">
        <f t="shared" si="6"/>
        <v>0.72332093205404346</v>
      </c>
      <c r="R11" s="3">
        <f t="shared" si="7"/>
        <v>0.96201292343841793</v>
      </c>
      <c r="S11" s="3">
        <f t="shared" si="8"/>
        <v>0.70648130017622868</v>
      </c>
    </row>
    <row r="12" spans="1:19" x14ac:dyDescent="0.25">
      <c r="A12" s="1" t="s">
        <v>15</v>
      </c>
      <c r="B12">
        <v>38.49</v>
      </c>
      <c r="C12">
        <v>23.66</v>
      </c>
      <c r="D12">
        <v>16.02</v>
      </c>
      <c r="E12">
        <v>24.16</v>
      </c>
      <c r="F12">
        <v>14.17</v>
      </c>
      <c r="G12">
        <v>14.18</v>
      </c>
      <c r="H12">
        <v>25.32</v>
      </c>
      <c r="I12" s="3">
        <v>16.579999999999998</v>
      </c>
      <c r="J12" s="1"/>
      <c r="K12" s="1" t="s">
        <v>15</v>
      </c>
      <c r="L12" s="3">
        <f t="shared" si="1"/>
        <v>1.6267962806424345</v>
      </c>
      <c r="M12" s="3">
        <f t="shared" si="2"/>
        <v>1</v>
      </c>
      <c r="N12" s="3">
        <f t="shared" si="3"/>
        <v>0.67709213863060014</v>
      </c>
      <c r="O12" s="3">
        <f t="shared" si="4"/>
        <v>1.0211327134404058</v>
      </c>
      <c r="P12" s="3">
        <f t="shared" si="5"/>
        <v>0.59890109890109888</v>
      </c>
      <c r="Q12" s="3">
        <f t="shared" si="6"/>
        <v>0.59932375316990705</v>
      </c>
      <c r="R12" s="3">
        <f t="shared" si="7"/>
        <v>1.0701606086221471</v>
      </c>
      <c r="S12" s="3">
        <f t="shared" si="8"/>
        <v>0.70076077768385459</v>
      </c>
    </row>
    <row r="13" spans="1:19" x14ac:dyDescent="0.25">
      <c r="A13" s="1" t="s">
        <v>16</v>
      </c>
      <c r="B13">
        <v>43.03</v>
      </c>
      <c r="C13">
        <v>33.450000000000003</v>
      </c>
      <c r="D13">
        <v>27.25</v>
      </c>
      <c r="E13">
        <v>31.24</v>
      </c>
      <c r="F13">
        <v>24.22</v>
      </c>
      <c r="G13">
        <v>24.33</v>
      </c>
      <c r="H13">
        <v>58.39</v>
      </c>
      <c r="I13" s="3">
        <v>19.239999999999998</v>
      </c>
      <c r="J13" s="1"/>
      <c r="K13" s="1" t="s">
        <v>16</v>
      </c>
      <c r="L13" s="3">
        <f t="shared" si="1"/>
        <v>1.2863976083707025</v>
      </c>
      <c r="M13" s="3">
        <f t="shared" si="2"/>
        <v>1</v>
      </c>
      <c r="N13" s="3">
        <f t="shared" si="3"/>
        <v>0.81464872944693567</v>
      </c>
      <c r="O13" s="3">
        <f t="shared" si="4"/>
        <v>0.93393124065769795</v>
      </c>
      <c r="P13" s="3">
        <f t="shared" si="5"/>
        <v>0.72406576980568005</v>
      </c>
      <c r="Q13" s="3">
        <f t="shared" si="6"/>
        <v>0.72735426008968596</v>
      </c>
      <c r="R13" s="3">
        <f t="shared" si="7"/>
        <v>1.7455904334828101</v>
      </c>
      <c r="S13" s="3">
        <f t="shared" si="8"/>
        <v>0.57518684603886383</v>
      </c>
    </row>
    <row r="14" spans="1:19" x14ac:dyDescent="0.25">
      <c r="A14" s="1" t="s">
        <v>17</v>
      </c>
      <c r="B14">
        <v>31.69</v>
      </c>
      <c r="C14">
        <v>24.34</v>
      </c>
      <c r="D14">
        <v>15.99</v>
      </c>
      <c r="E14">
        <v>18.100000000000001</v>
      </c>
      <c r="F14">
        <v>14.27</v>
      </c>
      <c r="G14">
        <v>14.28</v>
      </c>
      <c r="H14">
        <v>63.28</v>
      </c>
      <c r="I14" s="3">
        <v>13.09</v>
      </c>
      <c r="J14" s="1"/>
      <c r="K14" s="1" t="s">
        <v>17</v>
      </c>
      <c r="L14" s="3">
        <f t="shared" si="1"/>
        <v>1.3019720624486442</v>
      </c>
      <c r="M14" s="3">
        <f t="shared" si="2"/>
        <v>1</v>
      </c>
      <c r="N14" s="3">
        <f t="shared" si="3"/>
        <v>0.65694330320460148</v>
      </c>
      <c r="O14" s="3">
        <f t="shared" si="4"/>
        <v>0.74363188167625316</v>
      </c>
      <c r="P14" s="3">
        <f t="shared" si="5"/>
        <v>0.58627773212818401</v>
      </c>
      <c r="Q14" s="3">
        <f t="shared" si="6"/>
        <v>0.58668857847165157</v>
      </c>
      <c r="R14" s="3">
        <f t="shared" si="7"/>
        <v>2.5998356614626132</v>
      </c>
      <c r="S14" s="3">
        <f t="shared" si="8"/>
        <v>0.53779786359901394</v>
      </c>
    </row>
    <row r="15" spans="1:19" x14ac:dyDescent="0.25">
      <c r="A15" s="1" t="s">
        <v>18</v>
      </c>
      <c r="B15">
        <v>59.43</v>
      </c>
      <c r="C15">
        <v>46.96</v>
      </c>
      <c r="D15">
        <v>32.369999999999997</v>
      </c>
      <c r="E15">
        <v>40.14</v>
      </c>
      <c r="F15">
        <v>30.31</v>
      </c>
      <c r="G15">
        <v>30.29</v>
      </c>
      <c r="H15">
        <v>49.62</v>
      </c>
      <c r="I15" s="3">
        <v>29.5</v>
      </c>
      <c r="J15" s="1"/>
      <c r="K15" s="1" t="s">
        <v>18</v>
      </c>
      <c r="L15" s="3">
        <f t="shared" si="1"/>
        <v>1.2655451448040886</v>
      </c>
      <c r="M15" s="3">
        <f t="shared" si="2"/>
        <v>1</v>
      </c>
      <c r="N15" s="3">
        <f t="shared" si="3"/>
        <v>0.68931005110732535</v>
      </c>
      <c r="O15" s="3">
        <f t="shared" si="4"/>
        <v>0.85477001703577515</v>
      </c>
      <c r="P15" s="3">
        <f t="shared" si="5"/>
        <v>0.64544293015332199</v>
      </c>
      <c r="Q15" s="3">
        <f t="shared" si="6"/>
        <v>0.6450170357751277</v>
      </c>
      <c r="R15" s="3">
        <f t="shared" si="7"/>
        <v>1.0566439522998297</v>
      </c>
      <c r="S15" s="3">
        <f t="shared" si="8"/>
        <v>0.62819420783645652</v>
      </c>
    </row>
    <row r="16" spans="1:19" x14ac:dyDescent="0.25">
      <c r="A16" s="1" t="s">
        <v>19</v>
      </c>
      <c r="B16">
        <v>92.66</v>
      </c>
      <c r="C16">
        <v>77.569999999999993</v>
      </c>
      <c r="D16">
        <v>74</v>
      </c>
      <c r="E16">
        <v>74.38</v>
      </c>
      <c r="F16">
        <v>66.599999999999994</v>
      </c>
      <c r="G16">
        <v>66.59</v>
      </c>
      <c r="H16">
        <v>82.39</v>
      </c>
      <c r="I16" s="3">
        <v>60.66</v>
      </c>
      <c r="J16" s="1"/>
      <c r="K16" s="1" t="s">
        <v>19</v>
      </c>
      <c r="L16" s="3">
        <f t="shared" si="1"/>
        <v>1.1945339693180355</v>
      </c>
      <c r="M16" s="3">
        <f t="shared" si="2"/>
        <v>1</v>
      </c>
      <c r="N16" s="3">
        <f t="shared" si="3"/>
        <v>0.95397705298440127</v>
      </c>
      <c r="O16" s="3">
        <f t="shared" si="4"/>
        <v>0.95887585406729403</v>
      </c>
      <c r="P16" s="3">
        <f t="shared" si="5"/>
        <v>0.85857934768596111</v>
      </c>
      <c r="Q16" s="3">
        <f t="shared" si="6"/>
        <v>0.8584504318679903</v>
      </c>
      <c r="R16" s="3">
        <f t="shared" si="7"/>
        <v>1.062137424261957</v>
      </c>
      <c r="S16" s="3">
        <f t="shared" si="8"/>
        <v>0.78200335181126723</v>
      </c>
    </row>
    <row r="17" spans="1:19" x14ac:dyDescent="0.25">
      <c r="A17" s="1" t="s">
        <v>20</v>
      </c>
      <c r="B17">
        <v>68.22</v>
      </c>
      <c r="C17">
        <v>57.68</v>
      </c>
      <c r="D17">
        <v>58.42</v>
      </c>
      <c r="E17">
        <v>58.4</v>
      </c>
      <c r="F17">
        <v>49.88</v>
      </c>
      <c r="G17">
        <v>47.85</v>
      </c>
      <c r="H17">
        <v>61.28</v>
      </c>
      <c r="I17" s="3">
        <v>36.03</v>
      </c>
      <c r="J17" s="1"/>
      <c r="K17" s="1" t="s">
        <v>20</v>
      </c>
      <c r="L17" s="3">
        <f t="shared" si="1"/>
        <v>1.1827323162274619</v>
      </c>
      <c r="M17" s="3">
        <f t="shared" si="2"/>
        <v>1</v>
      </c>
      <c r="N17" s="3">
        <f t="shared" si="3"/>
        <v>1.0128294036061027</v>
      </c>
      <c r="O17" s="3">
        <f t="shared" si="4"/>
        <v>1.0124826629680999</v>
      </c>
      <c r="P17" s="3">
        <f t="shared" si="5"/>
        <v>0.86477115117891823</v>
      </c>
      <c r="Q17" s="3">
        <f t="shared" si="6"/>
        <v>0.82957697642163664</v>
      </c>
      <c r="R17" s="3">
        <f t="shared" si="7"/>
        <v>1.0624133148404993</v>
      </c>
      <c r="S17" s="3">
        <f t="shared" si="8"/>
        <v>0.62465325936199723</v>
      </c>
    </row>
    <row r="18" spans="1:19" x14ac:dyDescent="0.25">
      <c r="A18" s="1" t="s">
        <v>21</v>
      </c>
      <c r="B18">
        <v>48.35</v>
      </c>
      <c r="C18">
        <v>34.520000000000003</v>
      </c>
      <c r="D18">
        <v>33.31</v>
      </c>
      <c r="E18">
        <v>34.01</v>
      </c>
      <c r="F18">
        <v>29.93</v>
      </c>
      <c r="G18">
        <v>30.36</v>
      </c>
      <c r="H18">
        <v>58.88</v>
      </c>
      <c r="I18" s="3">
        <v>20.87</v>
      </c>
      <c r="J18" s="1"/>
      <c r="K18" s="1" t="s">
        <v>21</v>
      </c>
      <c r="L18" s="3">
        <f t="shared" si="1"/>
        <v>1.4006373117033604</v>
      </c>
      <c r="M18" s="3">
        <f t="shared" si="2"/>
        <v>1</v>
      </c>
      <c r="N18" s="3">
        <f t="shared" si="3"/>
        <v>0.96494785631517954</v>
      </c>
      <c r="O18" s="3">
        <f t="shared" si="4"/>
        <v>0.98522595596755491</v>
      </c>
      <c r="P18" s="3">
        <f t="shared" si="5"/>
        <v>0.86703360370799532</v>
      </c>
      <c r="Q18" s="3">
        <f t="shared" si="6"/>
        <v>0.87949015063731162</v>
      </c>
      <c r="R18" s="3">
        <f t="shared" si="7"/>
        <v>1.705677867902665</v>
      </c>
      <c r="S18" s="3">
        <f t="shared" si="8"/>
        <v>0.60457705677867901</v>
      </c>
    </row>
    <row r="19" spans="1:19" x14ac:dyDescent="0.25">
      <c r="A19" s="1" t="s">
        <v>22</v>
      </c>
      <c r="B19">
        <v>38.5</v>
      </c>
      <c r="C19">
        <v>25.4</v>
      </c>
      <c r="D19">
        <v>21.67</v>
      </c>
      <c r="E19">
        <v>24.26</v>
      </c>
      <c r="F19">
        <v>19.3</v>
      </c>
      <c r="G19">
        <v>19.600000000000001</v>
      </c>
      <c r="H19">
        <v>51.7</v>
      </c>
      <c r="I19" s="3">
        <v>15.03</v>
      </c>
      <c r="J19" s="1"/>
      <c r="K19" s="1" t="s">
        <v>22</v>
      </c>
      <c r="L19" s="3">
        <f t="shared" si="1"/>
        <v>1.5157480314960632</v>
      </c>
      <c r="M19" s="3">
        <f t="shared" si="2"/>
        <v>1</v>
      </c>
      <c r="N19" s="3">
        <f t="shared" si="3"/>
        <v>0.85314960629921266</v>
      </c>
      <c r="O19" s="3">
        <f t="shared" si="4"/>
        <v>0.95511811023622062</v>
      </c>
      <c r="P19" s="3">
        <f t="shared" si="5"/>
        <v>0.75984251968503946</v>
      </c>
      <c r="Q19" s="3">
        <f t="shared" si="6"/>
        <v>0.77165354330708669</v>
      </c>
      <c r="R19" s="3">
        <f t="shared" si="7"/>
        <v>2.0354330708661421</v>
      </c>
      <c r="S19" s="3">
        <f t="shared" si="8"/>
        <v>0.59173228346456697</v>
      </c>
    </row>
    <row r="20" spans="1:19" x14ac:dyDescent="0.25">
      <c r="A20" s="1" t="s">
        <v>23</v>
      </c>
      <c r="B20">
        <v>55.31</v>
      </c>
      <c r="C20">
        <v>42.31</v>
      </c>
      <c r="D20">
        <v>39.07</v>
      </c>
      <c r="E20">
        <v>40.58</v>
      </c>
      <c r="F20">
        <v>35.299999999999997</v>
      </c>
      <c r="G20">
        <v>34.97</v>
      </c>
      <c r="H20">
        <v>49.3</v>
      </c>
      <c r="I20" s="3">
        <v>26.54</v>
      </c>
      <c r="J20" s="1"/>
      <c r="K20" s="1" t="s">
        <v>23</v>
      </c>
      <c r="L20" s="3">
        <f t="shared" si="1"/>
        <v>1.3072559678562987</v>
      </c>
      <c r="M20" s="3">
        <f t="shared" si="2"/>
        <v>1</v>
      </c>
      <c r="N20" s="3">
        <f t="shared" si="3"/>
        <v>0.92342235878043011</v>
      </c>
      <c r="O20" s="3">
        <f t="shared" si="4"/>
        <v>0.95911132120066167</v>
      </c>
      <c r="P20" s="3">
        <f t="shared" si="5"/>
        <v>0.83431812810210337</v>
      </c>
      <c r="Q20" s="3">
        <f t="shared" si="6"/>
        <v>0.82651855353344361</v>
      </c>
      <c r="R20" s="3">
        <f t="shared" si="7"/>
        <v>1.1652091704088867</v>
      </c>
      <c r="S20" s="3">
        <f t="shared" si="8"/>
        <v>0.62727487591585906</v>
      </c>
    </row>
    <row r="21" spans="1:19" x14ac:dyDescent="0.25">
      <c r="A21" s="1" t="s">
        <v>24</v>
      </c>
      <c r="B21">
        <v>89.6</v>
      </c>
      <c r="C21">
        <v>59.48</v>
      </c>
      <c r="D21">
        <v>53.12</v>
      </c>
      <c r="E21">
        <v>54.21</v>
      </c>
      <c r="F21">
        <v>48.91</v>
      </c>
      <c r="G21">
        <v>49.04</v>
      </c>
      <c r="H21">
        <v>73.569999999999993</v>
      </c>
      <c r="I21" s="3">
        <v>44.15</v>
      </c>
      <c r="J21" s="1"/>
      <c r="K21" s="1" t="s">
        <v>24</v>
      </c>
      <c r="L21" s="3">
        <f t="shared" si="1"/>
        <v>1.5063887020847344</v>
      </c>
      <c r="M21" s="3">
        <f t="shared" si="2"/>
        <v>1</v>
      </c>
      <c r="N21" s="3">
        <f t="shared" si="3"/>
        <v>0.89307330195023538</v>
      </c>
      <c r="O21" s="3">
        <f t="shared" si="4"/>
        <v>0.91139878950907871</v>
      </c>
      <c r="P21" s="3">
        <f t="shared" si="5"/>
        <v>0.82229320780094151</v>
      </c>
      <c r="Q21" s="3">
        <f t="shared" si="6"/>
        <v>0.82447881640887699</v>
      </c>
      <c r="R21" s="3">
        <f t="shared" si="7"/>
        <v>1.2368863483523873</v>
      </c>
      <c r="S21" s="3">
        <f t="shared" si="8"/>
        <v>0.74226630800269</v>
      </c>
    </row>
    <row r="22" spans="1:19" x14ac:dyDescent="0.25">
      <c r="A22" s="1" t="s">
        <v>25</v>
      </c>
      <c r="B22">
        <v>52.96</v>
      </c>
      <c r="C22">
        <v>41.24</v>
      </c>
      <c r="D22">
        <v>37.82</v>
      </c>
      <c r="E22">
        <v>38.46</v>
      </c>
      <c r="F22">
        <v>34.229999999999997</v>
      </c>
      <c r="G22">
        <v>33.96</v>
      </c>
      <c r="H22">
        <v>59.67</v>
      </c>
      <c r="I22" s="3">
        <v>25.35</v>
      </c>
      <c r="J22" s="1"/>
      <c r="K22" s="1" t="s">
        <v>25</v>
      </c>
      <c r="L22" s="3">
        <f t="shared" si="1"/>
        <v>1.2841901066925314</v>
      </c>
      <c r="M22" s="3">
        <f t="shared" si="2"/>
        <v>1</v>
      </c>
      <c r="N22" s="3">
        <f t="shared" si="3"/>
        <v>0.91707080504364691</v>
      </c>
      <c r="O22" s="3">
        <f t="shared" si="4"/>
        <v>0.93258971871968954</v>
      </c>
      <c r="P22" s="3">
        <f t="shared" si="5"/>
        <v>0.83001939864209495</v>
      </c>
      <c r="Q22" s="3">
        <f t="shared" si="6"/>
        <v>0.82347235693501453</v>
      </c>
      <c r="R22" s="3">
        <f t="shared" si="7"/>
        <v>1.4468962172647915</v>
      </c>
      <c r="S22" s="3">
        <f t="shared" si="8"/>
        <v>0.61469447138700295</v>
      </c>
    </row>
    <row r="23" spans="1:19" x14ac:dyDescent="0.25">
      <c r="A23" s="1" t="s">
        <v>26</v>
      </c>
      <c r="B23">
        <v>43.39</v>
      </c>
      <c r="C23">
        <v>29.37</v>
      </c>
      <c r="D23">
        <v>25.32</v>
      </c>
      <c r="E23">
        <v>27.53</v>
      </c>
      <c r="F23">
        <v>22.18</v>
      </c>
      <c r="G23">
        <v>22.57</v>
      </c>
      <c r="H23">
        <v>53.86</v>
      </c>
      <c r="I23" s="3">
        <v>17.66</v>
      </c>
      <c r="J23" s="1"/>
      <c r="K23" s="1" t="s">
        <v>26</v>
      </c>
      <c r="L23" s="3">
        <f t="shared" si="1"/>
        <v>1.477357848144365</v>
      </c>
      <c r="M23" s="3">
        <f t="shared" si="2"/>
        <v>1</v>
      </c>
      <c r="N23" s="3">
        <f t="shared" si="3"/>
        <v>0.86210418794688459</v>
      </c>
      <c r="O23" s="3">
        <f t="shared" si="4"/>
        <v>0.93735103847463397</v>
      </c>
      <c r="P23" s="3">
        <f t="shared" si="5"/>
        <v>0.75519237316990118</v>
      </c>
      <c r="Q23" s="3">
        <f t="shared" si="6"/>
        <v>0.76847122914538646</v>
      </c>
      <c r="R23" s="3">
        <f t="shared" si="7"/>
        <v>1.8338440585631597</v>
      </c>
      <c r="S23" s="3">
        <f t="shared" si="8"/>
        <v>0.6012938372488934</v>
      </c>
    </row>
    <row r="24" spans="1:19" x14ac:dyDescent="0.25">
      <c r="A24" s="1" t="s">
        <v>27</v>
      </c>
      <c r="B24">
        <v>53.78</v>
      </c>
      <c r="C24">
        <v>38.119999999999997</v>
      </c>
      <c r="D24">
        <v>34.51</v>
      </c>
      <c r="E24">
        <v>33.93</v>
      </c>
      <c r="F24">
        <v>31.77</v>
      </c>
      <c r="G24">
        <v>31.94</v>
      </c>
      <c r="H24">
        <v>74.849999999999994</v>
      </c>
      <c r="I24" s="3">
        <v>24.45</v>
      </c>
      <c r="J24" s="1"/>
      <c r="K24" s="1" t="s">
        <v>27</v>
      </c>
      <c r="L24" s="3">
        <f t="shared" si="1"/>
        <v>1.4108079748163695</v>
      </c>
      <c r="M24" s="3">
        <f t="shared" si="2"/>
        <v>1</v>
      </c>
      <c r="N24" s="3">
        <f t="shared" si="3"/>
        <v>0.90529905561385104</v>
      </c>
      <c r="O24" s="3">
        <f t="shared" si="4"/>
        <v>0.89008394543546698</v>
      </c>
      <c r="P24" s="3">
        <f t="shared" si="5"/>
        <v>0.83342077649527813</v>
      </c>
      <c r="Q24" s="3">
        <f t="shared" si="6"/>
        <v>0.83788037775445967</v>
      </c>
      <c r="R24" s="3">
        <f t="shared" si="7"/>
        <v>1.9635362014690452</v>
      </c>
      <c r="S24" s="3">
        <f t="shared" si="8"/>
        <v>0.64139559286463799</v>
      </c>
    </row>
    <row r="25" spans="1:19" x14ac:dyDescent="0.25">
      <c r="A25" s="1" t="s">
        <v>28</v>
      </c>
      <c r="B25">
        <v>65.69</v>
      </c>
      <c r="C25">
        <v>43.32</v>
      </c>
      <c r="D25">
        <v>37.69</v>
      </c>
      <c r="E25">
        <v>37.770000000000003</v>
      </c>
      <c r="F25">
        <v>34.78</v>
      </c>
      <c r="G25">
        <v>35.1</v>
      </c>
      <c r="H25">
        <v>68.95</v>
      </c>
      <c r="I25" s="3">
        <v>29.24</v>
      </c>
      <c r="J25" s="1"/>
      <c r="K25" s="1" t="s">
        <v>28</v>
      </c>
      <c r="L25" s="3">
        <f t="shared" si="1"/>
        <v>1.5163896583564174</v>
      </c>
      <c r="M25" s="3">
        <f t="shared" si="2"/>
        <v>1</v>
      </c>
      <c r="N25" s="3">
        <f t="shared" si="3"/>
        <v>0.87003693444136654</v>
      </c>
      <c r="O25" s="3">
        <f t="shared" si="4"/>
        <v>0.87188365650969535</v>
      </c>
      <c r="P25" s="3">
        <f t="shared" si="5"/>
        <v>0.80286241920590951</v>
      </c>
      <c r="Q25" s="3">
        <f t="shared" si="6"/>
        <v>0.81024930747922441</v>
      </c>
      <c r="R25" s="3">
        <f t="shared" si="7"/>
        <v>1.5916435826408126</v>
      </c>
      <c r="S25" s="3">
        <f t="shared" si="8"/>
        <v>0.67497691597414589</v>
      </c>
    </row>
    <row r="26" spans="1:19" x14ac:dyDescent="0.25">
      <c r="A26" s="1" t="s">
        <v>29</v>
      </c>
      <c r="B26">
        <v>54.11</v>
      </c>
      <c r="C26">
        <v>35.61</v>
      </c>
      <c r="D26">
        <v>30.93</v>
      </c>
      <c r="E26">
        <v>33.06</v>
      </c>
      <c r="F26">
        <v>26.82</v>
      </c>
      <c r="G26">
        <v>27.32</v>
      </c>
      <c r="H26">
        <v>62.38</v>
      </c>
      <c r="I26" s="3">
        <v>23.07</v>
      </c>
      <c r="J26" s="1"/>
      <c r="K26" s="1" t="s">
        <v>29</v>
      </c>
      <c r="L26" s="3">
        <f t="shared" si="1"/>
        <v>1.5195169896096603</v>
      </c>
      <c r="M26" s="3">
        <f t="shared" si="2"/>
        <v>1</v>
      </c>
      <c r="N26" s="3">
        <f t="shared" si="3"/>
        <v>0.8685762426284751</v>
      </c>
      <c r="O26" s="3">
        <f t="shared" si="4"/>
        <v>0.92839090143218206</v>
      </c>
      <c r="P26" s="3">
        <f t="shared" si="5"/>
        <v>0.75315922493681553</v>
      </c>
      <c r="Q26" s="3">
        <f t="shared" si="6"/>
        <v>0.76720022465599558</v>
      </c>
      <c r="R26" s="3">
        <f t="shared" si="7"/>
        <v>1.7517551249648975</v>
      </c>
      <c r="S26" s="3">
        <f t="shared" si="8"/>
        <v>0.64785172704296545</v>
      </c>
    </row>
    <row r="27" spans="1:19" x14ac:dyDescent="0.25">
      <c r="A27" s="1" t="s">
        <v>30</v>
      </c>
      <c r="B27">
        <v>64.45</v>
      </c>
      <c r="C27">
        <v>49.99</v>
      </c>
      <c r="D27">
        <v>47.41</v>
      </c>
      <c r="E27">
        <v>48.67</v>
      </c>
      <c r="F27">
        <v>43.81</v>
      </c>
      <c r="G27">
        <v>44.19</v>
      </c>
      <c r="H27">
        <v>58.01</v>
      </c>
      <c r="I27" s="3">
        <v>34.020000000000003</v>
      </c>
      <c r="J27" s="1"/>
      <c r="K27" s="1" t="s">
        <v>30</v>
      </c>
      <c r="L27" s="3">
        <f t="shared" si="1"/>
        <v>1.2892578515703141</v>
      </c>
      <c r="M27" s="3">
        <f t="shared" si="2"/>
        <v>1</v>
      </c>
      <c r="N27" s="3">
        <f t="shared" si="3"/>
        <v>0.94838967793558704</v>
      </c>
      <c r="O27" s="3">
        <f t="shared" si="4"/>
        <v>0.97359471894378879</v>
      </c>
      <c r="P27" s="3">
        <f t="shared" si="5"/>
        <v>0.876375275055011</v>
      </c>
      <c r="Q27" s="3">
        <f t="shared" si="6"/>
        <v>0.8839767953590717</v>
      </c>
      <c r="R27" s="3">
        <f t="shared" si="7"/>
        <v>1.1604320864172835</v>
      </c>
      <c r="S27" s="3">
        <f t="shared" si="8"/>
        <v>0.68053610722144431</v>
      </c>
    </row>
    <row r="28" spans="1:19" x14ac:dyDescent="0.25">
      <c r="A28" s="1" t="s">
        <v>31</v>
      </c>
      <c r="B28">
        <v>64.17</v>
      </c>
      <c r="C28">
        <v>46.16</v>
      </c>
      <c r="D28">
        <v>42.46</v>
      </c>
      <c r="E28">
        <v>43.02</v>
      </c>
      <c r="F28">
        <v>37.99</v>
      </c>
      <c r="G28">
        <v>39.880000000000003</v>
      </c>
      <c r="H28">
        <v>56.12</v>
      </c>
      <c r="I28" s="3">
        <v>31.36</v>
      </c>
      <c r="J28" s="1"/>
      <c r="K28" s="1" t="s">
        <v>31</v>
      </c>
      <c r="L28" s="3">
        <f t="shared" si="1"/>
        <v>1.3901646447140383</v>
      </c>
      <c r="M28" s="3">
        <f t="shared" si="2"/>
        <v>1</v>
      </c>
      <c r="N28" s="3">
        <f t="shared" si="3"/>
        <v>0.91984402079722716</v>
      </c>
      <c r="O28" s="3">
        <f t="shared" si="4"/>
        <v>0.93197573656845767</v>
      </c>
      <c r="P28" s="3">
        <f t="shared" si="5"/>
        <v>0.82300693240901224</v>
      </c>
      <c r="Q28" s="3">
        <f t="shared" si="6"/>
        <v>0.86395147313691523</v>
      </c>
      <c r="R28" s="3">
        <f t="shared" si="7"/>
        <v>1.2157712305025996</v>
      </c>
      <c r="S28" s="3">
        <f t="shared" si="8"/>
        <v>0.67937608318890819</v>
      </c>
    </row>
    <row r="29" spans="1:19" x14ac:dyDescent="0.25">
      <c r="A29" s="1" t="s">
        <v>32</v>
      </c>
      <c r="B29">
        <v>55.75</v>
      </c>
      <c r="C29">
        <v>42.73</v>
      </c>
      <c r="D29">
        <v>40.36</v>
      </c>
      <c r="E29">
        <v>41.28</v>
      </c>
      <c r="F29">
        <v>37.15</v>
      </c>
      <c r="G29">
        <v>37.479999999999997</v>
      </c>
      <c r="H29">
        <v>48.54</v>
      </c>
      <c r="I29" s="3">
        <v>27.15</v>
      </c>
      <c r="J29" s="1"/>
      <c r="K29" s="1" t="s">
        <v>32</v>
      </c>
      <c r="L29" s="3">
        <f t="shared" si="1"/>
        <v>1.3047039550666979</v>
      </c>
      <c r="M29" s="3">
        <f t="shared" si="2"/>
        <v>1</v>
      </c>
      <c r="N29" s="3">
        <f t="shared" si="3"/>
        <v>0.94453545518371174</v>
      </c>
      <c r="O29" s="3">
        <f t="shared" si="4"/>
        <v>0.96606599578750307</v>
      </c>
      <c r="P29" s="3">
        <f t="shared" si="5"/>
        <v>0.86941259068570098</v>
      </c>
      <c r="Q29" s="3">
        <f t="shared" si="6"/>
        <v>0.87713550198923473</v>
      </c>
      <c r="R29" s="3">
        <f t="shared" si="7"/>
        <v>1.135970044465247</v>
      </c>
      <c r="S29" s="3">
        <f t="shared" si="8"/>
        <v>0.63538497542710037</v>
      </c>
    </row>
    <row r="30" spans="1:19" x14ac:dyDescent="0.25">
      <c r="A30" s="1" t="s">
        <v>33</v>
      </c>
      <c r="B30">
        <f>AVERAGE(B3:B17)</f>
        <v>60.818666666666665</v>
      </c>
      <c r="C30">
        <f t="shared" ref="C30:H30" si="9">AVERAGE(C3:C17)</f>
        <v>46.531999999999996</v>
      </c>
      <c r="D30">
        <f t="shared" si="9"/>
        <v>41.612666666666662</v>
      </c>
      <c r="E30">
        <f t="shared" si="9"/>
        <v>44.602666666666671</v>
      </c>
      <c r="F30">
        <f t="shared" si="9"/>
        <v>37.932000000000002</v>
      </c>
      <c r="G30">
        <f t="shared" si="9"/>
        <v>37.635333333333342</v>
      </c>
      <c r="H30">
        <f t="shared" si="9"/>
        <v>64.427333333333337</v>
      </c>
      <c r="I30">
        <f t="shared" ref="I30" si="10">AVERAGE(I3:I17)</f>
        <v>32.18399999999999</v>
      </c>
      <c r="J30" s="1"/>
      <c r="K30" s="1" t="s">
        <v>33</v>
      </c>
      <c r="L30" s="3">
        <f t="shared" si="1"/>
        <v>1.3070288546949771</v>
      </c>
      <c r="M30" s="3">
        <f t="shared" si="2"/>
        <v>1</v>
      </c>
      <c r="N30" s="3">
        <f t="shared" si="3"/>
        <v>0.89428063841370808</v>
      </c>
      <c r="O30" s="3">
        <f t="shared" si="4"/>
        <v>0.95853749391100052</v>
      </c>
      <c r="P30" s="3">
        <f t="shared" si="5"/>
        <v>0.81518095074357444</v>
      </c>
      <c r="Q30" s="3">
        <f t="shared" si="6"/>
        <v>0.80880540989713201</v>
      </c>
      <c r="R30" s="3">
        <f t="shared" si="7"/>
        <v>1.3845812200922665</v>
      </c>
      <c r="S30" s="3">
        <f t="shared" si="8"/>
        <v>0.69165305596148874</v>
      </c>
    </row>
    <row r="31" spans="1:19" x14ac:dyDescent="0.25">
      <c r="A31" s="1" t="s">
        <v>34</v>
      </c>
      <c r="B31">
        <f>AVERAGE(B18:B29)</f>
        <v>57.17166666666666</v>
      </c>
      <c r="C31">
        <f t="shared" ref="C31:H31" si="11">AVERAGE(C18:C29)</f>
        <v>40.6875</v>
      </c>
      <c r="D31">
        <f t="shared" si="11"/>
        <v>36.972500000000004</v>
      </c>
      <c r="E31">
        <f t="shared" si="11"/>
        <v>38.064999999999998</v>
      </c>
      <c r="F31">
        <f t="shared" si="11"/>
        <v>33.514166666666661</v>
      </c>
      <c r="G31">
        <f t="shared" si="11"/>
        <v>33.8675</v>
      </c>
      <c r="H31">
        <f t="shared" si="11"/>
        <v>59.652500000000003</v>
      </c>
      <c r="I31">
        <f t="shared" ref="I31" si="12">AVERAGE(I18:I29)</f>
        <v>26.574166666666667</v>
      </c>
      <c r="J31" s="1"/>
      <c r="K31" s="1" t="s">
        <v>34</v>
      </c>
      <c r="L31" s="3">
        <f t="shared" si="1"/>
        <v>1.4051408090117765</v>
      </c>
      <c r="M31" s="3">
        <f t="shared" si="2"/>
        <v>1</v>
      </c>
      <c r="N31" s="3">
        <f t="shared" si="3"/>
        <v>0.90869431643625198</v>
      </c>
      <c r="O31" s="3">
        <f t="shared" si="4"/>
        <v>0.93554531490015358</v>
      </c>
      <c r="P31" s="3">
        <f t="shared" si="5"/>
        <v>0.82369687660010227</v>
      </c>
      <c r="Q31" s="3">
        <f t="shared" si="6"/>
        <v>0.83238095238095233</v>
      </c>
      <c r="R31" s="3">
        <f t="shared" si="7"/>
        <v>1.4661136712749616</v>
      </c>
      <c r="S31" s="3">
        <f t="shared" si="8"/>
        <v>0.65312852022529444</v>
      </c>
    </row>
    <row r="32" spans="1:19" x14ac:dyDescent="0.25">
      <c r="A32" s="1" t="s">
        <v>35</v>
      </c>
      <c r="B32">
        <f>AVERAGE(B3:B29)</f>
        <v>59.19777777777778</v>
      </c>
      <c r="C32">
        <f t="shared" ref="C32:H32" si="13">AVERAGE(C3:C29)</f>
        <v>43.934444444444445</v>
      </c>
      <c r="D32">
        <f t="shared" si="13"/>
        <v>39.550370370370366</v>
      </c>
      <c r="E32">
        <f t="shared" si="13"/>
        <v>41.697037037037042</v>
      </c>
      <c r="F32">
        <f t="shared" si="13"/>
        <v>35.968518518518508</v>
      </c>
      <c r="G32">
        <f t="shared" si="13"/>
        <v>35.960740740740754</v>
      </c>
      <c r="H32">
        <f t="shared" si="13"/>
        <v>62.305185185185174</v>
      </c>
      <c r="I32">
        <f t="shared" ref="I32" si="14">AVERAGE(I3:I29)</f>
        <v>29.690740740740736</v>
      </c>
      <c r="J32" s="1"/>
      <c r="K32" s="1" t="s">
        <v>35</v>
      </c>
      <c r="L32" s="3">
        <f t="shared" si="1"/>
        <v>1.3474115475076502</v>
      </c>
      <c r="M32" s="3">
        <f t="shared" si="2"/>
        <v>1</v>
      </c>
      <c r="N32" s="3">
        <f t="shared" si="3"/>
        <v>0.90021328072970663</v>
      </c>
      <c r="O32" s="3">
        <f t="shared" si="4"/>
        <v>0.94907395698979125</v>
      </c>
      <c r="P32" s="3">
        <f t="shared" si="5"/>
        <v>0.81868608954418598</v>
      </c>
      <c r="Q32" s="3">
        <f t="shared" si="6"/>
        <v>0.81850905810846153</v>
      </c>
      <c r="R32" s="3">
        <f t="shared" si="7"/>
        <v>1.4181398211139489</v>
      </c>
      <c r="S32" s="3">
        <f t="shared" si="8"/>
        <v>0.67579643070905293</v>
      </c>
    </row>
    <row r="35" spans="4:5" x14ac:dyDescent="0.25">
      <c r="D35" t="s">
        <v>3</v>
      </c>
      <c r="E35">
        <f>E32/I32</f>
        <v>1.4043784694068489</v>
      </c>
    </row>
    <row r="36" spans="4:5" x14ac:dyDescent="0.25">
      <c r="D36" t="s">
        <v>2</v>
      </c>
      <c r="E36">
        <f>D32/I32</f>
        <v>1.3320775899706856</v>
      </c>
    </row>
    <row r="37" spans="4:5" x14ac:dyDescent="0.25">
      <c r="D37" t="s">
        <v>4</v>
      </c>
      <c r="E37">
        <f>F32/I32</f>
        <v>1.2114389072537888</v>
      </c>
    </row>
    <row r="38" spans="4:5" x14ac:dyDescent="0.25">
      <c r="D38" t="s">
        <v>37</v>
      </c>
      <c r="E38">
        <f>G32/I32</f>
        <v>1.2111769475456877</v>
      </c>
    </row>
  </sheetData>
  <mergeCells count="2">
    <mergeCell ref="B1:H1"/>
    <mergeCell ref="L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2016-07-25T05:40:06Z</cp:lastPrinted>
  <dcterms:created xsi:type="dcterms:W3CDTF">2016-07-21T22:57:21Z</dcterms:created>
  <dcterms:modified xsi:type="dcterms:W3CDTF">2016-07-27T19:06:52Z</dcterms:modified>
</cp:coreProperties>
</file>