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rodr\Documents\UCSD\MigrationResearch\MemPod\paper\raw_data\revised\old_results\"/>
    </mc:Choice>
  </mc:AlternateContent>
  <bookViews>
    <workbookView xWindow="0" yWindow="0" windowWidth="20490" windowHeight="753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4" i="1" l="1"/>
  <c r="F34" i="1"/>
  <c r="D34" i="1"/>
  <c r="E34" i="1"/>
  <c r="L4" i="1" l="1"/>
  <c r="M4" i="1"/>
  <c r="N4" i="1"/>
  <c r="O4" i="1"/>
  <c r="P4" i="1"/>
  <c r="Q4" i="1"/>
  <c r="R4" i="1"/>
  <c r="S4" i="1"/>
  <c r="L5" i="1"/>
  <c r="M5" i="1"/>
  <c r="N5" i="1"/>
  <c r="O5" i="1"/>
  <c r="P5" i="1"/>
  <c r="Q5" i="1"/>
  <c r="R5" i="1"/>
  <c r="S5" i="1"/>
  <c r="L6" i="1"/>
  <c r="M6" i="1"/>
  <c r="N6" i="1"/>
  <c r="O6" i="1"/>
  <c r="P6" i="1"/>
  <c r="Q6" i="1"/>
  <c r="R6" i="1"/>
  <c r="S6" i="1"/>
  <c r="L7" i="1"/>
  <c r="M7" i="1"/>
  <c r="N7" i="1"/>
  <c r="O7" i="1"/>
  <c r="P7" i="1"/>
  <c r="Q7" i="1"/>
  <c r="R7" i="1"/>
  <c r="S7" i="1"/>
  <c r="L8" i="1"/>
  <c r="M8" i="1"/>
  <c r="N8" i="1"/>
  <c r="O8" i="1"/>
  <c r="P8" i="1"/>
  <c r="Q8" i="1"/>
  <c r="R8" i="1"/>
  <c r="S8" i="1"/>
  <c r="L9" i="1"/>
  <c r="M9" i="1"/>
  <c r="N9" i="1"/>
  <c r="O9" i="1"/>
  <c r="P9" i="1"/>
  <c r="Q9" i="1"/>
  <c r="R9" i="1"/>
  <c r="S9" i="1"/>
  <c r="L10" i="1"/>
  <c r="M10" i="1"/>
  <c r="N10" i="1"/>
  <c r="O10" i="1"/>
  <c r="P10" i="1"/>
  <c r="Q10" i="1"/>
  <c r="R10" i="1"/>
  <c r="S10" i="1"/>
  <c r="L11" i="1"/>
  <c r="M11" i="1"/>
  <c r="N11" i="1"/>
  <c r="O11" i="1"/>
  <c r="P11" i="1"/>
  <c r="Q11" i="1"/>
  <c r="R11" i="1"/>
  <c r="S11" i="1"/>
  <c r="L12" i="1"/>
  <c r="M12" i="1"/>
  <c r="N12" i="1"/>
  <c r="O12" i="1"/>
  <c r="P12" i="1"/>
  <c r="Q12" i="1"/>
  <c r="R12" i="1"/>
  <c r="S12" i="1"/>
  <c r="L13" i="1"/>
  <c r="M13" i="1"/>
  <c r="N13" i="1"/>
  <c r="O13" i="1"/>
  <c r="P13" i="1"/>
  <c r="Q13" i="1"/>
  <c r="R13" i="1"/>
  <c r="S13" i="1"/>
  <c r="L14" i="1"/>
  <c r="M14" i="1"/>
  <c r="N14" i="1"/>
  <c r="O14" i="1"/>
  <c r="P14" i="1"/>
  <c r="Q14" i="1"/>
  <c r="R14" i="1"/>
  <c r="S14" i="1"/>
  <c r="L15" i="1"/>
  <c r="M15" i="1"/>
  <c r="N15" i="1"/>
  <c r="O15" i="1"/>
  <c r="P15" i="1"/>
  <c r="Q15" i="1"/>
  <c r="R15" i="1"/>
  <c r="S15" i="1"/>
  <c r="L16" i="1"/>
  <c r="M16" i="1"/>
  <c r="N16" i="1"/>
  <c r="O16" i="1"/>
  <c r="P16" i="1"/>
  <c r="Q16" i="1"/>
  <c r="R16" i="1"/>
  <c r="S16" i="1"/>
  <c r="L17" i="1"/>
  <c r="M17" i="1"/>
  <c r="N17" i="1"/>
  <c r="O17" i="1"/>
  <c r="P17" i="1"/>
  <c r="Q17" i="1"/>
  <c r="R17" i="1"/>
  <c r="S17" i="1"/>
  <c r="L18" i="1"/>
  <c r="M18" i="1"/>
  <c r="N18" i="1"/>
  <c r="O18" i="1"/>
  <c r="P18" i="1"/>
  <c r="Q18" i="1"/>
  <c r="R18" i="1"/>
  <c r="S18" i="1"/>
  <c r="L19" i="1"/>
  <c r="M19" i="1"/>
  <c r="N19" i="1"/>
  <c r="O19" i="1"/>
  <c r="P19" i="1"/>
  <c r="Q19" i="1"/>
  <c r="R19" i="1"/>
  <c r="S19" i="1"/>
  <c r="L20" i="1"/>
  <c r="M20" i="1"/>
  <c r="N20" i="1"/>
  <c r="O20" i="1"/>
  <c r="P20" i="1"/>
  <c r="Q20" i="1"/>
  <c r="R20" i="1"/>
  <c r="S20" i="1"/>
  <c r="L21" i="1"/>
  <c r="M21" i="1"/>
  <c r="N21" i="1"/>
  <c r="O21" i="1"/>
  <c r="P21" i="1"/>
  <c r="Q21" i="1"/>
  <c r="R21" i="1"/>
  <c r="S21" i="1"/>
  <c r="L22" i="1"/>
  <c r="M22" i="1"/>
  <c r="N22" i="1"/>
  <c r="O22" i="1"/>
  <c r="P22" i="1"/>
  <c r="Q22" i="1"/>
  <c r="R22" i="1"/>
  <c r="S22" i="1"/>
  <c r="L23" i="1"/>
  <c r="M23" i="1"/>
  <c r="N23" i="1"/>
  <c r="O23" i="1"/>
  <c r="P23" i="1"/>
  <c r="Q23" i="1"/>
  <c r="R23" i="1"/>
  <c r="S23" i="1"/>
  <c r="L24" i="1"/>
  <c r="M24" i="1"/>
  <c r="N24" i="1"/>
  <c r="O24" i="1"/>
  <c r="P24" i="1"/>
  <c r="Q24" i="1"/>
  <c r="R24" i="1"/>
  <c r="S24" i="1"/>
  <c r="L25" i="1"/>
  <c r="M25" i="1"/>
  <c r="N25" i="1"/>
  <c r="O25" i="1"/>
  <c r="P25" i="1"/>
  <c r="Q25" i="1"/>
  <c r="R25" i="1"/>
  <c r="S25" i="1"/>
  <c r="L26" i="1"/>
  <c r="M26" i="1"/>
  <c r="N26" i="1"/>
  <c r="O26" i="1"/>
  <c r="P26" i="1"/>
  <c r="Q26" i="1"/>
  <c r="R26" i="1"/>
  <c r="S26" i="1"/>
  <c r="L27" i="1"/>
  <c r="M27" i="1"/>
  <c r="N27" i="1"/>
  <c r="O27" i="1"/>
  <c r="P27" i="1"/>
  <c r="Q27" i="1"/>
  <c r="R27" i="1"/>
  <c r="S27" i="1"/>
  <c r="L28" i="1"/>
  <c r="M28" i="1"/>
  <c r="N28" i="1"/>
  <c r="O28" i="1"/>
  <c r="P28" i="1"/>
  <c r="Q28" i="1"/>
  <c r="R28" i="1"/>
  <c r="S28" i="1"/>
  <c r="L29" i="1"/>
  <c r="M29" i="1"/>
  <c r="N29" i="1"/>
  <c r="O29" i="1"/>
  <c r="P29" i="1"/>
  <c r="Q29" i="1"/>
  <c r="R29" i="1"/>
  <c r="S29" i="1"/>
  <c r="L30" i="1"/>
  <c r="M30" i="1"/>
  <c r="N30" i="1"/>
  <c r="O30" i="1"/>
  <c r="P30" i="1"/>
  <c r="Q30" i="1"/>
  <c r="R30" i="1"/>
  <c r="S30" i="1"/>
  <c r="L31" i="1"/>
  <c r="M31" i="1"/>
  <c r="N31" i="1"/>
  <c r="O31" i="1"/>
  <c r="P31" i="1"/>
  <c r="Q31" i="1"/>
  <c r="R31" i="1"/>
  <c r="S31" i="1"/>
  <c r="L32" i="1"/>
  <c r="M32" i="1"/>
  <c r="N32" i="1"/>
  <c r="O32" i="1"/>
  <c r="P32" i="1"/>
  <c r="Q32" i="1"/>
  <c r="R32" i="1"/>
  <c r="S32" i="1"/>
  <c r="M3" i="1"/>
  <c r="N3" i="1"/>
  <c r="O3" i="1"/>
  <c r="P3" i="1"/>
  <c r="Q3" i="1"/>
  <c r="R3" i="1"/>
  <c r="S3" i="1"/>
  <c r="L3" i="1"/>
  <c r="C30" i="1"/>
  <c r="D30" i="1"/>
  <c r="E30" i="1"/>
  <c r="F30" i="1"/>
  <c r="G30" i="1"/>
  <c r="H30" i="1"/>
  <c r="I30" i="1"/>
  <c r="C31" i="1"/>
  <c r="D31" i="1"/>
  <c r="E31" i="1"/>
  <c r="F31" i="1"/>
  <c r="G31" i="1"/>
  <c r="H31" i="1"/>
  <c r="I31" i="1"/>
  <c r="C32" i="1"/>
  <c r="D32" i="1"/>
  <c r="E32" i="1"/>
  <c r="F32" i="1"/>
  <c r="G32" i="1"/>
  <c r="H32" i="1"/>
  <c r="I32" i="1"/>
  <c r="B32" i="1"/>
  <c r="B31" i="1"/>
  <c r="B30" i="1"/>
  <c r="I8" i="1"/>
</calcChain>
</file>

<file path=xl/sharedStrings.xml><?xml version="1.0" encoding="utf-8"?>
<sst xmlns="http://schemas.openxmlformats.org/spreadsheetml/2006/main" count="94" uniqueCount="42">
  <si>
    <t>DDR4</t>
  </si>
  <si>
    <t>NLM</t>
  </si>
  <si>
    <t>THM</t>
  </si>
  <si>
    <t>HMA</t>
  </si>
  <si>
    <t>MPOLD</t>
  </si>
  <si>
    <t>MPNEW</t>
  </si>
  <si>
    <t>CAMEO</t>
  </si>
  <si>
    <t>HBMoc</t>
  </si>
  <si>
    <t>astar</t>
  </si>
  <si>
    <t>bwaves</t>
  </si>
  <si>
    <t>bzip</t>
  </si>
  <si>
    <t>cactus</t>
  </si>
  <si>
    <t>dealII</t>
  </si>
  <si>
    <t>gcc</t>
  </si>
  <si>
    <t>gems</t>
  </si>
  <si>
    <t>lbm</t>
  </si>
  <si>
    <t>leslie</t>
  </si>
  <si>
    <t>libquantum</t>
  </si>
  <si>
    <t>omnetpp</t>
  </si>
  <si>
    <t>soplex</t>
  </si>
  <si>
    <t>sphinx</t>
  </si>
  <si>
    <t>xalanc</t>
  </si>
  <si>
    <t>zeusmp</t>
  </si>
  <si>
    <t>mix1</t>
  </si>
  <si>
    <t>mix10</t>
  </si>
  <si>
    <t>mix11</t>
  </si>
  <si>
    <t>mix12</t>
  </si>
  <si>
    <t>mix2</t>
  </si>
  <si>
    <t>mix3</t>
  </si>
  <si>
    <t>mix4</t>
  </si>
  <si>
    <t>mix5</t>
  </si>
  <si>
    <t>mix6</t>
  </si>
  <si>
    <t>mix7</t>
  </si>
  <si>
    <t>mix8</t>
  </si>
  <si>
    <t>mix9</t>
  </si>
  <si>
    <t>AMMAT RAW VALUES</t>
  </si>
  <si>
    <t>AMMAT NORM(DDR4)</t>
  </si>
  <si>
    <t>AVG HG</t>
  </si>
  <si>
    <t>AVG MIX</t>
  </si>
  <si>
    <t>AVG ALL</t>
  </si>
  <si>
    <t>MEMPOD</t>
  </si>
  <si>
    <t>TLM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</si>
</sst>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Sheet1!$M$2</c:f>
              <c:strCache>
                <c:ptCount val="1"/>
                <c:pt idx="0">
                  <c:v>NLM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Sheet1!$K$3:$K$32</c:f>
              <c:strCache>
                <c:ptCount val="30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omnetpp</c:v>
                </c:pt>
                <c:pt idx="11">
                  <c:v>soplex</c:v>
                </c:pt>
                <c:pt idx="12">
                  <c:v>sphinx</c:v>
                </c:pt>
                <c:pt idx="13">
                  <c:v>xalanc</c:v>
                </c:pt>
                <c:pt idx="14">
                  <c:v>zeusmp</c:v>
                </c:pt>
                <c:pt idx="15">
                  <c:v>mix1</c:v>
                </c:pt>
                <c:pt idx="16">
                  <c:v>mix10</c:v>
                </c:pt>
                <c:pt idx="17">
                  <c:v>mix11</c:v>
                </c:pt>
                <c:pt idx="18">
                  <c:v>mix12</c:v>
                </c:pt>
                <c:pt idx="19">
                  <c:v>mix2</c:v>
                </c:pt>
                <c:pt idx="20">
                  <c:v>mix3</c:v>
                </c:pt>
                <c:pt idx="21">
                  <c:v>mix4</c:v>
                </c:pt>
                <c:pt idx="22">
                  <c:v>mix5</c:v>
                </c:pt>
                <c:pt idx="23">
                  <c:v>mix6</c:v>
                </c:pt>
                <c:pt idx="24">
                  <c:v>mix7</c:v>
                </c:pt>
                <c:pt idx="25">
                  <c:v>mix8</c:v>
                </c:pt>
                <c:pt idx="26">
                  <c:v>mix9</c:v>
                </c:pt>
                <c:pt idx="27">
                  <c:v>AVG HG</c:v>
                </c:pt>
                <c:pt idx="28">
                  <c:v>AVG MIX</c:v>
                </c:pt>
                <c:pt idx="29">
                  <c:v>AVG ALL</c:v>
                </c:pt>
              </c:strCache>
            </c:strRef>
          </c:cat>
          <c:val>
            <c:numRef>
              <c:f>Sheet1!$M$3:$M$32</c:f>
              <c:numCache>
                <c:formatCode>General</c:formatCode>
                <c:ptCount val="30"/>
                <c:pt idx="0">
                  <c:v>0.79185384845762208</c:v>
                </c:pt>
                <c:pt idx="1">
                  <c:v>0.85110256928990491</c:v>
                </c:pt>
                <c:pt idx="2">
                  <c:v>0.87546742209631734</c:v>
                </c:pt>
                <c:pt idx="3">
                  <c:v>0.49974435013805085</c:v>
                </c:pt>
                <c:pt idx="4">
                  <c:v>0.88437348814707306</c:v>
                </c:pt>
                <c:pt idx="5">
                  <c:v>0.82540322580645153</c:v>
                </c:pt>
                <c:pt idx="6">
                  <c:v>0.77012341130963347</c:v>
                </c:pt>
                <c:pt idx="7">
                  <c:v>0.61314285714285721</c:v>
                </c:pt>
                <c:pt idx="8">
                  <c:v>0.7432432432432432</c:v>
                </c:pt>
                <c:pt idx="9">
                  <c:v>0.60041530703055468</c:v>
                </c:pt>
                <c:pt idx="10">
                  <c:v>0.77252311756935266</c:v>
                </c:pt>
                <c:pt idx="11">
                  <c:v>0.76290147961024901</c:v>
                </c:pt>
                <c:pt idx="12">
                  <c:v>0.79138062547673538</c:v>
                </c:pt>
                <c:pt idx="13">
                  <c:v>0.84109718609600381</c:v>
                </c:pt>
                <c:pt idx="14">
                  <c:v>0.84702225130890063</c:v>
                </c:pt>
                <c:pt idx="15">
                  <c:v>0.71162357325879344</c:v>
                </c:pt>
                <c:pt idx="16">
                  <c:v>0.65272459499263613</c:v>
                </c:pt>
                <c:pt idx="17">
                  <c:v>0.7651020408163266</c:v>
                </c:pt>
                <c:pt idx="18">
                  <c:v>0.66524286062972904</c:v>
                </c:pt>
                <c:pt idx="19">
                  <c:v>0.77853347502656756</c:v>
                </c:pt>
                <c:pt idx="20">
                  <c:v>0.67171189979123169</c:v>
                </c:pt>
                <c:pt idx="21">
                  <c:v>0.7077975943591871</c:v>
                </c:pt>
                <c:pt idx="22">
                  <c:v>0.65855296290078891</c:v>
                </c:pt>
                <c:pt idx="23">
                  <c:v>0.65444810543657328</c:v>
                </c:pt>
                <c:pt idx="24">
                  <c:v>0.77739251040221924</c:v>
                </c:pt>
                <c:pt idx="25">
                  <c:v>0.71982013144240742</c:v>
                </c:pt>
                <c:pt idx="26">
                  <c:v>0.7675358803315141</c:v>
                </c:pt>
                <c:pt idx="27">
                  <c:v>0.76678068068796523</c:v>
                </c:pt>
                <c:pt idx="28">
                  <c:v>0.71056614212950175</c:v>
                </c:pt>
                <c:pt idx="29">
                  <c:v>0.74277434553882293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0C-4D75-9F32-A7C62C551628}"/>
            </c:ext>
          </c:extLst>
        </c:ser>
        <c:ser>
          <c:idx val="2"/>
          <c:order val="2"/>
          <c:tx>
            <c:strRef>
              <c:f>Sheet1!$N$2</c:f>
              <c:strCache>
                <c:ptCount val="1"/>
                <c:pt idx="0">
                  <c:v>THM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Sheet1!$K$3:$K$32</c:f>
              <c:strCache>
                <c:ptCount val="30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omnetpp</c:v>
                </c:pt>
                <c:pt idx="11">
                  <c:v>soplex</c:v>
                </c:pt>
                <c:pt idx="12">
                  <c:v>sphinx</c:v>
                </c:pt>
                <c:pt idx="13">
                  <c:v>xalanc</c:v>
                </c:pt>
                <c:pt idx="14">
                  <c:v>zeusmp</c:v>
                </c:pt>
                <c:pt idx="15">
                  <c:v>mix1</c:v>
                </c:pt>
                <c:pt idx="16">
                  <c:v>mix10</c:v>
                </c:pt>
                <c:pt idx="17">
                  <c:v>mix11</c:v>
                </c:pt>
                <c:pt idx="18">
                  <c:v>mix12</c:v>
                </c:pt>
                <c:pt idx="19">
                  <c:v>mix2</c:v>
                </c:pt>
                <c:pt idx="20">
                  <c:v>mix3</c:v>
                </c:pt>
                <c:pt idx="21">
                  <c:v>mix4</c:v>
                </c:pt>
                <c:pt idx="22">
                  <c:v>mix5</c:v>
                </c:pt>
                <c:pt idx="23">
                  <c:v>mix6</c:v>
                </c:pt>
                <c:pt idx="24">
                  <c:v>mix7</c:v>
                </c:pt>
                <c:pt idx="25">
                  <c:v>mix8</c:v>
                </c:pt>
                <c:pt idx="26">
                  <c:v>mix9</c:v>
                </c:pt>
                <c:pt idx="27">
                  <c:v>AVG HG</c:v>
                </c:pt>
                <c:pt idx="28">
                  <c:v>AVG MIX</c:v>
                </c:pt>
                <c:pt idx="29">
                  <c:v>AVG ALL</c:v>
                </c:pt>
              </c:strCache>
            </c:strRef>
          </c:cat>
          <c:val>
            <c:numRef>
              <c:f>Sheet1!$N$3:$N$32</c:f>
              <c:numCache>
                <c:formatCode>General</c:formatCode>
                <c:ptCount val="30"/>
                <c:pt idx="0">
                  <c:v>0.69362084456424078</c:v>
                </c:pt>
                <c:pt idx="1">
                  <c:v>0.85130487558163059</c:v>
                </c:pt>
                <c:pt idx="2">
                  <c:v>0.6963172804532578</c:v>
                </c:pt>
                <c:pt idx="3">
                  <c:v>0.46497596891297677</c:v>
                </c:pt>
                <c:pt idx="4">
                  <c:v>0.84639574262215767</c:v>
                </c:pt>
                <c:pt idx="5">
                  <c:v>0.61209677419354835</c:v>
                </c:pt>
                <c:pt idx="6">
                  <c:v>0.81193589979738445</c:v>
                </c:pt>
                <c:pt idx="7">
                  <c:v>0.62228571428571433</c:v>
                </c:pt>
                <c:pt idx="8">
                  <c:v>0.60534028003907525</c:v>
                </c:pt>
                <c:pt idx="9">
                  <c:v>0.37051320083061406</c:v>
                </c:pt>
                <c:pt idx="10">
                  <c:v>0.61215323645970943</c:v>
                </c:pt>
                <c:pt idx="11">
                  <c:v>0.45470949115842652</c:v>
                </c:pt>
                <c:pt idx="12">
                  <c:v>0.50743707093821511</c:v>
                </c:pt>
                <c:pt idx="13">
                  <c:v>0.79735161976826674</c:v>
                </c:pt>
                <c:pt idx="14">
                  <c:v>0.84996727748691103</c:v>
                </c:pt>
                <c:pt idx="15">
                  <c:v>0.67784765897973454</c:v>
                </c:pt>
                <c:pt idx="16">
                  <c:v>0.54344624447717227</c:v>
                </c:pt>
                <c:pt idx="17">
                  <c:v>0.69653061224489798</c:v>
                </c:pt>
                <c:pt idx="18">
                  <c:v>0.58725896997803273</c:v>
                </c:pt>
                <c:pt idx="19">
                  <c:v>0.70478214665249728</c:v>
                </c:pt>
                <c:pt idx="20">
                  <c:v>0.5660229645093946</c:v>
                </c:pt>
                <c:pt idx="21">
                  <c:v>0.63355454168394865</c:v>
                </c:pt>
                <c:pt idx="22">
                  <c:v>0.56538526103743492</c:v>
                </c:pt>
                <c:pt idx="23">
                  <c:v>0.55889621087314656</c:v>
                </c:pt>
                <c:pt idx="24">
                  <c:v>0.72919556171983357</c:v>
                </c:pt>
                <c:pt idx="25">
                  <c:v>0.65340712556208924</c:v>
                </c:pt>
                <c:pt idx="26">
                  <c:v>0.71538306044067113</c:v>
                </c:pt>
                <c:pt idx="27">
                  <c:v>0.67270698396526185</c:v>
                </c:pt>
                <c:pt idx="28">
                  <c:v>0.63668614017672609</c:v>
                </c:pt>
                <c:pt idx="29">
                  <c:v>0.65732433615711239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0C-4D75-9F32-A7C62C551628}"/>
            </c:ext>
          </c:extLst>
        </c:ser>
        <c:ser>
          <c:idx val="3"/>
          <c:order val="3"/>
          <c:tx>
            <c:strRef>
              <c:f>Sheet1!$O$2</c:f>
              <c:strCache>
                <c:ptCount val="1"/>
                <c:pt idx="0">
                  <c:v>HMA</c:v>
                </c:pt>
              </c:strCache>
            </c:strRef>
          </c:tx>
          <c:spPr>
            <a:solidFill>
              <a:schemeClr val="dk1">
                <a:tint val="985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Sheet1!$K$3:$K$32</c:f>
              <c:strCache>
                <c:ptCount val="30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omnetpp</c:v>
                </c:pt>
                <c:pt idx="11">
                  <c:v>soplex</c:v>
                </c:pt>
                <c:pt idx="12">
                  <c:v>sphinx</c:v>
                </c:pt>
                <c:pt idx="13">
                  <c:v>xalanc</c:v>
                </c:pt>
                <c:pt idx="14">
                  <c:v>zeusmp</c:v>
                </c:pt>
                <c:pt idx="15">
                  <c:v>mix1</c:v>
                </c:pt>
                <c:pt idx="16">
                  <c:v>mix10</c:v>
                </c:pt>
                <c:pt idx="17">
                  <c:v>mix11</c:v>
                </c:pt>
                <c:pt idx="18">
                  <c:v>mix12</c:v>
                </c:pt>
                <c:pt idx="19">
                  <c:v>mix2</c:v>
                </c:pt>
                <c:pt idx="20">
                  <c:v>mix3</c:v>
                </c:pt>
                <c:pt idx="21">
                  <c:v>mix4</c:v>
                </c:pt>
                <c:pt idx="22">
                  <c:v>mix5</c:v>
                </c:pt>
                <c:pt idx="23">
                  <c:v>mix6</c:v>
                </c:pt>
                <c:pt idx="24">
                  <c:v>mix7</c:v>
                </c:pt>
                <c:pt idx="25">
                  <c:v>mix8</c:v>
                </c:pt>
                <c:pt idx="26">
                  <c:v>mix9</c:v>
                </c:pt>
                <c:pt idx="27">
                  <c:v>AVG HG</c:v>
                </c:pt>
                <c:pt idx="28">
                  <c:v>AVG MIX</c:v>
                </c:pt>
                <c:pt idx="29">
                  <c:v>AVG ALL</c:v>
                </c:pt>
              </c:strCache>
            </c:strRef>
          </c:cat>
          <c:val>
            <c:numRef>
              <c:f>Sheet1!$O$3:$O$32</c:f>
              <c:numCache>
                <c:formatCode>General</c:formatCode>
                <c:ptCount val="30"/>
                <c:pt idx="0">
                  <c:v>0.69332135369871217</c:v>
                </c:pt>
                <c:pt idx="1">
                  <c:v>0.82763503944972683</c:v>
                </c:pt>
                <c:pt idx="2">
                  <c:v>0.85699716713881013</c:v>
                </c:pt>
                <c:pt idx="3">
                  <c:v>0.44881889763779526</c:v>
                </c:pt>
                <c:pt idx="4">
                  <c:v>0.88848572810836945</c:v>
                </c:pt>
                <c:pt idx="5">
                  <c:v>0.82379032258064511</c:v>
                </c:pt>
                <c:pt idx="6">
                  <c:v>0.78964818566955242</c:v>
                </c:pt>
                <c:pt idx="7">
                  <c:v>0.63485714285714279</c:v>
                </c:pt>
                <c:pt idx="8">
                  <c:v>0.72126343210680555</c:v>
                </c:pt>
                <c:pt idx="9">
                  <c:v>0.60456837733610203</c:v>
                </c:pt>
                <c:pt idx="10">
                  <c:v>0.71387054161162478</c:v>
                </c:pt>
                <c:pt idx="11">
                  <c:v>0.53085528690003614</c:v>
                </c:pt>
                <c:pt idx="12">
                  <c:v>0.66933638443935928</c:v>
                </c:pt>
                <c:pt idx="13">
                  <c:v>0.80586427051312359</c:v>
                </c:pt>
                <c:pt idx="14">
                  <c:v>0.85896596858638752</c:v>
                </c:pt>
                <c:pt idx="15">
                  <c:v>0.69997670626601449</c:v>
                </c:pt>
                <c:pt idx="16">
                  <c:v>0.61885125184094258</c:v>
                </c:pt>
                <c:pt idx="17">
                  <c:v>0.72346938775510206</c:v>
                </c:pt>
                <c:pt idx="18">
                  <c:v>0.59751037344398339</c:v>
                </c:pt>
                <c:pt idx="19">
                  <c:v>0.71689691817215728</c:v>
                </c:pt>
                <c:pt idx="20">
                  <c:v>0.6260438413361169</c:v>
                </c:pt>
                <c:pt idx="21">
                  <c:v>0.62733305682289509</c:v>
                </c:pt>
                <c:pt idx="22">
                  <c:v>0.56471378210508649</c:v>
                </c:pt>
                <c:pt idx="23">
                  <c:v>0.60234761120263591</c:v>
                </c:pt>
                <c:pt idx="24">
                  <c:v>0.7434119278779473</c:v>
                </c:pt>
                <c:pt idx="25">
                  <c:v>0.66585956416464886</c:v>
                </c:pt>
                <c:pt idx="26">
                  <c:v>0.7275116232059835</c:v>
                </c:pt>
                <c:pt idx="27">
                  <c:v>0.73348616063847816</c:v>
                </c:pt>
                <c:pt idx="28">
                  <c:v>0.65694618476509736</c:v>
                </c:pt>
                <c:pt idx="29">
                  <c:v>0.70079987769029228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30C-4D75-9F32-A7C62C551628}"/>
            </c:ext>
          </c:extLst>
        </c:ser>
        <c:ser>
          <c:idx val="4"/>
          <c:order val="4"/>
          <c:tx>
            <c:strRef>
              <c:f>Sheet1!$P$2</c:f>
              <c:strCache>
                <c:ptCount val="1"/>
                <c:pt idx="0">
                  <c:v>MEMPOD</c:v>
                </c:pt>
              </c:strCache>
            </c:strRef>
          </c:tx>
          <c:spPr>
            <a:solidFill>
              <a:schemeClr val="dk1">
                <a:tint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Sheet1!$K$3:$K$32</c:f>
              <c:strCache>
                <c:ptCount val="30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omnetpp</c:v>
                </c:pt>
                <c:pt idx="11">
                  <c:v>soplex</c:v>
                </c:pt>
                <c:pt idx="12">
                  <c:v>sphinx</c:v>
                </c:pt>
                <c:pt idx="13">
                  <c:v>xalanc</c:v>
                </c:pt>
                <c:pt idx="14">
                  <c:v>zeusmp</c:v>
                </c:pt>
                <c:pt idx="15">
                  <c:v>mix1</c:v>
                </c:pt>
                <c:pt idx="16">
                  <c:v>mix10</c:v>
                </c:pt>
                <c:pt idx="17">
                  <c:v>mix11</c:v>
                </c:pt>
                <c:pt idx="18">
                  <c:v>mix12</c:v>
                </c:pt>
                <c:pt idx="19">
                  <c:v>mix2</c:v>
                </c:pt>
                <c:pt idx="20">
                  <c:v>mix3</c:v>
                </c:pt>
                <c:pt idx="21">
                  <c:v>mix4</c:v>
                </c:pt>
                <c:pt idx="22">
                  <c:v>mix5</c:v>
                </c:pt>
                <c:pt idx="23">
                  <c:v>mix6</c:v>
                </c:pt>
                <c:pt idx="24">
                  <c:v>mix7</c:v>
                </c:pt>
                <c:pt idx="25">
                  <c:v>mix8</c:v>
                </c:pt>
                <c:pt idx="26">
                  <c:v>mix9</c:v>
                </c:pt>
                <c:pt idx="27">
                  <c:v>AVG HG</c:v>
                </c:pt>
                <c:pt idx="28">
                  <c:v>AVG MIX</c:v>
                </c:pt>
                <c:pt idx="29">
                  <c:v>AVG ALL</c:v>
                </c:pt>
              </c:strCache>
            </c:strRef>
          </c:cat>
          <c:val>
            <c:numRef>
              <c:f>Sheet1!$P$3:$P$32</c:f>
              <c:numCache>
                <c:formatCode>General</c:formatCode>
                <c:ptCount val="30"/>
                <c:pt idx="0">
                  <c:v>0.63522012578616349</c:v>
                </c:pt>
                <c:pt idx="1">
                  <c:v>0.88691078292534908</c:v>
                </c:pt>
                <c:pt idx="2">
                  <c:v>0.64305949008498586</c:v>
                </c:pt>
                <c:pt idx="3">
                  <c:v>0.41619797525309338</c:v>
                </c:pt>
                <c:pt idx="4">
                  <c:v>0.73427672955974843</c:v>
                </c:pt>
                <c:pt idx="5">
                  <c:v>0.47782258064516125</c:v>
                </c:pt>
                <c:pt idx="6">
                  <c:v>0.75851906428439864</c:v>
                </c:pt>
                <c:pt idx="7">
                  <c:v>0.42771428571428571</c:v>
                </c:pt>
                <c:pt idx="8">
                  <c:v>0.49837186584174531</c:v>
                </c:pt>
                <c:pt idx="9">
                  <c:v>0.30169089291011569</c:v>
                </c:pt>
                <c:pt idx="10">
                  <c:v>0.5093791281373844</c:v>
                </c:pt>
                <c:pt idx="11">
                  <c:v>0.36088054853843377</c:v>
                </c:pt>
                <c:pt idx="12">
                  <c:v>0.45537757437070936</c:v>
                </c:pt>
                <c:pt idx="13">
                  <c:v>0.69413572948687641</c:v>
                </c:pt>
                <c:pt idx="14">
                  <c:v>0.70026178010471207</c:v>
                </c:pt>
                <c:pt idx="15">
                  <c:v>0.59864896342883767</c:v>
                </c:pt>
                <c:pt idx="16">
                  <c:v>0.46715758468335783</c:v>
                </c:pt>
                <c:pt idx="17">
                  <c:v>0.5926530612244898</c:v>
                </c:pt>
                <c:pt idx="18">
                  <c:v>0.52684891383939469</c:v>
                </c:pt>
                <c:pt idx="19">
                  <c:v>0.60446333687566423</c:v>
                </c:pt>
                <c:pt idx="20">
                  <c:v>0.47860125260960334</c:v>
                </c:pt>
                <c:pt idx="21">
                  <c:v>0.56988801327250105</c:v>
                </c:pt>
                <c:pt idx="22">
                  <c:v>0.51452073191203629</c:v>
                </c:pt>
                <c:pt idx="23">
                  <c:v>0.47364085667215811</c:v>
                </c:pt>
                <c:pt idx="24">
                  <c:v>0.65776699029126207</c:v>
                </c:pt>
                <c:pt idx="25">
                  <c:v>0.60584572812175719</c:v>
                </c:pt>
                <c:pt idx="26">
                  <c:v>0.64463311097634934</c:v>
                </c:pt>
                <c:pt idx="27">
                  <c:v>0.59027727239647754</c:v>
                </c:pt>
                <c:pt idx="28">
                  <c:v>0.56392898406860748</c:v>
                </c:pt>
                <c:pt idx="29">
                  <c:v>0.57902527502310697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30C-4D75-9F32-A7C62C551628}"/>
            </c:ext>
          </c:extLst>
        </c:ser>
        <c:ser>
          <c:idx val="6"/>
          <c:order val="6"/>
          <c:tx>
            <c:strRef>
              <c:f>Sheet1!$R$2</c:f>
              <c:strCache>
                <c:ptCount val="1"/>
                <c:pt idx="0">
                  <c:v>CAMEO</c:v>
                </c:pt>
              </c:strCache>
            </c:strRef>
          </c:tx>
          <c:spPr>
            <a:solidFill>
              <a:schemeClr val="dk1">
                <a:tint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Sheet1!$K$3:$K$32</c:f>
              <c:strCache>
                <c:ptCount val="30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omnetpp</c:v>
                </c:pt>
                <c:pt idx="11">
                  <c:v>soplex</c:v>
                </c:pt>
                <c:pt idx="12">
                  <c:v>sphinx</c:v>
                </c:pt>
                <c:pt idx="13">
                  <c:v>xalanc</c:v>
                </c:pt>
                <c:pt idx="14">
                  <c:v>zeusmp</c:v>
                </c:pt>
                <c:pt idx="15">
                  <c:v>mix1</c:v>
                </c:pt>
                <c:pt idx="16">
                  <c:v>mix10</c:v>
                </c:pt>
                <c:pt idx="17">
                  <c:v>mix11</c:v>
                </c:pt>
                <c:pt idx="18">
                  <c:v>mix12</c:v>
                </c:pt>
                <c:pt idx="19">
                  <c:v>mix2</c:v>
                </c:pt>
                <c:pt idx="20">
                  <c:v>mix3</c:v>
                </c:pt>
                <c:pt idx="21">
                  <c:v>mix4</c:v>
                </c:pt>
                <c:pt idx="22">
                  <c:v>mix5</c:v>
                </c:pt>
                <c:pt idx="23">
                  <c:v>mix6</c:v>
                </c:pt>
                <c:pt idx="24">
                  <c:v>mix7</c:v>
                </c:pt>
                <c:pt idx="25">
                  <c:v>mix8</c:v>
                </c:pt>
                <c:pt idx="26">
                  <c:v>mix9</c:v>
                </c:pt>
                <c:pt idx="27">
                  <c:v>AVG HG</c:v>
                </c:pt>
                <c:pt idx="28">
                  <c:v>AVG MIX</c:v>
                </c:pt>
                <c:pt idx="29">
                  <c:v>AVG ALL</c:v>
                </c:pt>
              </c:strCache>
            </c:strRef>
          </c:cat>
          <c:val>
            <c:numRef>
              <c:f>Sheet1!$R$3:$R$32</c:f>
              <c:numCache>
                <c:formatCode>General</c:formatCode>
                <c:ptCount val="30"/>
                <c:pt idx="0">
                  <c:v>1.0589997005091345</c:v>
                </c:pt>
                <c:pt idx="1">
                  <c:v>0.83997572324499303</c:v>
                </c:pt>
                <c:pt idx="2">
                  <c:v>1.2854390934844193</c:v>
                </c:pt>
                <c:pt idx="3">
                  <c:v>0.63871561509356778</c:v>
                </c:pt>
                <c:pt idx="4">
                  <c:v>1.1757377842283501</c:v>
                </c:pt>
                <c:pt idx="5">
                  <c:v>2.5229838709677419</c:v>
                </c:pt>
                <c:pt idx="6">
                  <c:v>0.92300607846748939</c:v>
                </c:pt>
                <c:pt idx="7">
                  <c:v>1.2811428571428571</c:v>
                </c:pt>
                <c:pt idx="8">
                  <c:v>0.67567567567567566</c:v>
                </c:pt>
                <c:pt idx="9">
                  <c:v>0.60160189854642543</c:v>
                </c:pt>
                <c:pt idx="10">
                  <c:v>1.31334214002642</c:v>
                </c:pt>
                <c:pt idx="11">
                  <c:v>1.9621075424034644</c:v>
                </c:pt>
                <c:pt idx="12">
                  <c:v>0.79138062547673538</c:v>
                </c:pt>
                <c:pt idx="13">
                  <c:v>0.87112792622369362</c:v>
                </c:pt>
                <c:pt idx="14">
                  <c:v>0.84947643979057597</c:v>
                </c:pt>
                <c:pt idx="15">
                  <c:v>1.1644537619380386</c:v>
                </c:pt>
                <c:pt idx="16">
                  <c:v>1.2918998527245948</c:v>
                </c:pt>
                <c:pt idx="17">
                  <c:v>0.84224489795918378</c:v>
                </c:pt>
                <c:pt idx="18">
                  <c:v>0.79082255308762506</c:v>
                </c:pt>
                <c:pt idx="19">
                  <c:v>1.0807651434643997</c:v>
                </c:pt>
                <c:pt idx="20">
                  <c:v>1.1894572025052192</c:v>
                </c:pt>
                <c:pt idx="21">
                  <c:v>1.349440066362505</c:v>
                </c:pt>
                <c:pt idx="22">
                  <c:v>1.0085613563874434</c:v>
                </c:pt>
                <c:pt idx="23">
                  <c:v>1.1052306425041185</c:v>
                </c:pt>
                <c:pt idx="24">
                  <c:v>0.85696948682385576</c:v>
                </c:pt>
                <c:pt idx="25">
                  <c:v>0.83292978208232438</c:v>
                </c:pt>
                <c:pt idx="26">
                  <c:v>0.82110369921164339</c:v>
                </c:pt>
                <c:pt idx="27">
                  <c:v>1.0194187710743998</c:v>
                </c:pt>
                <c:pt idx="28">
                  <c:v>0.99816113651527238</c:v>
                </c:pt>
                <c:pt idx="29">
                  <c:v>1.0103407298275848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30C-4D75-9F32-A7C62C551628}"/>
            </c:ext>
          </c:extLst>
        </c:ser>
        <c:ser>
          <c:idx val="7"/>
          <c:order val="7"/>
          <c:tx>
            <c:strRef>
              <c:f>Sheet1!$S$2</c:f>
              <c:strCache>
                <c:ptCount val="1"/>
                <c:pt idx="0">
                  <c:v>HBMoc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Sheet1!$K$3:$K$32</c:f>
              <c:strCache>
                <c:ptCount val="30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omnetpp</c:v>
                </c:pt>
                <c:pt idx="11">
                  <c:v>soplex</c:v>
                </c:pt>
                <c:pt idx="12">
                  <c:v>sphinx</c:v>
                </c:pt>
                <c:pt idx="13">
                  <c:v>xalanc</c:v>
                </c:pt>
                <c:pt idx="14">
                  <c:v>zeusmp</c:v>
                </c:pt>
                <c:pt idx="15">
                  <c:v>mix1</c:v>
                </c:pt>
                <c:pt idx="16">
                  <c:v>mix10</c:v>
                </c:pt>
                <c:pt idx="17">
                  <c:v>mix11</c:v>
                </c:pt>
                <c:pt idx="18">
                  <c:v>mix12</c:v>
                </c:pt>
                <c:pt idx="19">
                  <c:v>mix2</c:v>
                </c:pt>
                <c:pt idx="20">
                  <c:v>mix3</c:v>
                </c:pt>
                <c:pt idx="21">
                  <c:v>mix4</c:v>
                </c:pt>
                <c:pt idx="22">
                  <c:v>mix5</c:v>
                </c:pt>
                <c:pt idx="23">
                  <c:v>mix6</c:v>
                </c:pt>
                <c:pt idx="24">
                  <c:v>mix7</c:v>
                </c:pt>
                <c:pt idx="25">
                  <c:v>mix8</c:v>
                </c:pt>
                <c:pt idx="26">
                  <c:v>mix9</c:v>
                </c:pt>
                <c:pt idx="27">
                  <c:v>AVG HG</c:v>
                </c:pt>
                <c:pt idx="28">
                  <c:v>AVG MIX</c:v>
                </c:pt>
                <c:pt idx="29">
                  <c:v>AVG ALL</c:v>
                </c:pt>
              </c:strCache>
            </c:strRef>
          </c:cat>
          <c:val>
            <c:numRef>
              <c:f>Sheet1!$S$3:$S$32</c:f>
              <c:numCache>
                <c:formatCode>General</c:formatCode>
                <c:ptCount val="30"/>
                <c:pt idx="0">
                  <c:v>0.37047020065887987</c:v>
                </c:pt>
                <c:pt idx="1">
                  <c:v>0.58385595792029132</c:v>
                </c:pt>
                <c:pt idx="2">
                  <c:v>0.63252124645892349</c:v>
                </c:pt>
                <c:pt idx="3">
                  <c:v>0.36353410369158395</c:v>
                </c:pt>
                <c:pt idx="4">
                  <c:v>0.69750846637639086</c:v>
                </c:pt>
                <c:pt idx="5">
                  <c:v>0.66666666666666674</c:v>
                </c:pt>
                <c:pt idx="6">
                  <c:v>0.40928347762018785</c:v>
                </c:pt>
                <c:pt idx="7">
                  <c:v>0.214</c:v>
                </c:pt>
                <c:pt idx="8">
                  <c:v>0.46059915337023766</c:v>
                </c:pt>
                <c:pt idx="9">
                  <c:v>0.32660931474339955</c:v>
                </c:pt>
                <c:pt idx="10">
                  <c:v>0.36142668428005281</c:v>
                </c:pt>
                <c:pt idx="11">
                  <c:v>0.32587513533020568</c:v>
                </c:pt>
                <c:pt idx="12">
                  <c:v>0.43611746758199849</c:v>
                </c:pt>
                <c:pt idx="13">
                  <c:v>0.60912745329865225</c:v>
                </c:pt>
                <c:pt idx="14">
                  <c:v>0.46940445026178013</c:v>
                </c:pt>
                <c:pt idx="15">
                  <c:v>0.36314931283484742</c:v>
                </c:pt>
                <c:pt idx="16">
                  <c:v>0.31075110456553756</c:v>
                </c:pt>
                <c:pt idx="17">
                  <c:v>0.40428571428571425</c:v>
                </c:pt>
                <c:pt idx="18">
                  <c:v>0.45240419819380034</c:v>
                </c:pt>
                <c:pt idx="19">
                  <c:v>0.40743889479277373</c:v>
                </c:pt>
                <c:pt idx="20">
                  <c:v>0.33115866388308973</c:v>
                </c:pt>
                <c:pt idx="21">
                  <c:v>0.39693073413521363</c:v>
                </c:pt>
                <c:pt idx="22">
                  <c:v>0.39818700688265901</c:v>
                </c:pt>
                <c:pt idx="23">
                  <c:v>0.36964579901153211</c:v>
                </c:pt>
                <c:pt idx="24">
                  <c:v>0.46081830790568651</c:v>
                </c:pt>
                <c:pt idx="25">
                  <c:v>0.43237634036665512</c:v>
                </c:pt>
                <c:pt idx="26">
                  <c:v>0.41297756215888415</c:v>
                </c:pt>
                <c:pt idx="27">
                  <c:v>0.48711075532267561</c:v>
                </c:pt>
                <c:pt idx="28">
                  <c:v>0.40308538510357844</c:v>
                </c:pt>
                <c:pt idx="29">
                  <c:v>0.451227845843439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30C-4D75-9F32-A7C62C5516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0010536"/>
        <c:axId val="37001644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Sheet1!$L$2</c15:sqref>
                        </c15:formulaRef>
                      </c:ext>
                    </c:extLst>
                    <c:strCache>
                      <c:ptCount val="1"/>
                      <c:pt idx="0">
                        <c:v>DDR4</c:v>
                      </c:pt>
                    </c:strCache>
                  </c:strRef>
                </c:tx>
                <c:spPr>
                  <a:solidFill>
                    <a:schemeClr val="dk1">
                      <a:tint val="885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Sheet1!$K$3:$K$32</c15:sqref>
                        </c15:formulaRef>
                      </c:ext>
                    </c:extLst>
                    <c:strCache>
                      <c:ptCount val="30"/>
                      <c:pt idx="0">
                        <c:v>astar</c:v>
                      </c:pt>
                      <c:pt idx="1">
                        <c:v>bwaves</c:v>
                      </c:pt>
                      <c:pt idx="2">
                        <c:v>bzip</c:v>
                      </c:pt>
                      <c:pt idx="3">
                        <c:v>cactus</c:v>
                      </c:pt>
                      <c:pt idx="4">
                        <c:v>dealII</c:v>
                      </c:pt>
                      <c:pt idx="5">
                        <c:v>gcc</c:v>
                      </c:pt>
                      <c:pt idx="6">
                        <c:v>gems</c:v>
                      </c:pt>
                      <c:pt idx="7">
                        <c:v>lbm</c:v>
                      </c:pt>
                      <c:pt idx="8">
                        <c:v>leslie</c:v>
                      </c:pt>
                      <c:pt idx="9">
                        <c:v>libquantum</c:v>
                      </c:pt>
                      <c:pt idx="10">
                        <c:v>omnetpp</c:v>
                      </c:pt>
                      <c:pt idx="11">
                        <c:v>soplex</c:v>
                      </c:pt>
                      <c:pt idx="12">
                        <c:v>sphinx</c:v>
                      </c:pt>
                      <c:pt idx="13">
                        <c:v>xalanc</c:v>
                      </c:pt>
                      <c:pt idx="14">
                        <c:v>zeusmp</c:v>
                      </c:pt>
                      <c:pt idx="15">
                        <c:v>mix1</c:v>
                      </c:pt>
                      <c:pt idx="16">
                        <c:v>mix10</c:v>
                      </c:pt>
                      <c:pt idx="17">
                        <c:v>mix11</c:v>
                      </c:pt>
                      <c:pt idx="18">
                        <c:v>mix12</c:v>
                      </c:pt>
                      <c:pt idx="19">
                        <c:v>mix2</c:v>
                      </c:pt>
                      <c:pt idx="20">
                        <c:v>mix3</c:v>
                      </c:pt>
                      <c:pt idx="21">
                        <c:v>mix4</c:v>
                      </c:pt>
                      <c:pt idx="22">
                        <c:v>mix5</c:v>
                      </c:pt>
                      <c:pt idx="23">
                        <c:v>mix6</c:v>
                      </c:pt>
                      <c:pt idx="24">
                        <c:v>mix7</c:v>
                      </c:pt>
                      <c:pt idx="25">
                        <c:v>mix8</c:v>
                      </c:pt>
                      <c:pt idx="26">
                        <c:v>mix9</c:v>
                      </c:pt>
                      <c:pt idx="27">
                        <c:v>AVG HG</c:v>
                      </c:pt>
                      <c:pt idx="28">
                        <c:v>AVG MIX</c:v>
                      </c:pt>
                      <c:pt idx="29">
                        <c:v>AVG ALL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Sheet1!$L$3:$L$32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A30C-4D75-9F32-A7C62C551628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Sheet1!$Q$2</c15:sqref>
                        </c15:formulaRef>
                      </c:ext>
                    </c:extLst>
                    <c:strCache>
                      <c:ptCount val="1"/>
                      <c:pt idx="0">
                        <c:v>MPNEW</c:v>
                      </c:pt>
                    </c:strCache>
                  </c:strRef>
                </c:tx>
                <c:spPr>
                  <a:solidFill>
                    <a:schemeClr val="dk1">
                      <a:tint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Sheet1!$K$3:$K$32</c15:sqref>
                        </c15:formulaRef>
                      </c:ext>
                    </c:extLst>
                    <c:strCache>
                      <c:ptCount val="30"/>
                      <c:pt idx="0">
                        <c:v>astar</c:v>
                      </c:pt>
                      <c:pt idx="1">
                        <c:v>bwaves</c:v>
                      </c:pt>
                      <c:pt idx="2">
                        <c:v>bzip</c:v>
                      </c:pt>
                      <c:pt idx="3">
                        <c:v>cactus</c:v>
                      </c:pt>
                      <c:pt idx="4">
                        <c:v>dealII</c:v>
                      </c:pt>
                      <c:pt idx="5">
                        <c:v>gcc</c:v>
                      </c:pt>
                      <c:pt idx="6">
                        <c:v>gems</c:v>
                      </c:pt>
                      <c:pt idx="7">
                        <c:v>lbm</c:v>
                      </c:pt>
                      <c:pt idx="8">
                        <c:v>leslie</c:v>
                      </c:pt>
                      <c:pt idx="9">
                        <c:v>libquantum</c:v>
                      </c:pt>
                      <c:pt idx="10">
                        <c:v>omnetpp</c:v>
                      </c:pt>
                      <c:pt idx="11">
                        <c:v>soplex</c:v>
                      </c:pt>
                      <c:pt idx="12">
                        <c:v>sphinx</c:v>
                      </c:pt>
                      <c:pt idx="13">
                        <c:v>xalanc</c:v>
                      </c:pt>
                      <c:pt idx="14">
                        <c:v>zeusmp</c:v>
                      </c:pt>
                      <c:pt idx="15">
                        <c:v>mix1</c:v>
                      </c:pt>
                      <c:pt idx="16">
                        <c:v>mix10</c:v>
                      </c:pt>
                      <c:pt idx="17">
                        <c:v>mix11</c:v>
                      </c:pt>
                      <c:pt idx="18">
                        <c:v>mix12</c:v>
                      </c:pt>
                      <c:pt idx="19">
                        <c:v>mix2</c:v>
                      </c:pt>
                      <c:pt idx="20">
                        <c:v>mix3</c:v>
                      </c:pt>
                      <c:pt idx="21">
                        <c:v>mix4</c:v>
                      </c:pt>
                      <c:pt idx="22">
                        <c:v>mix5</c:v>
                      </c:pt>
                      <c:pt idx="23">
                        <c:v>mix6</c:v>
                      </c:pt>
                      <c:pt idx="24">
                        <c:v>mix7</c:v>
                      </c:pt>
                      <c:pt idx="25">
                        <c:v>mix8</c:v>
                      </c:pt>
                      <c:pt idx="26">
                        <c:v>mix9</c:v>
                      </c:pt>
                      <c:pt idx="27">
                        <c:v>AVG HG</c:v>
                      </c:pt>
                      <c:pt idx="28">
                        <c:v>AVG MIX</c:v>
                      </c:pt>
                      <c:pt idx="29">
                        <c:v>AVG ALL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Sheet1!$Q$3:$Q$32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0.63641808924827792</c:v>
                      </c:pt>
                      <c:pt idx="1">
                        <c:v>0.8670847663362331</c:v>
                      </c:pt>
                      <c:pt idx="2">
                        <c:v>0.64328611898016996</c:v>
                      </c:pt>
                      <c:pt idx="3">
                        <c:v>0.42182227221597296</c:v>
                      </c:pt>
                      <c:pt idx="4">
                        <c:v>0.73717948717948711</c:v>
                      </c:pt>
                      <c:pt idx="5">
                        <c:v>0.47661290322580646</c:v>
                      </c:pt>
                      <c:pt idx="6">
                        <c:v>0.72462700313133177</c:v>
                      </c:pt>
                      <c:pt idx="7">
                        <c:v>0.4291428571428571</c:v>
                      </c:pt>
                      <c:pt idx="8">
                        <c:v>0.49902311950504719</c:v>
                      </c:pt>
                      <c:pt idx="9">
                        <c:v>0.30347078018392171</c:v>
                      </c:pt>
                      <c:pt idx="10">
                        <c:v>0.50990752972258913</c:v>
                      </c:pt>
                      <c:pt idx="11">
                        <c:v>0.3616023096355106</c:v>
                      </c:pt>
                      <c:pt idx="12">
                        <c:v>0.45423340961098402</c:v>
                      </c:pt>
                      <c:pt idx="13">
                        <c:v>0.69602742965240005</c:v>
                      </c:pt>
                      <c:pt idx="14">
                        <c:v>0.67113874345549751</c:v>
                      </c:pt>
                      <c:pt idx="15">
                        <c:v>0.59166084323317025</c:v>
                      </c:pt>
                      <c:pt idx="16">
                        <c:v>0.47010309278350515</c:v>
                      </c:pt>
                      <c:pt idx="17">
                        <c:v>0.59367346938775512</c:v>
                      </c:pt>
                      <c:pt idx="18">
                        <c:v>0.5209909690017086</c:v>
                      </c:pt>
                      <c:pt idx="19">
                        <c:v>0.60467587672688627</c:v>
                      </c:pt>
                      <c:pt idx="20">
                        <c:v>0.47938413361169102</c:v>
                      </c:pt>
                      <c:pt idx="21">
                        <c:v>0.56262961426793856</c:v>
                      </c:pt>
                      <c:pt idx="22">
                        <c:v>0.50344132952828602</c:v>
                      </c:pt>
                      <c:pt idx="23">
                        <c:v>0.46581548599670508</c:v>
                      </c:pt>
                      <c:pt idx="24">
                        <c:v>0.64320388349514568</c:v>
                      </c:pt>
                      <c:pt idx="25">
                        <c:v>0.58595641646489105</c:v>
                      </c:pt>
                      <c:pt idx="26">
                        <c:v>0.63048312108348503</c:v>
                      </c:pt>
                      <c:pt idx="27">
                        <c:v>0.58604419862697976</c:v>
                      </c:pt>
                      <c:pt idx="28">
                        <c:v>0.55632943320694539</c:v>
                      </c:pt>
                      <c:pt idx="29">
                        <c:v>0.57335455221443121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A30C-4D75-9F32-A7C62C551628}"/>
                  </c:ext>
                </c:extLst>
              </c15:ser>
            </c15:filteredBarSeries>
          </c:ext>
        </c:extLst>
      </c:barChart>
      <c:catAx>
        <c:axId val="370010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016440"/>
        <c:crosses val="autoZero"/>
        <c:auto val="1"/>
        <c:lblAlgn val="ctr"/>
        <c:lblOffset val="100"/>
        <c:noMultiLvlLbl val="0"/>
      </c:catAx>
      <c:valAx>
        <c:axId val="370016440"/>
        <c:scaling>
          <c:orientation val="minMax"/>
          <c:max val="1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010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 horizontalDpi="1200" verticalDpi="12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Sheet1!$K$38</c:f>
              <c:strCache>
                <c:ptCount val="1"/>
                <c:pt idx="0">
                  <c:v>AVG ALL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Sheet1!$L$37:$R$37</c15:sqref>
                  </c15:fullRef>
                </c:ext>
              </c:extLst>
              <c:f>Sheet1!$M$37:$R$37</c:f>
              <c:strCache>
                <c:ptCount val="6"/>
                <c:pt idx="0">
                  <c:v>CAMEO</c:v>
                </c:pt>
                <c:pt idx="1">
                  <c:v>TLM</c:v>
                </c:pt>
                <c:pt idx="2">
                  <c:v>HMA</c:v>
                </c:pt>
                <c:pt idx="3">
                  <c:v>THM</c:v>
                </c:pt>
                <c:pt idx="4">
                  <c:v>MEMPOD</c:v>
                </c:pt>
                <c:pt idx="5">
                  <c:v>HBMoc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Sheet1!$L$38:$R$38</c15:sqref>
                  </c15:fullRef>
                </c:ext>
              </c:extLst>
              <c:f>Sheet1!$M$38:$R$38</c:f>
              <c:numCache>
                <c:formatCode>General</c:formatCode>
                <c:ptCount val="6"/>
                <c:pt idx="0">
                  <c:v>1.0103407298275848</c:v>
                </c:pt>
                <c:pt idx="1">
                  <c:v>0.74277434553882293</c:v>
                </c:pt>
                <c:pt idx="2">
                  <c:v>0.70079987769029228</c:v>
                </c:pt>
                <c:pt idx="3">
                  <c:v>0.65732433615711239</c:v>
                </c:pt>
                <c:pt idx="4">
                  <c:v>0.57902527502310697</c:v>
                </c:pt>
                <c:pt idx="5">
                  <c:v>0.451227845843439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B4-42F8-ACD7-B2CF1A8347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0132736"/>
        <c:axId val="360134704"/>
      </c:barChart>
      <c:catAx>
        <c:axId val="360132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134704"/>
        <c:crosses val="autoZero"/>
        <c:auto val="1"/>
        <c:lblAlgn val="ctr"/>
        <c:lblOffset val="100"/>
        <c:noMultiLvlLbl val="0"/>
      </c:catAx>
      <c:valAx>
        <c:axId val="36013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AMMAT / AMMAT (DDR4-2400)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132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 orientation="landscape" horizontalDpi="1200" verticalDpi="120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9523</xdr:colOff>
      <xdr:row>5</xdr:row>
      <xdr:rowOff>95250</xdr:rowOff>
    </xdr:from>
    <xdr:to>
      <xdr:col>20</xdr:col>
      <xdr:colOff>361949</xdr:colOff>
      <xdr:row>19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276225</xdr:colOff>
      <xdr:row>37</xdr:row>
      <xdr:rowOff>157164</xdr:rowOff>
    </xdr:from>
    <xdr:to>
      <xdr:col>19</xdr:col>
      <xdr:colOff>28575</xdr:colOff>
      <xdr:row>51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8"/>
  <sheetViews>
    <sheetView tabSelected="1" topLeftCell="A27" workbookViewId="0">
      <selection activeCell="I35" sqref="I35"/>
    </sheetView>
  </sheetViews>
  <sheetFormatPr defaultRowHeight="14.25" x14ac:dyDescent="0.45"/>
  <cols>
    <col min="1" max="1" width="9.1328125" style="2"/>
    <col min="10" max="10" width="2.1328125" customWidth="1"/>
    <col min="11" max="11" width="9.1328125" style="2"/>
  </cols>
  <sheetData>
    <row r="1" spans="1:19" x14ac:dyDescent="0.45">
      <c r="B1" s="3" t="s">
        <v>35</v>
      </c>
      <c r="C1" s="3"/>
      <c r="D1" s="3"/>
      <c r="E1" s="3"/>
      <c r="F1" s="3"/>
      <c r="G1" s="3"/>
      <c r="H1" s="3"/>
      <c r="I1" s="3"/>
      <c r="L1" s="3" t="s">
        <v>36</v>
      </c>
      <c r="M1" s="4"/>
      <c r="N1" s="4"/>
      <c r="O1" s="4"/>
      <c r="P1" s="4"/>
      <c r="Q1" s="4"/>
      <c r="R1" s="4"/>
      <c r="S1" s="4"/>
    </row>
    <row r="2" spans="1:19" s="2" customFormat="1" x14ac:dyDescent="0.45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L2" s="2" t="s">
        <v>0</v>
      </c>
      <c r="M2" s="2" t="s">
        <v>1</v>
      </c>
      <c r="N2" s="2" t="s">
        <v>2</v>
      </c>
      <c r="O2" s="2" t="s">
        <v>3</v>
      </c>
      <c r="P2" s="2" t="s">
        <v>40</v>
      </c>
      <c r="Q2" s="2" t="s">
        <v>5</v>
      </c>
      <c r="R2" s="2" t="s">
        <v>6</v>
      </c>
      <c r="S2" s="2" t="s">
        <v>7</v>
      </c>
    </row>
    <row r="3" spans="1:19" x14ac:dyDescent="0.45">
      <c r="A3" s="2" t="s">
        <v>8</v>
      </c>
      <c r="B3">
        <v>33.39</v>
      </c>
      <c r="C3">
        <v>26.44</v>
      </c>
      <c r="D3">
        <v>23.16</v>
      </c>
      <c r="E3">
        <v>23.15</v>
      </c>
      <c r="F3">
        <v>21.21</v>
      </c>
      <c r="G3">
        <v>21.25</v>
      </c>
      <c r="H3">
        <v>35.36</v>
      </c>
      <c r="I3">
        <v>12.37</v>
      </c>
      <c r="K3" s="2" t="s">
        <v>8</v>
      </c>
      <c r="L3">
        <f>B3/$B3</f>
        <v>1</v>
      </c>
      <c r="M3">
        <f t="shared" ref="M3:S3" si="0">C3/$B3</f>
        <v>0.79185384845762208</v>
      </c>
      <c r="N3">
        <f t="shared" si="0"/>
        <v>0.69362084456424078</v>
      </c>
      <c r="O3">
        <f t="shared" si="0"/>
        <v>0.69332135369871217</v>
      </c>
      <c r="P3">
        <f t="shared" si="0"/>
        <v>0.63522012578616349</v>
      </c>
      <c r="Q3">
        <f t="shared" si="0"/>
        <v>0.63641808924827792</v>
      </c>
      <c r="R3">
        <f t="shared" si="0"/>
        <v>1.0589997005091345</v>
      </c>
      <c r="S3">
        <f t="shared" si="0"/>
        <v>0.37047020065887987</v>
      </c>
    </row>
    <row r="4" spans="1:19" x14ac:dyDescent="0.45">
      <c r="A4" s="2" t="s">
        <v>9</v>
      </c>
      <c r="B4">
        <v>49.43</v>
      </c>
      <c r="C4">
        <v>42.07</v>
      </c>
      <c r="D4">
        <v>42.08</v>
      </c>
      <c r="E4">
        <v>40.909999999999997</v>
      </c>
      <c r="F4">
        <v>43.84</v>
      </c>
      <c r="G4">
        <v>42.86</v>
      </c>
      <c r="H4">
        <v>41.52</v>
      </c>
      <c r="I4">
        <v>28.86</v>
      </c>
      <c r="K4" s="2" t="s">
        <v>9</v>
      </c>
      <c r="L4">
        <f t="shared" ref="L4:L32" si="1">B4/$B4</f>
        <v>1</v>
      </c>
      <c r="M4">
        <f t="shared" ref="M4:M32" si="2">C4/$B4</f>
        <v>0.85110256928990491</v>
      </c>
      <c r="N4">
        <f t="shared" ref="N4:N32" si="3">D4/$B4</f>
        <v>0.85130487558163059</v>
      </c>
      <c r="O4">
        <f t="shared" ref="O4:O32" si="4">E4/$B4</f>
        <v>0.82763503944972683</v>
      </c>
      <c r="P4">
        <f t="shared" ref="P4:P32" si="5">F4/$B4</f>
        <v>0.88691078292534908</v>
      </c>
      <c r="Q4">
        <f t="shared" ref="Q4:Q32" si="6">G4/$B4</f>
        <v>0.8670847663362331</v>
      </c>
      <c r="R4">
        <f t="shared" ref="R4:R32" si="7">H4/$B4</f>
        <v>0.83997572324499303</v>
      </c>
      <c r="S4">
        <f t="shared" ref="S4:S32" si="8">I4/$B4</f>
        <v>0.58385595792029132</v>
      </c>
    </row>
    <row r="5" spans="1:19" x14ac:dyDescent="0.45">
      <c r="A5" s="2" t="s">
        <v>10</v>
      </c>
      <c r="B5">
        <v>88.25</v>
      </c>
      <c r="C5">
        <v>77.260000000000005</v>
      </c>
      <c r="D5">
        <v>61.45</v>
      </c>
      <c r="E5">
        <v>75.63</v>
      </c>
      <c r="F5">
        <v>56.75</v>
      </c>
      <c r="G5">
        <v>56.77</v>
      </c>
      <c r="H5">
        <v>113.44</v>
      </c>
      <c r="I5">
        <v>55.82</v>
      </c>
      <c r="K5" s="2" t="s">
        <v>10</v>
      </c>
      <c r="L5">
        <f t="shared" si="1"/>
        <v>1</v>
      </c>
      <c r="M5">
        <f t="shared" si="2"/>
        <v>0.87546742209631734</v>
      </c>
      <c r="N5">
        <f t="shared" si="3"/>
        <v>0.6963172804532578</v>
      </c>
      <c r="O5">
        <f t="shared" si="4"/>
        <v>0.85699716713881013</v>
      </c>
      <c r="P5">
        <f t="shared" si="5"/>
        <v>0.64305949008498586</v>
      </c>
      <c r="Q5">
        <f t="shared" si="6"/>
        <v>0.64328611898016996</v>
      </c>
      <c r="R5">
        <f t="shared" si="7"/>
        <v>1.2854390934844193</v>
      </c>
      <c r="S5">
        <f t="shared" si="8"/>
        <v>0.63252124645892349</v>
      </c>
    </row>
    <row r="6" spans="1:19" x14ac:dyDescent="0.45">
      <c r="A6" s="2" t="s">
        <v>11</v>
      </c>
      <c r="B6">
        <v>97.79</v>
      </c>
      <c r="C6">
        <v>48.87</v>
      </c>
      <c r="D6">
        <v>45.47</v>
      </c>
      <c r="E6">
        <v>43.89</v>
      </c>
      <c r="F6">
        <v>40.700000000000003</v>
      </c>
      <c r="G6">
        <v>41.25</v>
      </c>
      <c r="H6">
        <v>62.46</v>
      </c>
      <c r="I6">
        <v>35.549999999999997</v>
      </c>
      <c r="K6" s="2" t="s">
        <v>11</v>
      </c>
      <c r="L6">
        <f t="shared" si="1"/>
        <v>1</v>
      </c>
      <c r="M6">
        <f t="shared" si="2"/>
        <v>0.49974435013805085</v>
      </c>
      <c r="N6">
        <f t="shared" si="3"/>
        <v>0.46497596891297677</v>
      </c>
      <c r="O6">
        <f t="shared" si="4"/>
        <v>0.44881889763779526</v>
      </c>
      <c r="P6">
        <f t="shared" si="5"/>
        <v>0.41619797525309338</v>
      </c>
      <c r="Q6">
        <f t="shared" si="6"/>
        <v>0.42182227221597296</v>
      </c>
      <c r="R6">
        <f t="shared" si="7"/>
        <v>0.63871561509356778</v>
      </c>
      <c r="S6">
        <f t="shared" si="8"/>
        <v>0.36353410369158395</v>
      </c>
    </row>
    <row r="7" spans="1:19" x14ac:dyDescent="0.45">
      <c r="A7" s="2" t="s">
        <v>12</v>
      </c>
      <c r="B7">
        <v>82.68</v>
      </c>
      <c r="C7">
        <v>73.12</v>
      </c>
      <c r="D7">
        <v>69.98</v>
      </c>
      <c r="E7">
        <v>73.459999999999994</v>
      </c>
      <c r="F7">
        <v>60.71</v>
      </c>
      <c r="G7">
        <v>60.95</v>
      </c>
      <c r="H7">
        <v>97.21</v>
      </c>
      <c r="I7">
        <v>57.67</v>
      </c>
      <c r="K7" s="2" t="s">
        <v>12</v>
      </c>
      <c r="L7">
        <f t="shared" si="1"/>
        <v>1</v>
      </c>
      <c r="M7">
        <f t="shared" si="2"/>
        <v>0.88437348814707306</v>
      </c>
      <c r="N7">
        <f t="shared" si="3"/>
        <v>0.84639574262215767</v>
      </c>
      <c r="O7">
        <f t="shared" si="4"/>
        <v>0.88848572810836945</v>
      </c>
      <c r="P7">
        <f t="shared" si="5"/>
        <v>0.73427672955974843</v>
      </c>
      <c r="Q7">
        <f t="shared" si="6"/>
        <v>0.73717948717948711</v>
      </c>
      <c r="R7">
        <f t="shared" si="7"/>
        <v>1.1757377842283501</v>
      </c>
      <c r="S7">
        <f t="shared" si="8"/>
        <v>0.69750846637639086</v>
      </c>
    </row>
    <row r="8" spans="1:19" x14ac:dyDescent="0.45">
      <c r="A8" s="2" t="s">
        <v>13</v>
      </c>
      <c r="B8">
        <v>24.8</v>
      </c>
      <c r="C8">
        <v>20.47</v>
      </c>
      <c r="D8">
        <v>15.18</v>
      </c>
      <c r="E8">
        <v>20.43</v>
      </c>
      <c r="F8">
        <v>11.85</v>
      </c>
      <c r="G8">
        <v>11.82</v>
      </c>
      <c r="H8">
        <v>62.57</v>
      </c>
      <c r="I8" s="1">
        <f>B8*2/3</f>
        <v>16.533333333333335</v>
      </c>
      <c r="K8" s="2" t="s">
        <v>13</v>
      </c>
      <c r="L8">
        <f t="shared" si="1"/>
        <v>1</v>
      </c>
      <c r="M8">
        <f t="shared" si="2"/>
        <v>0.82540322580645153</v>
      </c>
      <c r="N8">
        <f t="shared" si="3"/>
        <v>0.61209677419354835</v>
      </c>
      <c r="O8">
        <f t="shared" si="4"/>
        <v>0.82379032258064511</v>
      </c>
      <c r="P8">
        <f t="shared" si="5"/>
        <v>0.47782258064516125</v>
      </c>
      <c r="Q8">
        <f t="shared" si="6"/>
        <v>0.47661290322580646</v>
      </c>
      <c r="R8">
        <f t="shared" si="7"/>
        <v>2.5229838709677419</v>
      </c>
      <c r="S8">
        <f t="shared" si="8"/>
        <v>0.66666666666666674</v>
      </c>
    </row>
    <row r="9" spans="1:19" x14ac:dyDescent="0.45">
      <c r="A9" s="2" t="s">
        <v>14</v>
      </c>
      <c r="B9">
        <v>54.29</v>
      </c>
      <c r="C9">
        <v>41.81</v>
      </c>
      <c r="D9">
        <v>44.08</v>
      </c>
      <c r="E9">
        <v>42.87</v>
      </c>
      <c r="F9">
        <v>41.18</v>
      </c>
      <c r="G9">
        <v>39.340000000000003</v>
      </c>
      <c r="H9">
        <v>50.11</v>
      </c>
      <c r="I9">
        <v>22.22</v>
      </c>
      <c r="K9" s="2" t="s">
        <v>14</v>
      </c>
      <c r="L9">
        <f t="shared" si="1"/>
        <v>1</v>
      </c>
      <c r="M9">
        <f t="shared" si="2"/>
        <v>0.77012341130963347</v>
      </c>
      <c r="N9">
        <f t="shared" si="3"/>
        <v>0.81193589979738445</v>
      </c>
      <c r="O9">
        <f t="shared" si="4"/>
        <v>0.78964818566955242</v>
      </c>
      <c r="P9">
        <f t="shared" si="5"/>
        <v>0.75851906428439864</v>
      </c>
      <c r="Q9">
        <f t="shared" si="6"/>
        <v>0.72462700313133177</v>
      </c>
      <c r="R9">
        <f t="shared" si="7"/>
        <v>0.92300607846748939</v>
      </c>
      <c r="S9">
        <f t="shared" si="8"/>
        <v>0.40928347762018785</v>
      </c>
    </row>
    <row r="10" spans="1:19" x14ac:dyDescent="0.45">
      <c r="A10" s="2" t="s">
        <v>15</v>
      </c>
      <c r="B10">
        <v>35</v>
      </c>
      <c r="C10">
        <v>21.46</v>
      </c>
      <c r="D10">
        <v>21.78</v>
      </c>
      <c r="E10">
        <v>22.22</v>
      </c>
      <c r="F10">
        <v>14.97</v>
      </c>
      <c r="G10">
        <v>15.02</v>
      </c>
      <c r="H10">
        <v>44.84</v>
      </c>
      <c r="I10">
        <v>7.49</v>
      </c>
      <c r="K10" s="2" t="s">
        <v>15</v>
      </c>
      <c r="L10">
        <f t="shared" si="1"/>
        <v>1</v>
      </c>
      <c r="M10">
        <f t="shared" si="2"/>
        <v>0.61314285714285721</v>
      </c>
      <c r="N10">
        <f t="shared" si="3"/>
        <v>0.62228571428571433</v>
      </c>
      <c r="O10">
        <f t="shared" si="4"/>
        <v>0.63485714285714279</v>
      </c>
      <c r="P10">
        <f t="shared" si="5"/>
        <v>0.42771428571428571</v>
      </c>
      <c r="Q10">
        <f t="shared" si="6"/>
        <v>0.4291428571428571</v>
      </c>
      <c r="R10">
        <f t="shared" si="7"/>
        <v>1.2811428571428571</v>
      </c>
      <c r="S10">
        <f t="shared" si="8"/>
        <v>0.214</v>
      </c>
    </row>
    <row r="11" spans="1:19" x14ac:dyDescent="0.45">
      <c r="A11" s="2" t="s">
        <v>16</v>
      </c>
      <c r="B11">
        <v>61.42</v>
      </c>
      <c r="C11">
        <v>45.65</v>
      </c>
      <c r="D11">
        <v>37.18</v>
      </c>
      <c r="E11">
        <v>44.3</v>
      </c>
      <c r="F11">
        <v>30.61</v>
      </c>
      <c r="G11">
        <v>30.65</v>
      </c>
      <c r="H11">
        <v>41.5</v>
      </c>
      <c r="I11">
        <v>28.29</v>
      </c>
      <c r="K11" s="2" t="s">
        <v>16</v>
      </c>
      <c r="L11">
        <f t="shared" si="1"/>
        <v>1</v>
      </c>
      <c r="M11">
        <f t="shared" si="2"/>
        <v>0.7432432432432432</v>
      </c>
      <c r="N11">
        <f t="shared" si="3"/>
        <v>0.60534028003907525</v>
      </c>
      <c r="O11">
        <f t="shared" si="4"/>
        <v>0.72126343210680555</v>
      </c>
      <c r="P11">
        <f t="shared" si="5"/>
        <v>0.49837186584174531</v>
      </c>
      <c r="Q11">
        <f t="shared" si="6"/>
        <v>0.49902311950504719</v>
      </c>
      <c r="R11">
        <f t="shared" si="7"/>
        <v>0.67567567567567566</v>
      </c>
      <c r="S11">
        <f t="shared" si="8"/>
        <v>0.46059915337023766</v>
      </c>
    </row>
    <row r="12" spans="1:19" x14ac:dyDescent="0.45">
      <c r="A12" s="2" t="s">
        <v>17</v>
      </c>
      <c r="B12">
        <v>33.71</v>
      </c>
      <c r="C12">
        <v>20.239999999999998</v>
      </c>
      <c r="D12">
        <v>12.49</v>
      </c>
      <c r="E12">
        <v>20.38</v>
      </c>
      <c r="F12">
        <v>10.17</v>
      </c>
      <c r="G12">
        <v>10.23</v>
      </c>
      <c r="H12">
        <v>20.28</v>
      </c>
      <c r="I12">
        <v>11.01</v>
      </c>
      <c r="K12" s="2" t="s">
        <v>17</v>
      </c>
      <c r="L12">
        <f t="shared" si="1"/>
        <v>1</v>
      </c>
      <c r="M12">
        <f t="shared" si="2"/>
        <v>0.60041530703055468</v>
      </c>
      <c r="N12">
        <f t="shared" si="3"/>
        <v>0.37051320083061406</v>
      </c>
      <c r="O12">
        <f t="shared" si="4"/>
        <v>0.60456837733610203</v>
      </c>
      <c r="P12">
        <f t="shared" si="5"/>
        <v>0.30169089291011569</v>
      </c>
      <c r="Q12">
        <f t="shared" si="6"/>
        <v>0.30347078018392171</v>
      </c>
      <c r="R12">
        <f t="shared" si="7"/>
        <v>0.60160189854642543</v>
      </c>
      <c r="S12">
        <f t="shared" si="8"/>
        <v>0.32660931474339955</v>
      </c>
    </row>
    <row r="13" spans="1:19" x14ac:dyDescent="0.45">
      <c r="A13" s="2" t="s">
        <v>18</v>
      </c>
      <c r="B13">
        <v>37.85</v>
      </c>
      <c r="C13">
        <v>29.24</v>
      </c>
      <c r="D13">
        <v>23.17</v>
      </c>
      <c r="E13">
        <v>27.02</v>
      </c>
      <c r="F13">
        <v>19.28</v>
      </c>
      <c r="G13">
        <v>19.3</v>
      </c>
      <c r="H13">
        <v>49.71</v>
      </c>
      <c r="I13">
        <v>13.68</v>
      </c>
      <c r="K13" s="2" t="s">
        <v>18</v>
      </c>
      <c r="L13">
        <f t="shared" si="1"/>
        <v>1</v>
      </c>
      <c r="M13">
        <f t="shared" si="2"/>
        <v>0.77252311756935266</v>
      </c>
      <c r="N13">
        <f t="shared" si="3"/>
        <v>0.61215323645970943</v>
      </c>
      <c r="O13">
        <f t="shared" si="4"/>
        <v>0.71387054161162478</v>
      </c>
      <c r="P13">
        <f t="shared" si="5"/>
        <v>0.5093791281373844</v>
      </c>
      <c r="Q13">
        <f t="shared" si="6"/>
        <v>0.50990752972258913</v>
      </c>
      <c r="R13">
        <f t="shared" si="7"/>
        <v>1.31334214002642</v>
      </c>
      <c r="S13">
        <f t="shared" si="8"/>
        <v>0.36142668428005281</v>
      </c>
    </row>
    <row r="14" spans="1:19" x14ac:dyDescent="0.45">
      <c r="A14" s="2" t="s">
        <v>19</v>
      </c>
      <c r="B14">
        <v>27.71</v>
      </c>
      <c r="C14">
        <v>21.14</v>
      </c>
      <c r="D14">
        <v>12.6</v>
      </c>
      <c r="E14">
        <v>14.71</v>
      </c>
      <c r="F14">
        <v>10</v>
      </c>
      <c r="G14">
        <v>10.02</v>
      </c>
      <c r="H14">
        <v>54.37</v>
      </c>
      <c r="I14">
        <v>9.0299999999999994</v>
      </c>
      <c r="K14" s="2" t="s">
        <v>19</v>
      </c>
      <c r="L14">
        <f t="shared" si="1"/>
        <v>1</v>
      </c>
      <c r="M14">
        <f t="shared" si="2"/>
        <v>0.76290147961024901</v>
      </c>
      <c r="N14">
        <f t="shared" si="3"/>
        <v>0.45470949115842652</v>
      </c>
      <c r="O14">
        <f t="shared" si="4"/>
        <v>0.53085528690003614</v>
      </c>
      <c r="P14">
        <f t="shared" si="5"/>
        <v>0.36088054853843377</v>
      </c>
      <c r="Q14">
        <f t="shared" si="6"/>
        <v>0.3616023096355106</v>
      </c>
      <c r="R14">
        <f t="shared" si="7"/>
        <v>1.9621075424034644</v>
      </c>
      <c r="S14">
        <f t="shared" si="8"/>
        <v>0.32587513533020568</v>
      </c>
    </row>
    <row r="15" spans="1:19" x14ac:dyDescent="0.45">
      <c r="A15" s="2" t="s">
        <v>20</v>
      </c>
      <c r="B15">
        <v>52.44</v>
      </c>
      <c r="C15">
        <v>41.5</v>
      </c>
      <c r="D15">
        <v>26.61</v>
      </c>
      <c r="E15">
        <v>35.1</v>
      </c>
      <c r="F15">
        <v>23.88</v>
      </c>
      <c r="G15">
        <v>23.82</v>
      </c>
      <c r="H15">
        <v>41.5</v>
      </c>
      <c r="I15">
        <v>22.87</v>
      </c>
      <c r="K15" s="2" t="s">
        <v>20</v>
      </c>
      <c r="L15">
        <f t="shared" si="1"/>
        <v>1</v>
      </c>
      <c r="M15">
        <f t="shared" si="2"/>
        <v>0.79138062547673538</v>
      </c>
      <c r="N15">
        <f t="shared" si="3"/>
        <v>0.50743707093821511</v>
      </c>
      <c r="O15">
        <f t="shared" si="4"/>
        <v>0.66933638443935928</v>
      </c>
      <c r="P15">
        <f t="shared" si="5"/>
        <v>0.45537757437070936</v>
      </c>
      <c r="Q15">
        <f t="shared" si="6"/>
        <v>0.45423340961098402</v>
      </c>
      <c r="R15">
        <f t="shared" si="7"/>
        <v>0.79138062547673538</v>
      </c>
      <c r="S15">
        <f t="shared" si="8"/>
        <v>0.43611746758199849</v>
      </c>
    </row>
    <row r="16" spans="1:19" x14ac:dyDescent="0.45">
      <c r="A16" s="2" t="s">
        <v>21</v>
      </c>
      <c r="B16">
        <v>84.58</v>
      </c>
      <c r="C16">
        <v>71.14</v>
      </c>
      <c r="D16">
        <v>67.44</v>
      </c>
      <c r="E16">
        <v>68.16</v>
      </c>
      <c r="F16">
        <v>58.71</v>
      </c>
      <c r="G16">
        <v>58.87</v>
      </c>
      <c r="H16">
        <v>73.680000000000007</v>
      </c>
      <c r="I16">
        <v>51.52</v>
      </c>
      <c r="K16" s="2" t="s">
        <v>21</v>
      </c>
      <c r="L16">
        <f t="shared" si="1"/>
        <v>1</v>
      </c>
      <c r="M16">
        <f t="shared" si="2"/>
        <v>0.84109718609600381</v>
      </c>
      <c r="N16">
        <f t="shared" si="3"/>
        <v>0.79735161976826674</v>
      </c>
      <c r="O16">
        <f t="shared" si="4"/>
        <v>0.80586427051312359</v>
      </c>
      <c r="P16">
        <f t="shared" si="5"/>
        <v>0.69413572948687641</v>
      </c>
      <c r="Q16">
        <f t="shared" si="6"/>
        <v>0.69602742965240005</v>
      </c>
      <c r="R16">
        <f t="shared" si="7"/>
        <v>0.87112792622369362</v>
      </c>
      <c r="S16">
        <f t="shared" si="8"/>
        <v>0.60912745329865225</v>
      </c>
    </row>
    <row r="17" spans="1:19" x14ac:dyDescent="0.45">
      <c r="A17" s="2" t="s">
        <v>22</v>
      </c>
      <c r="B17">
        <v>61.12</v>
      </c>
      <c r="C17">
        <v>51.77</v>
      </c>
      <c r="D17">
        <v>51.95</v>
      </c>
      <c r="E17">
        <v>52.5</v>
      </c>
      <c r="F17">
        <v>42.8</v>
      </c>
      <c r="G17">
        <v>41.02</v>
      </c>
      <c r="H17">
        <v>51.92</v>
      </c>
      <c r="I17">
        <v>28.69</v>
      </c>
      <c r="K17" s="2" t="s">
        <v>22</v>
      </c>
      <c r="L17">
        <f t="shared" si="1"/>
        <v>1</v>
      </c>
      <c r="M17">
        <f t="shared" si="2"/>
        <v>0.84702225130890063</v>
      </c>
      <c r="N17">
        <f t="shared" si="3"/>
        <v>0.84996727748691103</v>
      </c>
      <c r="O17">
        <f t="shared" si="4"/>
        <v>0.85896596858638752</v>
      </c>
      <c r="P17">
        <f t="shared" si="5"/>
        <v>0.70026178010471207</v>
      </c>
      <c r="Q17">
        <f t="shared" si="6"/>
        <v>0.67113874345549751</v>
      </c>
      <c r="R17">
        <f t="shared" si="7"/>
        <v>0.84947643979057597</v>
      </c>
      <c r="S17">
        <f t="shared" si="8"/>
        <v>0.46940445026178013</v>
      </c>
    </row>
    <row r="18" spans="1:19" x14ac:dyDescent="0.45">
      <c r="A18" s="2" t="s">
        <v>23</v>
      </c>
      <c r="B18">
        <v>42.93</v>
      </c>
      <c r="C18">
        <v>30.55</v>
      </c>
      <c r="D18">
        <v>29.1</v>
      </c>
      <c r="E18">
        <v>30.05</v>
      </c>
      <c r="F18">
        <v>25.7</v>
      </c>
      <c r="G18">
        <v>25.4</v>
      </c>
      <c r="H18">
        <v>49.99</v>
      </c>
      <c r="I18">
        <v>15.59</v>
      </c>
      <c r="K18" s="2" t="s">
        <v>23</v>
      </c>
      <c r="L18">
        <f t="shared" si="1"/>
        <v>1</v>
      </c>
      <c r="M18">
        <f t="shared" si="2"/>
        <v>0.71162357325879344</v>
      </c>
      <c r="N18">
        <f t="shared" si="3"/>
        <v>0.67784765897973454</v>
      </c>
      <c r="O18">
        <f t="shared" si="4"/>
        <v>0.69997670626601449</v>
      </c>
      <c r="P18">
        <f t="shared" si="5"/>
        <v>0.59864896342883767</v>
      </c>
      <c r="Q18">
        <f t="shared" si="6"/>
        <v>0.59166084323317025</v>
      </c>
      <c r="R18">
        <f t="shared" si="7"/>
        <v>1.1644537619380386</v>
      </c>
      <c r="S18">
        <f t="shared" si="8"/>
        <v>0.36314931283484742</v>
      </c>
    </row>
    <row r="19" spans="1:19" x14ac:dyDescent="0.45">
      <c r="A19" s="2" t="s">
        <v>24</v>
      </c>
      <c r="B19">
        <v>33.950000000000003</v>
      </c>
      <c r="C19">
        <v>22.16</v>
      </c>
      <c r="D19">
        <v>18.45</v>
      </c>
      <c r="E19">
        <v>21.01</v>
      </c>
      <c r="F19">
        <v>15.86</v>
      </c>
      <c r="G19">
        <v>15.96</v>
      </c>
      <c r="H19">
        <v>43.86</v>
      </c>
      <c r="I19">
        <v>10.55</v>
      </c>
      <c r="K19" s="2" t="s">
        <v>24</v>
      </c>
      <c r="L19">
        <f t="shared" si="1"/>
        <v>1</v>
      </c>
      <c r="M19">
        <f t="shared" si="2"/>
        <v>0.65272459499263613</v>
      </c>
      <c r="N19">
        <f t="shared" si="3"/>
        <v>0.54344624447717227</v>
      </c>
      <c r="O19">
        <f t="shared" si="4"/>
        <v>0.61885125184094258</v>
      </c>
      <c r="P19">
        <f t="shared" si="5"/>
        <v>0.46715758468335783</v>
      </c>
      <c r="Q19">
        <f t="shared" si="6"/>
        <v>0.47010309278350515</v>
      </c>
      <c r="R19">
        <f t="shared" si="7"/>
        <v>1.2918998527245948</v>
      </c>
      <c r="S19">
        <f t="shared" si="8"/>
        <v>0.31075110456553756</v>
      </c>
    </row>
    <row r="20" spans="1:19" x14ac:dyDescent="0.45">
      <c r="A20" s="2" t="s">
        <v>25</v>
      </c>
      <c r="B20">
        <v>49</v>
      </c>
      <c r="C20">
        <v>37.49</v>
      </c>
      <c r="D20">
        <v>34.130000000000003</v>
      </c>
      <c r="E20">
        <v>35.450000000000003</v>
      </c>
      <c r="F20">
        <v>29.04</v>
      </c>
      <c r="G20">
        <v>29.09</v>
      </c>
      <c r="H20">
        <v>41.27</v>
      </c>
      <c r="I20">
        <v>19.809999999999999</v>
      </c>
      <c r="K20" s="2" t="s">
        <v>25</v>
      </c>
      <c r="L20">
        <f t="shared" si="1"/>
        <v>1</v>
      </c>
      <c r="M20">
        <f t="shared" si="2"/>
        <v>0.7651020408163266</v>
      </c>
      <c r="N20">
        <f t="shared" si="3"/>
        <v>0.69653061224489798</v>
      </c>
      <c r="O20">
        <f t="shared" si="4"/>
        <v>0.72346938775510206</v>
      </c>
      <c r="P20">
        <f t="shared" si="5"/>
        <v>0.5926530612244898</v>
      </c>
      <c r="Q20">
        <f t="shared" si="6"/>
        <v>0.59367346938775512</v>
      </c>
      <c r="R20">
        <f t="shared" si="7"/>
        <v>0.84224489795918378</v>
      </c>
      <c r="S20">
        <f t="shared" si="8"/>
        <v>0.40428571428571425</v>
      </c>
    </row>
    <row r="21" spans="1:19" x14ac:dyDescent="0.45">
      <c r="A21" s="2" t="s">
        <v>26</v>
      </c>
      <c r="B21">
        <v>81.94</v>
      </c>
      <c r="C21">
        <v>54.51</v>
      </c>
      <c r="D21">
        <v>48.12</v>
      </c>
      <c r="E21">
        <v>48.96</v>
      </c>
      <c r="F21">
        <v>43.17</v>
      </c>
      <c r="G21">
        <v>42.69</v>
      </c>
      <c r="H21">
        <v>64.8</v>
      </c>
      <c r="I21">
        <v>37.07</v>
      </c>
      <c r="K21" s="2" t="s">
        <v>26</v>
      </c>
      <c r="L21">
        <f t="shared" si="1"/>
        <v>1</v>
      </c>
      <c r="M21">
        <f t="shared" si="2"/>
        <v>0.66524286062972904</v>
      </c>
      <c r="N21">
        <f t="shared" si="3"/>
        <v>0.58725896997803273</v>
      </c>
      <c r="O21">
        <f t="shared" si="4"/>
        <v>0.59751037344398339</v>
      </c>
      <c r="P21">
        <f t="shared" si="5"/>
        <v>0.52684891383939469</v>
      </c>
      <c r="Q21">
        <f t="shared" si="6"/>
        <v>0.5209909690017086</v>
      </c>
      <c r="R21">
        <f t="shared" si="7"/>
        <v>0.79082255308762506</v>
      </c>
      <c r="S21">
        <f t="shared" si="8"/>
        <v>0.45240419819380034</v>
      </c>
    </row>
    <row r="22" spans="1:19" x14ac:dyDescent="0.45">
      <c r="A22" s="2" t="s">
        <v>27</v>
      </c>
      <c r="B22">
        <v>47.05</v>
      </c>
      <c r="C22">
        <v>36.630000000000003</v>
      </c>
      <c r="D22">
        <v>33.159999999999997</v>
      </c>
      <c r="E22">
        <v>33.729999999999997</v>
      </c>
      <c r="F22">
        <v>28.44</v>
      </c>
      <c r="G22">
        <v>28.45</v>
      </c>
      <c r="H22">
        <v>50.85</v>
      </c>
      <c r="I22">
        <v>19.170000000000002</v>
      </c>
      <c r="K22" s="2" t="s">
        <v>27</v>
      </c>
      <c r="L22">
        <f t="shared" si="1"/>
        <v>1</v>
      </c>
      <c r="M22">
        <f t="shared" si="2"/>
        <v>0.77853347502656756</v>
      </c>
      <c r="N22">
        <f t="shared" si="3"/>
        <v>0.70478214665249728</v>
      </c>
      <c r="O22">
        <f t="shared" si="4"/>
        <v>0.71689691817215728</v>
      </c>
      <c r="P22">
        <f t="shared" si="5"/>
        <v>0.60446333687566423</v>
      </c>
      <c r="Q22">
        <f t="shared" si="6"/>
        <v>0.60467587672688627</v>
      </c>
      <c r="R22">
        <f t="shared" si="7"/>
        <v>1.0807651434643997</v>
      </c>
      <c r="S22">
        <f t="shared" si="8"/>
        <v>0.40743889479277373</v>
      </c>
    </row>
    <row r="23" spans="1:19" x14ac:dyDescent="0.45">
      <c r="A23" s="2" t="s">
        <v>28</v>
      </c>
      <c r="B23">
        <v>38.32</v>
      </c>
      <c r="C23">
        <v>25.74</v>
      </c>
      <c r="D23">
        <v>21.69</v>
      </c>
      <c r="E23">
        <v>23.99</v>
      </c>
      <c r="F23">
        <v>18.34</v>
      </c>
      <c r="G23">
        <v>18.37</v>
      </c>
      <c r="H23">
        <v>45.58</v>
      </c>
      <c r="I23">
        <v>12.69</v>
      </c>
      <c r="K23" s="2" t="s">
        <v>28</v>
      </c>
      <c r="L23">
        <f t="shared" si="1"/>
        <v>1</v>
      </c>
      <c r="M23">
        <f t="shared" si="2"/>
        <v>0.67171189979123169</v>
      </c>
      <c r="N23">
        <f t="shared" si="3"/>
        <v>0.5660229645093946</v>
      </c>
      <c r="O23">
        <f t="shared" si="4"/>
        <v>0.6260438413361169</v>
      </c>
      <c r="P23">
        <f t="shared" si="5"/>
        <v>0.47860125260960334</v>
      </c>
      <c r="Q23">
        <f t="shared" si="6"/>
        <v>0.47938413361169102</v>
      </c>
      <c r="R23">
        <f t="shared" si="7"/>
        <v>1.1894572025052192</v>
      </c>
      <c r="S23">
        <f t="shared" si="8"/>
        <v>0.33115866388308973</v>
      </c>
    </row>
    <row r="24" spans="1:19" x14ac:dyDescent="0.45">
      <c r="A24" s="2" t="s">
        <v>29</v>
      </c>
      <c r="B24">
        <v>48.22</v>
      </c>
      <c r="C24">
        <v>34.130000000000003</v>
      </c>
      <c r="D24">
        <v>30.55</v>
      </c>
      <c r="E24">
        <v>30.25</v>
      </c>
      <c r="F24">
        <v>27.48</v>
      </c>
      <c r="G24">
        <v>27.13</v>
      </c>
      <c r="H24">
        <v>65.069999999999993</v>
      </c>
      <c r="I24">
        <v>19.14</v>
      </c>
      <c r="K24" s="2" t="s">
        <v>29</v>
      </c>
      <c r="L24">
        <f t="shared" si="1"/>
        <v>1</v>
      </c>
      <c r="M24">
        <f t="shared" si="2"/>
        <v>0.7077975943591871</v>
      </c>
      <c r="N24">
        <f t="shared" si="3"/>
        <v>0.63355454168394865</v>
      </c>
      <c r="O24">
        <f t="shared" si="4"/>
        <v>0.62733305682289509</v>
      </c>
      <c r="P24">
        <f t="shared" si="5"/>
        <v>0.56988801327250105</v>
      </c>
      <c r="Q24">
        <f t="shared" si="6"/>
        <v>0.56262961426793856</v>
      </c>
      <c r="R24">
        <f t="shared" si="7"/>
        <v>1.349440066362505</v>
      </c>
      <c r="S24">
        <f t="shared" si="8"/>
        <v>0.39693073413521363</v>
      </c>
    </row>
    <row r="25" spans="1:19" x14ac:dyDescent="0.45">
      <c r="A25" s="2" t="s">
        <v>30</v>
      </c>
      <c r="B25">
        <v>59.57</v>
      </c>
      <c r="C25">
        <v>39.229999999999997</v>
      </c>
      <c r="D25">
        <v>33.68</v>
      </c>
      <c r="E25">
        <v>33.64</v>
      </c>
      <c r="F25">
        <v>30.65</v>
      </c>
      <c r="G25">
        <v>29.99</v>
      </c>
      <c r="H25">
        <v>60.08</v>
      </c>
      <c r="I25">
        <v>23.72</v>
      </c>
      <c r="K25" s="2" t="s">
        <v>30</v>
      </c>
      <c r="L25">
        <f t="shared" si="1"/>
        <v>1</v>
      </c>
      <c r="M25">
        <f t="shared" si="2"/>
        <v>0.65855296290078891</v>
      </c>
      <c r="N25">
        <f t="shared" si="3"/>
        <v>0.56538526103743492</v>
      </c>
      <c r="O25">
        <f t="shared" si="4"/>
        <v>0.56471378210508649</v>
      </c>
      <c r="P25">
        <f t="shared" si="5"/>
        <v>0.51452073191203629</v>
      </c>
      <c r="Q25">
        <f t="shared" si="6"/>
        <v>0.50344132952828602</v>
      </c>
      <c r="R25">
        <f t="shared" si="7"/>
        <v>1.0085613563874434</v>
      </c>
      <c r="S25">
        <f t="shared" si="8"/>
        <v>0.39818700688265901</v>
      </c>
    </row>
    <row r="26" spans="1:19" x14ac:dyDescent="0.45">
      <c r="A26" s="2" t="s">
        <v>31</v>
      </c>
      <c r="B26">
        <v>48.56</v>
      </c>
      <c r="C26">
        <v>31.78</v>
      </c>
      <c r="D26">
        <v>27.14</v>
      </c>
      <c r="E26">
        <v>29.25</v>
      </c>
      <c r="F26">
        <v>23</v>
      </c>
      <c r="G26">
        <v>22.62</v>
      </c>
      <c r="H26">
        <v>53.67</v>
      </c>
      <c r="I26">
        <v>17.95</v>
      </c>
      <c r="K26" s="2" t="s">
        <v>31</v>
      </c>
      <c r="L26">
        <f t="shared" si="1"/>
        <v>1</v>
      </c>
      <c r="M26">
        <f t="shared" si="2"/>
        <v>0.65444810543657328</v>
      </c>
      <c r="N26">
        <f t="shared" si="3"/>
        <v>0.55889621087314656</v>
      </c>
      <c r="O26">
        <f t="shared" si="4"/>
        <v>0.60234761120263591</v>
      </c>
      <c r="P26">
        <f t="shared" si="5"/>
        <v>0.47364085667215811</v>
      </c>
      <c r="Q26">
        <f t="shared" si="6"/>
        <v>0.46581548599670508</v>
      </c>
      <c r="R26">
        <f t="shared" si="7"/>
        <v>1.1052306425041185</v>
      </c>
      <c r="S26">
        <f t="shared" si="8"/>
        <v>0.36964579901153211</v>
      </c>
    </row>
    <row r="27" spans="1:19" x14ac:dyDescent="0.45">
      <c r="A27" s="2" t="s">
        <v>32</v>
      </c>
      <c r="B27">
        <v>57.68</v>
      </c>
      <c r="C27">
        <v>44.84</v>
      </c>
      <c r="D27">
        <v>42.06</v>
      </c>
      <c r="E27">
        <v>42.88</v>
      </c>
      <c r="F27">
        <v>37.94</v>
      </c>
      <c r="G27">
        <v>37.1</v>
      </c>
      <c r="H27">
        <v>49.43</v>
      </c>
      <c r="I27">
        <v>26.58</v>
      </c>
      <c r="K27" s="2" t="s">
        <v>32</v>
      </c>
      <c r="L27">
        <f t="shared" si="1"/>
        <v>1</v>
      </c>
      <c r="M27">
        <f t="shared" si="2"/>
        <v>0.77739251040221924</v>
      </c>
      <c r="N27">
        <f t="shared" si="3"/>
        <v>0.72919556171983357</v>
      </c>
      <c r="O27">
        <f t="shared" si="4"/>
        <v>0.7434119278779473</v>
      </c>
      <c r="P27">
        <f t="shared" si="5"/>
        <v>0.65776699029126207</v>
      </c>
      <c r="Q27">
        <f t="shared" si="6"/>
        <v>0.64320388349514568</v>
      </c>
      <c r="R27">
        <f t="shared" si="7"/>
        <v>0.85696948682385576</v>
      </c>
      <c r="S27">
        <f t="shared" si="8"/>
        <v>0.46081830790568651</v>
      </c>
    </row>
    <row r="28" spans="1:19" x14ac:dyDescent="0.45">
      <c r="A28" s="2" t="s">
        <v>33</v>
      </c>
      <c r="B28">
        <v>57.82</v>
      </c>
      <c r="C28">
        <v>41.62</v>
      </c>
      <c r="D28">
        <v>37.78</v>
      </c>
      <c r="E28">
        <v>38.5</v>
      </c>
      <c r="F28">
        <v>35.03</v>
      </c>
      <c r="G28">
        <v>33.880000000000003</v>
      </c>
      <c r="H28">
        <v>48.16</v>
      </c>
      <c r="I28">
        <v>25</v>
      </c>
      <c r="K28" s="2" t="s">
        <v>33</v>
      </c>
      <c r="L28">
        <f t="shared" si="1"/>
        <v>1</v>
      </c>
      <c r="M28">
        <f t="shared" si="2"/>
        <v>0.71982013144240742</v>
      </c>
      <c r="N28">
        <f t="shared" si="3"/>
        <v>0.65340712556208924</v>
      </c>
      <c r="O28">
        <f t="shared" si="4"/>
        <v>0.66585956416464886</v>
      </c>
      <c r="P28">
        <f t="shared" si="5"/>
        <v>0.60584572812175719</v>
      </c>
      <c r="Q28">
        <f t="shared" si="6"/>
        <v>0.58595641646489105</v>
      </c>
      <c r="R28">
        <f t="shared" si="7"/>
        <v>0.83292978208232438</v>
      </c>
      <c r="S28">
        <f t="shared" si="8"/>
        <v>0.43237634036665512</v>
      </c>
    </row>
    <row r="29" spans="1:19" x14ac:dyDescent="0.45">
      <c r="A29" s="2" t="s">
        <v>34</v>
      </c>
      <c r="B29">
        <v>49.47</v>
      </c>
      <c r="C29">
        <v>37.97</v>
      </c>
      <c r="D29">
        <v>35.39</v>
      </c>
      <c r="E29">
        <v>35.99</v>
      </c>
      <c r="F29">
        <v>31.89</v>
      </c>
      <c r="G29">
        <v>31.19</v>
      </c>
      <c r="H29">
        <v>40.619999999999997</v>
      </c>
      <c r="I29">
        <v>20.43</v>
      </c>
      <c r="K29" s="2" t="s">
        <v>34</v>
      </c>
      <c r="L29">
        <f t="shared" si="1"/>
        <v>1</v>
      </c>
      <c r="M29">
        <f t="shared" si="2"/>
        <v>0.7675358803315141</v>
      </c>
      <c r="N29">
        <f t="shared" si="3"/>
        <v>0.71538306044067113</v>
      </c>
      <c r="O29">
        <f t="shared" si="4"/>
        <v>0.7275116232059835</v>
      </c>
      <c r="P29">
        <f t="shared" si="5"/>
        <v>0.64463311097634934</v>
      </c>
      <c r="Q29">
        <f t="shared" si="6"/>
        <v>0.63048312108348503</v>
      </c>
      <c r="R29">
        <f t="shared" si="7"/>
        <v>0.82110369921164339</v>
      </c>
      <c r="S29">
        <f t="shared" si="8"/>
        <v>0.41297756215888415</v>
      </c>
    </row>
    <row r="30" spans="1:19" x14ac:dyDescent="0.45">
      <c r="A30" s="2" t="s">
        <v>37</v>
      </c>
      <c r="B30">
        <f>AVERAGE(B3:B17)</f>
        <v>54.96400000000002</v>
      </c>
      <c r="C30">
        <f t="shared" ref="C30:I30" si="9">AVERAGE(C3:C17)</f>
        <v>42.145333333333333</v>
      </c>
      <c r="D30">
        <f t="shared" si="9"/>
        <v>36.974666666666664</v>
      </c>
      <c r="E30">
        <f t="shared" si="9"/>
        <v>40.315333333333328</v>
      </c>
      <c r="F30">
        <f t="shared" si="9"/>
        <v>32.444000000000003</v>
      </c>
      <c r="G30">
        <f t="shared" si="9"/>
        <v>32.211333333333329</v>
      </c>
      <c r="H30">
        <f t="shared" si="9"/>
        <v>56.031333333333329</v>
      </c>
      <c r="I30">
        <f t="shared" si="9"/>
        <v>26.773555555555554</v>
      </c>
      <c r="K30" s="2" t="s">
        <v>37</v>
      </c>
      <c r="L30">
        <f t="shared" si="1"/>
        <v>1</v>
      </c>
      <c r="M30">
        <f t="shared" si="2"/>
        <v>0.76678068068796523</v>
      </c>
      <c r="N30">
        <f t="shared" si="3"/>
        <v>0.67270698396526185</v>
      </c>
      <c r="O30">
        <f t="shared" si="4"/>
        <v>0.73348616063847816</v>
      </c>
      <c r="P30">
        <f t="shared" si="5"/>
        <v>0.59027727239647754</v>
      </c>
      <c r="Q30">
        <f t="shared" si="6"/>
        <v>0.58604419862697976</v>
      </c>
      <c r="R30">
        <f t="shared" si="7"/>
        <v>1.0194187710743998</v>
      </c>
      <c r="S30">
        <f t="shared" si="8"/>
        <v>0.48711075532267561</v>
      </c>
    </row>
    <row r="31" spans="1:19" x14ac:dyDescent="0.45">
      <c r="A31" s="2" t="s">
        <v>38</v>
      </c>
      <c r="B31">
        <f>AVERAGE(B18:B29)</f>
        <v>51.209166666666668</v>
      </c>
      <c r="C31">
        <f t="shared" ref="C31:I31" si="10">AVERAGE(C18:C29)</f>
        <v>36.38750000000001</v>
      </c>
      <c r="D31">
        <f t="shared" si="10"/>
        <v>32.604166666666664</v>
      </c>
      <c r="E31">
        <f t="shared" si="10"/>
        <v>33.641666666666666</v>
      </c>
      <c r="F31">
        <f t="shared" si="10"/>
        <v>28.87833333333333</v>
      </c>
      <c r="G31">
        <f t="shared" si="10"/>
        <v>28.489166666666666</v>
      </c>
      <c r="H31">
        <f t="shared" si="10"/>
        <v>51.115000000000002</v>
      </c>
      <c r="I31">
        <f t="shared" si="10"/>
        <v>20.641666666666666</v>
      </c>
      <c r="K31" s="2" t="s">
        <v>38</v>
      </c>
      <c r="L31">
        <f t="shared" si="1"/>
        <v>1</v>
      </c>
      <c r="M31">
        <f t="shared" si="2"/>
        <v>0.71056614212950175</v>
      </c>
      <c r="N31">
        <f t="shared" si="3"/>
        <v>0.63668614017672609</v>
      </c>
      <c r="O31">
        <f t="shared" si="4"/>
        <v>0.65694618476509736</v>
      </c>
      <c r="P31">
        <f t="shared" si="5"/>
        <v>0.56392898406860748</v>
      </c>
      <c r="Q31">
        <f t="shared" si="6"/>
        <v>0.55632943320694539</v>
      </c>
      <c r="R31">
        <f t="shared" si="7"/>
        <v>0.99816113651527238</v>
      </c>
      <c r="S31">
        <f t="shared" si="8"/>
        <v>0.40308538510357844</v>
      </c>
    </row>
    <row r="32" spans="1:19" x14ac:dyDescent="0.45">
      <c r="A32" s="2" t="s">
        <v>39</v>
      </c>
      <c r="B32">
        <f>AVERAGE(B3:B29)</f>
        <v>53.295185185185183</v>
      </c>
      <c r="C32">
        <f t="shared" ref="C32:I32" si="11">AVERAGE(C3:C29)</f>
        <v>39.586296296296297</v>
      </c>
      <c r="D32">
        <f t="shared" si="11"/>
        <v>35.032222222222224</v>
      </c>
      <c r="E32">
        <f t="shared" si="11"/>
        <v>37.349259259259256</v>
      </c>
      <c r="F32">
        <f t="shared" si="11"/>
        <v>30.859259259259264</v>
      </c>
      <c r="G32">
        <f t="shared" si="11"/>
        <v>30.557037037037041</v>
      </c>
      <c r="H32">
        <f t="shared" si="11"/>
        <v>53.846296296296288</v>
      </c>
      <c r="I32">
        <f t="shared" si="11"/>
        <v>24.048271604938275</v>
      </c>
      <c r="K32" s="2" t="s">
        <v>39</v>
      </c>
      <c r="L32">
        <f t="shared" si="1"/>
        <v>1</v>
      </c>
      <c r="M32">
        <f t="shared" si="2"/>
        <v>0.74277434553882293</v>
      </c>
      <c r="N32">
        <f t="shared" si="3"/>
        <v>0.65732433615711239</v>
      </c>
      <c r="O32">
        <f t="shared" si="4"/>
        <v>0.70079987769029228</v>
      </c>
      <c r="P32">
        <f t="shared" si="5"/>
        <v>0.57902527502310697</v>
      </c>
      <c r="Q32">
        <f t="shared" si="6"/>
        <v>0.57335455221443121</v>
      </c>
      <c r="R32">
        <f t="shared" si="7"/>
        <v>1.0103407298275848</v>
      </c>
      <c r="S32">
        <f t="shared" si="8"/>
        <v>0.451227845843439</v>
      </c>
    </row>
    <row r="33" spans="2:18" x14ac:dyDescent="0.45">
      <c r="B33" s="2" t="s">
        <v>0</v>
      </c>
      <c r="C33" s="2" t="s">
        <v>1</v>
      </c>
      <c r="D33" s="2" t="s">
        <v>2</v>
      </c>
      <c r="E33" s="2" t="s">
        <v>3</v>
      </c>
      <c r="F33" s="2" t="s">
        <v>4</v>
      </c>
      <c r="G33" s="2" t="s">
        <v>5</v>
      </c>
      <c r="H33" s="2" t="s">
        <v>6</v>
      </c>
      <c r="I33" s="2" t="s">
        <v>7</v>
      </c>
    </row>
    <row r="34" spans="2:18" x14ac:dyDescent="0.45">
      <c r="D34">
        <f>D32/C32</f>
        <v>0.88495831890946175</v>
      </c>
      <c r="E34">
        <f>E32/C32</f>
        <v>0.94348961013444599</v>
      </c>
      <c r="F34">
        <f>F32/C32</f>
        <v>0.77954398735065455</v>
      </c>
      <c r="I34">
        <f>I32/C32</f>
        <v>0.60748980972964217</v>
      </c>
    </row>
    <row r="37" spans="2:18" x14ac:dyDescent="0.45">
      <c r="L37" s="2" t="s">
        <v>0</v>
      </c>
      <c r="M37" s="2" t="s">
        <v>6</v>
      </c>
      <c r="N37" s="2" t="s">
        <v>41</v>
      </c>
      <c r="O37" s="2" t="s">
        <v>3</v>
      </c>
      <c r="P37" s="2" t="s">
        <v>2</v>
      </c>
      <c r="Q37" s="2" t="s">
        <v>40</v>
      </c>
      <c r="R37" s="2" t="s">
        <v>7</v>
      </c>
    </row>
    <row r="38" spans="2:18" x14ac:dyDescent="0.45">
      <c r="K38" s="2" t="s">
        <v>39</v>
      </c>
      <c r="L38">
        <v>1</v>
      </c>
      <c r="M38">
        <v>1.0103407298275848</v>
      </c>
      <c r="N38">
        <v>0.74277434553882293</v>
      </c>
      <c r="O38">
        <v>0.70079987769029228</v>
      </c>
      <c r="P38">
        <v>0.65732433615711239</v>
      </c>
      <c r="Q38">
        <v>0.57902527502310697</v>
      </c>
      <c r="R38">
        <v>0.451227845843439</v>
      </c>
    </row>
  </sheetData>
  <mergeCells count="2">
    <mergeCell ref="B1:I1"/>
    <mergeCell ref="L1:S1"/>
  </mergeCells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Prodromou</dc:creator>
  <cp:lastModifiedBy>Andreas Prodromou</cp:lastModifiedBy>
  <cp:lastPrinted>2016-07-27T15:41:35Z</cp:lastPrinted>
  <dcterms:created xsi:type="dcterms:W3CDTF">2016-07-25T02:49:01Z</dcterms:created>
  <dcterms:modified xsi:type="dcterms:W3CDTF">2016-07-27T15:45:23Z</dcterms:modified>
</cp:coreProperties>
</file>