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9140" windowHeight="6195"/>
  </bookViews>
  <sheets>
    <sheet name="ParamConfig" sheetId="4" r:id="rId1"/>
  </sheets>
  <calcPr calcId="125725"/>
</workbook>
</file>

<file path=xl/calcChain.xml><?xml version="1.0" encoding="utf-8"?>
<calcChain xmlns="http://schemas.openxmlformats.org/spreadsheetml/2006/main">
  <c r="J97" i="4"/>
  <c r="J98"/>
  <c r="J99"/>
  <c r="J10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"/>
</calcChain>
</file>

<file path=xl/sharedStrings.xml><?xml version="1.0" encoding="utf-8"?>
<sst xmlns="http://schemas.openxmlformats.org/spreadsheetml/2006/main" count="1203" uniqueCount="690">
  <si>
    <t>RES14CNT_BOOL</t>
  </si>
  <si>
    <t>R1CNT006_01</t>
  </si>
  <si>
    <t>VARCHAR</t>
  </si>
  <si>
    <t>B29W</t>
  </si>
  <si>
    <t>Key1</t>
  </si>
  <si>
    <t>res14cnt_rm</t>
  </si>
  <si>
    <t>ID</t>
  </si>
  <si>
    <t>CODE</t>
  </si>
  <si>
    <t>NAME</t>
  </si>
  <si>
    <t>VALUE</t>
  </si>
  <si>
    <t>TYPE</t>
  </si>
  <si>
    <t>DEFAULT VALUE</t>
  </si>
  <si>
    <t>DESCRIPTION</t>
  </si>
  <si>
    <t>R1CNT006_02</t>
  </si>
  <si>
    <t>W29A</t>
  </si>
  <si>
    <t>Key2</t>
  </si>
  <si>
    <t>id</t>
  </si>
  <si>
    <t>roomDescription</t>
  </si>
  <si>
    <t>fistTab</t>
  </si>
  <si>
    <t>LastTab</t>
  </si>
  <si>
    <t>paramCode</t>
  </si>
  <si>
    <t>Contadores</t>
  </si>
  <si>
    <t>R4CNT013_01</t>
  </si>
  <si>
    <t>actualSession</t>
  </si>
  <si>
    <t>SMALLINT</t>
  </si>
  <si>
    <t>Sesion Actual</t>
  </si>
  <si>
    <t>General</t>
  </si>
  <si>
    <t>R4CNT005</t>
  </si>
  <si>
    <t>covServChar</t>
  </si>
  <si>
    <t>FALSE</t>
  </si>
  <si>
    <t>Cobro por Servicio/Cbtos</t>
  </si>
  <si>
    <t>R1CNT006_03</t>
  </si>
  <si>
    <t>Key3</t>
  </si>
  <si>
    <t>Descripción sala 1</t>
  </si>
  <si>
    <t>RSCNT020_01</t>
  </si>
  <si>
    <t>R4CNT013_02</t>
  </si>
  <si>
    <t>lastBill</t>
  </si>
  <si>
    <t>Ultima factura</t>
  </si>
  <si>
    <t>R4CNT007</t>
  </si>
  <si>
    <t>tipWaiterInvoice</t>
  </si>
  <si>
    <t>Propina CAMAREROS en Fra</t>
  </si>
  <si>
    <t>R1CNT006_04</t>
  </si>
  <si>
    <t>Key4</t>
  </si>
  <si>
    <t>Descripción sala 2</t>
  </si>
  <si>
    <t>RSCNT020_02</t>
  </si>
  <si>
    <t>R4CNT013_03</t>
  </si>
  <si>
    <t>lastCommand</t>
  </si>
  <si>
    <t>Ultima Comanda</t>
  </si>
  <si>
    <t>R4CNT009</t>
  </si>
  <si>
    <t>chargeAddonDish</t>
  </si>
  <si>
    <t>Cobro PLATOS COMPLEMENTO</t>
  </si>
  <si>
    <t>R1CNT006_05</t>
  </si>
  <si>
    <t>Key5</t>
  </si>
  <si>
    <t>Descripción sala 3</t>
  </si>
  <si>
    <t>RSCNT020_03</t>
  </si>
  <si>
    <t>R4CNT013_04</t>
  </si>
  <si>
    <t>lastClient</t>
  </si>
  <si>
    <t>Ultimo Cliente</t>
  </si>
  <si>
    <t>R4CNT010</t>
  </si>
  <si>
    <t>decimal</t>
  </si>
  <si>
    <t>Decimales</t>
  </si>
  <si>
    <t>R1CNT006_06</t>
  </si>
  <si>
    <t>Key6</t>
  </si>
  <si>
    <t>Descripción sala 4</t>
  </si>
  <si>
    <t>RSCNT020_04</t>
  </si>
  <si>
    <t>numero nota fiscal ar,br</t>
  </si>
  <si>
    <t>R4CNT011</t>
  </si>
  <si>
    <t>ivaIncluded</t>
  </si>
  <si>
    <t>I.V.A. Incluido</t>
  </si>
  <si>
    <t>R1CNT006_07</t>
  </si>
  <si>
    <t>Key7</t>
  </si>
  <si>
    <t>Descripción sala 5</t>
  </si>
  <si>
    <t>RSCNT020_05</t>
  </si>
  <si>
    <t>general</t>
  </si>
  <si>
    <t>R4CNT002</t>
  </si>
  <si>
    <t>VARCHAR[15]</t>
  </si>
  <si>
    <t>Categoria Restaurante</t>
  </si>
  <si>
    <t>R4CNT014</t>
  </si>
  <si>
    <t>actualSessionState</t>
  </si>
  <si>
    <t>Estado Sesion Actual (A/C)</t>
  </si>
  <si>
    <t>R1CNT006_08</t>
  </si>
  <si>
    <t>Key8</t>
  </si>
  <si>
    <t>Descripción sala 6</t>
  </si>
  <si>
    <t>RSCNT020_06</t>
  </si>
  <si>
    <t>R4CNT004</t>
  </si>
  <si>
    <t>tableNumber</t>
  </si>
  <si>
    <t>Nro de Mesas</t>
  </si>
  <si>
    <t>R4CNT019</t>
  </si>
  <si>
    <t>Efectuar E.CONTABLE VTAS (S/N)</t>
  </si>
  <si>
    <t>R1CNT006_09</t>
  </si>
  <si>
    <t>7CO7</t>
  </si>
  <si>
    <t>Key9</t>
  </si>
  <si>
    <t>Descripción sala 7</t>
  </si>
  <si>
    <t>RSCNT020_07</t>
  </si>
  <si>
    <t>R4CNT006</t>
  </si>
  <si>
    <t>covServCharImp</t>
  </si>
  <si>
    <t>NUMERIC[9,2]</t>
  </si>
  <si>
    <t>Importe si SI</t>
  </si>
  <si>
    <t>R4CNT101</t>
  </si>
  <si>
    <t>euroLine</t>
  </si>
  <si>
    <t>Linea de Euro ("S" o "N")</t>
  </si>
  <si>
    <t>R1CNT007_01</t>
  </si>
  <si>
    <t>rtc03fsn</t>
  </si>
  <si>
    <t>Programas Especial</t>
  </si>
  <si>
    <t>R4CNT106</t>
  </si>
  <si>
    <t>covServCharIVAType</t>
  </si>
  <si>
    <t>Tipo IVA (1-&gt;3)</t>
  </si>
  <si>
    <t>R4CNT042</t>
  </si>
  <si>
    <t>integrationEcon</t>
  </si>
  <si>
    <t>Integracion ECONOMATO (S/N)</t>
  </si>
  <si>
    <t>R1CNT007_02</t>
  </si>
  <si>
    <t>rtc03fks</t>
  </si>
  <si>
    <t>RSCNT031</t>
  </si>
  <si>
    <t>literalCharCov</t>
  </si>
  <si>
    <t>Pan, Cubiertos y Servicio Mesa</t>
  </si>
  <si>
    <t>VARCHAR[30]</t>
  </si>
  <si>
    <t>Literal Cobro x Cubierto</t>
  </si>
  <si>
    <t>R4CNT043</t>
  </si>
  <si>
    <t>Calificar PLATOS PRN-COCINA</t>
  </si>
  <si>
    <t>R1CNT007_03</t>
  </si>
  <si>
    <t>R4CNT008</t>
  </si>
  <si>
    <t>NUMERIC[4,2]</t>
  </si>
  <si>
    <t>%</t>
  </si>
  <si>
    <t>R4CNT046</t>
  </si>
  <si>
    <t>splitCommand</t>
  </si>
  <si>
    <t>Division Comandas x Plato</t>
  </si>
  <si>
    <t>R1CNT007_04</t>
  </si>
  <si>
    <t>R4CNT108</t>
  </si>
  <si>
    <t>tipWaiterInvoiceIVA</t>
  </si>
  <si>
    <t>R4CNT347</t>
  </si>
  <si>
    <t>tips</t>
  </si>
  <si>
    <t>Propinas</t>
  </si>
  <si>
    <t>R1CNT007_05</t>
  </si>
  <si>
    <t>RSCNT032</t>
  </si>
  <si>
    <t>literalTipsAuto</t>
  </si>
  <si>
    <t>Servicio Inluido en Factura</t>
  </si>
  <si>
    <t>Literal Propinas Automatico</t>
  </si>
  <si>
    <t>R4CNT349</t>
  </si>
  <si>
    <t>discount1</t>
  </si>
  <si>
    <t>Dcto .1. S/N</t>
  </si>
  <si>
    <t>R1CNT009_03</t>
  </si>
  <si>
    <t>SSSSSSSSSSSSSSSSSS</t>
  </si>
  <si>
    <t>Permisos Keys</t>
  </si>
  <si>
    <t>R4CNT012</t>
  </si>
  <si>
    <t>actualSessionDate</t>
  </si>
  <si>
    <t>CALENDAR</t>
  </si>
  <si>
    <t>Fecha Sesion Actual</t>
  </si>
  <si>
    <t>R4CNT352</t>
  </si>
  <si>
    <t>discount2</t>
  </si>
  <si>
    <t>Dcto .2. S/N</t>
  </si>
  <si>
    <t>R1CNT009_04</t>
  </si>
  <si>
    <t>R4CNT102</t>
  </si>
  <si>
    <t>eurUSDChange</t>
  </si>
  <si>
    <t>NUMERIC[9,4]</t>
  </si>
  <si>
    <t>Cambio del Euro/USD</t>
  </si>
  <si>
    <t>R4CNT355</t>
  </si>
  <si>
    <t>discount3</t>
  </si>
  <si>
    <t>Dcto .3 S/N</t>
  </si>
  <si>
    <t>R1CNT009_05</t>
  </si>
  <si>
    <t>R4CNT202</t>
  </si>
  <si>
    <t>breakfastServHot</t>
  </si>
  <si>
    <t>DESA</t>
  </si>
  <si>
    <t>VARCHAR[4]</t>
  </si>
  <si>
    <t>Servicio Hotel Desayunos</t>
  </si>
  <si>
    <t>Restaurante</t>
  </si>
  <si>
    <t>Suma Consumiciones</t>
  </si>
  <si>
    <t>R1CNT009_06</t>
  </si>
  <si>
    <t>R4CNT203</t>
  </si>
  <si>
    <t>lunchServHotel</t>
  </si>
  <si>
    <t>ALMU</t>
  </si>
  <si>
    <t>Servicio Hotel Comida</t>
  </si>
  <si>
    <t>R1CNT009_07</t>
  </si>
  <si>
    <t>R4CNT204</t>
  </si>
  <si>
    <t>dinnerServHotel</t>
  </si>
  <si>
    <t>CENA</t>
  </si>
  <si>
    <t>Servicio Hotel Cena</t>
  </si>
  <si>
    <t>R4CNT701</t>
  </si>
  <si>
    <t>enableTPVVirtual</t>
  </si>
  <si>
    <t>Habilitado TPV Virtual ("S" o "N")</t>
  </si>
  <si>
    <t>R1CNT009_08</t>
  </si>
  <si>
    <t>R4CNT205</t>
  </si>
  <si>
    <t>otherServHotel</t>
  </si>
  <si>
    <t>EVEN</t>
  </si>
  <si>
    <t>Servicio Hotel Otros</t>
  </si>
  <si>
    <t>R4CNT702</t>
  </si>
  <si>
    <t>enableStarCard</t>
  </si>
  <si>
    <t>Habilitado StarCard    ("S" o "N")</t>
  </si>
  <si>
    <t>Todas</t>
  </si>
  <si>
    <t>Descripcion Salas 1</t>
  </si>
  <si>
    <t>R4CNT041</t>
  </si>
  <si>
    <t>integrationHotel</t>
  </si>
  <si>
    <t>N</t>
  </si>
  <si>
    <t>VARCHAR[1]</t>
  </si>
  <si>
    <t>Integracion HOTEL (S/N/R)</t>
  </si>
  <si>
    <t>R4CNT708</t>
  </si>
  <si>
    <t>enableImpFiscal</t>
  </si>
  <si>
    <t>Habilitar Imp.Fiscal</t>
  </si>
  <si>
    <t>RSCNT021_01</t>
  </si>
  <si>
    <t>Primera Mesa</t>
  </si>
  <si>
    <t>R4CNT707</t>
  </si>
  <si>
    <t>cancelTableLevel</t>
  </si>
  <si>
    <t>Nivel Anula mesa [0-&gt;3]</t>
  </si>
  <si>
    <t>R4CNT703</t>
  </si>
  <si>
    <t>bmpToPrint</t>
  </si>
  <si>
    <t>bmp-&gt;prt    ("S" o "N")</t>
  </si>
  <si>
    <t>RSCNT022_01</t>
  </si>
  <si>
    <t>Ultima Mesa</t>
  </si>
  <si>
    <t>R4CNT706</t>
  </si>
  <si>
    <t>dayMenuLevel</t>
  </si>
  <si>
    <t>Nivel Menus del dia [0-&gt;3]</t>
  </si>
  <si>
    <t>Descripcion Salas 2</t>
  </si>
  <si>
    <t>RSCNT029</t>
  </si>
  <si>
    <t>literalEspBill</t>
  </si>
  <si>
    <t>Menú del día</t>
  </si>
  <si>
    <t>VARCHAR[19]</t>
  </si>
  <si>
    <t>Literal Especial Factura</t>
  </si>
  <si>
    <t>RSCNT021_02</t>
  </si>
  <si>
    <t>R4CNT348</t>
  </si>
  <si>
    <t>assocElemTips</t>
  </si>
  <si>
    <t>Elemento Asociado a propinas (oblig numerico)</t>
  </si>
  <si>
    <t>RSCNT022_02</t>
  </si>
  <si>
    <t>R4CNT350</t>
  </si>
  <si>
    <t>assocElemDto1</t>
  </si>
  <si>
    <t>Elemento Asociado a Dcto 1 (oblig numerico)</t>
  </si>
  <si>
    <t>Descripcion Salas 3</t>
  </si>
  <si>
    <t>R4CNT351</t>
  </si>
  <si>
    <t>3.00</t>
  </si>
  <si>
    <t>NUMERIC[5,2]</t>
  </si>
  <si>
    <t>% Dcto1</t>
  </si>
  <si>
    <t>RSCNT021_03</t>
  </si>
  <si>
    <t>R4CNT353</t>
  </si>
  <si>
    <t>assocElemDto2</t>
  </si>
  <si>
    <t>Elemento Asociado a Dcto 2</t>
  </si>
  <si>
    <t>RSCNT022_03</t>
  </si>
  <si>
    <t>R4CNT354</t>
  </si>
  <si>
    <t>7.00</t>
  </si>
  <si>
    <t>% Dcto2</t>
  </si>
  <si>
    <t>Descripcion Salas 4</t>
  </si>
  <si>
    <t>R4CNT356</t>
  </si>
  <si>
    <t>assocElemDto3</t>
  </si>
  <si>
    <t>Elemento Asociado a Dcto 3 (oblig numerico)</t>
  </si>
  <si>
    <t>RSCNT021_04</t>
  </si>
  <si>
    <t>R4CNT357</t>
  </si>
  <si>
    <t>10.00</t>
  </si>
  <si>
    <t>% Dcto3</t>
  </si>
  <si>
    <t>RSCNT022_04</t>
  </si>
  <si>
    <t>R4CNT358</t>
  </si>
  <si>
    <t>assocElemTPV</t>
  </si>
  <si>
    <t>Elemento Asociado TPV</t>
  </si>
  <si>
    <t>Descripcion Salas 5</t>
  </si>
  <si>
    <t>R4CNT359</t>
  </si>
  <si>
    <t>chargeTPV</t>
  </si>
  <si>
    <t>VARCHAR[2]</t>
  </si>
  <si>
    <t>Cargo TPV</t>
  </si>
  <si>
    <t>RSCNT021_05</t>
  </si>
  <si>
    <t>R4CNT047</t>
  </si>
  <si>
    <t>fieldSeparator</t>
  </si>
  <si>
    <t>;</t>
  </si>
  <si>
    <t>Separador de CAMPO .TXT</t>
  </si>
  <si>
    <t>RSCNT022_05</t>
  </si>
  <si>
    <t>R4CNT048</t>
  </si>
  <si>
    <t>alphabSeparator</t>
  </si>
  <si>
    <t>“</t>
  </si>
  <si>
    <t>Separador Alfabetico .TXT</t>
  </si>
  <si>
    <t>Descripcion Salas 6</t>
  </si>
  <si>
    <t>RSCNT003</t>
  </si>
  <si>
    <t>colCommand</t>
  </si>
  <si>
    <t>#CCCCCC</t>
  </si>
  <si>
    <t>VARCHAR[7]</t>
  </si>
  <si>
    <t>Comanda</t>
  </si>
  <si>
    <t>RSCNT021_06</t>
  </si>
  <si>
    <t>RSCNT303</t>
  </si>
  <si>
    <t>colBackground</t>
  </si>
  <si>
    <t>#B2ACAB</t>
  </si>
  <si>
    <t>Color Background</t>
  </si>
  <si>
    <t>RSCNT022_06</t>
  </si>
  <si>
    <t>RSCNT004</t>
  </si>
  <si>
    <t>colBill</t>
  </si>
  <si>
    <t>Factura</t>
  </si>
  <si>
    <t>Descripcion Salas 7</t>
  </si>
  <si>
    <t>RSCNT304</t>
  </si>
  <si>
    <t>colBackground2</t>
  </si>
  <si>
    <t>#6C6C6C</t>
  </si>
  <si>
    <t>Color Background 2</t>
  </si>
  <si>
    <t>R4CNT015</t>
  </si>
  <si>
    <t>CHAR</t>
  </si>
  <si>
    <t>1-&gt;5</t>
  </si>
  <si>
    <t>Prt Fras. 1-&gt;5</t>
  </si>
  <si>
    <t>RSCNT005</t>
  </si>
  <si>
    <t>colCharge</t>
  </si>
  <si>
    <t>Cobro</t>
  </si>
  <si>
    <t>R4CNT016</t>
  </si>
  <si>
    <t>Prt Tcks. 1-&gt;5</t>
  </si>
  <si>
    <t>RSCNT006</t>
  </si>
  <si>
    <t>colTrasp</t>
  </si>
  <si>
    <t>Traspaso</t>
  </si>
  <si>
    <t>R4CNT044</t>
  </si>
  <si>
    <t>S/N</t>
  </si>
  <si>
    <t>Imprimir COMANDA TOTAL</t>
  </si>
  <si>
    <t>RSCNT007</t>
  </si>
  <si>
    <t>colTabEmpty</t>
  </si>
  <si>
    <t>Vacia</t>
  </si>
  <si>
    <t>R4CNT045</t>
  </si>
  <si>
    <r>
      <t>1</t>
    </r>
    <r>
      <rPr>
        <sz val="8"/>
        <color theme="1"/>
        <rFont val="Wingdings"/>
        <charset val="2"/>
      </rPr>
      <t>à</t>
    </r>
    <r>
      <rPr>
        <sz val="8"/>
        <color theme="1"/>
        <rFont val="Arial"/>
        <family val="2"/>
      </rPr>
      <t>5</t>
    </r>
  </si>
  <si>
    <t>Impresora (1-&gt;5)</t>
  </si>
  <si>
    <t>RSCNT008</t>
  </si>
  <si>
    <t>colTabBusy</t>
  </si>
  <si>
    <t>Ocupada</t>
  </si>
  <si>
    <t>R4CNT049</t>
  </si>
  <si>
    <t>Imprimir COMANDA TOTAL 2 Imp</t>
  </si>
  <si>
    <t>RSCNT009</t>
  </si>
  <si>
    <t>colTabAtached</t>
  </si>
  <si>
    <t>Unida</t>
  </si>
  <si>
    <t>R4CNT050</t>
  </si>
  <si>
    <t>2da. Impresora (1-&gt;5)</t>
  </si>
  <si>
    <t>RSCNT010</t>
  </si>
  <si>
    <t>colTabReserved</t>
  </si>
  <si>
    <t>Reservada</t>
  </si>
  <si>
    <t>R4CNT051</t>
  </si>
  <si>
    <t>Especial cdas.cocina si comandos POS/ESC (S/N)</t>
  </si>
  <si>
    <t>RSCNT011</t>
  </si>
  <si>
    <t>colTabBill</t>
  </si>
  <si>
    <t>Facturada</t>
  </si>
  <si>
    <t>RSCNT012</t>
  </si>
  <si>
    <t>Longitud de Pagina</t>
  </si>
  <si>
    <t>ult. Num impreso</t>
  </si>
  <si>
    <t>RSCNT013</t>
  </si>
  <si>
    <t>Lineas de Salto Cabecera</t>
  </si>
  <si>
    <t>R4CNT705</t>
  </si>
  <si>
    <t>closureLastMonth</t>
  </si>
  <si>
    <t>Ultimo cierre mes</t>
  </si>
  <si>
    <t>RSCNT014</t>
  </si>
  <si>
    <t>Tabulacion Izquierda</t>
  </si>
  <si>
    <t>RSCNT018_01</t>
  </si>
  <si>
    <t>codCalif1</t>
  </si>
  <si>
    <t>F0</t>
  </si>
  <si>
    <t>Codigo Calificador</t>
  </si>
  <si>
    <t>RSCNT016</t>
  </si>
  <si>
    <t>psw S/N</t>
  </si>
  <si>
    <t>RSCNT019_01</t>
  </si>
  <si>
    <t>desCalif1</t>
  </si>
  <si>
    <t>Varios</t>
  </si>
  <si>
    <t>Descripcion Calificador</t>
  </si>
  <si>
    <t>RSCNT025</t>
  </si>
  <si>
    <t>S</t>
  </si>
  <si>
    <t>Decimales (S/N)</t>
  </si>
  <si>
    <t>RSCNT018_02</t>
  </si>
  <si>
    <t>F1</t>
  </si>
  <si>
    <t>RSCNT030</t>
  </si>
  <si>
    <t>SW Unidades acumulativas restaurante</t>
  </si>
  <si>
    <t>RSCNT019_02</t>
  </si>
  <si>
    <t>De Primero</t>
  </si>
  <si>
    <t>RSCNT033</t>
  </si>
  <si>
    <t>Impresion en COMPRIMIDO FRA.STANDARD.</t>
  </si>
  <si>
    <t>RSCNT018_03</t>
  </si>
  <si>
    <t>F2</t>
  </si>
  <si>
    <t>RSCNT034</t>
  </si>
  <si>
    <t>Literal PrecioxPersona</t>
  </si>
  <si>
    <t>RSCNT019_03</t>
  </si>
  <si>
    <t>De Segundo</t>
  </si>
  <si>
    <t>RSCNT035</t>
  </si>
  <si>
    <t>Nuevo Antibloqueo</t>
  </si>
  <si>
    <t>RSCNT018_04</t>
  </si>
  <si>
    <t>F3</t>
  </si>
  <si>
    <t>RSCNT101</t>
  </si>
  <si>
    <t>Cabecera de Factura</t>
  </si>
  <si>
    <t>RSCNT019_04</t>
  </si>
  <si>
    <t>De Tercero</t>
  </si>
  <si>
    <t>RSCNT102</t>
  </si>
  <si>
    <t>Caracteres Antes</t>
  </si>
  <si>
    <t>R4CNT704</t>
  </si>
  <si>
    <t>bmpSize</t>
  </si>
  <si>
    <t>tamaño BMP    (0 a 3)</t>
  </si>
  <si>
    <t>RSCNT103</t>
  </si>
  <si>
    <r>
      <t>0</t>
    </r>
    <r>
      <rPr>
        <sz val="8"/>
        <color theme="1"/>
        <rFont val="Wingdings"/>
        <charset val="2"/>
      </rPr>
      <t>à</t>
    </r>
    <r>
      <rPr>
        <sz val="8"/>
        <color theme="1"/>
        <rFont val="Arial"/>
        <family val="2"/>
      </rPr>
      <t>2</t>
    </r>
  </si>
  <si>
    <t>0=EX / 1=10 / 2=17,5</t>
  </si>
  <si>
    <t>secuence</t>
  </si>
  <si>
    <t>1C 28 45 06 00 3E 02 20 20 31 05</t>
  </si>
  <si>
    <t>Secuencia</t>
  </si>
  <si>
    <t>RSCNT104</t>
  </si>
  <si>
    <t>Literal</t>
  </si>
  <si>
    <t>Contabilidad</t>
  </si>
  <si>
    <t>R4CNT003</t>
  </si>
  <si>
    <t>contCode</t>
  </si>
  <si>
    <t>VARCHAR[13]</t>
  </si>
  <si>
    <t>Codigo Contabilidad</t>
  </si>
  <si>
    <t>RSCNT105</t>
  </si>
  <si>
    <t>Serie contable</t>
  </si>
  <si>
    <t>RSCNT106</t>
  </si>
  <si>
    <t>R4CNT023_01</t>
  </si>
  <si>
    <t>ledgerAccCaja</t>
  </si>
  <si>
    <t>VARCHAR[8]</t>
  </si>
  <si>
    <t>Caja 1</t>
  </si>
  <si>
    <t>RSCNT107</t>
  </si>
  <si>
    <t>R4CNT023_02</t>
  </si>
  <si>
    <t>ledgerAccInvi</t>
  </si>
  <si>
    <t>Invitacion 1</t>
  </si>
  <si>
    <t>RSCNT108</t>
  </si>
  <si>
    <t>R4CNT023_11</t>
  </si>
  <si>
    <t>Cuenta Generica Ventas</t>
  </si>
  <si>
    <t>RSCNT109</t>
  </si>
  <si>
    <t>R4CNT023_12</t>
  </si>
  <si>
    <t>ledgerAccServCbtos</t>
  </si>
  <si>
    <t>Cta.Serv.Cubiertos</t>
  </si>
  <si>
    <t>RSCNT110</t>
  </si>
  <si>
    <t>R4CNT023_13</t>
  </si>
  <si>
    <t>ledgerAccPropCam</t>
  </si>
  <si>
    <t>Cta.Propinas Camareros</t>
  </si>
  <si>
    <t>RSCNT111</t>
  </si>
  <si>
    <t>R4CNT023_14</t>
  </si>
  <si>
    <t>ledgerAccDescVtas</t>
  </si>
  <si>
    <t>Cta.Descuadre Ventas</t>
  </si>
  <si>
    <t>RSCNT112</t>
  </si>
  <si>
    <t>R4CNT021_01</t>
  </si>
  <si>
    <t>ivaType1</t>
  </si>
  <si>
    <t>Tipo de IVA .1.</t>
  </si>
  <si>
    <t>RSCNT201</t>
  </si>
  <si>
    <t>R4CNT022_01</t>
  </si>
  <si>
    <t>ledgerAccIVA1</t>
  </si>
  <si>
    <t>Cuenta IVA. 1</t>
  </si>
  <si>
    <t>RSCNT202</t>
  </si>
  <si>
    <t>R4CNT021_02</t>
  </si>
  <si>
    <t>ivaType2</t>
  </si>
  <si>
    <t>Tipo de IVA .2.</t>
  </si>
  <si>
    <t>RSCNT203</t>
  </si>
  <si>
    <t>R4CNT022_02</t>
  </si>
  <si>
    <t>ledgerAccIVA2</t>
  </si>
  <si>
    <t>Cuenta IVA. 2</t>
  </si>
  <si>
    <t>RSCNT204</t>
  </si>
  <si>
    <t>R4CNT021_03</t>
  </si>
  <si>
    <t>ivaType3</t>
  </si>
  <si>
    <t>Tipo de IVA .3.</t>
  </si>
  <si>
    <t>RSCNT205</t>
  </si>
  <si>
    <t>R4CNT022_03</t>
  </si>
  <si>
    <t>ledgerAccIVA3</t>
  </si>
  <si>
    <t>Cuenta IVA. 3</t>
  </si>
  <si>
    <t>RSCNT206</t>
  </si>
  <si>
    <t>R4CNT201</t>
  </si>
  <si>
    <t>literalIVA</t>
  </si>
  <si>
    <t>I.V.A.</t>
  </si>
  <si>
    <t>VARCHAR[6]</t>
  </si>
  <si>
    <t>Literal de IVA</t>
  </si>
  <si>
    <t>RSCNT207</t>
  </si>
  <si>
    <t>R4CNT018</t>
  </si>
  <si>
    <t>cadExplot</t>
  </si>
  <si>
    <t>VARCHAR[3]</t>
  </si>
  <si>
    <t>C.A.D. de la EXPLOTACION</t>
  </si>
  <si>
    <t>RSCNT208</t>
  </si>
  <si>
    <t>R4CNT032</t>
  </si>
  <si>
    <t>cadDept</t>
  </si>
  <si>
    <t>C.A.D. del Departamento</t>
  </si>
  <si>
    <t>RSCNT209</t>
  </si>
  <si>
    <t>R4CNT030</t>
  </si>
  <si>
    <t>covIncomeType</t>
  </si>
  <si>
    <t>Tipo ING.SERVICIO CBTO</t>
  </si>
  <si>
    <t>RSCNT210</t>
  </si>
  <si>
    <t>R4CNT031</t>
  </si>
  <si>
    <t>tipsIncomeType</t>
  </si>
  <si>
    <t>Tipo ING.PROPINAS</t>
  </si>
  <si>
    <t>RSCNT211</t>
  </si>
  <si>
    <t>R1CNT002</t>
  </si>
  <si>
    <t>appName</t>
  </si>
  <si>
    <t>StarPL</t>
  </si>
  <si>
    <t>VARCHAR[|12]</t>
  </si>
  <si>
    <t>Nombre de la Aplicacion</t>
  </si>
  <si>
    <t>RSCNT212</t>
  </si>
  <si>
    <t>R1CNT003</t>
  </si>
  <si>
    <t>release</t>
  </si>
  <si>
    <t>13.03</t>
  </si>
  <si>
    <t>VARCHAR[5]</t>
  </si>
  <si>
    <t>Release</t>
  </si>
  <si>
    <t>R5CNT002_01</t>
  </si>
  <si>
    <t>Pie Factura L.1</t>
  </si>
  <si>
    <t>R1CNT004</t>
  </si>
  <si>
    <t>BBDDRest</t>
  </si>
  <si>
    <t>ryx13res</t>
  </si>
  <si>
    <t>Nombre BBDD Restaurante</t>
  </si>
  <si>
    <t>R5CNT002_02</t>
  </si>
  <si>
    <t>Pie Factura L.2</t>
  </si>
  <si>
    <t>R1CNT008</t>
  </si>
  <si>
    <t>maxRegAud</t>
  </si>
  <si>
    <t>Maximo Reg.Auditor</t>
  </si>
  <si>
    <t>R5CNT002_03</t>
  </si>
  <si>
    <t>Pie Factura L.3</t>
  </si>
  <si>
    <t>R1CNT011</t>
  </si>
  <si>
    <t>BBDDCont</t>
  </si>
  <si>
    <t>ryx13con</t>
  </si>
  <si>
    <t>Nombre BBDD Contabilidad</t>
  </si>
  <si>
    <t>R5CNT002_04</t>
  </si>
  <si>
    <t>Pie Factura L.4</t>
  </si>
  <si>
    <t>R1CNT091</t>
  </si>
  <si>
    <t>BBDD/Stars</t>
  </si>
  <si>
    <t>ryx13hot</t>
  </si>
  <si>
    <t>Nombre BBDD Seven Stars</t>
  </si>
  <si>
    <t>R5CNT003_01</t>
  </si>
  <si>
    <t>Pie Tickets L.1</t>
  </si>
  <si>
    <t>R1CNT093</t>
  </si>
  <si>
    <t>BBDDStarEco</t>
  </si>
  <si>
    <t>ryx13alm</t>
  </si>
  <si>
    <t>Nombre BBDD StarEcon</t>
  </si>
  <si>
    <t>R5CNT003_02</t>
  </si>
  <si>
    <t>Pie Tickets L.2</t>
  </si>
  <si>
    <t>RSCNT002</t>
  </si>
  <si>
    <t>pathBMPWind</t>
  </si>
  <si>
    <t>C:\\Ryx13res\\Programa\\bmp\\</t>
  </si>
  <si>
    <t>VARCHAR[60]</t>
  </si>
  <si>
    <t>Direccion BMP's Windows</t>
  </si>
  <si>
    <t>R5CNT003_03</t>
  </si>
  <si>
    <t>Pie Tickets L.3</t>
  </si>
  <si>
    <t>pathBMPLInux</t>
  </si>
  <si>
    <t>/ryx13res\progra/bmp/</t>
  </si>
  <si>
    <t>Direccion BMP's Linux</t>
  </si>
  <si>
    <t>R5CNT003_04</t>
  </si>
  <si>
    <t>Pie Tickets L.4</t>
  </si>
  <si>
    <t>RSCNT026</t>
  </si>
  <si>
    <t>BBDDStarCar</t>
  </si>
  <si>
    <t>Nombre BBDD StarCar</t>
  </si>
  <si>
    <t>R4CNT017</t>
  </si>
  <si>
    <t>sessionType</t>
  </si>
  <si>
    <t>Tipo de Sesion [1 -&gt;4] /* 1=Almuerzo 2=Comida 3=Cena 4=Otros */</t>
  </si>
  <si>
    <t>R4CNT222</t>
  </si>
  <si>
    <t>breakfastDept</t>
  </si>
  <si>
    <t>ECON</t>
  </si>
  <si>
    <t>Depto Desayunos</t>
  </si>
  <si>
    <t>R4CNT223</t>
  </si>
  <si>
    <t>lunchDept</t>
  </si>
  <si>
    <t>Depto Comida</t>
  </si>
  <si>
    <t>R4CNT224</t>
  </si>
  <si>
    <t>dinnerDept</t>
  </si>
  <si>
    <t>Depto Cena</t>
  </si>
  <si>
    <t>R4CNT225</t>
  </si>
  <si>
    <t>otherDept</t>
  </si>
  <si>
    <t>Depto Otros</t>
  </si>
  <si>
    <t>R4CNT025</t>
  </si>
  <si>
    <t>sendEmail</t>
  </si>
  <si>
    <t>VARCHAR[50]</t>
  </si>
  <si>
    <t>E-Mail Envio</t>
  </si>
  <si>
    <t>R4CNT026</t>
  </si>
  <si>
    <t>sendService</t>
  </si>
  <si>
    <t>VARCHAR[40]</t>
  </si>
  <si>
    <t>Servicio Envio</t>
  </si>
  <si>
    <t>R4CNT027</t>
  </si>
  <si>
    <t>sendLogin</t>
  </si>
  <si>
    <t>Login Envio</t>
  </si>
  <si>
    <t>R4CNT028</t>
  </si>
  <si>
    <t>sendPsw</t>
  </si>
  <si>
    <t>PSW Envio</t>
  </si>
  <si>
    <t>R4CNT303</t>
  </si>
  <si>
    <t>emailSMS</t>
  </si>
  <si>
    <t>SMS Email</t>
  </si>
  <si>
    <t>R4CNT304</t>
  </si>
  <si>
    <t>SMSApiId</t>
  </si>
  <si>
    <t>VARCHAR[10]</t>
  </si>
  <si>
    <t>SMS Api-Id</t>
  </si>
  <si>
    <t>R4CNT305</t>
  </si>
  <si>
    <t>smsUser</t>
  </si>
  <si>
    <t>SMS User</t>
  </si>
  <si>
    <t>R4CNT306</t>
  </si>
  <si>
    <t>smsPwd</t>
  </si>
  <si>
    <t>SMS PWD</t>
  </si>
  <si>
    <t>RXCNT002</t>
  </si>
  <si>
    <t>ipLVDE</t>
  </si>
  <si>
    <t>VARCHAR[25]</t>
  </si>
  <si>
    <t>IP LVDE</t>
  </si>
  <si>
    <t>RXCNT003</t>
  </si>
  <si>
    <t>ipHelp</t>
  </si>
  <si>
    <t>IP Manuales</t>
  </si>
  <si>
    <t>RXCNT004</t>
  </si>
  <si>
    <t>ipCCC</t>
  </si>
  <si>
    <t>IP CCC</t>
  </si>
  <si>
    <t>RXCNT005</t>
  </si>
  <si>
    <t>ipAlternative</t>
  </si>
  <si>
    <t>IP Alternativa</t>
  </si>
  <si>
    <t>RSCNT021_07</t>
  </si>
  <si>
    <t>firstTable</t>
  </si>
  <si>
    <t>RSCNT022_07</t>
  </si>
  <si>
    <t>lastTable</t>
  </si>
  <si>
    <t>codCalif2</t>
  </si>
  <si>
    <t>desCalif2</t>
  </si>
  <si>
    <t>codCalif3</t>
  </si>
  <si>
    <t>desCalif4</t>
  </si>
  <si>
    <t>desCalif3</t>
  </si>
  <si>
    <t>codCalif4</t>
  </si>
  <si>
    <t>contSerie</t>
  </si>
  <si>
    <t>R14</t>
  </si>
  <si>
    <t>R</t>
  </si>
  <si>
    <t>accountingLinkVtas</t>
  </si>
  <si>
    <t>breakfastServCode</t>
  </si>
  <si>
    <t>Servicio Hotel Desayunos (código)</t>
  </si>
  <si>
    <t>lunchServCode</t>
  </si>
  <si>
    <t>Servicio Hotel Comida (código)</t>
  </si>
  <si>
    <t>dinnerServCode</t>
  </si>
  <si>
    <t>otherServCode</t>
  </si>
  <si>
    <t>Servicio Hotel Otros (código)</t>
  </si>
  <si>
    <t>numNotaFis</t>
  </si>
  <si>
    <t>R4CNT013_05</t>
  </si>
  <si>
    <t>R4CNT202_01</t>
  </si>
  <si>
    <t>R4CNT203_01</t>
  </si>
  <si>
    <t>R4CNT204_01</t>
  </si>
  <si>
    <t>R4CNT205_01</t>
  </si>
  <si>
    <t>Printer</t>
  </si>
  <si>
    <t>Canal-Segmento</t>
  </si>
  <si>
    <t>channel segment</t>
  </si>
  <si>
    <t>WEB</t>
  </si>
  <si>
    <t>pageLength</t>
  </si>
  <si>
    <t>skipHeaderLines</t>
  </si>
  <si>
    <t>leftTab</t>
  </si>
  <si>
    <t>commandPortPrt1</t>
  </si>
  <si>
    <t>commandPortPrt2</t>
  </si>
  <si>
    <t>Puerto Impresora comandas 1</t>
  </si>
  <si>
    <t>Puerto Impresora comandas 2</t>
  </si>
  <si>
    <t>RSCNT015</t>
  </si>
  <si>
    <t>RSCNT020</t>
  </si>
  <si>
    <t>RSCNT017</t>
  </si>
  <si>
    <t>Conectividad</t>
  </si>
  <si>
    <t>restCateg</t>
  </si>
  <si>
    <t>sumDrinks</t>
  </si>
  <si>
    <t>Canal - Segmento</t>
  </si>
  <si>
    <t>R4CNT709</t>
  </si>
  <si>
    <t>enableSegmentCh</t>
  </si>
  <si>
    <t>R4CN704</t>
  </si>
  <si>
    <t>enableMeteorology</t>
  </si>
  <si>
    <t>Habilitar meteorología</t>
  </si>
  <si>
    <t>standardPrint</t>
  </si>
  <si>
    <t>Decmales en cantXart</t>
  </si>
  <si>
    <t>decimalArt</t>
  </si>
  <si>
    <t>printKitchenCalif</t>
  </si>
  <si>
    <t>printer1</t>
  </si>
  <si>
    <t>printer2</t>
  </si>
  <si>
    <t>printerEsp</t>
  </si>
  <si>
    <t>Printer 1</t>
  </si>
  <si>
    <t>Printer 2</t>
  </si>
  <si>
    <t>Printer Especial</t>
  </si>
  <si>
    <t>R4CNT142</t>
  </si>
  <si>
    <t>R4CNT143</t>
  </si>
  <si>
    <t>R4CNT141</t>
  </si>
  <si>
    <t>tipWaiterInvoicePorc</t>
  </si>
  <si>
    <t>csv</t>
  </si>
  <si>
    <t>assocElemDto1Porcent</t>
  </si>
  <si>
    <t>assocElemDto2Porcent</t>
  </si>
  <si>
    <t>assocElemDto3Porcent</t>
  </si>
  <si>
    <t>ledgerAccGenVtas</t>
  </si>
  <si>
    <t>R14CNT_GN</t>
  </si>
  <si>
    <t>CSV</t>
  </si>
  <si>
    <t>INSERT INTO `ayx14res`.`Res14cnt_GN_BOOL` (`idRes14cnt_1_1`, `code`, `name`, `value`) VALUES (1, 'R4CNT005', 'covServChar', true);</t>
  </si>
  <si>
    <t>INSERT INTO `ayx14res`.`Res14cnt_GN_BOOL` (`idRes14cnt_1_1`, `code`, `name`, `value`) VALUES (2, 'R4CNT007', 'tipWaiterInvoice', false);</t>
  </si>
  <si>
    <t>INSERT INTO `ayx14res`.`Res14cnt_GN_BOOL` (`idRes14cnt_1_1`, `code`, `name`, `value`) VALUES (3, 'R4CNT009', 'chargeAddonDish', false);</t>
  </si>
  <si>
    <t>INSERT INTO `ayx14res`.`Res14cnt_GN_BOOL` (`idRes14cnt_1_1`, `code`, `name`, `value`) VALUES (4, 'R4CNT010', 'decimal', false);</t>
  </si>
  <si>
    <t>INSERT INTO `ayx14res`.`Res14cnt_GN_BOOL` (`idRes14cnt_1_1`, `code`, `name`, `value`) VALUES (5, 'R4CNT011', 'ivaIncluded', false);</t>
  </si>
  <si>
    <t>INSERT INTO `ayx14res`.`Res14cnt_GN_BOOL` (`idRes14cnt_1_1`, `code`, `name`, `value`) VALUES (6, 'R4CNT014', 'actualSessionState', false);</t>
  </si>
  <si>
    <t>INSERT INTO `ayx14res`.`Res14cnt_GN_BOOL` (`idRes14cnt_1_1`, `code`, `name`, `value`) VALUES (7, 'R4CNT019', 'accountingLinkVtas', false);</t>
  </si>
  <si>
    <t>INSERT INTO `ayx14res`.`Res14cnt_GN_BOOL` (`idRes14cnt_1_1`, `code`, `name`, `value`) VALUES (8, 'R4CNT101', 'euroLine', false);</t>
  </si>
  <si>
    <t>INSERT INTO `ayx14res`.`Res14cnt_GN_BOOL` (`idRes14cnt_1_1`, `code`, `name`, `value`) VALUES (9, 'R4CNT042', 'integrationEcon', false);</t>
  </si>
  <si>
    <t>INSERT INTO `ayx14res`.`Res14cnt_GN_BOOL` (`idRes14cnt_1_1`, `code`, `name`, `value`) VALUES (10, 'R4CNT046', 'splitCommand', false);</t>
  </si>
  <si>
    <t>INSERT INTO `ayx14res`.`Res14cnt_GN_BOOL` (`idRes14cnt_1_1`, `code`, `name`, `value`) VALUES (11, 'R4CNT347', 'tips', false);</t>
  </si>
  <si>
    <t>INSERT INTO `ayx14res`.`Res14cnt_GN_BOOL` (`idRes14cnt_1_1`, `code`, `name`, `value`) VALUES (12, 'R4CNT349', 'discount1', false);</t>
  </si>
  <si>
    <t>INSERT INTO `ayx14res`.`Res14cnt_GN_BOOL` (`idRes14cnt_1_1`, `code`, `name`, `value`) VALUES (13, 'R4CNT352', 'discount2', false);</t>
  </si>
  <si>
    <t>INSERT INTO `ayx14res`.`Res14cnt_GN_BOOL` (`idRes14cnt_1_1`, `code`, `name`, `value`) VALUES (14, 'R4CNT355', 'discount3', false);</t>
  </si>
  <si>
    <t>INSERT INTO `ayx14res`.`Res14cnt_GN_BOOL` (`idRes14cnt_1_1`, `code`, `name`, `value`) VALUES (15, 'R4CNT353', 'sumDrinks', false);</t>
  </si>
  <si>
    <t>INSERT INTO `ayx14res`.`Res14cnt_GN_BOOL` (`idRes14cnt_1_1`, `code`, `name`, `value`) VALUES (16, 'R4CNT701', 'enableTPVVirtual', false);</t>
  </si>
  <si>
    <t>INSERT INTO `ayx14res`.`Res14cnt_GN_BOOL` (`idRes14cnt_1_1`, `code`, `name`, `value`) VALUES (17, 'R4CNT702', 'enableStarCard', false);</t>
  </si>
  <si>
    <t>INSERT INTO `ayx14res`.`Res14cnt_GN_BOOL` (`idRes14cnt_1_1`, `code`, `name`, `value`) VALUES (18, 'R4CNT708', 'enableImpFiscal', false);</t>
  </si>
  <si>
    <t>INSERT INTO `ayx14res`.`Res14cnt_GN_BOOL` (`idRes14cnt_1_1`, `code`, `name`, `value`) VALUES (19, 'R4CNT704', 'enableMeteorology',false);</t>
  </si>
  <si>
    <t>INSERT INTO `ayx14res`.`Res14cnt_GN_BOOL` (`idRes14cnt_1_1`, `code`, `name`, `value`) VALUES (20, 'R4CNT709', 'enableSegmentCh', false);</t>
  </si>
  <si>
    <t>INSERT INTO `ayx14res`.`Res14cnt_GN_BOOL` (`idRes14cnt_1_1`, `code`, `name`, `value`) VALUES (21, 'R4CNT703', 'bmpToPrint', false);</t>
  </si>
  <si>
    <t>INSERT INTO `ayx14res`.`Res14cnt_GN_BOOL` (`idRes14cnt_1_1`, `code`, `name`, `value`) VALUES (22, 'RSCNT033', 'standardPrint',false);</t>
  </si>
  <si>
    <t>INSERT INTO `ayx14res`.`Res14cnt_GN_BOOL` (`idRes14cnt_1_1`, `code`, `name`, `value`) VALUES (23, 'RSCNT025', 'decimalArt',false);</t>
  </si>
  <si>
    <t>INSERT INTO `ayx14res`.`Res14cnt_GN_BOOL` (`idRes14cnt_1_1`, `code`, `name`, `value`) VALUES (24, 'R4CNT015', 'precioxPers',false);</t>
  </si>
  <si>
    <t>INSERT INTO `ayx14res`.`Res14cnt_GN_BOOL` (`idRes14cnt_1_1`, `code`, `name`, `value`) VALUES (25, 'RSCNT043', 'printKitchenCalif',false);</t>
  </si>
  <si>
    <t>INSERT INTO `ayx14res`.`Res14cnt_GN_BOOL` (`idRes14cnt_1_1`, `code`, `name`, `value`) VALUES (26, 'RSCNT141', 'printer1',false);</t>
  </si>
  <si>
    <t>INSERT INTO `ayx14res`.`Res14cnt_GN_BOOL` (`idRes14cnt_1_1`, `code`, `name`, `value`) VALUES (27, 'RSCNT142', 'printer2',false);</t>
  </si>
  <si>
    <t>INSERT INTO `ayx14res`.`Res14cnt_GN_BOOL` (`idRes14cnt_1_1`, `code`, `name`, `value`) VALUES (28, 'RSCNT143', 'printerEsp',false);</t>
  </si>
  <si>
    <t>Print</t>
  </si>
  <si>
    <t>precioxPers</t>
  </si>
  <si>
    <t>Línea preci por Pers</t>
  </si>
  <si>
    <t>select</t>
  </si>
  <si>
    <t>false</t>
  </si>
  <si>
    <t>true</t>
  </si>
  <si>
    <t>lastNumPrinted</t>
  </si>
  <si>
    <t>*****</t>
  </si>
  <si>
    <t>R4CNT029</t>
  </si>
  <si>
    <t>autocorte</t>
  </si>
  <si>
    <t>drawerOpen</t>
  </si>
  <si>
    <t>doubleBoldOn</t>
  </si>
  <si>
    <t>doubleBoldOff</t>
  </si>
  <si>
    <t>1B 60</t>
  </si>
  <si>
    <t>1B 70 00 19 FF</t>
  </si>
  <si>
    <t>1B 21 39</t>
  </si>
  <si>
    <t>10 21 00</t>
  </si>
  <si>
    <t>VARCHAR[45]</t>
  </si>
</sst>
</file>

<file path=xl/styles.xml><?xml version="1.0" encoding="utf-8"?>
<styleSheet xmlns="http://schemas.openxmlformats.org/spreadsheetml/2006/main">
  <numFmts count="1">
    <numFmt numFmtId="164" formatCode="#,##0.00000"/>
  </numFmts>
  <fonts count="9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Wingdings"/>
      <charset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1" fillId="0" borderId="4" xfId="0" applyFont="1" applyFill="1" applyBorder="1" applyAlignment="1">
      <alignment vertical="top" wrapText="1"/>
    </xf>
    <xf numFmtId="0" fontId="0" fillId="0" borderId="0" xfId="0" applyFill="1"/>
    <xf numFmtId="0" fontId="0" fillId="0" borderId="2" xfId="0" applyFill="1" applyBorder="1"/>
    <xf numFmtId="0" fontId="4" fillId="0" borderId="2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4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164" fontId="4" fillId="0" borderId="2" xfId="0" applyNumberFormat="1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24"/>
  <sheetViews>
    <sheetView tabSelected="1" topLeftCell="L15" zoomScaleNormal="100" workbookViewId="0">
      <selection activeCell="Q22" sqref="Q22"/>
    </sheetView>
  </sheetViews>
  <sheetFormatPr baseColWidth="10" defaultRowHeight="15"/>
  <cols>
    <col min="1" max="1" width="16" style="6" customWidth="1"/>
    <col min="2" max="2" width="3.7109375" style="6" bestFit="1" customWidth="1"/>
    <col min="3" max="3" width="13" style="6" bestFit="1" customWidth="1"/>
    <col min="4" max="4" width="17.140625" style="6" bestFit="1" customWidth="1"/>
    <col min="5" max="5" width="25.42578125" style="6" bestFit="1" customWidth="1"/>
    <col min="6" max="6" width="25.42578125" style="6" customWidth="1"/>
    <col min="7" max="7" width="13" style="6" bestFit="1" customWidth="1"/>
    <col min="8" max="8" width="27.85546875" style="6" bestFit="1" customWidth="1"/>
    <col min="9" max="9" width="33.85546875" style="6" bestFit="1" customWidth="1"/>
    <col min="10" max="10" width="53.140625" style="6" bestFit="1" customWidth="1"/>
    <col min="11" max="11" width="33.85546875" style="6" customWidth="1"/>
    <col min="12" max="12" width="11.42578125" style="6"/>
    <col min="13" max="13" width="3" style="6" bestFit="1" customWidth="1"/>
    <col min="14" max="14" width="33.28515625" style="6" bestFit="1" customWidth="1"/>
    <col min="15" max="15" width="14.5703125" style="6" bestFit="1" customWidth="1"/>
    <col min="16" max="16" width="6.7109375" style="6" bestFit="1" customWidth="1"/>
    <col min="17" max="17" width="14.85546875" style="6" bestFit="1" customWidth="1"/>
    <col min="18" max="18" width="21.28515625" style="6" bestFit="1" customWidth="1"/>
    <col min="19" max="19" width="41" style="6" customWidth="1"/>
    <col min="20" max="20" width="40.28515625" style="6" bestFit="1" customWidth="1"/>
    <col min="21" max="29" width="11.42578125" style="6"/>
    <col min="30" max="30" width="15" style="6" customWidth="1"/>
    <col min="31" max="32" width="11.42578125" style="6"/>
    <col min="33" max="33" width="20" style="6" customWidth="1"/>
    <col min="34" max="16384" width="11.42578125" style="6"/>
  </cols>
  <sheetData>
    <row r="1" spans="1:33">
      <c r="A1" s="18"/>
      <c r="B1" s="23" t="s">
        <v>642</v>
      </c>
      <c r="C1" s="23"/>
      <c r="D1" s="23"/>
      <c r="E1" s="23"/>
      <c r="F1" s="23"/>
      <c r="G1" s="23"/>
      <c r="H1" s="23"/>
      <c r="I1" s="23"/>
      <c r="J1" s="23"/>
      <c r="K1" s="9"/>
      <c r="M1" s="21" t="s">
        <v>0</v>
      </c>
      <c r="N1" s="21"/>
      <c r="O1" s="21"/>
      <c r="P1" s="21"/>
      <c r="Q1" s="21"/>
      <c r="R1" s="21"/>
      <c r="S1" s="9"/>
      <c r="T1" s="4"/>
      <c r="U1" s="4"/>
      <c r="V1" s="1" t="s">
        <v>1</v>
      </c>
      <c r="W1" s="1" t="s">
        <v>2</v>
      </c>
      <c r="X1" s="1">
        <v>4</v>
      </c>
      <c r="Y1" s="1"/>
      <c r="Z1" s="1" t="s">
        <v>3</v>
      </c>
      <c r="AA1" s="1" t="s">
        <v>4</v>
      </c>
      <c r="AB1" s="3"/>
      <c r="AC1" s="22" t="s">
        <v>5</v>
      </c>
      <c r="AD1" s="22"/>
      <c r="AE1" s="22"/>
      <c r="AF1" s="22"/>
      <c r="AG1" s="22"/>
    </row>
    <row r="2" spans="1:33">
      <c r="A2" s="18"/>
      <c r="B2" s="19" t="s">
        <v>6</v>
      </c>
      <c r="C2" s="19" t="s">
        <v>7</v>
      </c>
      <c r="D2" s="19" t="s">
        <v>8</v>
      </c>
      <c r="E2" s="19" t="s">
        <v>9</v>
      </c>
      <c r="F2" s="19" t="s">
        <v>675</v>
      </c>
      <c r="G2" s="19" t="s">
        <v>10</v>
      </c>
      <c r="H2" s="19" t="s">
        <v>11</v>
      </c>
      <c r="I2" s="19" t="s">
        <v>12</v>
      </c>
      <c r="J2" s="19" t="s">
        <v>637</v>
      </c>
      <c r="K2" s="4"/>
      <c r="M2" s="7" t="s">
        <v>6</v>
      </c>
      <c r="N2" s="7" t="s">
        <v>7</v>
      </c>
      <c r="O2" s="7" t="s">
        <v>8</v>
      </c>
      <c r="P2" s="7" t="s">
        <v>9</v>
      </c>
      <c r="Q2" s="7" t="s">
        <v>11</v>
      </c>
      <c r="R2" s="7" t="s">
        <v>12</v>
      </c>
      <c r="S2" s="7" t="s">
        <v>643</v>
      </c>
      <c r="T2" s="4"/>
      <c r="U2" s="4"/>
      <c r="V2" s="1" t="s">
        <v>13</v>
      </c>
      <c r="W2" s="1" t="s">
        <v>2</v>
      </c>
      <c r="X2" s="1">
        <v>4</v>
      </c>
      <c r="Y2" s="1"/>
      <c r="Z2" s="1" t="s">
        <v>14</v>
      </c>
      <c r="AA2" s="1" t="s">
        <v>15</v>
      </c>
      <c r="AB2" s="3"/>
      <c r="AC2" s="7" t="s">
        <v>16</v>
      </c>
      <c r="AD2" s="1" t="s">
        <v>17</v>
      </c>
      <c r="AE2" s="1" t="s">
        <v>18</v>
      </c>
      <c r="AF2" s="1" t="s">
        <v>19</v>
      </c>
      <c r="AG2" s="1" t="s">
        <v>20</v>
      </c>
    </row>
    <row r="3" spans="1:33">
      <c r="A3" s="18" t="s">
        <v>21</v>
      </c>
      <c r="B3" s="19">
        <v>1</v>
      </c>
      <c r="C3" s="14" t="s">
        <v>22</v>
      </c>
      <c r="D3" s="14" t="s">
        <v>23</v>
      </c>
      <c r="E3" s="14">
        <v>0</v>
      </c>
      <c r="F3" s="14" t="s">
        <v>676</v>
      </c>
      <c r="G3" s="14" t="s">
        <v>24</v>
      </c>
      <c r="H3" s="14">
        <v>123456</v>
      </c>
      <c r="I3" s="14" t="s">
        <v>25</v>
      </c>
      <c r="J3" s="14" t="str">
        <f>CONCATENATE(B3,",""",C3,""",""",D3,""",""",E3,""",""",F3,"""")</f>
        <v>1,"R4CNT013_01","actualSession","0","false"</v>
      </c>
      <c r="K3" s="5"/>
      <c r="L3" s="2" t="s">
        <v>26</v>
      </c>
      <c r="M3" s="7">
        <v>1</v>
      </c>
      <c r="N3" s="1" t="s">
        <v>27</v>
      </c>
      <c r="O3" s="1" t="s">
        <v>28</v>
      </c>
      <c r="P3" s="1" t="s">
        <v>29</v>
      </c>
      <c r="Q3" s="1" t="s">
        <v>29</v>
      </c>
      <c r="R3" s="1" t="s">
        <v>30</v>
      </c>
      <c r="S3" s="1" t="str">
        <f>CONCATENATE(M3,",""",N3,""",""",O3,""",""",P3,"""")</f>
        <v>1,"R4CNT005","covServChar","FALSE"</v>
      </c>
      <c r="T3" s="3"/>
      <c r="U3" s="3"/>
      <c r="V3" s="1" t="s">
        <v>31</v>
      </c>
      <c r="W3" s="1" t="s">
        <v>2</v>
      </c>
      <c r="X3" s="1">
        <v>4</v>
      </c>
      <c r="Y3" s="1"/>
      <c r="Z3" s="1">
        <v>1111</v>
      </c>
      <c r="AA3" s="1" t="s">
        <v>32</v>
      </c>
      <c r="AB3" s="3"/>
      <c r="AC3" s="7">
        <v>1</v>
      </c>
      <c r="AD3" s="1" t="s">
        <v>33</v>
      </c>
      <c r="AE3" s="7">
        <v>1</v>
      </c>
      <c r="AF3" s="7">
        <v>342</v>
      </c>
      <c r="AG3" s="7" t="s">
        <v>34</v>
      </c>
    </row>
    <row r="4" spans="1:33">
      <c r="A4" s="18"/>
      <c r="B4" s="19">
        <v>2</v>
      </c>
      <c r="C4" s="14" t="s">
        <v>35</v>
      </c>
      <c r="D4" s="14" t="s">
        <v>36</v>
      </c>
      <c r="E4" s="14">
        <v>0</v>
      </c>
      <c r="F4" s="14" t="s">
        <v>676</v>
      </c>
      <c r="G4" s="14" t="s">
        <v>24</v>
      </c>
      <c r="H4" s="14">
        <v>234567</v>
      </c>
      <c r="I4" s="14" t="s">
        <v>37</v>
      </c>
      <c r="J4" s="14" t="str">
        <f t="shared" ref="J4:J67" si="0">CONCATENATE(B4,",""",C4,""",""",D4,""",""",E4,""",""",F4,"""")</f>
        <v>2,"R4CNT013_02","lastBill","0","false"</v>
      </c>
      <c r="K4" s="3"/>
      <c r="M4" s="7">
        <v>2</v>
      </c>
      <c r="N4" s="1" t="s">
        <v>38</v>
      </c>
      <c r="O4" s="1" t="s">
        <v>39</v>
      </c>
      <c r="P4" s="1" t="s">
        <v>29</v>
      </c>
      <c r="Q4" s="1" t="s">
        <v>29</v>
      </c>
      <c r="R4" s="1" t="s">
        <v>40</v>
      </c>
      <c r="S4" s="1" t="str">
        <f t="shared" ref="S4:S30" si="1">CONCATENATE(M4,",""",N4,""",""",O4,""",""",P4,"""")</f>
        <v>2,"R4CNT007","tipWaiterInvoice","FALSE"</v>
      </c>
      <c r="T4" s="3"/>
      <c r="U4" s="3"/>
      <c r="V4" s="1" t="s">
        <v>41</v>
      </c>
      <c r="W4" s="1" t="s">
        <v>2</v>
      </c>
      <c r="X4" s="1">
        <v>4</v>
      </c>
      <c r="Y4" s="1"/>
      <c r="Z4" s="1">
        <v>2222</v>
      </c>
      <c r="AA4" s="1" t="s">
        <v>42</v>
      </c>
      <c r="AB4" s="3"/>
      <c r="AC4" s="7">
        <v>2</v>
      </c>
      <c r="AD4" s="1" t="s">
        <v>43</v>
      </c>
      <c r="AE4" s="7">
        <v>1</v>
      </c>
      <c r="AF4" s="7">
        <v>342</v>
      </c>
      <c r="AG4" s="7" t="s">
        <v>44</v>
      </c>
    </row>
    <row r="5" spans="1:33" ht="22.5">
      <c r="A5" s="18"/>
      <c r="B5" s="19">
        <v>3</v>
      </c>
      <c r="C5" s="14" t="s">
        <v>45</v>
      </c>
      <c r="D5" s="14" t="s">
        <v>46</v>
      </c>
      <c r="E5" s="14">
        <v>0</v>
      </c>
      <c r="F5" s="14" t="s">
        <v>676</v>
      </c>
      <c r="G5" s="14" t="s">
        <v>24</v>
      </c>
      <c r="H5" s="14">
        <v>345678</v>
      </c>
      <c r="I5" s="14" t="s">
        <v>47</v>
      </c>
      <c r="J5" s="14" t="str">
        <f t="shared" si="0"/>
        <v>3,"R4CNT013_03","lastCommand","0","false"</v>
      </c>
      <c r="K5" s="3"/>
      <c r="M5" s="7">
        <v>3</v>
      </c>
      <c r="N5" s="1" t="s">
        <v>48</v>
      </c>
      <c r="O5" s="1" t="s">
        <v>49</v>
      </c>
      <c r="P5" s="1" t="s">
        <v>29</v>
      </c>
      <c r="Q5" s="1" t="s">
        <v>29</v>
      </c>
      <c r="R5" s="1" t="s">
        <v>50</v>
      </c>
      <c r="S5" s="1" t="str">
        <f t="shared" si="1"/>
        <v>3,"R4CNT009","chargeAddonDish","FALSE"</v>
      </c>
      <c r="T5" s="3"/>
      <c r="U5" s="3"/>
      <c r="V5" s="1" t="s">
        <v>51</v>
      </c>
      <c r="W5" s="1" t="s">
        <v>2</v>
      </c>
      <c r="X5" s="1">
        <v>4</v>
      </c>
      <c r="Y5" s="1"/>
      <c r="Z5" s="1">
        <v>3333</v>
      </c>
      <c r="AA5" s="1" t="s">
        <v>52</v>
      </c>
      <c r="AB5" s="3"/>
      <c r="AC5" s="7">
        <v>3</v>
      </c>
      <c r="AD5" s="1" t="s">
        <v>53</v>
      </c>
      <c r="AE5" s="7">
        <v>1</v>
      </c>
      <c r="AF5" s="7">
        <v>342</v>
      </c>
      <c r="AG5" s="7" t="s">
        <v>54</v>
      </c>
    </row>
    <row r="6" spans="1:33">
      <c r="A6" s="18"/>
      <c r="B6" s="19">
        <v>4</v>
      </c>
      <c r="C6" s="14" t="s">
        <v>55</v>
      </c>
      <c r="D6" s="14" t="s">
        <v>56</v>
      </c>
      <c r="E6" s="14">
        <v>0</v>
      </c>
      <c r="F6" s="14" t="s">
        <v>676</v>
      </c>
      <c r="G6" s="14" t="s">
        <v>24</v>
      </c>
      <c r="H6" s="14">
        <v>456789</v>
      </c>
      <c r="I6" s="14" t="s">
        <v>57</v>
      </c>
      <c r="J6" s="14" t="str">
        <f t="shared" si="0"/>
        <v>4,"R4CNT013_04","lastClient","0","false"</v>
      </c>
      <c r="K6" s="3"/>
      <c r="M6" s="7">
        <v>4</v>
      </c>
      <c r="N6" s="1" t="s">
        <v>58</v>
      </c>
      <c r="O6" s="1" t="s">
        <v>59</v>
      </c>
      <c r="P6" s="1" t="s">
        <v>29</v>
      </c>
      <c r="Q6" s="1" t="s">
        <v>29</v>
      </c>
      <c r="R6" s="1" t="s">
        <v>60</v>
      </c>
      <c r="S6" s="1" t="str">
        <f t="shared" si="1"/>
        <v>4,"R4CNT010","decimal","FALSE"</v>
      </c>
      <c r="T6" s="3"/>
      <c r="U6" s="3"/>
      <c r="V6" s="1" t="s">
        <v>61</v>
      </c>
      <c r="W6" s="1" t="s">
        <v>2</v>
      </c>
      <c r="X6" s="1">
        <v>4</v>
      </c>
      <c r="Y6" s="1"/>
      <c r="Z6" s="1">
        <v>4444</v>
      </c>
      <c r="AA6" s="1" t="s">
        <v>62</v>
      </c>
      <c r="AB6" s="3"/>
      <c r="AC6" s="7">
        <v>4</v>
      </c>
      <c r="AD6" s="1" t="s">
        <v>63</v>
      </c>
      <c r="AE6" s="7">
        <v>1</v>
      </c>
      <c r="AF6" s="7">
        <v>342</v>
      </c>
      <c r="AG6" s="7" t="s">
        <v>64</v>
      </c>
    </row>
    <row r="7" spans="1:33">
      <c r="A7" s="18"/>
      <c r="B7" s="19">
        <v>5</v>
      </c>
      <c r="C7" s="15" t="s">
        <v>595</v>
      </c>
      <c r="D7" s="20" t="s">
        <v>594</v>
      </c>
      <c r="E7" s="20">
        <v>0</v>
      </c>
      <c r="F7" s="14" t="s">
        <v>676</v>
      </c>
      <c r="G7" s="15" t="s">
        <v>24</v>
      </c>
      <c r="H7" s="20">
        <v>56789</v>
      </c>
      <c r="I7" s="15" t="s">
        <v>65</v>
      </c>
      <c r="J7" s="14" t="str">
        <f t="shared" si="0"/>
        <v>5,"R4CNT013_05","numNotaFis","0","false"</v>
      </c>
      <c r="K7" s="10"/>
      <c r="M7" s="7">
        <v>5</v>
      </c>
      <c r="N7" s="1" t="s">
        <v>66</v>
      </c>
      <c r="O7" s="1" t="s">
        <v>67</v>
      </c>
      <c r="P7" s="1" t="s">
        <v>29</v>
      </c>
      <c r="Q7" s="1" t="s">
        <v>29</v>
      </c>
      <c r="R7" s="1" t="s">
        <v>68</v>
      </c>
      <c r="S7" s="1" t="str">
        <f t="shared" si="1"/>
        <v>5,"R4CNT011","ivaIncluded","FALSE"</v>
      </c>
      <c r="T7" s="3"/>
      <c r="U7" s="3"/>
      <c r="V7" s="1" t="s">
        <v>69</v>
      </c>
      <c r="W7" s="1" t="s">
        <v>2</v>
      </c>
      <c r="X7" s="1">
        <v>4</v>
      </c>
      <c r="Y7" s="1"/>
      <c r="Z7" s="1">
        <v>5555</v>
      </c>
      <c r="AA7" s="1" t="s">
        <v>70</v>
      </c>
      <c r="AB7" s="3"/>
      <c r="AC7" s="7">
        <v>5</v>
      </c>
      <c r="AD7" s="1" t="s">
        <v>71</v>
      </c>
      <c r="AE7" s="7">
        <v>1</v>
      </c>
      <c r="AF7" s="7">
        <v>342</v>
      </c>
      <c r="AG7" s="7" t="s">
        <v>72</v>
      </c>
    </row>
    <row r="8" spans="1:33" ht="25.5">
      <c r="A8" s="18" t="s">
        <v>73</v>
      </c>
      <c r="B8" s="19">
        <v>6</v>
      </c>
      <c r="C8" s="14" t="s">
        <v>74</v>
      </c>
      <c r="D8" s="14" t="s">
        <v>615</v>
      </c>
      <c r="E8" s="14" t="s">
        <v>679</v>
      </c>
      <c r="F8" s="14" t="s">
        <v>676</v>
      </c>
      <c r="G8" s="14" t="s">
        <v>75</v>
      </c>
      <c r="H8" s="14"/>
      <c r="I8" s="14" t="s">
        <v>76</v>
      </c>
      <c r="J8" s="14" t="str">
        <f t="shared" si="0"/>
        <v>6,"R4CNT002","restCateg","*****","false"</v>
      </c>
      <c r="K8" s="3"/>
      <c r="L8" s="3"/>
      <c r="M8" s="7">
        <v>6</v>
      </c>
      <c r="N8" s="1" t="s">
        <v>77</v>
      </c>
      <c r="O8" s="1" t="s">
        <v>78</v>
      </c>
      <c r="P8" s="1" t="s">
        <v>29</v>
      </c>
      <c r="Q8" s="1" t="s">
        <v>29</v>
      </c>
      <c r="R8" s="1" t="s">
        <v>79</v>
      </c>
      <c r="S8" s="1" t="str">
        <f t="shared" si="1"/>
        <v>6,"R4CNT014","actualSessionState","FALSE"</v>
      </c>
      <c r="T8" s="4"/>
      <c r="U8" s="3"/>
      <c r="V8" s="1" t="s">
        <v>80</v>
      </c>
      <c r="W8" s="1" t="s">
        <v>2</v>
      </c>
      <c r="X8" s="1">
        <v>4</v>
      </c>
      <c r="Y8" s="1"/>
      <c r="Z8" s="1">
        <v>6666</v>
      </c>
      <c r="AA8" s="1" t="s">
        <v>81</v>
      </c>
      <c r="AB8" s="3"/>
      <c r="AC8" s="7">
        <v>6</v>
      </c>
      <c r="AD8" s="1" t="s">
        <v>82</v>
      </c>
      <c r="AE8" s="7">
        <v>1</v>
      </c>
      <c r="AF8" s="7">
        <v>342</v>
      </c>
      <c r="AG8" s="7" t="s">
        <v>83</v>
      </c>
    </row>
    <row r="9" spans="1:33" ht="22.5">
      <c r="A9" s="18"/>
      <c r="B9" s="19">
        <v>7</v>
      </c>
      <c r="C9" s="14" t="s">
        <v>84</v>
      </c>
      <c r="D9" s="14" t="s">
        <v>85</v>
      </c>
      <c r="E9" s="14">
        <v>342</v>
      </c>
      <c r="F9" s="14" t="s">
        <v>676</v>
      </c>
      <c r="G9" s="14" t="s">
        <v>24</v>
      </c>
      <c r="H9" s="14">
        <v>342</v>
      </c>
      <c r="I9" s="14" t="s">
        <v>86</v>
      </c>
      <c r="J9" s="14" t="str">
        <f t="shared" si="0"/>
        <v>7,"R4CNT004","tableNumber","342","false"</v>
      </c>
      <c r="K9" s="3"/>
      <c r="L9" s="3"/>
      <c r="M9" s="7">
        <v>7</v>
      </c>
      <c r="N9" s="1" t="s">
        <v>87</v>
      </c>
      <c r="O9" s="1" t="s">
        <v>586</v>
      </c>
      <c r="P9" s="1" t="s">
        <v>29</v>
      </c>
      <c r="Q9" s="1" t="s">
        <v>29</v>
      </c>
      <c r="R9" s="1" t="s">
        <v>88</v>
      </c>
      <c r="S9" s="1" t="str">
        <f t="shared" si="1"/>
        <v>7,"R4CNT019","accountingLinkVtas","FALSE"</v>
      </c>
      <c r="T9" s="4"/>
      <c r="U9" s="3"/>
      <c r="V9" s="1" t="s">
        <v>89</v>
      </c>
      <c r="W9" s="1" t="s">
        <v>2</v>
      </c>
      <c r="X9" s="1">
        <v>4</v>
      </c>
      <c r="Y9" s="1"/>
      <c r="Z9" s="1" t="s">
        <v>90</v>
      </c>
      <c r="AA9" s="1" t="s">
        <v>91</v>
      </c>
      <c r="AB9" s="3"/>
      <c r="AC9" s="7">
        <v>7</v>
      </c>
      <c r="AD9" s="1" t="s">
        <v>92</v>
      </c>
      <c r="AE9" s="7">
        <v>1</v>
      </c>
      <c r="AF9" s="7">
        <v>342</v>
      </c>
      <c r="AG9" s="7" t="s">
        <v>93</v>
      </c>
    </row>
    <row r="10" spans="1:33" ht="25.5">
      <c r="A10" s="18"/>
      <c r="B10" s="19">
        <v>8</v>
      </c>
      <c r="C10" s="14" t="s">
        <v>94</v>
      </c>
      <c r="D10" s="14" t="s">
        <v>95</v>
      </c>
      <c r="E10" s="14">
        <v>0</v>
      </c>
      <c r="F10" s="14" t="s">
        <v>676</v>
      </c>
      <c r="G10" s="14" t="s">
        <v>96</v>
      </c>
      <c r="H10" s="14"/>
      <c r="I10" s="14" t="s">
        <v>97</v>
      </c>
      <c r="J10" s="14" t="str">
        <f t="shared" si="0"/>
        <v>8,"R4CNT006","covServCharImp","0","false"</v>
      </c>
      <c r="K10" s="3"/>
      <c r="L10" s="3"/>
      <c r="M10" s="7">
        <v>8</v>
      </c>
      <c r="N10" s="1" t="s">
        <v>98</v>
      </c>
      <c r="O10" s="1" t="s">
        <v>99</v>
      </c>
      <c r="P10" s="1" t="s">
        <v>29</v>
      </c>
      <c r="Q10" s="1" t="s">
        <v>29</v>
      </c>
      <c r="R10" s="1" t="s">
        <v>100</v>
      </c>
      <c r="S10" s="1" t="str">
        <f t="shared" si="1"/>
        <v>8,"R4CNT101","euroLine","FALSE"</v>
      </c>
      <c r="T10" s="4"/>
      <c r="U10" s="3"/>
      <c r="V10" s="1" t="s">
        <v>101</v>
      </c>
      <c r="W10" s="1" t="s">
        <v>2</v>
      </c>
      <c r="X10" s="1">
        <v>8</v>
      </c>
      <c r="Y10" s="1"/>
      <c r="Z10" s="1" t="s">
        <v>102</v>
      </c>
      <c r="AA10" s="1" t="s">
        <v>103</v>
      </c>
      <c r="AB10" s="3"/>
    </row>
    <row r="11" spans="1:33" ht="25.5">
      <c r="A11" s="18"/>
      <c r="B11" s="19">
        <v>9</v>
      </c>
      <c r="C11" s="14" t="s">
        <v>104</v>
      </c>
      <c r="D11" s="14" t="s">
        <v>105</v>
      </c>
      <c r="E11" s="14">
        <v>1</v>
      </c>
      <c r="F11" s="14" t="s">
        <v>677</v>
      </c>
      <c r="G11" s="14" t="s">
        <v>24</v>
      </c>
      <c r="H11" s="14">
        <v>1</v>
      </c>
      <c r="I11" s="14" t="s">
        <v>106</v>
      </c>
      <c r="J11" s="14" t="str">
        <f t="shared" si="0"/>
        <v>9,"R4CNT106","covServCharIVAType","1","true"</v>
      </c>
      <c r="K11" s="3"/>
      <c r="L11" s="3"/>
      <c r="M11" s="7">
        <v>9</v>
      </c>
      <c r="N11" s="1" t="s">
        <v>107</v>
      </c>
      <c r="O11" s="1" t="s">
        <v>108</v>
      </c>
      <c r="P11" s="1" t="s">
        <v>29</v>
      </c>
      <c r="Q11" s="1" t="s">
        <v>29</v>
      </c>
      <c r="R11" s="1" t="s">
        <v>109</v>
      </c>
      <c r="S11" s="1" t="str">
        <f t="shared" si="1"/>
        <v>9,"R4CNT042","integrationEcon","FALSE"</v>
      </c>
      <c r="T11" s="3"/>
      <c r="U11" s="3"/>
      <c r="V11" s="1" t="s">
        <v>110</v>
      </c>
      <c r="W11" s="1" t="s">
        <v>2</v>
      </c>
      <c r="X11" s="1">
        <v>8</v>
      </c>
      <c r="Y11" s="1"/>
      <c r="Z11" s="1" t="s">
        <v>111</v>
      </c>
      <c r="AA11" s="1" t="s">
        <v>103</v>
      </c>
      <c r="AB11" s="3"/>
    </row>
    <row r="12" spans="1:33" ht="25.5">
      <c r="A12" s="18"/>
      <c r="B12" s="19">
        <v>10</v>
      </c>
      <c r="C12" s="14" t="s">
        <v>112</v>
      </c>
      <c r="D12" s="14" t="s">
        <v>113</v>
      </c>
      <c r="E12" s="14" t="s">
        <v>114</v>
      </c>
      <c r="F12" s="14" t="s">
        <v>676</v>
      </c>
      <c r="G12" s="14" t="s">
        <v>115</v>
      </c>
      <c r="H12" s="14" t="s">
        <v>114</v>
      </c>
      <c r="I12" s="14" t="s">
        <v>116</v>
      </c>
      <c r="J12" s="14" t="str">
        <f t="shared" si="0"/>
        <v>10,"RSCNT031","literalCharCov","Pan, Cubiertos y Servicio Mesa","false"</v>
      </c>
      <c r="K12" s="3"/>
      <c r="L12" s="3"/>
      <c r="M12" s="7">
        <v>10</v>
      </c>
      <c r="N12" s="1" t="s">
        <v>123</v>
      </c>
      <c r="O12" s="1" t="s">
        <v>124</v>
      </c>
      <c r="P12" s="1" t="s">
        <v>29</v>
      </c>
      <c r="Q12" s="1" t="s">
        <v>29</v>
      </c>
      <c r="R12" s="1" t="s">
        <v>125</v>
      </c>
      <c r="S12" s="1" t="str">
        <f t="shared" si="1"/>
        <v>10,"R4CNT046","splitCommand","FALSE"</v>
      </c>
      <c r="T12" s="4"/>
      <c r="U12" s="3"/>
      <c r="V12" s="1" t="s">
        <v>119</v>
      </c>
      <c r="W12" s="1" t="s">
        <v>2</v>
      </c>
      <c r="X12" s="1">
        <v>8</v>
      </c>
      <c r="Y12" s="1"/>
      <c r="Z12" s="1"/>
      <c r="AA12" s="1" t="s">
        <v>103</v>
      </c>
      <c r="AB12" s="3"/>
    </row>
    <row r="13" spans="1:33" ht="25.5">
      <c r="A13" s="18"/>
      <c r="B13" s="19">
        <v>11</v>
      </c>
      <c r="C13" s="14" t="s">
        <v>120</v>
      </c>
      <c r="D13" s="14" t="s">
        <v>636</v>
      </c>
      <c r="E13" s="14">
        <v>0</v>
      </c>
      <c r="F13" s="14" t="s">
        <v>676</v>
      </c>
      <c r="G13" s="14" t="s">
        <v>121</v>
      </c>
      <c r="H13" s="14"/>
      <c r="I13" s="14" t="s">
        <v>122</v>
      </c>
      <c r="J13" s="14" t="str">
        <f t="shared" si="0"/>
        <v>11,"R4CNT008","tipWaiterInvoicePorc","0","false"</v>
      </c>
      <c r="K13" s="3"/>
      <c r="L13" s="3"/>
      <c r="M13" s="7">
        <v>11</v>
      </c>
      <c r="N13" s="1" t="s">
        <v>129</v>
      </c>
      <c r="O13" s="1" t="s">
        <v>130</v>
      </c>
      <c r="P13" s="1" t="s">
        <v>29</v>
      </c>
      <c r="Q13" s="1" t="s">
        <v>29</v>
      </c>
      <c r="R13" s="1" t="s">
        <v>131</v>
      </c>
      <c r="S13" s="1" t="str">
        <f t="shared" si="1"/>
        <v>11,"R4CNT347","tips","FALSE"</v>
      </c>
      <c r="T13" s="3"/>
      <c r="U13" s="3"/>
      <c r="V13" s="1" t="s">
        <v>126</v>
      </c>
      <c r="W13" s="1" t="s">
        <v>2</v>
      </c>
      <c r="X13" s="1">
        <v>8</v>
      </c>
      <c r="Y13" s="1"/>
      <c r="Z13" s="1"/>
      <c r="AA13" s="1" t="s">
        <v>103</v>
      </c>
      <c r="AB13" s="3"/>
    </row>
    <row r="14" spans="1:33" ht="22.5">
      <c r="A14" s="18"/>
      <c r="B14" s="19">
        <v>12</v>
      </c>
      <c r="C14" s="14" t="s">
        <v>127</v>
      </c>
      <c r="D14" s="14" t="s">
        <v>128</v>
      </c>
      <c r="E14" s="14">
        <v>1</v>
      </c>
      <c r="F14" s="14" t="s">
        <v>677</v>
      </c>
      <c r="G14" s="14" t="s">
        <v>24</v>
      </c>
      <c r="H14" s="14">
        <v>1</v>
      </c>
      <c r="I14" s="14" t="s">
        <v>106</v>
      </c>
      <c r="J14" s="14" t="str">
        <f t="shared" si="0"/>
        <v>12,"R4CNT108","tipWaiterInvoiceIVA","1","true"</v>
      </c>
      <c r="K14" s="3"/>
      <c r="L14" s="3"/>
      <c r="M14" s="7">
        <v>12</v>
      </c>
      <c r="N14" s="1" t="s">
        <v>137</v>
      </c>
      <c r="O14" s="1" t="s">
        <v>138</v>
      </c>
      <c r="P14" s="1" t="s">
        <v>29</v>
      </c>
      <c r="Q14" s="1" t="s">
        <v>29</v>
      </c>
      <c r="R14" s="1" t="s">
        <v>139</v>
      </c>
      <c r="S14" s="1" t="str">
        <f t="shared" si="1"/>
        <v>12,"R4CNT349","discount1","FALSE"</v>
      </c>
      <c r="T14" s="3"/>
      <c r="U14" s="3"/>
      <c r="V14" s="1" t="s">
        <v>132</v>
      </c>
      <c r="W14" s="1" t="s">
        <v>2</v>
      </c>
      <c r="X14" s="1">
        <v>8</v>
      </c>
      <c r="Y14" s="1"/>
      <c r="Z14" s="1"/>
      <c r="AA14" s="1" t="s">
        <v>103</v>
      </c>
      <c r="AB14" s="3"/>
    </row>
    <row r="15" spans="1:33" ht="25.5">
      <c r="A15" s="18"/>
      <c r="B15" s="19">
        <v>13</v>
      </c>
      <c r="C15" s="14" t="s">
        <v>133</v>
      </c>
      <c r="D15" s="14" t="s">
        <v>134</v>
      </c>
      <c r="E15" s="14" t="s">
        <v>135</v>
      </c>
      <c r="F15" s="14" t="s">
        <v>676</v>
      </c>
      <c r="G15" s="14" t="s">
        <v>115</v>
      </c>
      <c r="H15" s="14" t="s">
        <v>135</v>
      </c>
      <c r="I15" s="14" t="s">
        <v>136</v>
      </c>
      <c r="J15" s="14" t="str">
        <f t="shared" si="0"/>
        <v>13,"RSCNT032","literalTipsAuto","Servicio Inluido en Factura","false"</v>
      </c>
      <c r="K15" s="3"/>
      <c r="L15" s="3"/>
      <c r="M15" s="7">
        <v>13</v>
      </c>
      <c r="N15" s="1" t="s">
        <v>147</v>
      </c>
      <c r="O15" s="1" t="s">
        <v>148</v>
      </c>
      <c r="P15" s="1" t="s">
        <v>29</v>
      </c>
      <c r="Q15" s="1" t="s">
        <v>29</v>
      </c>
      <c r="R15" s="1" t="s">
        <v>149</v>
      </c>
      <c r="S15" s="1" t="str">
        <f t="shared" si="1"/>
        <v>13,"R4CNT352","discount2","FALSE"</v>
      </c>
      <c r="T15" s="4"/>
      <c r="U15" s="3"/>
      <c r="V15" s="1" t="s">
        <v>140</v>
      </c>
      <c r="W15" s="1" t="s">
        <v>2</v>
      </c>
      <c r="X15" s="1">
        <v>18</v>
      </c>
      <c r="Y15" s="1"/>
      <c r="Z15" s="1" t="s">
        <v>141</v>
      </c>
      <c r="AA15" s="1" t="s">
        <v>142</v>
      </c>
      <c r="AB15" s="3"/>
    </row>
    <row r="16" spans="1:33" ht="22.5">
      <c r="A16" s="18"/>
      <c r="B16" s="19">
        <v>14</v>
      </c>
      <c r="C16" s="14" t="s">
        <v>143</v>
      </c>
      <c r="D16" s="14" t="s">
        <v>144</v>
      </c>
      <c r="E16" s="14">
        <v>20130201</v>
      </c>
      <c r="F16" s="14" t="s">
        <v>676</v>
      </c>
      <c r="G16" s="14" t="s">
        <v>145</v>
      </c>
      <c r="H16" s="14">
        <v>20130201</v>
      </c>
      <c r="I16" s="14" t="s">
        <v>146</v>
      </c>
      <c r="J16" s="14" t="str">
        <f t="shared" si="0"/>
        <v>14,"R4CNT012","actualSessionDate","20130201","false"</v>
      </c>
      <c r="K16" s="3"/>
      <c r="L16" s="3"/>
      <c r="M16" s="7">
        <v>14</v>
      </c>
      <c r="N16" s="1" t="s">
        <v>155</v>
      </c>
      <c r="O16" s="1" t="s">
        <v>156</v>
      </c>
      <c r="P16" s="1" t="s">
        <v>29</v>
      </c>
      <c r="Q16" s="1" t="s">
        <v>29</v>
      </c>
      <c r="R16" s="1" t="s">
        <v>157</v>
      </c>
      <c r="S16" s="1" t="str">
        <f t="shared" si="1"/>
        <v>14,"R4CNT355","discount3","FALSE"</v>
      </c>
      <c r="T16" s="4"/>
      <c r="U16" s="3"/>
      <c r="V16" s="1" t="s">
        <v>150</v>
      </c>
      <c r="W16" s="1" t="s">
        <v>2</v>
      </c>
      <c r="X16" s="1">
        <v>18</v>
      </c>
      <c r="Y16" s="1"/>
      <c r="Z16" s="1" t="s">
        <v>141</v>
      </c>
      <c r="AA16" s="1" t="s">
        <v>142</v>
      </c>
      <c r="AB16" s="3"/>
    </row>
    <row r="17" spans="1:28" ht="25.5">
      <c r="A17" s="18"/>
      <c r="B17" s="19">
        <v>15</v>
      </c>
      <c r="C17" s="14" t="s">
        <v>151</v>
      </c>
      <c r="D17" s="14" t="s">
        <v>152</v>
      </c>
      <c r="E17" s="16">
        <v>1.35067</v>
      </c>
      <c r="F17" s="16" t="s">
        <v>676</v>
      </c>
      <c r="G17" s="14" t="s">
        <v>153</v>
      </c>
      <c r="H17" s="17">
        <v>166386</v>
      </c>
      <c r="I17" s="14" t="s">
        <v>154</v>
      </c>
      <c r="J17" s="14" t="str">
        <f t="shared" si="0"/>
        <v>15,"R4CNT102","eurUSDChange","1,35067","false"</v>
      </c>
      <c r="K17" s="3"/>
      <c r="L17" s="3" t="s">
        <v>164</v>
      </c>
      <c r="M17" s="7">
        <v>15</v>
      </c>
      <c r="N17" s="7" t="s">
        <v>230</v>
      </c>
      <c r="O17" s="7" t="s">
        <v>616</v>
      </c>
      <c r="P17" s="7" t="s">
        <v>29</v>
      </c>
      <c r="Q17" s="7"/>
      <c r="R17" s="7" t="s">
        <v>165</v>
      </c>
      <c r="S17" s="1" t="str">
        <f t="shared" si="1"/>
        <v>15,"R4CNT353","sumDrinks","FALSE"</v>
      </c>
      <c r="T17" s="4"/>
      <c r="U17" s="3"/>
      <c r="V17" s="1" t="s">
        <v>158</v>
      </c>
      <c r="W17" s="1" t="s">
        <v>2</v>
      </c>
      <c r="X17" s="1">
        <v>18</v>
      </c>
      <c r="Y17" s="1"/>
      <c r="Z17" s="1" t="s">
        <v>141</v>
      </c>
      <c r="AA17" s="1" t="s">
        <v>142</v>
      </c>
      <c r="AB17" s="3"/>
    </row>
    <row r="18" spans="1:28" ht="22.5">
      <c r="A18" s="18"/>
      <c r="B18" s="19">
        <v>16</v>
      </c>
      <c r="C18" s="14" t="s">
        <v>159</v>
      </c>
      <c r="D18" s="19" t="s">
        <v>160</v>
      </c>
      <c r="E18" s="14" t="s">
        <v>161</v>
      </c>
      <c r="F18" s="14" t="s">
        <v>676</v>
      </c>
      <c r="G18" s="14" t="s">
        <v>162</v>
      </c>
      <c r="H18" s="14" t="s">
        <v>161</v>
      </c>
      <c r="I18" s="14" t="s">
        <v>163</v>
      </c>
      <c r="J18" s="14" t="str">
        <f t="shared" si="0"/>
        <v>16,"R4CNT202","breakfastServHot","DESA","false"</v>
      </c>
      <c r="K18" s="3"/>
      <c r="L18" s="3"/>
      <c r="M18" s="7">
        <v>16</v>
      </c>
      <c r="N18" s="1" t="s">
        <v>176</v>
      </c>
      <c r="O18" s="1" t="s">
        <v>177</v>
      </c>
      <c r="P18" s="1" t="s">
        <v>29</v>
      </c>
      <c r="Q18" s="1" t="s">
        <v>29</v>
      </c>
      <c r="R18" s="1" t="s">
        <v>178</v>
      </c>
      <c r="S18" s="1" t="str">
        <f t="shared" si="1"/>
        <v>16,"R4CNT701","enableTPVVirtual","FALSE"</v>
      </c>
      <c r="T18" s="4"/>
      <c r="U18" s="3"/>
      <c r="V18" s="1" t="s">
        <v>166</v>
      </c>
      <c r="W18" s="1" t="s">
        <v>2</v>
      </c>
      <c r="X18" s="1">
        <v>18</v>
      </c>
      <c r="Y18" s="1"/>
      <c r="Z18" s="1" t="s">
        <v>141</v>
      </c>
      <c r="AA18" s="1" t="s">
        <v>142</v>
      </c>
      <c r="AB18" s="3"/>
    </row>
    <row r="19" spans="1:28" ht="22.5">
      <c r="A19" s="18"/>
      <c r="B19" s="19">
        <v>17</v>
      </c>
      <c r="C19" s="14" t="s">
        <v>596</v>
      </c>
      <c r="D19" s="14" t="s">
        <v>587</v>
      </c>
      <c r="E19" s="14">
        <v>1020</v>
      </c>
      <c r="F19" s="14" t="s">
        <v>676</v>
      </c>
      <c r="G19" s="14" t="s">
        <v>162</v>
      </c>
      <c r="H19" s="19"/>
      <c r="I19" s="14" t="s">
        <v>588</v>
      </c>
      <c r="J19" s="14" t="str">
        <f t="shared" si="0"/>
        <v>17,"R4CNT202_01","breakfastServCode","1020","false"</v>
      </c>
      <c r="K19" s="3"/>
      <c r="L19" s="3"/>
      <c r="M19" s="7">
        <v>17</v>
      </c>
      <c r="N19" s="1" t="s">
        <v>184</v>
      </c>
      <c r="O19" s="1" t="s">
        <v>185</v>
      </c>
      <c r="P19" s="1" t="s">
        <v>29</v>
      </c>
      <c r="Q19" s="1" t="s">
        <v>29</v>
      </c>
      <c r="R19" s="1" t="s">
        <v>186</v>
      </c>
      <c r="S19" s="1" t="str">
        <f t="shared" si="1"/>
        <v>17,"R4CNT702","enableStarCard","FALSE"</v>
      </c>
      <c r="T19" s="4"/>
      <c r="U19" s="3"/>
      <c r="V19" s="1" t="s">
        <v>171</v>
      </c>
      <c r="W19" s="1" t="s">
        <v>2</v>
      </c>
      <c r="X19" s="1">
        <v>18</v>
      </c>
      <c r="Y19" s="1"/>
      <c r="Z19" s="1" t="s">
        <v>141</v>
      </c>
      <c r="AA19" s="1" t="s">
        <v>142</v>
      </c>
      <c r="AB19" s="3"/>
    </row>
    <row r="20" spans="1:28" ht="22.5">
      <c r="A20" s="18"/>
      <c r="B20" s="19">
        <v>18</v>
      </c>
      <c r="C20" s="14" t="s">
        <v>167</v>
      </c>
      <c r="D20" s="14" t="s">
        <v>168</v>
      </c>
      <c r="E20" s="14" t="s">
        <v>169</v>
      </c>
      <c r="F20" s="14" t="s">
        <v>676</v>
      </c>
      <c r="G20" s="14" t="s">
        <v>162</v>
      </c>
      <c r="H20" s="14" t="s">
        <v>169</v>
      </c>
      <c r="I20" s="14" t="s">
        <v>170</v>
      </c>
      <c r="J20" s="14" t="str">
        <f t="shared" si="0"/>
        <v>18,"R4CNT203","lunchServHotel","ALMU","false"</v>
      </c>
      <c r="K20" s="3"/>
      <c r="L20" s="3"/>
      <c r="M20" s="7">
        <v>18</v>
      </c>
      <c r="N20" s="1" t="s">
        <v>194</v>
      </c>
      <c r="O20" s="1" t="s">
        <v>195</v>
      </c>
      <c r="P20" s="7" t="s">
        <v>29</v>
      </c>
      <c r="Q20" s="7" t="s">
        <v>29</v>
      </c>
      <c r="R20" s="8" t="s">
        <v>196</v>
      </c>
      <c r="S20" s="1" t="str">
        <f t="shared" si="1"/>
        <v>18,"R4CNT708","enableImpFiscal","FALSE"</v>
      </c>
      <c r="T20" s="4"/>
      <c r="U20" s="3"/>
      <c r="V20" s="1" t="s">
        <v>179</v>
      </c>
      <c r="W20" s="1" t="s">
        <v>2</v>
      </c>
      <c r="X20" s="1">
        <v>18</v>
      </c>
      <c r="Y20" s="1"/>
      <c r="Z20" s="1" t="s">
        <v>141</v>
      </c>
      <c r="AA20" s="1" t="s">
        <v>142</v>
      </c>
      <c r="AB20" s="3"/>
    </row>
    <row r="21" spans="1:28" ht="22.5">
      <c r="A21" s="18"/>
      <c r="B21" s="19">
        <v>19</v>
      </c>
      <c r="C21" s="14" t="s">
        <v>597</v>
      </c>
      <c r="D21" s="14" t="s">
        <v>589</v>
      </c>
      <c r="E21" s="14">
        <v>1021</v>
      </c>
      <c r="F21" s="14" t="s">
        <v>676</v>
      </c>
      <c r="G21" s="14" t="s">
        <v>162</v>
      </c>
      <c r="H21" s="19"/>
      <c r="I21" s="14" t="s">
        <v>590</v>
      </c>
      <c r="J21" s="14" t="str">
        <f t="shared" si="0"/>
        <v>19,"R4CNT203_01","lunchServCode","1021","false"</v>
      </c>
      <c r="K21" s="3"/>
      <c r="L21" s="3"/>
      <c r="M21" s="7">
        <v>19</v>
      </c>
      <c r="N21" s="1" t="s">
        <v>620</v>
      </c>
      <c r="O21" s="1" t="s">
        <v>621</v>
      </c>
      <c r="P21" s="1" t="s">
        <v>29</v>
      </c>
      <c r="Q21" s="1" t="s">
        <v>29</v>
      </c>
      <c r="R21" s="1" t="s">
        <v>622</v>
      </c>
      <c r="S21" s="1" t="str">
        <f t="shared" si="1"/>
        <v>19,"R4CN704","enableMeteorology","FALSE"</v>
      </c>
      <c r="T21" s="4"/>
      <c r="U21" s="3"/>
      <c r="V21" s="1" t="s">
        <v>34</v>
      </c>
      <c r="W21" s="1" t="s">
        <v>2</v>
      </c>
      <c r="X21" s="1">
        <v>8</v>
      </c>
      <c r="Y21" s="1"/>
      <c r="Z21" s="1" t="s">
        <v>187</v>
      </c>
      <c r="AA21" s="1" t="s">
        <v>188</v>
      </c>
      <c r="AB21" s="3"/>
    </row>
    <row r="22" spans="1:28">
      <c r="A22" s="18"/>
      <c r="B22" s="19">
        <v>20</v>
      </c>
      <c r="C22" s="14" t="s">
        <v>172</v>
      </c>
      <c r="D22" s="14" t="s">
        <v>173</v>
      </c>
      <c r="E22" s="14" t="s">
        <v>174</v>
      </c>
      <c r="F22" s="14" t="s">
        <v>676</v>
      </c>
      <c r="G22" s="14" t="s">
        <v>162</v>
      </c>
      <c r="H22" s="14" t="s">
        <v>174</v>
      </c>
      <c r="I22" s="14" t="s">
        <v>175</v>
      </c>
      <c r="J22" s="14" t="str">
        <f t="shared" si="0"/>
        <v>20,"R4CNT204","dinnerServHotel","CENA","false"</v>
      </c>
      <c r="K22" s="3"/>
      <c r="L22" s="3"/>
      <c r="M22" s="7">
        <v>20</v>
      </c>
      <c r="N22" s="1" t="s">
        <v>618</v>
      </c>
      <c r="O22" s="1" t="s">
        <v>619</v>
      </c>
      <c r="P22" s="7" t="s">
        <v>29</v>
      </c>
      <c r="Q22" s="7"/>
      <c r="R22" s="1" t="s">
        <v>617</v>
      </c>
      <c r="S22" s="1" t="str">
        <f t="shared" si="1"/>
        <v>20,"R4CNT709","enableSegmentCh","FALSE"</v>
      </c>
      <c r="T22" s="4"/>
      <c r="U22" s="3"/>
      <c r="V22" s="1" t="s">
        <v>197</v>
      </c>
      <c r="W22" s="1" t="s">
        <v>24</v>
      </c>
      <c r="X22" s="1"/>
      <c r="Y22" s="1"/>
      <c r="Z22" s="1">
        <v>1</v>
      </c>
      <c r="AA22" s="1" t="s">
        <v>198</v>
      </c>
      <c r="AB22" s="3"/>
    </row>
    <row r="23" spans="1:28">
      <c r="A23" s="18"/>
      <c r="B23" s="19">
        <v>21</v>
      </c>
      <c r="C23" s="14" t="s">
        <v>598</v>
      </c>
      <c r="D23" s="14" t="s">
        <v>591</v>
      </c>
      <c r="E23" s="19">
        <v>1023</v>
      </c>
      <c r="F23" s="19" t="s">
        <v>676</v>
      </c>
      <c r="G23" s="14" t="s">
        <v>162</v>
      </c>
      <c r="H23" s="19"/>
      <c r="I23" s="19"/>
      <c r="J23" s="14" t="str">
        <f t="shared" si="0"/>
        <v>21,"R4CNT204_01","dinnerServCode","1023","false"</v>
      </c>
      <c r="L23" s="3" t="s">
        <v>672</v>
      </c>
      <c r="M23" s="7">
        <v>21</v>
      </c>
      <c r="N23" s="1" t="s">
        <v>202</v>
      </c>
      <c r="O23" s="1" t="s">
        <v>203</v>
      </c>
      <c r="P23" s="1" t="s">
        <v>29</v>
      </c>
      <c r="Q23" s="1" t="s">
        <v>29</v>
      </c>
      <c r="R23" s="1" t="s">
        <v>204</v>
      </c>
      <c r="S23" s="1" t="str">
        <f t="shared" si="1"/>
        <v>21,"R4CNT703","bmpToPrint","FALSE"</v>
      </c>
      <c r="T23" s="3"/>
      <c r="U23" s="3"/>
      <c r="V23" s="1" t="s">
        <v>205</v>
      </c>
      <c r="W23" s="1" t="s">
        <v>24</v>
      </c>
      <c r="X23" s="1"/>
      <c r="Y23" s="1"/>
      <c r="Z23" s="1">
        <v>342</v>
      </c>
      <c r="AA23" s="1" t="s">
        <v>206</v>
      </c>
      <c r="AB23" s="3"/>
    </row>
    <row r="24" spans="1:28" ht="22.5">
      <c r="A24" s="18"/>
      <c r="B24" s="19">
        <v>22</v>
      </c>
      <c r="C24" s="14" t="s">
        <v>180</v>
      </c>
      <c r="D24" s="14" t="s">
        <v>181</v>
      </c>
      <c r="E24" s="14" t="s">
        <v>182</v>
      </c>
      <c r="F24" s="14" t="s">
        <v>676</v>
      </c>
      <c r="G24" s="14" t="s">
        <v>162</v>
      </c>
      <c r="H24" s="14" t="s">
        <v>182</v>
      </c>
      <c r="I24" s="14" t="s">
        <v>183</v>
      </c>
      <c r="J24" s="14" t="str">
        <f t="shared" si="0"/>
        <v>22,"R4CNT205","otherServHotel","EVEN","false"</v>
      </c>
      <c r="K24" s="3"/>
      <c r="L24" s="3"/>
      <c r="M24" s="7">
        <v>22</v>
      </c>
      <c r="N24" s="1" t="s">
        <v>352</v>
      </c>
      <c r="O24" s="1" t="s">
        <v>623</v>
      </c>
      <c r="P24" s="1" t="s">
        <v>29</v>
      </c>
      <c r="Q24" s="1" t="s">
        <v>29</v>
      </c>
      <c r="R24" s="1" t="s">
        <v>353</v>
      </c>
      <c r="S24" s="1" t="str">
        <f t="shared" si="1"/>
        <v>22,"RSCNT033","standardPrint","FALSE"</v>
      </c>
      <c r="T24" s="3"/>
      <c r="U24" s="3"/>
      <c r="V24" s="1" t="s">
        <v>44</v>
      </c>
      <c r="W24" s="1" t="s">
        <v>2</v>
      </c>
      <c r="X24" s="1">
        <v>8</v>
      </c>
      <c r="Y24" s="1"/>
      <c r="Z24" s="1" t="s">
        <v>187</v>
      </c>
      <c r="AA24" s="1" t="s">
        <v>210</v>
      </c>
      <c r="AB24" s="3"/>
    </row>
    <row r="25" spans="1:28">
      <c r="A25" s="18"/>
      <c r="B25" s="19">
        <v>23</v>
      </c>
      <c r="C25" s="14" t="s">
        <v>599</v>
      </c>
      <c r="D25" s="14" t="s">
        <v>592</v>
      </c>
      <c r="E25" s="19">
        <v>1024</v>
      </c>
      <c r="F25" s="19" t="s">
        <v>676</v>
      </c>
      <c r="G25" s="14" t="s">
        <v>162</v>
      </c>
      <c r="H25" s="19"/>
      <c r="I25" s="14" t="s">
        <v>593</v>
      </c>
      <c r="J25" s="14" t="str">
        <f t="shared" si="0"/>
        <v>23,"R4CNT205_01","otherServCode","1024","false"</v>
      </c>
      <c r="K25" s="3"/>
      <c r="L25" s="3"/>
      <c r="M25" s="7">
        <v>23</v>
      </c>
      <c r="N25" s="13" t="s">
        <v>343</v>
      </c>
      <c r="O25" s="1" t="s">
        <v>625</v>
      </c>
      <c r="P25" s="1" t="s">
        <v>29</v>
      </c>
      <c r="Q25" s="1" t="s">
        <v>29</v>
      </c>
      <c r="R25" s="1" t="s">
        <v>624</v>
      </c>
      <c r="S25" s="1" t="str">
        <f t="shared" si="1"/>
        <v>23,"RSCNT025","decimalArt","FALSE"</v>
      </c>
      <c r="U25" s="3"/>
      <c r="V25" s="1" t="s">
        <v>216</v>
      </c>
      <c r="W25" s="1" t="s">
        <v>24</v>
      </c>
      <c r="X25" s="1"/>
      <c r="Y25" s="1"/>
      <c r="Z25" s="1">
        <v>1</v>
      </c>
      <c r="AA25" s="1" t="s">
        <v>198</v>
      </c>
      <c r="AB25" s="3"/>
    </row>
    <row r="26" spans="1:28">
      <c r="A26" s="18"/>
      <c r="B26" s="19">
        <v>24</v>
      </c>
      <c r="C26" s="14" t="s">
        <v>189</v>
      </c>
      <c r="D26" s="14" t="s">
        <v>190</v>
      </c>
      <c r="E26" s="14" t="s">
        <v>191</v>
      </c>
      <c r="F26" s="14" t="s">
        <v>677</v>
      </c>
      <c r="G26" s="14" t="s">
        <v>192</v>
      </c>
      <c r="H26" s="14" t="s">
        <v>191</v>
      </c>
      <c r="I26" s="14" t="s">
        <v>193</v>
      </c>
      <c r="J26" s="14" t="str">
        <f t="shared" si="0"/>
        <v>24,"R4CNT041","integrationHotel","N","true"</v>
      </c>
      <c r="K26" s="3"/>
      <c r="L26" s="3"/>
      <c r="M26" s="7">
        <v>24</v>
      </c>
      <c r="N26" s="1" t="s">
        <v>284</v>
      </c>
      <c r="O26" s="1" t="s">
        <v>673</v>
      </c>
      <c r="P26" s="1" t="s">
        <v>29</v>
      </c>
      <c r="Q26" s="1" t="s">
        <v>29</v>
      </c>
      <c r="R26" s="1" t="s">
        <v>674</v>
      </c>
      <c r="S26" s="1" t="str">
        <f t="shared" si="1"/>
        <v>24,"R4CNT015","precioxPers","FALSE"</v>
      </c>
      <c r="T26" s="3"/>
      <c r="U26" s="3"/>
      <c r="V26" s="1" t="s">
        <v>220</v>
      </c>
      <c r="W26" s="1" t="s">
        <v>24</v>
      </c>
      <c r="X26" s="1"/>
      <c r="Y26" s="1"/>
      <c r="Z26" s="1">
        <v>342</v>
      </c>
      <c r="AA26" s="1" t="s">
        <v>206</v>
      </c>
      <c r="AB26" s="3"/>
    </row>
    <row r="27" spans="1:28" ht="22.5">
      <c r="A27" s="18"/>
      <c r="B27" s="19">
        <v>25</v>
      </c>
      <c r="C27" s="14" t="s">
        <v>199</v>
      </c>
      <c r="D27" s="14" t="s">
        <v>200</v>
      </c>
      <c r="E27" s="14">
        <v>0</v>
      </c>
      <c r="F27" s="14" t="s">
        <v>677</v>
      </c>
      <c r="G27" s="14" t="s">
        <v>24</v>
      </c>
      <c r="H27" s="14">
        <v>0</v>
      </c>
      <c r="I27" s="14" t="s">
        <v>201</v>
      </c>
      <c r="J27" s="14" t="str">
        <f t="shared" si="0"/>
        <v>25,"R4CNT707","cancelTableLevel","0","true"</v>
      </c>
      <c r="K27" s="3"/>
      <c r="L27" s="3"/>
      <c r="M27" s="7">
        <v>25</v>
      </c>
      <c r="N27" s="1" t="s">
        <v>117</v>
      </c>
      <c r="O27" s="1" t="s">
        <v>626</v>
      </c>
      <c r="P27" s="1" t="s">
        <v>29</v>
      </c>
      <c r="Q27" s="1" t="s">
        <v>29</v>
      </c>
      <c r="R27" s="1" t="s">
        <v>118</v>
      </c>
      <c r="S27" s="1" t="str">
        <f t="shared" si="1"/>
        <v>25,"R4CNT043","printKitchenCalif","FALSE"</v>
      </c>
      <c r="T27" s="3"/>
      <c r="U27" s="3"/>
      <c r="V27" s="1" t="s">
        <v>54</v>
      </c>
      <c r="W27" s="1" t="s">
        <v>2</v>
      </c>
      <c r="X27" s="1">
        <v>8</v>
      </c>
      <c r="Y27" s="1"/>
      <c r="Z27" s="1" t="s">
        <v>187</v>
      </c>
      <c r="AA27" s="1" t="s">
        <v>224</v>
      </c>
      <c r="AB27" s="3"/>
    </row>
    <row r="28" spans="1:28">
      <c r="A28" s="18"/>
      <c r="B28" s="19">
        <v>26</v>
      </c>
      <c r="C28" s="14" t="s">
        <v>207</v>
      </c>
      <c r="D28" s="14" t="s">
        <v>208</v>
      </c>
      <c r="E28" s="14">
        <v>0</v>
      </c>
      <c r="F28" s="14" t="s">
        <v>677</v>
      </c>
      <c r="G28" s="14" t="s">
        <v>24</v>
      </c>
      <c r="H28" s="14">
        <v>0</v>
      </c>
      <c r="I28" s="14" t="s">
        <v>209</v>
      </c>
      <c r="J28" s="14" t="str">
        <f t="shared" si="0"/>
        <v>26,"R4CNT706","dayMenuLevel","0","true"</v>
      </c>
      <c r="K28" s="3"/>
      <c r="L28" s="3"/>
      <c r="M28" s="7">
        <v>26</v>
      </c>
      <c r="N28" s="1" t="s">
        <v>635</v>
      </c>
      <c r="O28" s="1" t="s">
        <v>627</v>
      </c>
      <c r="P28" s="1" t="s">
        <v>29</v>
      </c>
      <c r="Q28" s="1" t="s">
        <v>29</v>
      </c>
      <c r="R28" s="1" t="s">
        <v>630</v>
      </c>
      <c r="S28" s="1" t="str">
        <f t="shared" si="1"/>
        <v>26,"R4CNT141","printer1","FALSE"</v>
      </c>
      <c r="T28" s="3"/>
      <c r="U28" s="4"/>
      <c r="V28" s="1" t="s">
        <v>229</v>
      </c>
      <c r="W28" s="1" t="s">
        <v>24</v>
      </c>
      <c r="X28" s="1"/>
      <c r="Y28" s="1"/>
      <c r="Z28" s="1">
        <v>1</v>
      </c>
      <c r="AA28" s="1" t="s">
        <v>198</v>
      </c>
      <c r="AB28" s="3"/>
    </row>
    <row r="29" spans="1:28" ht="25.5">
      <c r="A29" s="18"/>
      <c r="B29" s="19">
        <v>27</v>
      </c>
      <c r="C29" s="14" t="s">
        <v>211</v>
      </c>
      <c r="D29" s="14" t="s">
        <v>212</v>
      </c>
      <c r="E29" s="14" t="s">
        <v>213</v>
      </c>
      <c r="F29" s="14" t="s">
        <v>676</v>
      </c>
      <c r="G29" s="14" t="s">
        <v>214</v>
      </c>
      <c r="H29" s="14" t="s">
        <v>213</v>
      </c>
      <c r="I29" s="14" t="s">
        <v>215</v>
      </c>
      <c r="J29" s="14" t="str">
        <f t="shared" si="0"/>
        <v>27,"RSCNT029","literalEspBill","Menú del día","false"</v>
      </c>
      <c r="K29" s="3"/>
      <c r="L29" s="3"/>
      <c r="M29" s="7">
        <v>27</v>
      </c>
      <c r="N29" s="1" t="s">
        <v>633</v>
      </c>
      <c r="O29" s="1" t="s">
        <v>628</v>
      </c>
      <c r="P29" s="1" t="s">
        <v>29</v>
      </c>
      <c r="Q29" s="1" t="s">
        <v>29</v>
      </c>
      <c r="R29" s="1" t="s">
        <v>631</v>
      </c>
      <c r="S29" s="1" t="str">
        <f t="shared" si="1"/>
        <v>27,"R4CNT142","printer2","FALSE"</v>
      </c>
      <c r="V29" s="1" t="s">
        <v>233</v>
      </c>
      <c r="W29" s="1" t="s">
        <v>24</v>
      </c>
      <c r="X29" s="1"/>
      <c r="Y29" s="1"/>
      <c r="Z29" s="1">
        <v>342</v>
      </c>
      <c r="AA29" s="1" t="s">
        <v>206</v>
      </c>
      <c r="AB29" s="3"/>
    </row>
    <row r="30" spans="1:28" ht="25.5">
      <c r="A30" s="18"/>
      <c r="B30" s="19">
        <v>28</v>
      </c>
      <c r="C30" s="14" t="s">
        <v>217</v>
      </c>
      <c r="D30" s="14" t="s">
        <v>218</v>
      </c>
      <c r="E30" s="14">
        <v>8899</v>
      </c>
      <c r="F30" s="14" t="s">
        <v>676</v>
      </c>
      <c r="G30" s="14" t="s">
        <v>162</v>
      </c>
      <c r="H30" s="14">
        <v>8899</v>
      </c>
      <c r="I30" s="14" t="s">
        <v>219</v>
      </c>
      <c r="J30" s="14" t="str">
        <f t="shared" si="0"/>
        <v>28,"R4CNT348","assocElemTips","8899","false"</v>
      </c>
      <c r="K30" s="3"/>
      <c r="L30" s="3"/>
      <c r="M30" s="7">
        <v>28</v>
      </c>
      <c r="N30" s="1" t="s">
        <v>634</v>
      </c>
      <c r="O30" s="1" t="s">
        <v>629</v>
      </c>
      <c r="P30" s="1" t="s">
        <v>29</v>
      </c>
      <c r="Q30" s="1" t="s">
        <v>29</v>
      </c>
      <c r="R30" s="1" t="s">
        <v>632</v>
      </c>
      <c r="S30" s="1" t="str">
        <f t="shared" si="1"/>
        <v>28,"R4CNT143","printerEsp","FALSE"</v>
      </c>
      <c r="V30" s="1" t="s">
        <v>64</v>
      </c>
      <c r="W30" s="1" t="s">
        <v>2</v>
      </c>
      <c r="X30" s="1">
        <v>8</v>
      </c>
      <c r="Y30" s="1"/>
      <c r="Z30" s="1" t="s">
        <v>187</v>
      </c>
      <c r="AA30" s="1" t="s">
        <v>237</v>
      </c>
      <c r="AB30" s="3"/>
    </row>
    <row r="31" spans="1:28" ht="25.5">
      <c r="A31" s="18"/>
      <c r="B31" s="19">
        <v>29</v>
      </c>
      <c r="C31" s="14" t="s">
        <v>221</v>
      </c>
      <c r="D31" s="14" t="s">
        <v>222</v>
      </c>
      <c r="E31" s="14">
        <v>8903</v>
      </c>
      <c r="F31" s="14" t="s">
        <v>676</v>
      </c>
      <c r="G31" s="14" t="s">
        <v>162</v>
      </c>
      <c r="H31" s="14">
        <v>8903</v>
      </c>
      <c r="I31" s="14" t="s">
        <v>223</v>
      </c>
      <c r="J31" s="14" t="str">
        <f t="shared" si="0"/>
        <v>29,"R4CNT350","assocElemDto1","8903","false"</v>
      </c>
      <c r="K31" s="3"/>
      <c r="V31" s="1" t="s">
        <v>241</v>
      </c>
      <c r="W31" s="1" t="s">
        <v>24</v>
      </c>
      <c r="X31" s="1"/>
      <c r="Y31" s="1"/>
      <c r="Z31" s="1">
        <v>1</v>
      </c>
      <c r="AA31" s="1" t="s">
        <v>198</v>
      </c>
      <c r="AB31" s="3"/>
    </row>
    <row r="32" spans="1:28" ht="25.5">
      <c r="A32" s="18"/>
      <c r="B32" s="19">
        <v>30</v>
      </c>
      <c r="C32" s="14" t="s">
        <v>225</v>
      </c>
      <c r="D32" s="14" t="s">
        <v>638</v>
      </c>
      <c r="E32" s="14" t="s">
        <v>226</v>
      </c>
      <c r="F32" s="14" t="s">
        <v>676</v>
      </c>
      <c r="G32" s="14" t="s">
        <v>227</v>
      </c>
      <c r="H32" s="14" t="s">
        <v>226</v>
      </c>
      <c r="I32" s="14" t="s">
        <v>228</v>
      </c>
      <c r="J32" s="14" t="str">
        <f t="shared" si="0"/>
        <v>30,"R4CNT351","assocElemDto1Porcent","3.00","false"</v>
      </c>
      <c r="K32" s="3"/>
      <c r="L32" s="3"/>
      <c r="V32" s="1" t="s">
        <v>245</v>
      </c>
      <c r="W32" s="1" t="s">
        <v>24</v>
      </c>
      <c r="X32" s="1"/>
      <c r="Y32" s="1"/>
      <c r="Z32" s="1">
        <v>342</v>
      </c>
      <c r="AA32" s="1" t="s">
        <v>206</v>
      </c>
      <c r="AB32" s="3"/>
    </row>
    <row r="33" spans="1:28" ht="22.5">
      <c r="A33" s="18"/>
      <c r="B33" s="19">
        <v>31</v>
      </c>
      <c r="C33" s="14" t="s">
        <v>230</v>
      </c>
      <c r="D33" s="14" t="s">
        <v>231</v>
      </c>
      <c r="E33" s="14">
        <v>8907</v>
      </c>
      <c r="F33" s="14" t="s">
        <v>676</v>
      </c>
      <c r="G33" s="14" t="s">
        <v>162</v>
      </c>
      <c r="H33" s="14">
        <v>8907</v>
      </c>
      <c r="I33" s="14" t="s">
        <v>232</v>
      </c>
      <c r="J33" s="14" t="str">
        <f t="shared" si="0"/>
        <v>31,"R4CNT353","assocElemDto2","8907","false"</v>
      </c>
      <c r="K33" s="3"/>
      <c r="L33" s="3"/>
      <c r="M33" s="6" t="s">
        <v>644</v>
      </c>
      <c r="V33" s="1" t="s">
        <v>72</v>
      </c>
      <c r="W33" s="1" t="s">
        <v>2</v>
      </c>
      <c r="X33" s="1">
        <v>8</v>
      </c>
      <c r="Y33" s="1"/>
      <c r="Z33" s="1" t="s">
        <v>187</v>
      </c>
      <c r="AA33" s="1" t="s">
        <v>249</v>
      </c>
      <c r="AB33" s="3"/>
    </row>
    <row r="34" spans="1:28" ht="25.5">
      <c r="A34" s="18"/>
      <c r="B34" s="19">
        <v>32</v>
      </c>
      <c r="C34" s="14" t="s">
        <v>234</v>
      </c>
      <c r="D34" s="14" t="s">
        <v>639</v>
      </c>
      <c r="E34" s="14" t="s">
        <v>235</v>
      </c>
      <c r="F34" s="14" t="s">
        <v>676</v>
      </c>
      <c r="G34" s="14" t="s">
        <v>227</v>
      </c>
      <c r="H34" s="14" t="s">
        <v>235</v>
      </c>
      <c r="I34" s="14" t="s">
        <v>236</v>
      </c>
      <c r="J34" s="14" t="str">
        <f t="shared" si="0"/>
        <v>32,"R4CNT354","assocElemDto2Porcent","7.00","false"</v>
      </c>
      <c r="K34" s="3"/>
      <c r="L34" s="3"/>
      <c r="M34" s="6" t="s">
        <v>645</v>
      </c>
      <c r="V34" s="1" t="s">
        <v>254</v>
      </c>
      <c r="W34" s="1" t="s">
        <v>24</v>
      </c>
      <c r="X34" s="1"/>
      <c r="Y34" s="1"/>
      <c r="Z34" s="1">
        <v>1</v>
      </c>
      <c r="AA34" s="1" t="s">
        <v>198</v>
      </c>
      <c r="AB34" s="3"/>
    </row>
    <row r="35" spans="1:28" ht="25.5">
      <c r="A35" s="18"/>
      <c r="B35" s="19">
        <v>33</v>
      </c>
      <c r="C35" s="14" t="s">
        <v>238</v>
      </c>
      <c r="D35" s="14" t="s">
        <v>239</v>
      </c>
      <c r="E35" s="14">
        <v>8910</v>
      </c>
      <c r="F35" s="14" t="s">
        <v>676</v>
      </c>
      <c r="G35" s="14" t="s">
        <v>162</v>
      </c>
      <c r="H35" s="14">
        <v>8910</v>
      </c>
      <c r="I35" s="14" t="s">
        <v>240</v>
      </c>
      <c r="J35" s="14" t="str">
        <f t="shared" si="0"/>
        <v>33,"R4CNT356","assocElemDto3","8910","false"</v>
      </c>
      <c r="K35" s="3"/>
      <c r="L35" s="3"/>
      <c r="M35" s="6" t="s">
        <v>646</v>
      </c>
      <c r="V35" s="1" t="s">
        <v>259</v>
      </c>
      <c r="W35" s="1" t="s">
        <v>24</v>
      </c>
      <c r="X35" s="1"/>
      <c r="Y35" s="1"/>
      <c r="Z35" s="1">
        <v>342</v>
      </c>
      <c r="AA35" s="1" t="s">
        <v>206</v>
      </c>
      <c r="AB35" s="3"/>
    </row>
    <row r="36" spans="1:28" ht="25.5">
      <c r="A36" s="18"/>
      <c r="B36" s="19">
        <v>34</v>
      </c>
      <c r="C36" s="14" t="s">
        <v>242</v>
      </c>
      <c r="D36" s="14" t="s">
        <v>640</v>
      </c>
      <c r="E36" s="14" t="s">
        <v>243</v>
      </c>
      <c r="F36" s="14" t="s">
        <v>676</v>
      </c>
      <c r="G36" s="14" t="s">
        <v>227</v>
      </c>
      <c r="H36" s="14" t="s">
        <v>243</v>
      </c>
      <c r="I36" s="14" t="s">
        <v>244</v>
      </c>
      <c r="J36" s="14" t="str">
        <f t="shared" si="0"/>
        <v>34,"R4CNT357","assocElemDto3Porcent","10.00","false"</v>
      </c>
      <c r="K36" s="3"/>
      <c r="L36" s="3"/>
      <c r="M36" s="6" t="s">
        <v>647</v>
      </c>
      <c r="V36" s="1" t="s">
        <v>83</v>
      </c>
      <c r="W36" s="1" t="s">
        <v>2</v>
      </c>
      <c r="X36" s="1">
        <v>8</v>
      </c>
      <c r="Y36" s="1"/>
      <c r="Z36" s="1" t="s">
        <v>187</v>
      </c>
      <c r="AA36" s="1" t="s">
        <v>264</v>
      </c>
      <c r="AB36" s="3"/>
    </row>
    <row r="37" spans="1:28">
      <c r="A37" s="18"/>
      <c r="B37" s="19">
        <v>35</v>
      </c>
      <c r="C37" s="14" t="s">
        <v>246</v>
      </c>
      <c r="D37" s="14" t="s">
        <v>247</v>
      </c>
      <c r="E37" s="14">
        <v>7000</v>
      </c>
      <c r="F37" s="14" t="s">
        <v>676</v>
      </c>
      <c r="G37" s="14" t="s">
        <v>162</v>
      </c>
      <c r="H37" s="14">
        <v>7000</v>
      </c>
      <c r="I37" s="14" t="s">
        <v>248</v>
      </c>
      <c r="J37" s="14" t="str">
        <f t="shared" si="0"/>
        <v>35,"R4CNT358","assocElemTPV","7000","false"</v>
      </c>
      <c r="K37" s="3"/>
      <c r="L37" s="3"/>
      <c r="M37" s="6" t="s">
        <v>648</v>
      </c>
      <c r="V37" s="1" t="s">
        <v>270</v>
      </c>
      <c r="W37" s="1" t="s">
        <v>24</v>
      </c>
      <c r="X37" s="1"/>
      <c r="Y37" s="1"/>
      <c r="Z37" s="1">
        <v>1</v>
      </c>
      <c r="AA37" s="1" t="s">
        <v>198</v>
      </c>
      <c r="AB37" s="3"/>
    </row>
    <row r="38" spans="1:28">
      <c r="A38" s="18"/>
      <c r="B38" s="19">
        <v>36</v>
      </c>
      <c r="C38" s="14" t="s">
        <v>250</v>
      </c>
      <c r="D38" s="14" t="s">
        <v>251</v>
      </c>
      <c r="E38" s="14">
        <v>50</v>
      </c>
      <c r="F38" s="14" t="s">
        <v>676</v>
      </c>
      <c r="G38" s="14" t="s">
        <v>252</v>
      </c>
      <c r="H38" s="14">
        <v>50</v>
      </c>
      <c r="I38" s="14" t="s">
        <v>253</v>
      </c>
      <c r="J38" s="14" t="str">
        <f t="shared" si="0"/>
        <v>36,"R4CNT359","chargeTPV","50","false"</v>
      </c>
      <c r="K38" s="3"/>
      <c r="L38" s="3"/>
      <c r="M38" s="6" t="s">
        <v>649</v>
      </c>
      <c r="V38" s="1" t="s">
        <v>275</v>
      </c>
      <c r="W38" s="1" t="s">
        <v>24</v>
      </c>
      <c r="X38" s="1"/>
      <c r="Y38" s="1"/>
      <c r="Z38" s="1">
        <v>342</v>
      </c>
      <c r="AA38" s="1" t="s">
        <v>206</v>
      </c>
      <c r="AB38" s="3"/>
    </row>
    <row r="39" spans="1:28" ht="22.5">
      <c r="A39" s="18"/>
      <c r="B39" s="19">
        <v>37</v>
      </c>
      <c r="C39" s="14" t="s">
        <v>255</v>
      </c>
      <c r="D39" s="14" t="s">
        <v>256</v>
      </c>
      <c r="E39" s="14" t="s">
        <v>257</v>
      </c>
      <c r="F39" s="14" t="s">
        <v>676</v>
      </c>
      <c r="G39" s="14" t="s">
        <v>192</v>
      </c>
      <c r="H39" s="14" t="s">
        <v>257</v>
      </c>
      <c r="I39" s="14" t="s">
        <v>258</v>
      </c>
      <c r="J39" s="14" t="str">
        <f t="shared" si="0"/>
        <v>37,"R4CNT047","fieldSeparator",";","false"</v>
      </c>
      <c r="K39" s="3"/>
      <c r="L39" s="3"/>
      <c r="M39" s="6" t="s">
        <v>650</v>
      </c>
      <c r="V39" s="1" t="s">
        <v>93</v>
      </c>
      <c r="W39" s="1" t="s">
        <v>2</v>
      </c>
      <c r="X39" s="1">
        <v>8</v>
      </c>
      <c r="Y39" s="1"/>
      <c r="Z39" s="1" t="s">
        <v>187</v>
      </c>
      <c r="AA39" s="1" t="s">
        <v>279</v>
      </c>
      <c r="AB39" s="3"/>
    </row>
    <row r="40" spans="1:28">
      <c r="A40" s="18"/>
      <c r="B40" s="19">
        <v>38</v>
      </c>
      <c r="C40" s="14" t="s">
        <v>260</v>
      </c>
      <c r="D40" s="14" t="s">
        <v>261</v>
      </c>
      <c r="E40" s="14" t="s">
        <v>262</v>
      </c>
      <c r="F40" s="14" t="s">
        <v>676</v>
      </c>
      <c r="G40" s="14" t="s">
        <v>192</v>
      </c>
      <c r="H40" s="14" t="s">
        <v>262</v>
      </c>
      <c r="I40" s="14" t="s">
        <v>263</v>
      </c>
      <c r="J40" s="14" t="str">
        <f t="shared" si="0"/>
        <v>38,"R4CNT048","alphabSeparator","“","false"</v>
      </c>
      <c r="K40" s="3"/>
      <c r="L40" s="3"/>
      <c r="M40" s="6" t="s">
        <v>651</v>
      </c>
      <c r="V40" s="1" t="s">
        <v>284</v>
      </c>
      <c r="W40" s="1" t="s">
        <v>285</v>
      </c>
      <c r="X40" s="1">
        <v>1</v>
      </c>
      <c r="Y40" s="1" t="s">
        <v>286</v>
      </c>
      <c r="Z40" s="1">
        <v>1</v>
      </c>
      <c r="AA40" s="1" t="s">
        <v>287</v>
      </c>
      <c r="AB40" s="4"/>
    </row>
    <row r="41" spans="1:28">
      <c r="A41" s="18" t="s">
        <v>164</v>
      </c>
      <c r="B41" s="19">
        <v>39</v>
      </c>
      <c r="C41" s="14" t="s">
        <v>265</v>
      </c>
      <c r="D41" s="14" t="s">
        <v>266</v>
      </c>
      <c r="E41" s="14" t="s">
        <v>267</v>
      </c>
      <c r="F41" s="14" t="s">
        <v>676</v>
      </c>
      <c r="G41" s="14" t="s">
        <v>268</v>
      </c>
      <c r="H41" s="14" t="s">
        <v>267</v>
      </c>
      <c r="I41" s="14" t="s">
        <v>269</v>
      </c>
      <c r="J41" s="14" t="str">
        <f t="shared" si="0"/>
        <v>39,"RSCNT003","colCommand","#CCCCCC","false"</v>
      </c>
      <c r="K41" s="3"/>
      <c r="L41" s="3"/>
      <c r="M41" s="6" t="s">
        <v>652</v>
      </c>
      <c r="V41" s="1" t="s">
        <v>291</v>
      </c>
      <c r="W41" s="1" t="s">
        <v>285</v>
      </c>
      <c r="X41" s="1">
        <v>1</v>
      </c>
      <c r="Y41" s="1" t="s">
        <v>286</v>
      </c>
      <c r="Z41" s="1">
        <v>2</v>
      </c>
      <c r="AA41" s="1" t="s">
        <v>292</v>
      </c>
    </row>
    <row r="42" spans="1:28" ht="33.75">
      <c r="A42" s="18"/>
      <c r="B42" s="19">
        <v>40</v>
      </c>
      <c r="C42" s="14" t="s">
        <v>271</v>
      </c>
      <c r="D42" s="14" t="s">
        <v>272</v>
      </c>
      <c r="E42" s="14" t="s">
        <v>273</v>
      </c>
      <c r="F42" s="14" t="s">
        <v>676</v>
      </c>
      <c r="G42" s="14" t="s">
        <v>268</v>
      </c>
      <c r="H42" s="14" t="s">
        <v>273</v>
      </c>
      <c r="I42" s="14" t="s">
        <v>274</v>
      </c>
      <c r="J42" s="14" t="str">
        <f t="shared" si="0"/>
        <v>40,"RSCNT303","colBackground","#B2ACAB","false"</v>
      </c>
      <c r="K42" s="3"/>
      <c r="L42" s="3"/>
      <c r="M42" s="6" t="s">
        <v>653</v>
      </c>
      <c r="V42" s="1" t="s">
        <v>296</v>
      </c>
      <c r="W42" s="1" t="s">
        <v>285</v>
      </c>
      <c r="X42" s="1">
        <v>1</v>
      </c>
      <c r="Y42" s="1" t="s">
        <v>297</v>
      </c>
      <c r="Z42" s="1" t="s">
        <v>191</v>
      </c>
      <c r="AA42" s="1" t="s">
        <v>298</v>
      </c>
    </row>
    <row r="43" spans="1:28" ht="22.5">
      <c r="A43" s="18"/>
      <c r="B43" s="19">
        <v>41</v>
      </c>
      <c r="C43" s="14" t="s">
        <v>276</v>
      </c>
      <c r="D43" s="14" t="s">
        <v>277</v>
      </c>
      <c r="E43" s="14" t="s">
        <v>267</v>
      </c>
      <c r="F43" s="14" t="s">
        <v>676</v>
      </c>
      <c r="G43" s="14" t="s">
        <v>268</v>
      </c>
      <c r="H43" s="14" t="s">
        <v>267</v>
      </c>
      <c r="I43" s="14" t="s">
        <v>278</v>
      </c>
      <c r="J43" s="14" t="str">
        <f t="shared" si="0"/>
        <v>41,"RSCNT004","colBill","#CCCCCC","false"</v>
      </c>
      <c r="K43" s="3"/>
      <c r="L43" s="3"/>
      <c r="M43" s="6" t="s">
        <v>654</v>
      </c>
      <c r="V43" s="1" t="s">
        <v>302</v>
      </c>
      <c r="W43" s="1" t="s">
        <v>285</v>
      </c>
      <c r="X43" s="1">
        <v>1</v>
      </c>
      <c r="Y43" s="1" t="s">
        <v>303</v>
      </c>
      <c r="Z43" s="1">
        <v>1</v>
      </c>
      <c r="AA43" s="1" t="s">
        <v>304</v>
      </c>
    </row>
    <row r="44" spans="1:28" ht="20.25" customHeight="1">
      <c r="A44" s="18"/>
      <c r="B44" s="19">
        <v>42</v>
      </c>
      <c r="C44" s="14" t="s">
        <v>280</v>
      </c>
      <c r="D44" s="14" t="s">
        <v>281</v>
      </c>
      <c r="E44" s="14" t="s">
        <v>282</v>
      </c>
      <c r="F44" s="14" t="s">
        <v>676</v>
      </c>
      <c r="G44" s="14" t="s">
        <v>268</v>
      </c>
      <c r="H44" s="14" t="s">
        <v>282</v>
      </c>
      <c r="I44" s="14" t="s">
        <v>283</v>
      </c>
      <c r="J44" s="14" t="str">
        <f t="shared" si="0"/>
        <v>42,"RSCNT304","colBackground2","#6C6C6C","false"</v>
      </c>
      <c r="K44" s="3"/>
      <c r="L44" s="3"/>
      <c r="M44" s="6" t="s">
        <v>655</v>
      </c>
      <c r="V44" s="1" t="s">
        <v>308</v>
      </c>
      <c r="W44" s="1" t="s">
        <v>285</v>
      </c>
      <c r="X44" s="1">
        <v>1</v>
      </c>
      <c r="Y44" s="1" t="s">
        <v>297</v>
      </c>
      <c r="Z44" s="1" t="s">
        <v>191</v>
      </c>
      <c r="AA44" s="1" t="s">
        <v>309</v>
      </c>
    </row>
    <row r="45" spans="1:28" ht="22.5">
      <c r="A45" s="18"/>
      <c r="B45" s="19">
        <v>43</v>
      </c>
      <c r="C45" s="14" t="s">
        <v>288</v>
      </c>
      <c r="D45" s="14" t="s">
        <v>289</v>
      </c>
      <c r="E45" s="14" t="s">
        <v>267</v>
      </c>
      <c r="F45" s="14" t="s">
        <v>676</v>
      </c>
      <c r="G45" s="14" t="s">
        <v>268</v>
      </c>
      <c r="H45" s="14" t="s">
        <v>267</v>
      </c>
      <c r="I45" s="14" t="s">
        <v>290</v>
      </c>
      <c r="J45" s="14" t="str">
        <f t="shared" si="0"/>
        <v>43,"RSCNT005","colCharge","#CCCCCC","false"</v>
      </c>
      <c r="K45" s="3"/>
      <c r="L45" s="3"/>
      <c r="M45" s="6" t="s">
        <v>656</v>
      </c>
      <c r="V45" s="1" t="s">
        <v>313</v>
      </c>
      <c r="W45" s="1" t="s">
        <v>285</v>
      </c>
      <c r="X45" s="1">
        <v>1</v>
      </c>
      <c r="Y45" s="1" t="s">
        <v>303</v>
      </c>
      <c r="Z45" s="1">
        <v>1</v>
      </c>
      <c r="AA45" s="1" t="s">
        <v>314</v>
      </c>
    </row>
    <row r="46" spans="1:28" ht="24" customHeight="1">
      <c r="A46" s="18"/>
      <c r="B46" s="19">
        <v>44</v>
      </c>
      <c r="C46" s="14" t="s">
        <v>293</v>
      </c>
      <c r="D46" s="14" t="s">
        <v>294</v>
      </c>
      <c r="E46" s="14" t="s">
        <v>267</v>
      </c>
      <c r="F46" s="14" t="s">
        <v>676</v>
      </c>
      <c r="G46" s="14" t="s">
        <v>268</v>
      </c>
      <c r="H46" s="14" t="s">
        <v>267</v>
      </c>
      <c r="I46" s="14" t="s">
        <v>295</v>
      </c>
      <c r="J46" s="14" t="str">
        <f t="shared" si="0"/>
        <v>44,"RSCNT006","colTrasp","#CCCCCC","false"</v>
      </c>
      <c r="K46" s="3"/>
      <c r="L46" s="3"/>
      <c r="M46" s="6" t="s">
        <v>657</v>
      </c>
      <c r="V46" s="1" t="s">
        <v>318</v>
      </c>
      <c r="W46" s="1" t="s">
        <v>285</v>
      </c>
      <c r="X46" s="1">
        <v>1</v>
      </c>
      <c r="Y46" s="1" t="s">
        <v>297</v>
      </c>
      <c r="Z46" s="1"/>
      <c r="AA46" s="1" t="s">
        <v>319</v>
      </c>
    </row>
    <row r="47" spans="1:28">
      <c r="A47" s="18"/>
      <c r="B47" s="19">
        <v>45</v>
      </c>
      <c r="C47" s="14" t="s">
        <v>299</v>
      </c>
      <c r="D47" s="14" t="s">
        <v>300</v>
      </c>
      <c r="E47" s="14" t="s">
        <v>267</v>
      </c>
      <c r="F47" s="14" t="s">
        <v>676</v>
      </c>
      <c r="G47" s="14" t="s">
        <v>268</v>
      </c>
      <c r="H47" s="14" t="s">
        <v>267</v>
      </c>
      <c r="I47" s="14" t="s">
        <v>301</v>
      </c>
      <c r="J47" s="14" t="str">
        <f t="shared" si="0"/>
        <v>45,"RSCNT007","colTabEmpty","#CCCCCC","false"</v>
      </c>
      <c r="K47" s="3"/>
      <c r="L47" s="3"/>
      <c r="M47" s="4" t="s">
        <v>658</v>
      </c>
      <c r="N47" s="3"/>
      <c r="O47" s="3"/>
      <c r="P47" s="3"/>
      <c r="Q47" s="3"/>
      <c r="R47" s="3"/>
      <c r="S47" s="3"/>
    </row>
    <row r="48" spans="1:28">
      <c r="A48" s="18"/>
      <c r="B48" s="19">
        <v>46</v>
      </c>
      <c r="C48" s="14" t="s">
        <v>305</v>
      </c>
      <c r="D48" s="14" t="s">
        <v>306</v>
      </c>
      <c r="E48" s="14" t="s">
        <v>267</v>
      </c>
      <c r="F48" s="14" t="s">
        <v>676</v>
      </c>
      <c r="G48" s="14" t="s">
        <v>268</v>
      </c>
      <c r="H48" s="14" t="s">
        <v>267</v>
      </c>
      <c r="I48" s="14" t="s">
        <v>307</v>
      </c>
      <c r="J48" s="14" t="str">
        <f t="shared" si="0"/>
        <v>46,"RSCNT008","colTabBusy","#CCCCCC","false"</v>
      </c>
      <c r="K48" s="3"/>
      <c r="L48" s="4"/>
      <c r="M48" s="4" t="s">
        <v>659</v>
      </c>
      <c r="N48" s="3"/>
      <c r="O48" s="3"/>
      <c r="P48" s="3"/>
      <c r="Q48" s="3"/>
      <c r="R48" s="3"/>
      <c r="S48" s="3"/>
    </row>
    <row r="49" spans="1:27">
      <c r="A49" s="18"/>
      <c r="B49" s="19">
        <v>47</v>
      </c>
      <c r="C49" s="14" t="s">
        <v>310</v>
      </c>
      <c r="D49" s="14" t="s">
        <v>311</v>
      </c>
      <c r="E49" s="14" t="s">
        <v>267</v>
      </c>
      <c r="F49" s="14" t="s">
        <v>676</v>
      </c>
      <c r="G49" s="14" t="s">
        <v>268</v>
      </c>
      <c r="H49" s="14" t="s">
        <v>267</v>
      </c>
      <c r="I49" s="14" t="s">
        <v>312</v>
      </c>
      <c r="J49" s="14" t="str">
        <f t="shared" si="0"/>
        <v>47,"RSCNT009","colTabAtached","#CCCCCC","false"</v>
      </c>
      <c r="K49" s="3"/>
      <c r="L49" s="3"/>
      <c r="M49" s="4" t="s">
        <v>660</v>
      </c>
      <c r="N49" s="3"/>
      <c r="O49" s="3"/>
      <c r="P49" s="3"/>
      <c r="Q49" s="3"/>
      <c r="R49" s="3"/>
      <c r="S49" s="3"/>
    </row>
    <row r="50" spans="1:27">
      <c r="A50" s="18"/>
      <c r="B50" s="19">
        <v>48</v>
      </c>
      <c r="C50" s="14" t="s">
        <v>315</v>
      </c>
      <c r="D50" s="14" t="s">
        <v>316</v>
      </c>
      <c r="E50" s="14" t="s">
        <v>267</v>
      </c>
      <c r="F50" s="14" t="s">
        <v>676</v>
      </c>
      <c r="G50" s="14" t="s">
        <v>268</v>
      </c>
      <c r="H50" s="14" t="s">
        <v>267</v>
      </c>
      <c r="I50" s="14" t="s">
        <v>317</v>
      </c>
      <c r="J50" s="14" t="str">
        <f t="shared" si="0"/>
        <v>48,"RSCNT010","colTabReserved","#CCCCCC","false"</v>
      </c>
      <c r="K50" s="3"/>
      <c r="L50" s="3"/>
      <c r="M50" s="4" t="s">
        <v>661</v>
      </c>
      <c r="N50" s="3"/>
      <c r="O50" s="3"/>
      <c r="P50" s="3"/>
      <c r="Q50" s="3"/>
      <c r="R50" s="3"/>
      <c r="S50" s="3"/>
      <c r="V50" s="1" t="s">
        <v>337</v>
      </c>
      <c r="W50" s="1" t="s">
        <v>2</v>
      </c>
      <c r="X50" s="1">
        <v>1</v>
      </c>
      <c r="Y50" s="1" t="s">
        <v>297</v>
      </c>
      <c r="Z50" s="1" t="s">
        <v>191</v>
      </c>
      <c r="AA50" s="1" t="s">
        <v>338</v>
      </c>
    </row>
    <row r="51" spans="1:27" ht="22.5">
      <c r="A51" s="18"/>
      <c r="B51" s="19">
        <v>49</v>
      </c>
      <c r="C51" s="14" t="s">
        <v>320</v>
      </c>
      <c r="D51" s="14" t="s">
        <v>321</v>
      </c>
      <c r="E51" s="14" t="s">
        <v>267</v>
      </c>
      <c r="F51" s="14" t="s">
        <v>676</v>
      </c>
      <c r="G51" s="14" t="s">
        <v>268</v>
      </c>
      <c r="H51" s="14" t="s">
        <v>267</v>
      </c>
      <c r="I51" s="14" t="s">
        <v>322</v>
      </c>
      <c r="J51" s="14" t="str">
        <f t="shared" si="0"/>
        <v>49,"RSCNT011","colTabBill","#CCCCCC","false"</v>
      </c>
      <c r="K51" s="3"/>
      <c r="L51" s="3"/>
      <c r="M51" s="4" t="s">
        <v>662</v>
      </c>
      <c r="N51" s="3"/>
      <c r="O51" s="3"/>
      <c r="P51" s="3"/>
      <c r="Q51" s="3"/>
      <c r="R51" s="3"/>
      <c r="S51" s="3"/>
      <c r="V51" s="1" t="s">
        <v>343</v>
      </c>
      <c r="W51" s="1" t="s">
        <v>285</v>
      </c>
      <c r="X51" s="1">
        <v>1</v>
      </c>
      <c r="Y51" s="1" t="s">
        <v>297</v>
      </c>
      <c r="Z51" s="1" t="s">
        <v>344</v>
      </c>
      <c r="AA51" s="1" t="s">
        <v>345</v>
      </c>
    </row>
    <row r="52" spans="1:27" ht="33.75">
      <c r="A52" s="18"/>
      <c r="B52" s="19">
        <v>50</v>
      </c>
      <c r="C52" s="19" t="s">
        <v>323</v>
      </c>
      <c r="D52" s="19" t="s">
        <v>678</v>
      </c>
      <c r="E52" s="19">
        <v>0</v>
      </c>
      <c r="F52" s="19" t="s">
        <v>676</v>
      </c>
      <c r="G52" s="19" t="s">
        <v>391</v>
      </c>
      <c r="H52" s="19"/>
      <c r="I52" s="20" t="s">
        <v>325</v>
      </c>
      <c r="J52" s="14" t="str">
        <f t="shared" si="0"/>
        <v>50,"RSCNT012","lastNumPrinted","0","false"</v>
      </c>
      <c r="K52" s="11"/>
      <c r="L52" s="3"/>
      <c r="M52" s="4" t="s">
        <v>663</v>
      </c>
      <c r="N52" s="3"/>
      <c r="O52" s="3"/>
      <c r="P52" s="3"/>
      <c r="Q52" s="3"/>
      <c r="R52" s="3"/>
      <c r="S52" s="3"/>
      <c r="V52" s="1" t="s">
        <v>348</v>
      </c>
      <c r="W52" s="1" t="s">
        <v>285</v>
      </c>
      <c r="X52" s="1">
        <v>1</v>
      </c>
      <c r="Y52" s="1" t="s">
        <v>297</v>
      </c>
      <c r="Z52" s="1" t="s">
        <v>191</v>
      </c>
      <c r="AA52" s="1" t="s">
        <v>349</v>
      </c>
    </row>
    <row r="53" spans="1:27" ht="27.75" customHeight="1">
      <c r="A53" s="18"/>
      <c r="B53" s="19">
        <v>51</v>
      </c>
      <c r="C53" s="14" t="s">
        <v>328</v>
      </c>
      <c r="D53" s="14" t="s">
        <v>329</v>
      </c>
      <c r="E53" s="14">
        <v>20130201</v>
      </c>
      <c r="F53" s="14" t="s">
        <v>676</v>
      </c>
      <c r="G53" s="14" t="s">
        <v>145</v>
      </c>
      <c r="H53" s="14">
        <v>20130201</v>
      </c>
      <c r="I53" s="14" t="s">
        <v>330</v>
      </c>
      <c r="J53" s="14" t="str">
        <f t="shared" si="0"/>
        <v>51,"R4CNT705","closureLastMonth","20130201","false"</v>
      </c>
      <c r="K53" s="3"/>
      <c r="L53" s="3"/>
      <c r="M53" s="4" t="s">
        <v>664</v>
      </c>
      <c r="N53" s="3"/>
      <c r="O53" s="3"/>
      <c r="P53" s="3"/>
      <c r="Q53" s="3"/>
      <c r="R53" s="3"/>
      <c r="S53" s="3"/>
      <c r="V53" s="1" t="s">
        <v>352</v>
      </c>
      <c r="W53" s="1" t="s">
        <v>285</v>
      </c>
      <c r="X53" s="1">
        <v>1</v>
      </c>
      <c r="Y53" s="1" t="s">
        <v>297</v>
      </c>
      <c r="Z53" s="1" t="s">
        <v>191</v>
      </c>
      <c r="AA53" s="1" t="s">
        <v>353</v>
      </c>
    </row>
    <row r="54" spans="1:27" ht="33.75">
      <c r="A54" s="18"/>
      <c r="B54" s="19">
        <v>52</v>
      </c>
      <c r="C54" s="14" t="s">
        <v>333</v>
      </c>
      <c r="D54" s="14" t="s">
        <v>334</v>
      </c>
      <c r="E54" s="14" t="s">
        <v>335</v>
      </c>
      <c r="F54" s="14" t="s">
        <v>676</v>
      </c>
      <c r="G54" s="14" t="s">
        <v>252</v>
      </c>
      <c r="H54" s="14" t="s">
        <v>335</v>
      </c>
      <c r="I54" s="14" t="s">
        <v>336</v>
      </c>
      <c r="J54" s="14" t="str">
        <f t="shared" si="0"/>
        <v>52,"RSCNT018_01","codCalif1","F0","false"</v>
      </c>
      <c r="K54" s="3"/>
      <c r="L54" s="3"/>
      <c r="M54" s="4" t="s">
        <v>665</v>
      </c>
      <c r="N54" s="3"/>
      <c r="O54" s="3"/>
      <c r="P54" s="3"/>
      <c r="Q54" s="3"/>
      <c r="R54" s="3"/>
      <c r="S54" s="3"/>
      <c r="V54" s="1" t="s">
        <v>356</v>
      </c>
      <c r="W54" s="1" t="s">
        <v>285</v>
      </c>
      <c r="X54" s="1">
        <v>1</v>
      </c>
      <c r="Y54" s="1" t="s">
        <v>297</v>
      </c>
      <c r="Z54" s="1" t="s">
        <v>191</v>
      </c>
      <c r="AA54" s="1" t="s">
        <v>357</v>
      </c>
    </row>
    <row r="55" spans="1:27" ht="25.5">
      <c r="A55" s="18"/>
      <c r="B55" s="19">
        <v>53</v>
      </c>
      <c r="C55" s="14" t="s">
        <v>339</v>
      </c>
      <c r="D55" s="14" t="s">
        <v>340</v>
      </c>
      <c r="E55" s="14" t="s">
        <v>341</v>
      </c>
      <c r="F55" s="14" t="s">
        <v>676</v>
      </c>
      <c r="G55" s="14" t="s">
        <v>115</v>
      </c>
      <c r="H55" s="14" t="s">
        <v>341</v>
      </c>
      <c r="I55" s="14" t="s">
        <v>342</v>
      </c>
      <c r="J55" s="14" t="str">
        <f t="shared" si="0"/>
        <v>53,"RSCNT019_01","desCalif1","Varios","false"</v>
      </c>
      <c r="K55" s="3"/>
      <c r="L55" s="3"/>
      <c r="M55" s="4" t="s">
        <v>666</v>
      </c>
      <c r="N55" s="3"/>
      <c r="O55" s="3"/>
      <c r="P55" s="3"/>
      <c r="Q55" s="3"/>
      <c r="R55" s="3"/>
      <c r="S55" s="3"/>
      <c r="V55" s="1" t="s">
        <v>360</v>
      </c>
      <c r="W55" s="1" t="s">
        <v>285</v>
      </c>
      <c r="X55" s="1">
        <v>1</v>
      </c>
      <c r="Y55" s="1" t="s">
        <v>297</v>
      </c>
      <c r="Z55" s="1" t="s">
        <v>191</v>
      </c>
      <c r="AA55" s="1" t="s">
        <v>361</v>
      </c>
    </row>
    <row r="56" spans="1:27" ht="25.5">
      <c r="A56" s="18"/>
      <c r="B56" s="19">
        <v>54</v>
      </c>
      <c r="C56" s="14" t="s">
        <v>346</v>
      </c>
      <c r="D56" s="14" t="s">
        <v>577</v>
      </c>
      <c r="E56" s="14" t="s">
        <v>347</v>
      </c>
      <c r="F56" s="14" t="s">
        <v>676</v>
      </c>
      <c r="G56" s="14" t="s">
        <v>252</v>
      </c>
      <c r="H56" s="14" t="s">
        <v>347</v>
      </c>
      <c r="I56" s="14" t="s">
        <v>336</v>
      </c>
      <c r="J56" s="14" t="str">
        <f t="shared" si="0"/>
        <v>54,"RSCNT018_02","codCalif2","F1","false"</v>
      </c>
      <c r="K56" s="3"/>
      <c r="L56" s="3"/>
      <c r="M56" s="4" t="s">
        <v>667</v>
      </c>
      <c r="N56" s="3"/>
      <c r="O56" s="3"/>
      <c r="P56" s="3"/>
      <c r="Q56" s="3"/>
      <c r="R56" s="3"/>
      <c r="S56" s="3"/>
      <c r="V56" s="1" t="s">
        <v>364</v>
      </c>
      <c r="W56" s="1" t="s">
        <v>285</v>
      </c>
      <c r="X56" s="1">
        <v>1</v>
      </c>
      <c r="Y56" s="1" t="s">
        <v>297</v>
      </c>
      <c r="Z56" s="1" t="s">
        <v>191</v>
      </c>
      <c r="AA56" s="1" t="s">
        <v>365</v>
      </c>
    </row>
    <row r="57" spans="1:27" ht="25.5">
      <c r="A57" s="18"/>
      <c r="B57" s="19">
        <v>55</v>
      </c>
      <c r="C57" s="14" t="s">
        <v>350</v>
      </c>
      <c r="D57" s="14" t="s">
        <v>578</v>
      </c>
      <c r="E57" s="14" t="s">
        <v>351</v>
      </c>
      <c r="F57" s="14" t="s">
        <v>676</v>
      </c>
      <c r="G57" s="14" t="s">
        <v>115</v>
      </c>
      <c r="H57" s="14" t="s">
        <v>351</v>
      </c>
      <c r="I57" s="14" t="s">
        <v>342</v>
      </c>
      <c r="J57" s="14" t="str">
        <f t="shared" si="0"/>
        <v>55,"RSCNT019_02","desCalif2","De Primero","false"</v>
      </c>
      <c r="K57" s="3"/>
      <c r="L57" s="3"/>
      <c r="M57" s="4" t="s">
        <v>668</v>
      </c>
      <c r="N57" s="3"/>
      <c r="O57" s="3"/>
      <c r="P57" s="3"/>
      <c r="Q57" s="3"/>
      <c r="R57" s="3"/>
      <c r="S57" s="3"/>
      <c r="V57" s="1" t="s">
        <v>368</v>
      </c>
      <c r="W57" s="1" t="s">
        <v>24</v>
      </c>
      <c r="X57" s="1"/>
      <c r="Y57" s="1"/>
      <c r="Z57" s="1">
        <v>0</v>
      </c>
      <c r="AA57" s="1" t="s">
        <v>369</v>
      </c>
    </row>
    <row r="58" spans="1:27" ht="25.5">
      <c r="A58" s="18"/>
      <c r="B58" s="19">
        <v>56</v>
      </c>
      <c r="C58" s="14" t="s">
        <v>354</v>
      </c>
      <c r="D58" s="14" t="s">
        <v>579</v>
      </c>
      <c r="E58" s="14" t="s">
        <v>355</v>
      </c>
      <c r="F58" s="14" t="s">
        <v>676</v>
      </c>
      <c r="G58" s="14" t="s">
        <v>252</v>
      </c>
      <c r="H58" s="14" t="s">
        <v>355</v>
      </c>
      <c r="I58" s="14" t="s">
        <v>336</v>
      </c>
      <c r="J58" s="14" t="str">
        <f t="shared" si="0"/>
        <v>56,"RSCNT018_03","codCalif3","F2","false"</v>
      </c>
      <c r="K58" s="3"/>
      <c r="L58" s="3"/>
      <c r="M58" s="4" t="s">
        <v>669</v>
      </c>
      <c r="N58" s="3"/>
      <c r="O58" s="3"/>
      <c r="P58" s="3"/>
      <c r="Q58" s="3"/>
      <c r="R58" s="3"/>
      <c r="S58" s="3"/>
      <c r="V58" s="1" t="s">
        <v>373</v>
      </c>
      <c r="W58" s="1" t="s">
        <v>24</v>
      </c>
      <c r="X58" s="1"/>
      <c r="Y58" s="1" t="s">
        <v>374</v>
      </c>
      <c r="Z58" s="1">
        <v>0</v>
      </c>
      <c r="AA58" s="1" t="s">
        <v>375</v>
      </c>
    </row>
    <row r="59" spans="1:27" ht="25.5">
      <c r="A59" s="18"/>
      <c r="B59" s="19">
        <v>57</v>
      </c>
      <c r="C59" s="14" t="s">
        <v>358</v>
      </c>
      <c r="D59" s="14" t="s">
        <v>581</v>
      </c>
      <c r="E59" s="14" t="s">
        <v>359</v>
      </c>
      <c r="F59" s="14" t="s">
        <v>676</v>
      </c>
      <c r="G59" s="14" t="s">
        <v>115</v>
      </c>
      <c r="H59" s="14" t="s">
        <v>359</v>
      </c>
      <c r="I59" s="14" t="s">
        <v>342</v>
      </c>
      <c r="J59" s="14" t="str">
        <f t="shared" si="0"/>
        <v>57,"RSCNT019_03","desCalif3","De Segundo","false"</v>
      </c>
      <c r="K59" s="3"/>
      <c r="L59" s="4"/>
      <c r="M59" s="4" t="s">
        <v>670</v>
      </c>
      <c r="N59" s="3"/>
      <c r="O59" s="3"/>
      <c r="P59" s="3"/>
      <c r="Q59" s="3"/>
      <c r="R59" s="3"/>
      <c r="S59" s="3"/>
      <c r="V59" s="1" t="s">
        <v>379</v>
      </c>
      <c r="W59" s="1" t="s">
        <v>2</v>
      </c>
      <c r="X59" s="1">
        <v>40</v>
      </c>
      <c r="Y59" s="1"/>
      <c r="Z59" s="1"/>
      <c r="AA59" s="1" t="s">
        <v>380</v>
      </c>
    </row>
    <row r="60" spans="1:27" ht="25.5">
      <c r="A60" s="18"/>
      <c r="B60" s="19">
        <v>58</v>
      </c>
      <c r="C60" s="14" t="s">
        <v>362</v>
      </c>
      <c r="D60" s="14" t="s">
        <v>582</v>
      </c>
      <c r="E60" s="14" t="s">
        <v>363</v>
      </c>
      <c r="F60" s="14" t="s">
        <v>676</v>
      </c>
      <c r="G60" s="14" t="s">
        <v>252</v>
      </c>
      <c r="H60" s="14" t="s">
        <v>363</v>
      </c>
      <c r="I60" s="14" t="s">
        <v>336</v>
      </c>
      <c r="J60" s="14" t="str">
        <f t="shared" si="0"/>
        <v>58,"RSCNT018_04","codCalif4","F3","false"</v>
      </c>
      <c r="K60" s="3"/>
      <c r="L60" s="3"/>
      <c r="M60" s="4" t="s">
        <v>671</v>
      </c>
      <c r="N60" s="3"/>
      <c r="O60" s="3"/>
      <c r="P60" s="3"/>
      <c r="Q60" s="3"/>
      <c r="R60" s="3"/>
      <c r="S60" s="3"/>
      <c r="V60" s="1" t="s">
        <v>386</v>
      </c>
      <c r="W60" s="1" t="s">
        <v>285</v>
      </c>
      <c r="X60" s="1">
        <v>1</v>
      </c>
      <c r="Y60" s="1" t="s">
        <v>297</v>
      </c>
      <c r="Z60" s="1" t="s">
        <v>191</v>
      </c>
      <c r="AA60" s="1" t="s">
        <v>365</v>
      </c>
    </row>
    <row r="61" spans="1:27" ht="25.5">
      <c r="A61" s="18"/>
      <c r="B61" s="19">
        <v>59</v>
      </c>
      <c r="C61" s="14" t="s">
        <v>366</v>
      </c>
      <c r="D61" s="14" t="s">
        <v>580</v>
      </c>
      <c r="E61" s="14" t="s">
        <v>367</v>
      </c>
      <c r="F61" s="14" t="s">
        <v>676</v>
      </c>
      <c r="G61" s="14" t="s">
        <v>115</v>
      </c>
      <c r="H61" s="14" t="s">
        <v>367</v>
      </c>
      <c r="I61" s="14" t="s">
        <v>342</v>
      </c>
      <c r="J61" s="14" t="str">
        <f t="shared" si="0"/>
        <v>59,"RSCNT019_04","desCalif4","De Tercero","false"</v>
      </c>
      <c r="K61" s="3"/>
      <c r="L61" s="4"/>
      <c r="M61" s="4"/>
      <c r="N61" s="3"/>
      <c r="O61" s="3"/>
      <c r="P61" s="3"/>
      <c r="Q61" s="3"/>
      <c r="R61" s="3"/>
      <c r="S61" s="3"/>
      <c r="V61" s="1" t="s">
        <v>388</v>
      </c>
      <c r="W61" s="1" t="s">
        <v>24</v>
      </c>
      <c r="X61" s="1"/>
      <c r="Y61" s="1"/>
      <c r="Z61" s="1">
        <v>0</v>
      </c>
      <c r="AA61" s="1" t="s">
        <v>369</v>
      </c>
    </row>
    <row r="62" spans="1:27" ht="22.5">
      <c r="A62" s="18"/>
      <c r="B62" s="19">
        <v>60</v>
      </c>
      <c r="C62" s="14" t="s">
        <v>612</v>
      </c>
      <c r="D62" s="14" t="s">
        <v>602</v>
      </c>
      <c r="E62" s="14" t="s">
        <v>603</v>
      </c>
      <c r="F62" s="14" t="s">
        <v>676</v>
      </c>
      <c r="G62" s="14" t="s">
        <v>162</v>
      </c>
      <c r="H62" s="14" t="s">
        <v>603</v>
      </c>
      <c r="I62" s="14" t="s">
        <v>601</v>
      </c>
      <c r="J62" s="14" t="str">
        <f t="shared" si="0"/>
        <v>60,"RSCNT020","channel segment","WEB","false"</v>
      </c>
      <c r="K62" s="3"/>
      <c r="L62" s="3"/>
      <c r="M62" s="4"/>
      <c r="N62" s="3"/>
      <c r="O62" s="4"/>
      <c r="P62" s="3"/>
      <c r="Q62" s="4"/>
      <c r="R62" s="3"/>
      <c r="S62" s="3"/>
      <c r="V62" s="1" t="s">
        <v>393</v>
      </c>
      <c r="W62" s="1" t="s">
        <v>24</v>
      </c>
      <c r="X62" s="1"/>
      <c r="Y62" s="1" t="s">
        <v>374</v>
      </c>
      <c r="Z62" s="1">
        <v>0</v>
      </c>
      <c r="AA62" s="1" t="s">
        <v>375</v>
      </c>
    </row>
    <row r="63" spans="1:27" ht="25.5">
      <c r="A63" s="18" t="s">
        <v>381</v>
      </c>
      <c r="B63" s="19">
        <v>61</v>
      </c>
      <c r="C63" s="14" t="s">
        <v>382</v>
      </c>
      <c r="D63" s="14" t="s">
        <v>383</v>
      </c>
      <c r="E63" s="14" t="s">
        <v>584</v>
      </c>
      <c r="F63" s="14" t="s">
        <v>676</v>
      </c>
      <c r="G63" s="14" t="s">
        <v>384</v>
      </c>
      <c r="H63" s="14" t="s">
        <v>584</v>
      </c>
      <c r="I63" s="14" t="s">
        <v>385</v>
      </c>
      <c r="J63" s="14" t="str">
        <f t="shared" si="0"/>
        <v>61,"R4CNT003","contCode","R14","false"</v>
      </c>
      <c r="K63" s="3"/>
      <c r="L63" s="3"/>
      <c r="M63" s="4"/>
      <c r="N63" s="3"/>
      <c r="O63" s="3"/>
      <c r="P63" s="3"/>
      <c r="Q63" s="3"/>
      <c r="R63" s="3"/>
      <c r="S63" s="3"/>
      <c r="V63" s="1" t="s">
        <v>397</v>
      </c>
      <c r="W63" s="1" t="s">
        <v>2</v>
      </c>
      <c r="X63" s="1">
        <v>40</v>
      </c>
      <c r="Y63" s="1"/>
      <c r="Z63" s="1"/>
      <c r="AA63" s="1" t="s">
        <v>380</v>
      </c>
    </row>
    <row r="64" spans="1:27" ht="22.5">
      <c r="A64" s="18"/>
      <c r="B64" s="19">
        <v>62</v>
      </c>
      <c r="C64" s="19" t="s">
        <v>84</v>
      </c>
      <c r="D64" s="19" t="s">
        <v>583</v>
      </c>
      <c r="E64" s="19" t="s">
        <v>585</v>
      </c>
      <c r="F64" s="19" t="s">
        <v>676</v>
      </c>
      <c r="G64" s="19"/>
      <c r="H64" s="19"/>
      <c r="I64" s="14" t="s">
        <v>387</v>
      </c>
      <c r="J64" s="14" t="str">
        <f t="shared" si="0"/>
        <v>62,"R4CNT004","contSerie","R","false"</v>
      </c>
      <c r="K64" s="3"/>
      <c r="L64" s="3"/>
      <c r="M64" s="4"/>
      <c r="N64" s="3"/>
      <c r="O64" s="3"/>
      <c r="P64" s="3"/>
      <c r="Q64" s="3"/>
      <c r="R64" s="3"/>
      <c r="S64" s="3"/>
      <c r="V64" s="1" t="s">
        <v>400</v>
      </c>
      <c r="W64" s="1" t="s">
        <v>285</v>
      </c>
      <c r="X64" s="1">
        <v>1</v>
      </c>
      <c r="Y64" s="1" t="s">
        <v>297</v>
      </c>
      <c r="Z64" s="1" t="s">
        <v>191</v>
      </c>
      <c r="AA64" s="1" t="s">
        <v>365</v>
      </c>
    </row>
    <row r="65" spans="1:27" ht="22.5">
      <c r="A65" s="18"/>
      <c r="B65" s="19">
        <v>63</v>
      </c>
      <c r="C65" s="14" t="s">
        <v>389</v>
      </c>
      <c r="D65" s="14" t="s">
        <v>390</v>
      </c>
      <c r="E65" s="14">
        <v>57000000</v>
      </c>
      <c r="F65" s="14" t="s">
        <v>676</v>
      </c>
      <c r="G65" s="14" t="s">
        <v>391</v>
      </c>
      <c r="H65" s="14">
        <v>57000000</v>
      </c>
      <c r="I65" s="14" t="s">
        <v>392</v>
      </c>
      <c r="J65" s="14" t="str">
        <f t="shared" si="0"/>
        <v>63,"R4CNT023_01","ledgerAccCaja","57000000","false"</v>
      </c>
      <c r="K65" s="3"/>
      <c r="L65" s="3"/>
      <c r="M65" s="4"/>
      <c r="N65" s="3"/>
      <c r="O65" s="3"/>
      <c r="P65" s="3"/>
      <c r="Q65" s="3"/>
      <c r="R65" s="3"/>
      <c r="S65" s="3"/>
      <c r="V65" s="1" t="s">
        <v>404</v>
      </c>
      <c r="W65" s="1" t="s">
        <v>24</v>
      </c>
      <c r="X65" s="1"/>
      <c r="Y65" s="1"/>
      <c r="Z65" s="1">
        <v>0</v>
      </c>
      <c r="AA65" s="1" t="s">
        <v>369</v>
      </c>
    </row>
    <row r="66" spans="1:27" ht="22.5">
      <c r="A66" s="18"/>
      <c r="B66" s="19">
        <v>64</v>
      </c>
      <c r="C66" s="14" t="s">
        <v>394</v>
      </c>
      <c r="D66" s="14" t="s">
        <v>395</v>
      </c>
      <c r="E66" s="14">
        <v>62700000</v>
      </c>
      <c r="F66" s="14" t="s">
        <v>676</v>
      </c>
      <c r="G66" s="14" t="s">
        <v>391</v>
      </c>
      <c r="H66" s="14">
        <v>62700000</v>
      </c>
      <c r="I66" s="14" t="s">
        <v>396</v>
      </c>
      <c r="J66" s="14" t="str">
        <f t="shared" si="0"/>
        <v>64,"R4CNT023_02","ledgerAccInvi","62700000","false"</v>
      </c>
      <c r="K66" s="3"/>
      <c r="L66" s="3"/>
      <c r="M66" s="4"/>
      <c r="N66" s="3"/>
      <c r="O66" s="3"/>
      <c r="P66" s="3"/>
      <c r="Q66" s="3"/>
      <c r="R66" s="3"/>
      <c r="S66" s="3"/>
      <c r="V66" s="1" t="s">
        <v>408</v>
      </c>
      <c r="W66" s="1" t="s">
        <v>24</v>
      </c>
      <c r="X66" s="1"/>
      <c r="Y66" s="1" t="s">
        <v>374</v>
      </c>
      <c r="Z66" s="1">
        <v>0</v>
      </c>
      <c r="AA66" s="1" t="s">
        <v>375</v>
      </c>
    </row>
    <row r="67" spans="1:27">
      <c r="A67" s="18"/>
      <c r="B67" s="19">
        <v>65</v>
      </c>
      <c r="C67" s="14" t="s">
        <v>398</v>
      </c>
      <c r="D67" s="14" t="s">
        <v>641</v>
      </c>
      <c r="E67" s="14">
        <v>70000000</v>
      </c>
      <c r="F67" s="14" t="s">
        <v>676</v>
      </c>
      <c r="G67" s="14" t="s">
        <v>391</v>
      </c>
      <c r="H67" s="14">
        <v>70000000</v>
      </c>
      <c r="I67" s="14" t="s">
        <v>399</v>
      </c>
      <c r="J67" s="14" t="str">
        <f t="shared" si="0"/>
        <v>65,"R4CNT023_11","ledgerAccGenVtas","70000000","false"</v>
      </c>
      <c r="K67" s="3"/>
      <c r="L67" s="3"/>
      <c r="M67" s="4"/>
      <c r="N67" s="3"/>
      <c r="O67" s="3"/>
      <c r="P67" s="3"/>
      <c r="Q67" s="3"/>
      <c r="R67" s="3"/>
      <c r="S67" s="3"/>
      <c r="V67" s="1" t="s">
        <v>412</v>
      </c>
      <c r="W67" s="1" t="s">
        <v>2</v>
      </c>
      <c r="X67" s="1">
        <v>40</v>
      </c>
      <c r="Y67" s="1"/>
      <c r="Z67" s="1"/>
      <c r="AA67" s="1" t="s">
        <v>380</v>
      </c>
    </row>
    <row r="68" spans="1:27" ht="25.5">
      <c r="A68" s="18"/>
      <c r="B68" s="19">
        <v>66</v>
      </c>
      <c r="C68" s="14" t="s">
        <v>401</v>
      </c>
      <c r="D68" s="14" t="s">
        <v>402</v>
      </c>
      <c r="E68" s="14">
        <v>70000000</v>
      </c>
      <c r="F68" s="14" t="s">
        <v>676</v>
      </c>
      <c r="G68" s="14" t="s">
        <v>391</v>
      </c>
      <c r="H68" s="14">
        <v>70000000</v>
      </c>
      <c r="I68" s="14" t="s">
        <v>403</v>
      </c>
      <c r="J68" s="14" t="str">
        <f t="shared" ref="J68:J100" si="2">CONCATENATE(B68,",""",C68,""",""",D68,""",""",E68,""",""",F68,"""")</f>
        <v>66,"R4CNT023_12","ledgerAccServCbtos","70000000","false"</v>
      </c>
      <c r="K68" s="3"/>
      <c r="L68" s="3"/>
      <c r="M68" s="4"/>
      <c r="N68" s="3"/>
      <c r="O68" s="3"/>
      <c r="P68" s="3"/>
      <c r="Q68" s="3"/>
      <c r="R68" s="3"/>
      <c r="S68" s="3"/>
      <c r="V68" s="1" t="s">
        <v>416</v>
      </c>
      <c r="W68" s="1" t="s">
        <v>285</v>
      </c>
      <c r="X68" s="1">
        <v>1</v>
      </c>
      <c r="Y68" s="1" t="s">
        <v>297</v>
      </c>
      <c r="Z68" s="1" t="s">
        <v>191</v>
      </c>
      <c r="AA68" s="1" t="s">
        <v>365</v>
      </c>
    </row>
    <row r="69" spans="1:27" ht="22.5">
      <c r="A69" s="18"/>
      <c r="B69" s="19">
        <v>67</v>
      </c>
      <c r="C69" s="14" t="s">
        <v>405</v>
      </c>
      <c r="D69" s="14" t="s">
        <v>406</v>
      </c>
      <c r="E69" s="14">
        <v>70000000</v>
      </c>
      <c r="F69" s="14" t="s">
        <v>676</v>
      </c>
      <c r="G69" s="14" t="s">
        <v>391</v>
      </c>
      <c r="H69" s="14">
        <v>70000000</v>
      </c>
      <c r="I69" s="14" t="s">
        <v>407</v>
      </c>
      <c r="J69" s="14" t="str">
        <f t="shared" si="2"/>
        <v>67,"R4CNT023_13","ledgerAccPropCam","70000000","false"</v>
      </c>
      <c r="K69" s="3"/>
      <c r="L69" s="3"/>
      <c r="M69" s="4"/>
      <c r="N69" s="3"/>
      <c r="O69" s="3"/>
      <c r="P69" s="3"/>
      <c r="Q69" s="3"/>
      <c r="R69" s="3"/>
      <c r="S69" s="3"/>
      <c r="V69" s="1" t="s">
        <v>420</v>
      </c>
      <c r="W69" s="1" t="s">
        <v>24</v>
      </c>
      <c r="X69" s="1"/>
      <c r="Y69" s="1"/>
      <c r="Z69" s="1">
        <v>0</v>
      </c>
      <c r="AA69" s="1" t="s">
        <v>369</v>
      </c>
    </row>
    <row r="70" spans="1:27" ht="25.5">
      <c r="A70" s="18"/>
      <c r="B70" s="19">
        <v>68</v>
      </c>
      <c r="C70" s="14" t="s">
        <v>409</v>
      </c>
      <c r="D70" s="14" t="s">
        <v>410</v>
      </c>
      <c r="E70" s="14">
        <v>55599999</v>
      </c>
      <c r="F70" s="14" t="s">
        <v>676</v>
      </c>
      <c r="G70" s="14" t="s">
        <v>391</v>
      </c>
      <c r="H70" s="14">
        <v>55599999</v>
      </c>
      <c r="I70" s="14" t="s">
        <v>411</v>
      </c>
      <c r="J70" s="14" t="str">
        <f t="shared" si="2"/>
        <v>68,"R4CNT023_14","ledgerAccDescVtas","55599999","false"</v>
      </c>
      <c r="K70" s="3"/>
      <c r="L70" s="3"/>
      <c r="M70" s="4"/>
      <c r="N70" s="3"/>
      <c r="O70" s="12"/>
      <c r="P70" s="3"/>
      <c r="Q70" s="3"/>
      <c r="R70" s="3"/>
      <c r="S70" s="3"/>
      <c r="V70" s="1" t="s">
        <v>424</v>
      </c>
      <c r="W70" s="1" t="s">
        <v>24</v>
      </c>
      <c r="X70" s="1"/>
      <c r="Y70" s="1" t="s">
        <v>374</v>
      </c>
      <c r="Z70" s="1">
        <v>0</v>
      </c>
      <c r="AA70" s="1" t="s">
        <v>375</v>
      </c>
    </row>
    <row r="71" spans="1:27" ht="25.5">
      <c r="A71" s="18"/>
      <c r="B71" s="19">
        <v>69</v>
      </c>
      <c r="C71" s="14" t="s">
        <v>413</v>
      </c>
      <c r="D71" s="14" t="s">
        <v>414</v>
      </c>
      <c r="E71" s="14" t="s">
        <v>243</v>
      </c>
      <c r="F71" s="14" t="s">
        <v>676</v>
      </c>
      <c r="G71" s="14" t="s">
        <v>121</v>
      </c>
      <c r="H71" s="14" t="s">
        <v>243</v>
      </c>
      <c r="I71" s="14" t="s">
        <v>415</v>
      </c>
      <c r="J71" s="14" t="str">
        <f t="shared" si="2"/>
        <v>69,"R4CNT021_01","ivaType1","10.00","false"</v>
      </c>
      <c r="K71" s="3"/>
      <c r="L71" s="3"/>
      <c r="M71" s="4"/>
      <c r="N71" s="3"/>
      <c r="O71" s="3"/>
      <c r="P71" s="3"/>
      <c r="Q71" s="3"/>
      <c r="R71" s="3"/>
      <c r="S71" s="3"/>
      <c r="V71" s="1" t="s">
        <v>428</v>
      </c>
      <c r="W71" s="1" t="s">
        <v>2</v>
      </c>
      <c r="X71" s="1">
        <v>40</v>
      </c>
      <c r="Y71" s="1"/>
      <c r="Z71" s="1"/>
      <c r="AA71" s="1" t="s">
        <v>380</v>
      </c>
    </row>
    <row r="72" spans="1:27" ht="22.5">
      <c r="A72" s="18"/>
      <c r="B72" s="19">
        <v>70</v>
      </c>
      <c r="C72" s="14" t="s">
        <v>417</v>
      </c>
      <c r="D72" s="14" t="s">
        <v>418</v>
      </c>
      <c r="E72" s="14">
        <v>47700000</v>
      </c>
      <c r="F72" s="14" t="s">
        <v>676</v>
      </c>
      <c r="G72" s="14" t="s">
        <v>391</v>
      </c>
      <c r="H72" s="14">
        <v>47700000</v>
      </c>
      <c r="I72" s="14" t="s">
        <v>419</v>
      </c>
      <c r="J72" s="14" t="str">
        <f t="shared" si="2"/>
        <v>70,"R4CNT022_01","ledgerAccIVA1","47700000","false"</v>
      </c>
      <c r="K72" s="3"/>
      <c r="L72" s="3"/>
      <c r="M72" s="4"/>
      <c r="N72" s="3"/>
      <c r="O72" s="3"/>
      <c r="P72" s="3"/>
      <c r="Q72" s="3"/>
      <c r="R72" s="3"/>
      <c r="S72" s="3"/>
      <c r="V72" s="1" t="s">
        <v>432</v>
      </c>
      <c r="W72" s="1" t="s">
        <v>285</v>
      </c>
      <c r="X72" s="1">
        <v>1</v>
      </c>
      <c r="Y72" s="1" t="s">
        <v>297</v>
      </c>
      <c r="Z72" s="1" t="s">
        <v>191</v>
      </c>
      <c r="AA72" s="1" t="s">
        <v>365</v>
      </c>
    </row>
    <row r="73" spans="1:27" ht="25.5">
      <c r="A73" s="18"/>
      <c r="B73" s="19">
        <v>71</v>
      </c>
      <c r="C73" s="14" t="s">
        <v>421</v>
      </c>
      <c r="D73" s="14" t="s">
        <v>422</v>
      </c>
      <c r="E73" s="14" t="s">
        <v>243</v>
      </c>
      <c r="F73" s="14" t="s">
        <v>676</v>
      </c>
      <c r="G73" s="14" t="s">
        <v>121</v>
      </c>
      <c r="H73" s="14" t="s">
        <v>243</v>
      </c>
      <c r="I73" s="14" t="s">
        <v>423</v>
      </c>
      <c r="J73" s="14" t="str">
        <f t="shared" si="2"/>
        <v>71,"R4CNT021_02","ivaType2","10.00","false"</v>
      </c>
      <c r="K73" s="3"/>
      <c r="L73" s="3"/>
      <c r="M73" s="4"/>
      <c r="N73" s="3"/>
      <c r="O73" s="3"/>
      <c r="P73" s="3"/>
      <c r="Q73" s="3"/>
      <c r="R73" s="3"/>
      <c r="S73" s="3"/>
      <c r="V73" s="1" t="s">
        <v>436</v>
      </c>
      <c r="W73" s="1" t="s">
        <v>24</v>
      </c>
      <c r="X73" s="1"/>
      <c r="Y73" s="1"/>
      <c r="Z73" s="1">
        <v>0</v>
      </c>
      <c r="AA73" s="1" t="s">
        <v>369</v>
      </c>
    </row>
    <row r="74" spans="1:27" ht="22.5">
      <c r="A74" s="18"/>
      <c r="B74" s="19">
        <v>72</v>
      </c>
      <c r="C74" s="14" t="s">
        <v>425</v>
      </c>
      <c r="D74" s="14" t="s">
        <v>426</v>
      </c>
      <c r="E74" s="14">
        <v>47700000</v>
      </c>
      <c r="F74" s="14" t="s">
        <v>676</v>
      </c>
      <c r="G74" s="14" t="s">
        <v>391</v>
      </c>
      <c r="H74" s="14">
        <v>47700000</v>
      </c>
      <c r="I74" s="14" t="s">
        <v>427</v>
      </c>
      <c r="J74" s="14" t="str">
        <f t="shared" si="2"/>
        <v>72,"R4CNT022_02","ledgerAccIVA2","47700000","false"</v>
      </c>
      <c r="K74" s="3"/>
      <c r="L74" s="3"/>
      <c r="M74" s="4"/>
      <c r="N74" s="3"/>
      <c r="O74" s="3"/>
      <c r="P74" s="3"/>
      <c r="Q74" s="3"/>
      <c r="R74" s="3"/>
      <c r="S74" s="3"/>
      <c r="V74" s="1" t="s">
        <v>442</v>
      </c>
      <c r="W74" s="1" t="s">
        <v>24</v>
      </c>
      <c r="X74" s="1"/>
      <c r="Y74" s="1" t="s">
        <v>374</v>
      </c>
      <c r="Z74" s="1">
        <v>0</v>
      </c>
      <c r="AA74" s="1" t="s">
        <v>375</v>
      </c>
    </row>
    <row r="75" spans="1:27" ht="25.5">
      <c r="A75" s="18"/>
      <c r="B75" s="19">
        <v>73</v>
      </c>
      <c r="C75" s="14" t="s">
        <v>429</v>
      </c>
      <c r="D75" s="14" t="s">
        <v>430</v>
      </c>
      <c r="E75" s="14" t="s">
        <v>243</v>
      </c>
      <c r="F75" s="14" t="s">
        <v>676</v>
      </c>
      <c r="G75" s="14" t="s">
        <v>121</v>
      </c>
      <c r="H75" s="14" t="s">
        <v>243</v>
      </c>
      <c r="I75" s="14" t="s">
        <v>431</v>
      </c>
      <c r="J75" s="14" t="str">
        <f t="shared" si="2"/>
        <v>73,"R4CNT021_03","ivaType3","10.00","false"</v>
      </c>
      <c r="K75" s="3"/>
      <c r="L75" s="3"/>
      <c r="M75" s="4"/>
      <c r="N75" s="4"/>
      <c r="O75" s="4"/>
      <c r="P75" s="4"/>
      <c r="Q75" s="4"/>
      <c r="R75" s="4"/>
      <c r="S75" s="4"/>
      <c r="V75" s="1" t="s">
        <v>447</v>
      </c>
      <c r="W75" s="1" t="s">
        <v>2</v>
      </c>
      <c r="X75" s="1">
        <v>40</v>
      </c>
      <c r="Y75" s="1"/>
      <c r="Z75" s="1"/>
      <c r="AA75" s="1" t="s">
        <v>380</v>
      </c>
    </row>
    <row r="76" spans="1:27" ht="22.5">
      <c r="A76" s="18"/>
      <c r="B76" s="19">
        <v>74</v>
      </c>
      <c r="C76" s="14" t="s">
        <v>433</v>
      </c>
      <c r="D76" s="14" t="s">
        <v>434</v>
      </c>
      <c r="E76" s="14">
        <v>47700000</v>
      </c>
      <c r="F76" s="14" t="s">
        <v>676</v>
      </c>
      <c r="G76" s="14" t="s">
        <v>391</v>
      </c>
      <c r="H76" s="14">
        <v>47700000</v>
      </c>
      <c r="I76" s="14" t="s">
        <v>435</v>
      </c>
      <c r="J76" s="14" t="str">
        <f t="shared" si="2"/>
        <v>74,"R4CNT022_03","ledgerAccIVA3","47700000","false"</v>
      </c>
      <c r="K76" s="3"/>
      <c r="L76" s="3"/>
      <c r="M76" s="4"/>
      <c r="N76" s="4"/>
      <c r="O76" s="4"/>
      <c r="P76" s="4"/>
      <c r="Q76" s="4"/>
      <c r="R76" s="4"/>
      <c r="S76" s="4"/>
      <c r="V76" s="1" t="s">
        <v>451</v>
      </c>
      <c r="W76" s="1" t="s">
        <v>285</v>
      </c>
      <c r="X76" s="1">
        <v>1</v>
      </c>
      <c r="Y76" s="1" t="s">
        <v>297</v>
      </c>
      <c r="Z76" s="1" t="s">
        <v>191</v>
      </c>
      <c r="AA76" s="1" t="s">
        <v>365</v>
      </c>
    </row>
    <row r="77" spans="1:27" ht="22.5">
      <c r="A77" s="18"/>
      <c r="B77" s="19">
        <v>75</v>
      </c>
      <c r="C77" s="14" t="s">
        <v>437</v>
      </c>
      <c r="D77" s="14" t="s">
        <v>438</v>
      </c>
      <c r="E77" s="14" t="s">
        <v>439</v>
      </c>
      <c r="F77" s="14" t="s">
        <v>676</v>
      </c>
      <c r="G77" s="14" t="s">
        <v>440</v>
      </c>
      <c r="H77" s="14" t="s">
        <v>439</v>
      </c>
      <c r="I77" s="14" t="s">
        <v>441</v>
      </c>
      <c r="J77" s="14" t="str">
        <f t="shared" si="2"/>
        <v>75,"R4CNT201","literalIVA","I.V.A.","false"</v>
      </c>
      <c r="K77" s="3"/>
      <c r="L77" s="3"/>
      <c r="M77" s="4"/>
      <c r="N77" s="4"/>
      <c r="O77" s="4"/>
      <c r="P77" s="4"/>
      <c r="Q77" s="4"/>
      <c r="R77" s="4"/>
      <c r="S77" s="4"/>
      <c r="V77" s="1" t="s">
        <v>455</v>
      </c>
      <c r="W77" s="1" t="s">
        <v>24</v>
      </c>
      <c r="X77" s="1"/>
      <c r="Y77" s="1"/>
      <c r="Z77" s="1">
        <v>0</v>
      </c>
      <c r="AA77" s="1" t="s">
        <v>369</v>
      </c>
    </row>
    <row r="78" spans="1:27" ht="22.5">
      <c r="A78" s="18"/>
      <c r="B78" s="19">
        <v>76</v>
      </c>
      <c r="C78" s="14" t="s">
        <v>443</v>
      </c>
      <c r="D78" s="14" t="s">
        <v>444</v>
      </c>
      <c r="E78" s="14">
        <v>100</v>
      </c>
      <c r="F78" s="14" t="s">
        <v>676</v>
      </c>
      <c r="G78" s="14" t="s">
        <v>445</v>
      </c>
      <c r="H78" s="14">
        <v>100</v>
      </c>
      <c r="I78" s="14" t="s">
        <v>446</v>
      </c>
      <c r="J78" s="14" t="str">
        <f t="shared" si="2"/>
        <v>76,"R4CNT018","cadExplot","100","false"</v>
      </c>
      <c r="K78" s="3"/>
      <c r="L78" s="3"/>
      <c r="M78" s="4"/>
      <c r="N78" s="4"/>
      <c r="O78" s="4"/>
      <c r="P78" s="4"/>
      <c r="Q78" s="4"/>
      <c r="R78" s="4"/>
      <c r="S78" s="4"/>
      <c r="V78" s="1" t="s">
        <v>459</v>
      </c>
      <c r="W78" s="1" t="s">
        <v>24</v>
      </c>
      <c r="X78" s="1"/>
      <c r="Y78" s="1" t="s">
        <v>374</v>
      </c>
      <c r="Z78" s="1">
        <v>0</v>
      </c>
      <c r="AA78" s="1" t="s">
        <v>375</v>
      </c>
    </row>
    <row r="79" spans="1:27">
      <c r="A79" s="18"/>
      <c r="B79" s="19">
        <v>77</v>
      </c>
      <c r="C79" s="14" t="s">
        <v>448</v>
      </c>
      <c r="D79" s="14" t="s">
        <v>449</v>
      </c>
      <c r="E79" s="14">
        <v>100</v>
      </c>
      <c r="F79" s="14" t="s">
        <v>676</v>
      </c>
      <c r="G79" s="14" t="s">
        <v>445</v>
      </c>
      <c r="H79" s="14">
        <v>100</v>
      </c>
      <c r="I79" s="14" t="s">
        <v>450</v>
      </c>
      <c r="J79" s="14" t="str">
        <f t="shared" si="2"/>
        <v>77,"R4CNT032","cadDept","100","false"</v>
      </c>
      <c r="K79" s="3"/>
      <c r="L79" s="3"/>
      <c r="M79" s="4"/>
      <c r="N79" s="4"/>
      <c r="O79" s="4"/>
      <c r="P79" s="4"/>
      <c r="Q79" s="4"/>
      <c r="R79" s="4"/>
      <c r="S79" s="4"/>
      <c r="V79" s="1" t="s">
        <v>465</v>
      </c>
      <c r="W79" s="1" t="s">
        <v>2</v>
      </c>
      <c r="X79" s="1">
        <v>40</v>
      </c>
      <c r="Y79" s="1"/>
      <c r="Z79" s="1"/>
      <c r="AA79" s="1" t="s">
        <v>380</v>
      </c>
    </row>
    <row r="80" spans="1:27">
      <c r="A80" s="18"/>
      <c r="B80" s="19">
        <v>78</v>
      </c>
      <c r="C80" s="14" t="s">
        <v>452</v>
      </c>
      <c r="D80" s="14" t="s">
        <v>453</v>
      </c>
      <c r="E80" s="14">
        <v>0</v>
      </c>
      <c r="F80" s="14" t="s">
        <v>676</v>
      </c>
      <c r="G80" s="14" t="s">
        <v>252</v>
      </c>
      <c r="H80" s="14">
        <v>0</v>
      </c>
      <c r="I80" s="14" t="s">
        <v>454</v>
      </c>
      <c r="J80" s="14" t="str">
        <f t="shared" si="2"/>
        <v>78,"R4CNT030","covIncomeType","0","false"</v>
      </c>
      <c r="K80" s="3"/>
      <c r="L80" s="3"/>
      <c r="M80" s="4"/>
      <c r="N80" s="4"/>
      <c r="O80" s="4"/>
      <c r="P80" s="4"/>
      <c r="Q80" s="4"/>
      <c r="R80" s="4"/>
      <c r="S80" s="4"/>
      <c r="V80" s="1" t="s">
        <v>471</v>
      </c>
      <c r="W80" s="1" t="s">
        <v>2</v>
      </c>
      <c r="X80" s="1">
        <v>30</v>
      </c>
      <c r="Y80" s="1"/>
      <c r="Z80" s="1"/>
      <c r="AA80" s="1" t="s">
        <v>472</v>
      </c>
    </row>
    <row r="81" spans="1:27">
      <c r="A81" s="18"/>
      <c r="B81" s="19">
        <v>79</v>
      </c>
      <c r="C81" s="14" t="s">
        <v>456</v>
      </c>
      <c r="D81" s="14" t="s">
        <v>457</v>
      </c>
      <c r="E81" s="14">
        <v>0</v>
      </c>
      <c r="F81" s="14" t="s">
        <v>676</v>
      </c>
      <c r="G81" s="14" t="s">
        <v>252</v>
      </c>
      <c r="H81" s="14">
        <v>0</v>
      </c>
      <c r="I81" s="14" t="s">
        <v>458</v>
      </c>
      <c r="J81" s="14" t="str">
        <f t="shared" si="2"/>
        <v>79,"R4CNT031","tipsIncomeType","0","false"</v>
      </c>
      <c r="K81" s="3"/>
      <c r="L81" s="3"/>
      <c r="M81" s="4"/>
      <c r="N81" s="4"/>
      <c r="O81" s="4"/>
      <c r="P81" s="4"/>
      <c r="Q81" s="4"/>
      <c r="R81" s="4"/>
      <c r="S81" s="4"/>
      <c r="V81" s="1" t="s">
        <v>477</v>
      </c>
      <c r="W81" s="1" t="s">
        <v>2</v>
      </c>
      <c r="X81" s="1">
        <v>30</v>
      </c>
      <c r="Y81" s="1"/>
      <c r="Z81" s="1"/>
      <c r="AA81" s="1" t="s">
        <v>478</v>
      </c>
    </row>
    <row r="82" spans="1:27">
      <c r="A82" s="18" t="s">
        <v>600</v>
      </c>
      <c r="B82" s="19">
        <v>80</v>
      </c>
      <c r="C82" s="14" t="s">
        <v>370</v>
      </c>
      <c r="D82" s="14" t="s">
        <v>371</v>
      </c>
      <c r="E82" s="14">
        <v>0</v>
      </c>
      <c r="F82" s="14" t="s">
        <v>677</v>
      </c>
      <c r="G82" s="14" t="s">
        <v>24</v>
      </c>
      <c r="H82" s="14">
        <v>0</v>
      </c>
      <c r="I82" s="14" t="s">
        <v>372</v>
      </c>
      <c r="J82" s="14" t="str">
        <f t="shared" si="2"/>
        <v>80,"R4CNT704","bmpSize","0","true"</v>
      </c>
      <c r="K82" s="3"/>
      <c r="L82" s="3"/>
      <c r="M82" s="4"/>
      <c r="N82" s="4"/>
      <c r="O82" s="4"/>
      <c r="P82" s="4"/>
      <c r="Q82" s="4"/>
      <c r="R82" s="4"/>
      <c r="S82" s="4"/>
      <c r="V82" s="1" t="s">
        <v>482</v>
      </c>
      <c r="W82" s="1" t="s">
        <v>2</v>
      </c>
      <c r="X82" s="1">
        <v>30</v>
      </c>
      <c r="Y82" s="1"/>
      <c r="Z82" s="1"/>
      <c r="AA82" s="1" t="s">
        <v>483</v>
      </c>
    </row>
    <row r="83" spans="1:27" ht="25.5">
      <c r="A83" s="18"/>
      <c r="B83" s="19">
        <v>81</v>
      </c>
      <c r="C83" s="19" t="s">
        <v>613</v>
      </c>
      <c r="D83" s="19" t="s">
        <v>376</v>
      </c>
      <c r="E83" s="19" t="s">
        <v>377</v>
      </c>
      <c r="F83" s="19" t="s">
        <v>676</v>
      </c>
      <c r="G83" s="19" t="s">
        <v>115</v>
      </c>
      <c r="H83" s="19" t="s">
        <v>377</v>
      </c>
      <c r="I83" s="14" t="s">
        <v>378</v>
      </c>
      <c r="J83" s="14" t="str">
        <f t="shared" si="2"/>
        <v>81,"RSCNT017","secuence","1C 28 45 06 00 3E 02 20 20 31 05","false"</v>
      </c>
      <c r="K83" s="3"/>
      <c r="L83" s="3"/>
      <c r="M83" s="4"/>
      <c r="N83" s="4"/>
      <c r="O83" s="4"/>
      <c r="P83" s="4"/>
      <c r="Q83" s="4"/>
      <c r="R83" s="4"/>
      <c r="S83" s="4"/>
      <c r="V83" s="1" t="s">
        <v>488</v>
      </c>
      <c r="W83" s="1" t="s">
        <v>2</v>
      </c>
      <c r="X83" s="1">
        <v>30</v>
      </c>
      <c r="Y83" s="1"/>
      <c r="Z83" s="1"/>
      <c r="AA83" s="1" t="s">
        <v>489</v>
      </c>
    </row>
    <row r="84" spans="1:27">
      <c r="A84" s="18"/>
      <c r="B84" s="19">
        <v>82</v>
      </c>
      <c r="C84" s="14" t="s">
        <v>323</v>
      </c>
      <c r="D84" s="14" t="s">
        <v>604</v>
      </c>
      <c r="E84" s="14">
        <v>0</v>
      </c>
      <c r="F84" s="14" t="s">
        <v>676</v>
      </c>
      <c r="G84" s="14" t="s">
        <v>24</v>
      </c>
      <c r="H84" s="14">
        <v>0</v>
      </c>
      <c r="I84" s="14" t="s">
        <v>324</v>
      </c>
      <c r="J84" s="14" t="str">
        <f t="shared" si="2"/>
        <v>82,"RSCNT012","pageLength","0","false"</v>
      </c>
      <c r="K84" s="3"/>
      <c r="L84" s="3"/>
      <c r="M84" s="4"/>
      <c r="N84" s="4"/>
      <c r="O84" s="4"/>
      <c r="P84" s="4"/>
      <c r="Q84" s="4"/>
      <c r="R84" s="4"/>
      <c r="S84" s="4"/>
      <c r="V84" s="1" t="s">
        <v>494</v>
      </c>
      <c r="W84" s="1" t="s">
        <v>2</v>
      </c>
      <c r="X84" s="1">
        <v>30</v>
      </c>
      <c r="Y84" s="1"/>
      <c r="Z84" s="1"/>
      <c r="AA84" s="1" t="s">
        <v>495</v>
      </c>
    </row>
    <row r="85" spans="1:27">
      <c r="A85" s="18"/>
      <c r="B85" s="19">
        <v>83</v>
      </c>
      <c r="C85" s="14" t="s">
        <v>326</v>
      </c>
      <c r="D85" s="14" t="s">
        <v>605</v>
      </c>
      <c r="E85" s="14">
        <v>0</v>
      </c>
      <c r="F85" s="14" t="s">
        <v>676</v>
      </c>
      <c r="G85" s="14" t="s">
        <v>24</v>
      </c>
      <c r="H85" s="14">
        <v>0</v>
      </c>
      <c r="I85" s="14" t="s">
        <v>327</v>
      </c>
      <c r="J85" s="14" t="str">
        <f t="shared" si="2"/>
        <v>83,"RSCNT013","skipHeaderLines","0","false"</v>
      </c>
      <c r="K85" s="3"/>
      <c r="L85" s="3"/>
      <c r="M85" s="4"/>
      <c r="N85" s="4"/>
      <c r="O85" s="4"/>
      <c r="P85" s="4"/>
      <c r="Q85" s="4"/>
      <c r="R85" s="4"/>
      <c r="S85" s="4"/>
      <c r="V85" s="1" t="s">
        <v>500</v>
      </c>
      <c r="W85" s="1" t="s">
        <v>2</v>
      </c>
      <c r="X85" s="1">
        <v>30</v>
      </c>
      <c r="Y85" s="1"/>
      <c r="Z85" s="1"/>
      <c r="AA85" s="1" t="s">
        <v>501</v>
      </c>
    </row>
    <row r="86" spans="1:27" ht="15.75" customHeight="1">
      <c r="A86" s="18"/>
      <c r="B86" s="19">
        <v>84</v>
      </c>
      <c r="C86" s="14" t="s">
        <v>331</v>
      </c>
      <c r="D86" s="14" t="s">
        <v>606</v>
      </c>
      <c r="E86" s="14">
        <v>0</v>
      </c>
      <c r="F86" s="14" t="s">
        <v>676</v>
      </c>
      <c r="G86" s="14" t="s">
        <v>24</v>
      </c>
      <c r="H86" s="14">
        <v>0</v>
      </c>
      <c r="I86" s="14" t="s">
        <v>332</v>
      </c>
      <c r="J86" s="14" t="str">
        <f t="shared" si="2"/>
        <v>84,"RSCNT014","leftTab","0","false"</v>
      </c>
      <c r="K86" s="3"/>
      <c r="L86" s="3"/>
      <c r="M86" s="4"/>
      <c r="N86" s="4"/>
      <c r="O86" s="4"/>
      <c r="P86" s="4"/>
      <c r="Q86" s="4"/>
      <c r="R86" s="4"/>
      <c r="S86" s="4"/>
      <c r="V86" s="1" t="s">
        <v>507</v>
      </c>
      <c r="W86" s="1" t="s">
        <v>2</v>
      </c>
      <c r="X86" s="1">
        <v>30</v>
      </c>
      <c r="Y86" s="1"/>
      <c r="Z86" s="1"/>
      <c r="AA86" s="1" t="s">
        <v>508</v>
      </c>
    </row>
    <row r="87" spans="1:27">
      <c r="A87" s="18"/>
      <c r="B87" s="19">
        <v>85</v>
      </c>
      <c r="C87" s="14" t="s">
        <v>611</v>
      </c>
      <c r="D87" s="14" t="s">
        <v>607</v>
      </c>
      <c r="E87" s="14">
        <v>1111</v>
      </c>
      <c r="F87" s="14" t="s">
        <v>676</v>
      </c>
      <c r="G87" s="14" t="s">
        <v>162</v>
      </c>
      <c r="H87" s="19"/>
      <c r="I87" s="14" t="s">
        <v>609</v>
      </c>
      <c r="J87" s="14" t="str">
        <f t="shared" si="2"/>
        <v>85,"RSCNT015","commandPortPrt1","1111","false"</v>
      </c>
      <c r="K87" s="3"/>
      <c r="L87" s="3"/>
      <c r="M87" s="4"/>
      <c r="N87" s="4"/>
      <c r="O87" s="4"/>
      <c r="P87" s="4"/>
      <c r="Q87" s="4"/>
      <c r="R87" s="4"/>
      <c r="S87" s="4"/>
      <c r="V87" s="1" t="s">
        <v>512</v>
      </c>
      <c r="W87" s="1" t="s">
        <v>2</v>
      </c>
      <c r="X87" s="1">
        <v>30</v>
      </c>
      <c r="Y87" s="1"/>
      <c r="Z87" s="1"/>
      <c r="AA87" s="1" t="s">
        <v>513</v>
      </c>
    </row>
    <row r="88" spans="1:27">
      <c r="A88" s="18"/>
      <c r="B88" s="19">
        <v>86</v>
      </c>
      <c r="C88" s="14" t="s">
        <v>337</v>
      </c>
      <c r="D88" s="14" t="s">
        <v>608</v>
      </c>
      <c r="E88" s="14">
        <v>1111</v>
      </c>
      <c r="F88" s="14" t="s">
        <v>676</v>
      </c>
      <c r="G88" s="14" t="s">
        <v>162</v>
      </c>
      <c r="H88" s="19"/>
      <c r="I88" s="14" t="s">
        <v>610</v>
      </c>
      <c r="J88" s="14" t="str">
        <f t="shared" si="2"/>
        <v>86,"RSCNT016","commandPortPrt2","1111","false"</v>
      </c>
      <c r="K88" s="3"/>
      <c r="L88" s="3"/>
      <c r="M88" s="4"/>
      <c r="N88" s="4"/>
      <c r="O88" s="4"/>
      <c r="P88" s="4"/>
      <c r="Q88" s="4"/>
      <c r="R88" s="4"/>
      <c r="S88" s="4"/>
    </row>
    <row r="89" spans="1:27" ht="25.5">
      <c r="A89" s="18" t="s">
        <v>614</v>
      </c>
      <c r="B89" s="19">
        <v>87</v>
      </c>
      <c r="C89" s="14" t="s">
        <v>560</v>
      </c>
      <c r="D89" s="14" t="s">
        <v>561</v>
      </c>
      <c r="E89" s="14"/>
      <c r="F89" s="14" t="s">
        <v>676</v>
      </c>
      <c r="G89" s="14" t="s">
        <v>562</v>
      </c>
      <c r="H89" s="14"/>
      <c r="I89" s="14" t="s">
        <v>563</v>
      </c>
      <c r="J89" s="14" t="str">
        <f t="shared" si="2"/>
        <v>87,"RXCNT002","ipLVDE","","false"</v>
      </c>
      <c r="K89" s="3"/>
      <c r="L89" s="3"/>
      <c r="M89" s="4"/>
      <c r="N89" s="4"/>
      <c r="O89" s="4"/>
      <c r="P89" s="4"/>
      <c r="Q89" s="4"/>
      <c r="R89" s="4"/>
      <c r="S89" s="4"/>
    </row>
    <row r="90" spans="1:27" ht="25.5">
      <c r="A90" s="18"/>
      <c r="B90" s="19">
        <v>88</v>
      </c>
      <c r="C90" s="14" t="s">
        <v>564</v>
      </c>
      <c r="D90" s="14" t="s">
        <v>565</v>
      </c>
      <c r="E90" s="14"/>
      <c r="F90" s="14" t="s">
        <v>676</v>
      </c>
      <c r="G90" s="14" t="s">
        <v>562</v>
      </c>
      <c r="H90" s="14"/>
      <c r="I90" s="14" t="s">
        <v>566</v>
      </c>
      <c r="J90" s="14" t="str">
        <f t="shared" si="2"/>
        <v>88,"RXCNT003","ipHelp","","false"</v>
      </c>
      <c r="K90" s="3"/>
      <c r="L90" s="3"/>
      <c r="M90" s="4"/>
      <c r="N90" s="4"/>
      <c r="O90" s="4"/>
      <c r="P90" s="4"/>
      <c r="Q90" s="4"/>
      <c r="R90" s="4"/>
      <c r="S90" s="4"/>
    </row>
    <row r="91" spans="1:27" ht="25.5">
      <c r="A91" s="18"/>
      <c r="B91" s="19">
        <v>89</v>
      </c>
      <c r="C91" s="14" t="s">
        <v>567</v>
      </c>
      <c r="D91" s="14" t="s">
        <v>568</v>
      </c>
      <c r="E91" s="14"/>
      <c r="F91" s="14" t="s">
        <v>676</v>
      </c>
      <c r="G91" s="14" t="s">
        <v>562</v>
      </c>
      <c r="H91" s="14"/>
      <c r="I91" s="14" t="s">
        <v>569</v>
      </c>
      <c r="J91" s="14" t="str">
        <f t="shared" si="2"/>
        <v>89,"RXCNT004","ipCCC","","false"</v>
      </c>
      <c r="K91" s="3"/>
      <c r="L91" s="3"/>
      <c r="M91" s="4"/>
      <c r="N91" s="4"/>
      <c r="O91" s="4"/>
      <c r="P91" s="4"/>
      <c r="Q91" s="4"/>
      <c r="R91" s="4"/>
      <c r="S91" s="4"/>
    </row>
    <row r="92" spans="1:27" ht="25.5">
      <c r="A92" s="18"/>
      <c r="B92" s="19">
        <v>90</v>
      </c>
      <c r="C92" s="14" t="s">
        <v>570</v>
      </c>
      <c r="D92" s="14" t="s">
        <v>571</v>
      </c>
      <c r="E92" s="14"/>
      <c r="F92" s="14" t="s">
        <v>676</v>
      </c>
      <c r="G92" s="14" t="s">
        <v>562</v>
      </c>
      <c r="H92" s="14"/>
      <c r="I92" s="14" t="s">
        <v>572</v>
      </c>
      <c r="J92" s="14" t="str">
        <f t="shared" si="2"/>
        <v>90,"RXCNT005","ipAlternative","","false"</v>
      </c>
      <c r="K92" s="3"/>
      <c r="L92" s="3"/>
      <c r="M92" s="4"/>
      <c r="N92" s="4"/>
      <c r="O92" s="4"/>
      <c r="P92" s="4"/>
      <c r="Q92" s="4"/>
      <c r="R92" s="4"/>
      <c r="S92" s="4"/>
    </row>
    <row r="93" spans="1:27" ht="25.5">
      <c r="A93" s="18"/>
      <c r="B93" s="19">
        <v>91</v>
      </c>
      <c r="C93" s="14" t="s">
        <v>533</v>
      </c>
      <c r="D93" s="14" t="s">
        <v>534</v>
      </c>
      <c r="E93" s="14"/>
      <c r="F93" s="14" t="s">
        <v>676</v>
      </c>
      <c r="G93" s="14" t="s">
        <v>535</v>
      </c>
      <c r="H93" s="14"/>
      <c r="I93" s="14" t="s">
        <v>536</v>
      </c>
      <c r="J93" s="14" t="str">
        <f t="shared" si="2"/>
        <v>91,"R4CNT025","sendEmail","","false"</v>
      </c>
      <c r="K93" s="3"/>
      <c r="L93" s="3"/>
      <c r="M93" s="4"/>
      <c r="N93" s="4"/>
      <c r="O93" s="4"/>
      <c r="P93" s="4"/>
      <c r="Q93" s="4"/>
      <c r="R93" s="4"/>
      <c r="S93" s="4"/>
    </row>
    <row r="94" spans="1:27" ht="25.5">
      <c r="A94" s="18"/>
      <c r="B94" s="19">
        <v>92</v>
      </c>
      <c r="C94" s="14" t="s">
        <v>537</v>
      </c>
      <c r="D94" s="14" t="s">
        <v>538</v>
      </c>
      <c r="E94" s="14"/>
      <c r="F94" s="14" t="s">
        <v>676</v>
      </c>
      <c r="G94" s="14" t="s">
        <v>539</v>
      </c>
      <c r="H94" s="14"/>
      <c r="I94" s="14" t="s">
        <v>540</v>
      </c>
      <c r="J94" s="14" t="str">
        <f t="shared" si="2"/>
        <v>92,"R4CNT026","sendService","","false"</v>
      </c>
      <c r="K94" s="3"/>
      <c r="L94" s="3"/>
      <c r="M94" s="4"/>
      <c r="N94" s="4"/>
      <c r="O94" s="4"/>
      <c r="P94" s="4"/>
      <c r="Q94" s="4"/>
      <c r="R94" s="4"/>
      <c r="S94" s="4"/>
    </row>
    <row r="95" spans="1:27" ht="25.5">
      <c r="A95" s="18"/>
      <c r="B95" s="19">
        <v>93</v>
      </c>
      <c r="C95" s="14" t="s">
        <v>541</v>
      </c>
      <c r="D95" s="14" t="s">
        <v>542</v>
      </c>
      <c r="E95" s="14"/>
      <c r="F95" s="14" t="s">
        <v>676</v>
      </c>
      <c r="G95" s="14" t="s">
        <v>539</v>
      </c>
      <c r="H95" s="14"/>
      <c r="I95" s="14" t="s">
        <v>543</v>
      </c>
      <c r="J95" s="14" t="str">
        <f t="shared" si="2"/>
        <v>93,"R4CNT027","sendLogin","","false"</v>
      </c>
      <c r="K95" s="3"/>
      <c r="L95" s="3"/>
      <c r="M95" s="4"/>
      <c r="N95" s="4"/>
      <c r="O95" s="4"/>
      <c r="P95" s="4"/>
      <c r="Q95" s="4"/>
      <c r="R95" s="4"/>
      <c r="S95" s="4"/>
    </row>
    <row r="96" spans="1:27" ht="25.5">
      <c r="A96" s="18"/>
      <c r="B96" s="19">
        <v>94</v>
      </c>
      <c r="C96" s="14" t="s">
        <v>544</v>
      </c>
      <c r="D96" s="14" t="s">
        <v>545</v>
      </c>
      <c r="E96" s="14"/>
      <c r="F96" s="14" t="s">
        <v>676</v>
      </c>
      <c r="G96" s="14" t="s">
        <v>539</v>
      </c>
      <c r="H96" s="14"/>
      <c r="I96" s="14" t="s">
        <v>546</v>
      </c>
      <c r="J96" s="14" t="str">
        <f t="shared" si="2"/>
        <v>94,"R4CNT028","sendPsw","","false"</v>
      </c>
      <c r="K96" s="3"/>
      <c r="L96" s="3"/>
      <c r="M96" s="4"/>
      <c r="N96" s="4"/>
      <c r="O96" s="4"/>
      <c r="P96" s="4"/>
      <c r="Q96" s="4"/>
      <c r="R96" s="4"/>
      <c r="S96" s="4"/>
    </row>
    <row r="97" spans="1:19" ht="15" customHeight="1">
      <c r="A97" s="18"/>
      <c r="B97" s="19">
        <v>95</v>
      </c>
      <c r="C97" s="14" t="s">
        <v>680</v>
      </c>
      <c r="D97" s="14" t="s">
        <v>681</v>
      </c>
      <c r="E97" s="14" t="s">
        <v>685</v>
      </c>
      <c r="F97" s="14" t="s">
        <v>676</v>
      </c>
      <c r="G97" s="14" t="s">
        <v>689</v>
      </c>
      <c r="H97" s="14" t="s">
        <v>685</v>
      </c>
      <c r="I97" s="14"/>
      <c r="J97" s="14" t="str">
        <f t="shared" si="2"/>
        <v>95,"R4CNT029","autocorte","1B 60","false"</v>
      </c>
      <c r="K97" s="3"/>
      <c r="L97" s="3"/>
      <c r="M97" s="4"/>
      <c r="N97" s="4"/>
      <c r="O97" s="4"/>
      <c r="P97" s="4"/>
      <c r="Q97" s="4"/>
      <c r="R97" s="4"/>
      <c r="S97" s="4"/>
    </row>
    <row r="98" spans="1:19" ht="15" customHeight="1">
      <c r="A98" s="18"/>
      <c r="B98" s="19">
        <v>96</v>
      </c>
      <c r="C98" s="14" t="s">
        <v>452</v>
      </c>
      <c r="D98" s="14" t="s">
        <v>682</v>
      </c>
      <c r="E98" s="14" t="s">
        <v>686</v>
      </c>
      <c r="F98" s="14" t="s">
        <v>676</v>
      </c>
      <c r="G98" s="14" t="s">
        <v>689</v>
      </c>
      <c r="H98" s="14" t="s">
        <v>686</v>
      </c>
      <c r="I98" s="14"/>
      <c r="J98" s="14" t="str">
        <f t="shared" si="2"/>
        <v>96,"R4CNT030","drawerOpen","1B 70 00 19 FF","false"</v>
      </c>
      <c r="K98" s="3"/>
      <c r="L98" s="3"/>
      <c r="M98" s="4"/>
      <c r="N98" s="4"/>
      <c r="O98" s="4"/>
      <c r="P98" s="4"/>
      <c r="Q98" s="4"/>
      <c r="R98" s="4"/>
      <c r="S98" s="4"/>
    </row>
    <row r="99" spans="1:19" ht="25.5">
      <c r="B99" s="19">
        <v>97</v>
      </c>
      <c r="C99" s="7" t="s">
        <v>456</v>
      </c>
      <c r="D99" s="7" t="s">
        <v>683</v>
      </c>
      <c r="E99" s="7" t="s">
        <v>687</v>
      </c>
      <c r="F99" s="14" t="s">
        <v>676</v>
      </c>
      <c r="G99" s="14" t="s">
        <v>689</v>
      </c>
      <c r="H99" s="7" t="s">
        <v>687</v>
      </c>
      <c r="I99" s="7"/>
      <c r="J99" s="14" t="str">
        <f t="shared" si="2"/>
        <v>97,"R4CNT031","doubleBoldOn","1B 21 39","false"</v>
      </c>
      <c r="L99" s="3"/>
      <c r="M99" s="4"/>
      <c r="N99" s="4"/>
      <c r="O99" s="4"/>
      <c r="P99" s="4"/>
      <c r="Q99" s="4"/>
      <c r="R99" s="4"/>
      <c r="S99" s="4"/>
    </row>
    <row r="100" spans="1:19" ht="25.5">
      <c r="B100" s="19">
        <v>98</v>
      </c>
      <c r="C100" s="7" t="s">
        <v>448</v>
      </c>
      <c r="D100" s="7" t="s">
        <v>684</v>
      </c>
      <c r="E100" s="7" t="s">
        <v>688</v>
      </c>
      <c r="F100" s="14" t="s">
        <v>676</v>
      </c>
      <c r="G100" s="14" t="s">
        <v>689</v>
      </c>
      <c r="H100" s="7" t="s">
        <v>688</v>
      </c>
      <c r="I100" s="7"/>
      <c r="J100" s="14" t="str">
        <f t="shared" si="2"/>
        <v>98,"R4CNT032","doubleBoldOff","10 21 00","false"</v>
      </c>
      <c r="L100" s="3"/>
      <c r="M100" s="4"/>
      <c r="N100" s="4"/>
      <c r="O100" s="4"/>
      <c r="P100" s="4"/>
      <c r="Q100" s="4"/>
      <c r="R100" s="4"/>
      <c r="S100" s="4"/>
    </row>
    <row r="101" spans="1:19">
      <c r="L101" s="3"/>
      <c r="M101" s="4"/>
      <c r="N101" s="4"/>
      <c r="O101" s="4"/>
      <c r="P101" s="4"/>
      <c r="Q101" s="4"/>
      <c r="R101" s="4"/>
      <c r="S101" s="4"/>
    </row>
    <row r="102" spans="1:19">
      <c r="A102" s="3" t="s">
        <v>341</v>
      </c>
      <c r="B102" s="7"/>
      <c r="C102" s="1" t="s">
        <v>460</v>
      </c>
      <c r="D102" s="1" t="s">
        <v>461</v>
      </c>
      <c r="E102" s="1" t="s">
        <v>462</v>
      </c>
      <c r="F102" s="1"/>
      <c r="G102" s="1" t="s">
        <v>463</v>
      </c>
      <c r="H102" s="1" t="s">
        <v>462</v>
      </c>
      <c r="I102" s="1" t="s">
        <v>464</v>
      </c>
      <c r="J102" s="3"/>
      <c r="K102" s="3"/>
      <c r="L102" s="3"/>
      <c r="M102" s="4"/>
      <c r="N102" s="4"/>
      <c r="O102" s="4"/>
      <c r="P102" s="4"/>
      <c r="Q102" s="4"/>
      <c r="R102" s="4"/>
      <c r="S102" s="4"/>
    </row>
    <row r="103" spans="1:19">
      <c r="B103" s="7"/>
      <c r="C103" s="1" t="s">
        <v>466</v>
      </c>
      <c r="D103" s="1" t="s">
        <v>467</v>
      </c>
      <c r="E103" s="1" t="s">
        <v>468</v>
      </c>
      <c r="F103" s="1"/>
      <c r="G103" s="1" t="s">
        <v>469</v>
      </c>
      <c r="H103" s="1" t="s">
        <v>468</v>
      </c>
      <c r="I103" s="1" t="s">
        <v>470</v>
      </c>
      <c r="J103" s="3"/>
      <c r="K103" s="3"/>
      <c r="L103" s="3"/>
      <c r="M103" s="4"/>
      <c r="N103" s="4"/>
      <c r="O103" s="4"/>
      <c r="P103" s="4"/>
      <c r="Q103" s="4"/>
      <c r="R103" s="4"/>
      <c r="S103" s="4"/>
    </row>
    <row r="104" spans="1:19">
      <c r="B104" s="7"/>
      <c r="C104" s="1" t="s">
        <v>473</v>
      </c>
      <c r="D104" s="1" t="s">
        <v>474</v>
      </c>
      <c r="E104" s="1" t="s">
        <v>475</v>
      </c>
      <c r="F104" s="1"/>
      <c r="G104" s="1" t="s">
        <v>391</v>
      </c>
      <c r="H104" s="1" t="s">
        <v>475</v>
      </c>
      <c r="I104" s="1" t="s">
        <v>476</v>
      </c>
      <c r="J104" s="3"/>
      <c r="K104" s="3"/>
      <c r="L104" s="3"/>
      <c r="M104" s="4"/>
      <c r="N104" s="4"/>
      <c r="O104" s="4"/>
      <c r="P104" s="4"/>
      <c r="Q104" s="4"/>
      <c r="R104" s="4"/>
      <c r="S104" s="4"/>
    </row>
    <row r="105" spans="1:19">
      <c r="B105" s="7"/>
      <c r="C105" s="1" t="s">
        <v>479</v>
      </c>
      <c r="D105" s="1" t="s">
        <v>480</v>
      </c>
      <c r="E105" s="1">
        <v>1000</v>
      </c>
      <c r="F105" s="1"/>
      <c r="G105" s="1" t="s">
        <v>24</v>
      </c>
      <c r="H105" s="1">
        <v>1000</v>
      </c>
      <c r="I105" s="1" t="s">
        <v>481</v>
      </c>
      <c r="J105" s="3"/>
      <c r="K105" s="3"/>
      <c r="L105" s="3"/>
      <c r="M105" s="4"/>
      <c r="N105" s="4"/>
      <c r="O105" s="4"/>
      <c r="P105" s="4"/>
      <c r="Q105" s="4"/>
      <c r="R105" s="4"/>
      <c r="S105" s="4"/>
    </row>
    <row r="106" spans="1:19">
      <c r="B106" s="7"/>
      <c r="C106" s="1" t="s">
        <v>484</v>
      </c>
      <c r="D106" s="1" t="s">
        <v>485</v>
      </c>
      <c r="E106" s="1" t="s">
        <v>486</v>
      </c>
      <c r="F106" s="1"/>
      <c r="G106" s="1" t="s">
        <v>391</v>
      </c>
      <c r="H106" s="1" t="s">
        <v>486</v>
      </c>
      <c r="I106" s="1" t="s">
        <v>487</v>
      </c>
      <c r="J106" s="3"/>
      <c r="K106" s="3"/>
      <c r="L106" s="3"/>
      <c r="M106" s="4"/>
      <c r="N106" s="4"/>
      <c r="O106" s="4"/>
      <c r="P106" s="4"/>
      <c r="Q106" s="4"/>
      <c r="R106" s="4"/>
      <c r="S106" s="4"/>
    </row>
    <row r="107" spans="1:19">
      <c r="B107" s="7"/>
      <c r="C107" s="1" t="s">
        <v>490</v>
      </c>
      <c r="D107" s="1" t="s">
        <v>491</v>
      </c>
      <c r="E107" s="1" t="s">
        <v>492</v>
      </c>
      <c r="F107" s="1"/>
      <c r="G107" s="1" t="s">
        <v>391</v>
      </c>
      <c r="H107" s="1" t="s">
        <v>492</v>
      </c>
      <c r="I107" s="1" t="s">
        <v>493</v>
      </c>
      <c r="J107" s="3"/>
      <c r="K107" s="3"/>
      <c r="L107" s="3"/>
      <c r="M107" s="4"/>
      <c r="N107" s="4"/>
      <c r="O107" s="4"/>
      <c r="P107" s="4"/>
      <c r="Q107" s="4"/>
      <c r="R107" s="4"/>
      <c r="S107" s="4"/>
    </row>
    <row r="108" spans="1:19">
      <c r="B108" s="7"/>
      <c r="C108" s="1" t="s">
        <v>496</v>
      </c>
      <c r="D108" s="1" t="s">
        <v>497</v>
      </c>
      <c r="E108" s="1" t="s">
        <v>498</v>
      </c>
      <c r="F108" s="1"/>
      <c r="G108" s="1" t="s">
        <v>391</v>
      </c>
      <c r="H108" s="1" t="s">
        <v>498</v>
      </c>
      <c r="I108" s="1" t="s">
        <v>499</v>
      </c>
      <c r="J108" s="3"/>
      <c r="K108" s="3"/>
      <c r="L108" s="4"/>
      <c r="M108" s="4"/>
      <c r="N108" s="4"/>
      <c r="O108" s="4"/>
      <c r="P108" s="4"/>
      <c r="Q108" s="4"/>
      <c r="R108" s="4"/>
      <c r="S108" s="4"/>
    </row>
    <row r="109" spans="1:19">
      <c r="B109" s="7"/>
      <c r="C109" s="1" t="s">
        <v>502</v>
      </c>
      <c r="D109" s="1" t="s">
        <v>503</v>
      </c>
      <c r="E109" s="1" t="s">
        <v>504</v>
      </c>
      <c r="F109" s="1"/>
      <c r="G109" s="1" t="s">
        <v>505</v>
      </c>
      <c r="H109" s="1" t="s">
        <v>504</v>
      </c>
      <c r="I109" s="1" t="s">
        <v>506</v>
      </c>
      <c r="J109" s="3"/>
      <c r="K109" s="3"/>
      <c r="L109" s="4"/>
      <c r="M109" s="4"/>
      <c r="N109" s="4"/>
      <c r="O109" s="4"/>
      <c r="P109" s="4"/>
      <c r="Q109" s="4"/>
      <c r="R109" s="4"/>
      <c r="S109" s="4"/>
    </row>
    <row r="110" spans="1:19">
      <c r="B110" s="7"/>
      <c r="C110" s="1"/>
      <c r="D110" s="1" t="s">
        <v>509</v>
      </c>
      <c r="E110" s="1" t="s">
        <v>510</v>
      </c>
      <c r="F110" s="1"/>
      <c r="G110" s="1"/>
      <c r="H110" s="1" t="s">
        <v>510</v>
      </c>
      <c r="I110" s="1" t="s">
        <v>511</v>
      </c>
      <c r="J110" s="3"/>
      <c r="K110" s="3"/>
      <c r="L110" s="3"/>
      <c r="M110" s="4"/>
      <c r="N110" s="4"/>
      <c r="O110" s="4"/>
      <c r="P110" s="4"/>
      <c r="Q110" s="4"/>
      <c r="R110" s="4"/>
      <c r="S110" s="4"/>
    </row>
    <row r="111" spans="1:19">
      <c r="B111" s="7"/>
      <c r="C111" s="1" t="s">
        <v>514</v>
      </c>
      <c r="D111" s="1" t="s">
        <v>515</v>
      </c>
      <c r="E111" s="1" t="s">
        <v>492</v>
      </c>
      <c r="F111" s="1"/>
      <c r="G111" s="1" t="s">
        <v>391</v>
      </c>
      <c r="H111" s="1" t="s">
        <v>492</v>
      </c>
      <c r="I111" s="1" t="s">
        <v>516</v>
      </c>
      <c r="J111" s="3"/>
      <c r="K111" s="3"/>
      <c r="L111" s="3"/>
      <c r="M111" s="4"/>
      <c r="N111" s="4"/>
      <c r="O111" s="4"/>
      <c r="P111" s="4"/>
      <c r="Q111" s="4"/>
      <c r="R111" s="4"/>
      <c r="S111" s="4"/>
    </row>
    <row r="112" spans="1:19" ht="22.5">
      <c r="B112" s="7"/>
      <c r="C112" s="1" t="s">
        <v>517</v>
      </c>
      <c r="D112" s="1" t="s">
        <v>518</v>
      </c>
      <c r="E112" s="1">
        <v>1</v>
      </c>
      <c r="F112" s="1"/>
      <c r="G112" s="1" t="s">
        <v>24</v>
      </c>
      <c r="H112" s="1">
        <v>1</v>
      </c>
      <c r="I112" s="1" t="s">
        <v>519</v>
      </c>
      <c r="J112" s="3"/>
      <c r="K112" s="3"/>
      <c r="L112" s="3"/>
      <c r="M112" s="4"/>
      <c r="N112" s="4"/>
      <c r="O112" s="4"/>
      <c r="P112" s="4"/>
      <c r="Q112" s="4"/>
      <c r="R112" s="4"/>
      <c r="S112" s="4"/>
    </row>
    <row r="113" spans="2:19">
      <c r="B113" s="7"/>
      <c r="C113" s="1" t="s">
        <v>520</v>
      </c>
      <c r="D113" s="7" t="s">
        <v>521</v>
      </c>
      <c r="E113" s="1" t="s">
        <v>522</v>
      </c>
      <c r="F113" s="1"/>
      <c r="G113" s="1" t="s">
        <v>162</v>
      </c>
      <c r="H113" s="1" t="s">
        <v>522</v>
      </c>
      <c r="I113" s="1" t="s">
        <v>523</v>
      </c>
      <c r="J113" s="3"/>
      <c r="K113" s="3"/>
      <c r="L113" s="3"/>
      <c r="M113" s="4"/>
      <c r="N113" s="4"/>
      <c r="O113" s="4"/>
      <c r="P113" s="4"/>
      <c r="Q113" s="4"/>
      <c r="R113" s="4"/>
      <c r="S113" s="4"/>
    </row>
    <row r="114" spans="2:19">
      <c r="B114" s="7"/>
      <c r="C114" s="1" t="s">
        <v>524</v>
      </c>
      <c r="D114" s="1" t="s">
        <v>525</v>
      </c>
      <c r="E114" s="1" t="s">
        <v>522</v>
      </c>
      <c r="F114" s="1"/>
      <c r="G114" s="1" t="s">
        <v>162</v>
      </c>
      <c r="H114" s="1" t="s">
        <v>522</v>
      </c>
      <c r="I114" s="1" t="s">
        <v>526</v>
      </c>
      <c r="J114" s="3"/>
      <c r="K114" s="3"/>
      <c r="L114" s="3"/>
    </row>
    <row r="115" spans="2:19">
      <c r="B115" s="7"/>
      <c r="C115" s="1" t="s">
        <v>527</v>
      </c>
      <c r="D115" s="1" t="s">
        <v>528</v>
      </c>
      <c r="E115" s="1" t="s">
        <v>522</v>
      </c>
      <c r="F115" s="1"/>
      <c r="G115" s="1" t="s">
        <v>162</v>
      </c>
      <c r="H115" s="1" t="s">
        <v>522</v>
      </c>
      <c r="I115" s="1" t="s">
        <v>529</v>
      </c>
      <c r="J115" s="3"/>
      <c r="K115" s="3"/>
      <c r="L115" s="3"/>
    </row>
    <row r="116" spans="2:19">
      <c r="B116" s="7"/>
      <c r="C116" s="1" t="s">
        <v>530</v>
      </c>
      <c r="D116" s="1" t="s">
        <v>531</v>
      </c>
      <c r="E116" s="1" t="s">
        <v>522</v>
      </c>
      <c r="F116" s="1"/>
      <c r="G116" s="1" t="s">
        <v>162</v>
      </c>
      <c r="H116" s="1" t="s">
        <v>522</v>
      </c>
      <c r="I116" s="1" t="s">
        <v>532</v>
      </c>
      <c r="J116" s="3"/>
      <c r="K116" s="3"/>
      <c r="L116" s="3"/>
    </row>
    <row r="117" spans="2:19">
      <c r="B117" s="7"/>
      <c r="C117" s="1" t="s">
        <v>547</v>
      </c>
      <c r="D117" s="1" t="s">
        <v>548</v>
      </c>
      <c r="E117" s="1"/>
      <c r="F117" s="1"/>
      <c r="G117" s="1" t="s">
        <v>535</v>
      </c>
      <c r="H117" s="1"/>
      <c r="I117" s="1" t="s">
        <v>549</v>
      </c>
      <c r="J117" s="3"/>
      <c r="K117" s="3"/>
      <c r="L117" s="3"/>
    </row>
    <row r="118" spans="2:19">
      <c r="B118" s="7"/>
      <c r="C118" s="1" t="s">
        <v>550</v>
      </c>
      <c r="D118" s="1" t="s">
        <v>551</v>
      </c>
      <c r="E118" s="1"/>
      <c r="F118" s="1"/>
      <c r="G118" s="1" t="s">
        <v>552</v>
      </c>
      <c r="H118" s="1"/>
      <c r="I118" s="1" t="s">
        <v>553</v>
      </c>
      <c r="J118" s="3"/>
      <c r="K118" s="3"/>
      <c r="L118" s="3"/>
    </row>
    <row r="119" spans="2:19">
      <c r="B119" s="7"/>
      <c r="C119" s="1" t="s">
        <v>554</v>
      </c>
      <c r="D119" s="1" t="s">
        <v>555</v>
      </c>
      <c r="E119" s="1"/>
      <c r="F119" s="1"/>
      <c r="G119" s="1" t="s">
        <v>552</v>
      </c>
      <c r="H119" s="1"/>
      <c r="I119" s="1" t="s">
        <v>556</v>
      </c>
      <c r="J119" s="3"/>
      <c r="K119" s="3"/>
      <c r="L119" s="3"/>
    </row>
    <row r="120" spans="2:19">
      <c r="B120" s="7"/>
      <c r="C120" s="1" t="s">
        <v>557</v>
      </c>
      <c r="D120" s="1" t="s">
        <v>558</v>
      </c>
      <c r="E120" s="1"/>
      <c r="F120" s="1"/>
      <c r="G120" s="1" t="s">
        <v>552</v>
      </c>
      <c r="H120" s="1"/>
      <c r="I120" s="1" t="s">
        <v>559</v>
      </c>
      <c r="J120" s="3"/>
      <c r="K120" s="3"/>
      <c r="L120" s="3"/>
    </row>
    <row r="121" spans="2:19">
      <c r="B121" s="7"/>
      <c r="C121" s="1" t="s">
        <v>573</v>
      </c>
      <c r="D121" s="1" t="s">
        <v>574</v>
      </c>
      <c r="E121" s="1">
        <v>1</v>
      </c>
      <c r="F121" s="1"/>
      <c r="G121" s="1" t="s">
        <v>24</v>
      </c>
      <c r="H121" s="1">
        <v>1</v>
      </c>
      <c r="I121" s="1" t="s">
        <v>198</v>
      </c>
      <c r="J121" s="3"/>
      <c r="K121" s="3"/>
      <c r="L121" s="3"/>
    </row>
    <row r="122" spans="2:19">
      <c r="B122" s="7"/>
      <c r="C122" s="1" t="s">
        <v>575</v>
      </c>
      <c r="D122" s="1" t="s">
        <v>576</v>
      </c>
      <c r="E122" s="1">
        <v>342</v>
      </c>
      <c r="F122" s="1"/>
      <c r="G122" s="1" t="s">
        <v>24</v>
      </c>
      <c r="H122" s="1">
        <v>342</v>
      </c>
      <c r="I122" s="1" t="s">
        <v>206</v>
      </c>
      <c r="J122" s="3"/>
      <c r="K122" s="3"/>
      <c r="L122" s="3"/>
    </row>
    <row r="123" spans="2:19">
      <c r="B123" s="4"/>
      <c r="L123" s="3"/>
    </row>
    <row r="124" spans="2:19">
      <c r="B124" s="4"/>
      <c r="L124" s="3"/>
    </row>
  </sheetData>
  <mergeCells count="3">
    <mergeCell ref="M1:R1"/>
    <mergeCell ref="AC1:AG1"/>
    <mergeCell ref="B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VaninaBusto</dc:creator>
  <cp:lastModifiedBy>VaninaBusto</cp:lastModifiedBy>
  <dcterms:created xsi:type="dcterms:W3CDTF">2014-06-11T23:45:48Z</dcterms:created>
  <dcterms:modified xsi:type="dcterms:W3CDTF">2014-06-28T19:26:00Z</dcterms:modified>
</cp:coreProperties>
</file>