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mdel\Downloads\"/>
    </mc:Choice>
  </mc:AlternateContent>
  <xr:revisionPtr revIDLastSave="0" documentId="13_ncr:1_{ABBBE509-04FE-402D-A9AD-7A47B74EE93A}" xr6:coauthVersionLast="47" xr6:coauthVersionMax="47" xr10:uidLastSave="{00000000-0000-0000-0000-000000000000}"/>
  <bookViews>
    <workbookView xWindow="-120" yWindow="-120" windowWidth="19440" windowHeight="10320" activeTab="2" xr2:uid="{00000000-000D-0000-FFFF-FFFF00000000}"/>
  </bookViews>
  <sheets>
    <sheet name="Task list" sheetId="3" r:id="rId1"/>
    <sheet name="Kanban board" sheetId="17" r:id="rId2"/>
    <sheet name="Fields" sheetId="7" r:id="rId3"/>
  </sheets>
  <definedNames>
    <definedName name="Developers">OFFSET(Fields!$F$5,1,0,COUNTA(Fields!$F$6:$F$18))</definedName>
    <definedName name="Priority">OFFSET(Fields!$E$5,1,0,COUNTA(Fields!$E$6:$E$18))</definedName>
    <definedName name="projectName">Fields!$C$6</definedName>
    <definedName name="rows">'Kanban board'!$B$4</definedName>
    <definedName name="stage">OFFSET(Fields!$D$5,1,0,COUNTA(Fields!$D$6:$D$18))</definedName>
    <definedName name="WIP">'Kanban board'!$E$5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3" l="1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B3" i="3"/>
  <c r="B3" i="17"/>
  <c r="B3" i="7"/>
  <c r="B4" i="17" l="1"/>
  <c r="E5" i="3"/>
  <c r="C9" i="17" s="1"/>
  <c r="F5" i="3"/>
  <c r="G5" i="3"/>
  <c r="Q7" i="3" s="1" a="1"/>
  <c r="Q7" i="3" s="1"/>
  <c r="AA7" i="17" a="1"/>
  <c r="AA7" i="17" s="1"/>
  <c r="Y7" i="17" a="1"/>
  <c r="Y7" i="17" s="1"/>
  <c r="W7" i="17" a="1"/>
  <c r="W7" i="17" s="1"/>
  <c r="U7" i="17" a="1"/>
  <c r="U7" i="17" s="1"/>
  <c r="S7" i="17" a="1"/>
  <c r="S7" i="17" s="1"/>
  <c r="Q7" i="17" a="1"/>
  <c r="Q7" i="17" s="1"/>
  <c r="O7" i="17" a="1"/>
  <c r="O7" i="17" s="1"/>
  <c r="M7" i="17" a="1"/>
  <c r="M7" i="17" s="1"/>
  <c r="K7" i="17" a="1"/>
  <c r="K7" i="17" s="1"/>
  <c r="I7" i="17" a="1"/>
  <c r="I7" i="17" s="1"/>
  <c r="G7" i="17" a="1"/>
  <c r="G7" i="17" s="1"/>
  <c r="E7" i="17" a="1"/>
  <c r="E7" i="17" s="1"/>
  <c r="AA150" i="17" l="1"/>
  <c r="AA142" i="17"/>
  <c r="AA134" i="17"/>
  <c r="AA126" i="17"/>
  <c r="AA118" i="17"/>
  <c r="AA110" i="17"/>
  <c r="AA102" i="17"/>
  <c r="AA94" i="17"/>
  <c r="AA86" i="17"/>
  <c r="AA78" i="17"/>
  <c r="AA70" i="17"/>
  <c r="AA62" i="17"/>
  <c r="AA54" i="17"/>
  <c r="AA46" i="17"/>
  <c r="AA37" i="17"/>
  <c r="AA28" i="17"/>
  <c r="AA19" i="17"/>
  <c r="AA10" i="17"/>
  <c r="AA149" i="17"/>
  <c r="AA141" i="17"/>
  <c r="AA133" i="17"/>
  <c r="AA125" i="17"/>
  <c r="AA117" i="17"/>
  <c r="AA109" i="17"/>
  <c r="AA101" i="17"/>
  <c r="AA93" i="17"/>
  <c r="AA85" i="17"/>
  <c r="AA77" i="17"/>
  <c r="AA69" i="17"/>
  <c r="AA61" i="17"/>
  <c r="AA53" i="17"/>
  <c r="AA45" i="17"/>
  <c r="AA36" i="17"/>
  <c r="AA27" i="17"/>
  <c r="AA18" i="17"/>
  <c r="AA9" i="17"/>
  <c r="AA57" i="17"/>
  <c r="AA31" i="17"/>
  <c r="AA128" i="17"/>
  <c r="AA88" i="17"/>
  <c r="AA48" i="17"/>
  <c r="AA12" i="17"/>
  <c r="AA127" i="17"/>
  <c r="AA111" i="17"/>
  <c r="AA79" i="17"/>
  <c r="AA63" i="17"/>
  <c r="AA29" i="17"/>
  <c r="AA148" i="17"/>
  <c r="AA140" i="17"/>
  <c r="AA132" i="17"/>
  <c r="AA124" i="17"/>
  <c r="AA116" i="17"/>
  <c r="AA108" i="17"/>
  <c r="AA100" i="17"/>
  <c r="AA92" i="17"/>
  <c r="AA84" i="17"/>
  <c r="AA76" i="17"/>
  <c r="AA68" i="17"/>
  <c r="AA60" i="17"/>
  <c r="AA52" i="17"/>
  <c r="AA44" i="17"/>
  <c r="AA35" i="17"/>
  <c r="AA26" i="17"/>
  <c r="AA17" i="17"/>
  <c r="AA51" i="17"/>
  <c r="AA34" i="17"/>
  <c r="AA15" i="17"/>
  <c r="AA105" i="17"/>
  <c r="AA65" i="17"/>
  <c r="AA13" i="17"/>
  <c r="AA120" i="17"/>
  <c r="AA80" i="17"/>
  <c r="AA64" i="17"/>
  <c r="AA56" i="17"/>
  <c r="AA21" i="17"/>
  <c r="AA135" i="17"/>
  <c r="AA119" i="17"/>
  <c r="AA103" i="17"/>
  <c r="AA71" i="17"/>
  <c r="AA47" i="17"/>
  <c r="AA20" i="17"/>
  <c r="AA147" i="17"/>
  <c r="AA139" i="17"/>
  <c r="AA131" i="17"/>
  <c r="AA123" i="17"/>
  <c r="AA115" i="17"/>
  <c r="AA107" i="17"/>
  <c r="AA99" i="17"/>
  <c r="AA91" i="17"/>
  <c r="AA83" i="17"/>
  <c r="AA75" i="17"/>
  <c r="AA67" i="17"/>
  <c r="AA59" i="17"/>
  <c r="AA43" i="17"/>
  <c r="AA25" i="17"/>
  <c r="AA121" i="17"/>
  <c r="AA89" i="17"/>
  <c r="AA73" i="17"/>
  <c r="AA41" i="17"/>
  <c r="AA22" i="17"/>
  <c r="AA144" i="17"/>
  <c r="AA112" i="17"/>
  <c r="AA96" i="17"/>
  <c r="AA39" i="17"/>
  <c r="AA143" i="17"/>
  <c r="AA95" i="17"/>
  <c r="AA38" i="17"/>
  <c r="AA146" i="17"/>
  <c r="AA138" i="17"/>
  <c r="AA130" i="17"/>
  <c r="AA122" i="17"/>
  <c r="AA114" i="17"/>
  <c r="AA106" i="17"/>
  <c r="AA98" i="17"/>
  <c r="AA90" i="17"/>
  <c r="AA82" i="17"/>
  <c r="AA74" i="17"/>
  <c r="AA66" i="17"/>
  <c r="AA58" i="17"/>
  <c r="AA50" i="17"/>
  <c r="AA42" i="17"/>
  <c r="AA33" i="17"/>
  <c r="AA23" i="17"/>
  <c r="AA14" i="17"/>
  <c r="AA145" i="17"/>
  <c r="AA137" i="17"/>
  <c r="AA129" i="17"/>
  <c r="AA113" i="17"/>
  <c r="AA97" i="17"/>
  <c r="AA81" i="17"/>
  <c r="AA49" i="17"/>
  <c r="AA136" i="17"/>
  <c r="AA104" i="17"/>
  <c r="AA72" i="17"/>
  <c r="AA30" i="17"/>
  <c r="AA151" i="17"/>
  <c r="AA87" i="17"/>
  <c r="AA55" i="17"/>
  <c r="AA11" i="17"/>
  <c r="Y149" i="17"/>
  <c r="Y141" i="17"/>
  <c r="Y133" i="17"/>
  <c r="Y125" i="17"/>
  <c r="Y117" i="17"/>
  <c r="Y109" i="17"/>
  <c r="Y101" i="17"/>
  <c r="Y93" i="17"/>
  <c r="Y85" i="17"/>
  <c r="Y77" i="17"/>
  <c r="Y69" i="17"/>
  <c r="Y61" i="17"/>
  <c r="Y53" i="17"/>
  <c r="Y45" i="17"/>
  <c r="Y36" i="17"/>
  <c r="Y27" i="17"/>
  <c r="Y18" i="17"/>
  <c r="Y9" i="17"/>
  <c r="Y129" i="17"/>
  <c r="Y113" i="17"/>
  <c r="Y81" i="17"/>
  <c r="Y41" i="17"/>
  <c r="Y136" i="17"/>
  <c r="Y96" i="17"/>
  <c r="Y56" i="17"/>
  <c r="Y21" i="17"/>
  <c r="Y151" i="17"/>
  <c r="Y119" i="17"/>
  <c r="Y87" i="17"/>
  <c r="Y79" i="17"/>
  <c r="Y47" i="17"/>
  <c r="Y20" i="17"/>
  <c r="Y126" i="17"/>
  <c r="Y118" i="17"/>
  <c r="Y86" i="17"/>
  <c r="Y62" i="17"/>
  <c r="Y19" i="17"/>
  <c r="Y148" i="17"/>
  <c r="Y140" i="17"/>
  <c r="Y132" i="17"/>
  <c r="Y124" i="17"/>
  <c r="Y116" i="17"/>
  <c r="Y108" i="17"/>
  <c r="Y100" i="17"/>
  <c r="Y92" i="17"/>
  <c r="Y84" i="17"/>
  <c r="Y76" i="17"/>
  <c r="Y68" i="17"/>
  <c r="Y60" i="17"/>
  <c r="Y52" i="17"/>
  <c r="Y44" i="17"/>
  <c r="Y35" i="17"/>
  <c r="Y26" i="17"/>
  <c r="Y17" i="17"/>
  <c r="Y121" i="17"/>
  <c r="Y89" i="17"/>
  <c r="Y57" i="17"/>
  <c r="Y22" i="17"/>
  <c r="Y120" i="17"/>
  <c r="Y80" i="17"/>
  <c r="Y48" i="17"/>
  <c r="Y12" i="17"/>
  <c r="Y111" i="17"/>
  <c r="Y63" i="17"/>
  <c r="Y29" i="17"/>
  <c r="Y142" i="17"/>
  <c r="Y94" i="17"/>
  <c r="Y54" i="17"/>
  <c r="Y10" i="17"/>
  <c r="Y147" i="17"/>
  <c r="Y139" i="17"/>
  <c r="Y131" i="17"/>
  <c r="Y123" i="17"/>
  <c r="Y115" i="17"/>
  <c r="Y107" i="17"/>
  <c r="Y99" i="17"/>
  <c r="Y91" i="17"/>
  <c r="Y83" i="17"/>
  <c r="Y75" i="17"/>
  <c r="Y67" i="17"/>
  <c r="Y59" i="17"/>
  <c r="Y51" i="17"/>
  <c r="Y43" i="17"/>
  <c r="Y34" i="17"/>
  <c r="Y25" i="17"/>
  <c r="Y15" i="17"/>
  <c r="Y137" i="17"/>
  <c r="Y97" i="17"/>
  <c r="Y49" i="17"/>
  <c r="Y13" i="17"/>
  <c r="Y128" i="17"/>
  <c r="Y112" i="17"/>
  <c r="Y88" i="17"/>
  <c r="Y72" i="17"/>
  <c r="Y30" i="17"/>
  <c r="Y135" i="17"/>
  <c r="Y103" i="17"/>
  <c r="Y71" i="17"/>
  <c r="Y38" i="17"/>
  <c r="Y134" i="17"/>
  <c r="Y110" i="17"/>
  <c r="Y78" i="17"/>
  <c r="Y46" i="17"/>
  <c r="Y28" i="17"/>
  <c r="Y146" i="17"/>
  <c r="Y138" i="17"/>
  <c r="Y130" i="17"/>
  <c r="Y122" i="17"/>
  <c r="Y114" i="17"/>
  <c r="Y106" i="17"/>
  <c r="Y98" i="17"/>
  <c r="Y90" i="17"/>
  <c r="Y82" i="17"/>
  <c r="Y74" i="17"/>
  <c r="Y66" i="17"/>
  <c r="Y58" i="17"/>
  <c r="Y50" i="17"/>
  <c r="Y42" i="17"/>
  <c r="Y33" i="17"/>
  <c r="Y23" i="17"/>
  <c r="Y14" i="17"/>
  <c r="Y145" i="17"/>
  <c r="Y105" i="17"/>
  <c r="Y73" i="17"/>
  <c r="Y65" i="17"/>
  <c r="Y31" i="17"/>
  <c r="Y144" i="17"/>
  <c r="Y104" i="17"/>
  <c r="Y64" i="17"/>
  <c r="Y39" i="17"/>
  <c r="Y143" i="17"/>
  <c r="Y127" i="17"/>
  <c r="Y95" i="17"/>
  <c r="Y55" i="17"/>
  <c r="Y11" i="17"/>
  <c r="Y150" i="17"/>
  <c r="Y102" i="17"/>
  <c r="Y70" i="17"/>
  <c r="Y37" i="17"/>
  <c r="W151" i="17"/>
  <c r="W143" i="17"/>
  <c r="W135" i="17"/>
  <c r="W127" i="17"/>
  <c r="W119" i="17"/>
  <c r="W111" i="17"/>
  <c r="W103" i="17"/>
  <c r="W95" i="17"/>
  <c r="W87" i="17"/>
  <c r="W79" i="17"/>
  <c r="W71" i="17"/>
  <c r="W63" i="17"/>
  <c r="W55" i="17"/>
  <c r="W47" i="17"/>
  <c r="W38" i="17"/>
  <c r="W29" i="17"/>
  <c r="W20" i="17"/>
  <c r="W11" i="17"/>
  <c r="W92" i="17"/>
  <c r="W84" i="17"/>
  <c r="W68" i="17"/>
  <c r="W44" i="17"/>
  <c r="W17" i="17"/>
  <c r="W73" i="17"/>
  <c r="W49" i="17"/>
  <c r="W136" i="17"/>
  <c r="W88" i="17"/>
  <c r="W39" i="17"/>
  <c r="W150" i="17"/>
  <c r="W142" i="17"/>
  <c r="W134" i="17"/>
  <c r="W126" i="17"/>
  <c r="W118" i="17"/>
  <c r="W110" i="17"/>
  <c r="W102" i="17"/>
  <c r="W94" i="17"/>
  <c r="W86" i="17"/>
  <c r="W78" i="17"/>
  <c r="W70" i="17"/>
  <c r="W62" i="17"/>
  <c r="W54" i="17"/>
  <c r="W46" i="17"/>
  <c r="W37" i="17"/>
  <c r="W28" i="17"/>
  <c r="W19" i="17"/>
  <c r="W10" i="17"/>
  <c r="W100" i="17"/>
  <c r="W76" i="17"/>
  <c r="W52" i="17"/>
  <c r="W35" i="17"/>
  <c r="W89" i="17"/>
  <c r="W57" i="17"/>
  <c r="W144" i="17"/>
  <c r="W72" i="17"/>
  <c r="W21" i="17"/>
  <c r="W149" i="17"/>
  <c r="W141" i="17"/>
  <c r="W133" i="17"/>
  <c r="W125" i="17"/>
  <c r="W117" i="17"/>
  <c r="W109" i="17"/>
  <c r="W101" i="17"/>
  <c r="W93" i="17"/>
  <c r="W85" i="17"/>
  <c r="W77" i="17"/>
  <c r="W69" i="17"/>
  <c r="W61" i="17"/>
  <c r="W53" i="17"/>
  <c r="W45" i="17"/>
  <c r="W36" i="17"/>
  <c r="W27" i="17"/>
  <c r="W18" i="17"/>
  <c r="W9" i="17"/>
  <c r="W108" i="17"/>
  <c r="W60" i="17"/>
  <c r="W26" i="17"/>
  <c r="W97" i="17"/>
  <c r="W31" i="17"/>
  <c r="W120" i="17"/>
  <c r="W64" i="17"/>
  <c r="W148" i="17"/>
  <c r="W140" i="17"/>
  <c r="W132" i="17"/>
  <c r="W124" i="17"/>
  <c r="W116" i="17"/>
  <c r="W147" i="17"/>
  <c r="W139" i="17"/>
  <c r="W131" i="17"/>
  <c r="W123" i="17"/>
  <c r="W115" i="17"/>
  <c r="W107" i="17"/>
  <c r="W99" i="17"/>
  <c r="W91" i="17"/>
  <c r="W83" i="17"/>
  <c r="W75" i="17"/>
  <c r="W67" i="17"/>
  <c r="W59" i="17"/>
  <c r="W51" i="17"/>
  <c r="W43" i="17"/>
  <c r="W34" i="17"/>
  <c r="W25" i="17"/>
  <c r="W15" i="17"/>
  <c r="W129" i="17"/>
  <c r="W81" i="17"/>
  <c r="W41" i="17"/>
  <c r="W13" i="17"/>
  <c r="W112" i="17"/>
  <c r="W80" i="17"/>
  <c r="W48" i="17"/>
  <c r="W12" i="17"/>
  <c r="W146" i="17"/>
  <c r="W138" i="17"/>
  <c r="W130" i="17"/>
  <c r="W122" i="17"/>
  <c r="W114" i="17"/>
  <c r="W106" i="17"/>
  <c r="W98" i="17"/>
  <c r="W90" i="17"/>
  <c r="W82" i="17"/>
  <c r="W74" i="17"/>
  <c r="W66" i="17"/>
  <c r="W58" i="17"/>
  <c r="W50" i="17"/>
  <c r="W42" i="17"/>
  <c r="W33" i="17"/>
  <c r="W23" i="17"/>
  <c r="W14" i="17"/>
  <c r="W145" i="17"/>
  <c r="W137" i="17"/>
  <c r="W121" i="17"/>
  <c r="W113" i="17"/>
  <c r="W65" i="17"/>
  <c r="W22" i="17"/>
  <c r="W128" i="17"/>
  <c r="W104" i="17"/>
  <c r="W56" i="17"/>
  <c r="W105" i="17"/>
  <c r="W96" i="17"/>
  <c r="W30" i="17"/>
  <c r="U150" i="17"/>
  <c r="U142" i="17"/>
  <c r="U134" i="17"/>
  <c r="U126" i="17"/>
  <c r="U118" i="17"/>
  <c r="U110" i="17"/>
  <c r="U102" i="17"/>
  <c r="U94" i="17"/>
  <c r="U86" i="17"/>
  <c r="U78" i="17"/>
  <c r="U70" i="17"/>
  <c r="U62" i="17"/>
  <c r="U54" i="17"/>
  <c r="U46" i="17"/>
  <c r="U37" i="17"/>
  <c r="U28" i="17"/>
  <c r="U19" i="17"/>
  <c r="U10" i="17"/>
  <c r="U17" i="17"/>
  <c r="U139" i="17"/>
  <c r="U115" i="17"/>
  <c r="U99" i="17"/>
  <c r="U67" i="17"/>
  <c r="U51" i="17"/>
  <c r="U34" i="17"/>
  <c r="U15" i="17"/>
  <c r="U130" i="17"/>
  <c r="U114" i="17"/>
  <c r="U90" i="17"/>
  <c r="U74" i="17"/>
  <c r="U58" i="17"/>
  <c r="U33" i="17"/>
  <c r="U14" i="17"/>
  <c r="U137" i="17"/>
  <c r="U89" i="17"/>
  <c r="U73" i="17"/>
  <c r="U31" i="17"/>
  <c r="U149" i="17"/>
  <c r="U141" i="17"/>
  <c r="U133" i="17"/>
  <c r="U125" i="17"/>
  <c r="U117" i="17"/>
  <c r="U109" i="17"/>
  <c r="U101" i="17"/>
  <c r="U93" i="17"/>
  <c r="U85" i="17"/>
  <c r="U77" i="17"/>
  <c r="U69" i="17"/>
  <c r="U61" i="17"/>
  <c r="U53" i="17"/>
  <c r="U45" i="17"/>
  <c r="U36" i="17"/>
  <c r="U27" i="17"/>
  <c r="U18" i="17"/>
  <c r="U9" i="17"/>
  <c r="U35" i="17"/>
  <c r="U147" i="17"/>
  <c r="U123" i="17"/>
  <c r="U107" i="17"/>
  <c r="U91" i="17"/>
  <c r="U83" i="17"/>
  <c r="U59" i="17"/>
  <c r="U146" i="17"/>
  <c r="U122" i="17"/>
  <c r="U106" i="17"/>
  <c r="U82" i="17"/>
  <c r="U42" i="17"/>
  <c r="U23" i="17"/>
  <c r="U129" i="17"/>
  <c r="U121" i="17"/>
  <c r="U105" i="17"/>
  <c r="U81" i="17"/>
  <c r="U41" i="17"/>
  <c r="U148" i="17"/>
  <c r="U140" i="17"/>
  <c r="U132" i="17"/>
  <c r="U124" i="17"/>
  <c r="U116" i="17"/>
  <c r="U108" i="17"/>
  <c r="U100" i="17"/>
  <c r="U92" i="17"/>
  <c r="U84" i="17"/>
  <c r="U76" i="17"/>
  <c r="U68" i="17"/>
  <c r="U60" i="17"/>
  <c r="U52" i="17"/>
  <c r="U44" i="17"/>
  <c r="U26" i="17"/>
  <c r="U131" i="17"/>
  <c r="U75" i="17"/>
  <c r="U43" i="17"/>
  <c r="U25" i="17"/>
  <c r="U138" i="17"/>
  <c r="U98" i="17"/>
  <c r="U66" i="17"/>
  <c r="U50" i="17"/>
  <c r="U145" i="17"/>
  <c r="U97" i="17"/>
  <c r="U65" i="17"/>
  <c r="U49" i="17"/>
  <c r="U13" i="17"/>
  <c r="U113" i="17"/>
  <c r="U144" i="17"/>
  <c r="U136" i="17"/>
  <c r="U128" i="17"/>
  <c r="U120" i="17"/>
  <c r="U112" i="17"/>
  <c r="U104" i="17"/>
  <c r="U96" i="17"/>
  <c r="U88" i="17"/>
  <c r="U80" i="17"/>
  <c r="U72" i="17"/>
  <c r="U64" i="17"/>
  <c r="U56" i="17"/>
  <c r="U48" i="17"/>
  <c r="U39" i="17"/>
  <c r="U30" i="17"/>
  <c r="U21" i="17"/>
  <c r="U12" i="17"/>
  <c r="U151" i="17"/>
  <c r="U143" i="17"/>
  <c r="U135" i="17"/>
  <c r="U127" i="17"/>
  <c r="U119" i="17"/>
  <c r="U111" i="17"/>
  <c r="U103" i="17"/>
  <c r="U95" i="17"/>
  <c r="U87" i="17"/>
  <c r="U79" i="17"/>
  <c r="U71" i="17"/>
  <c r="U63" i="17"/>
  <c r="U55" i="17"/>
  <c r="U47" i="17"/>
  <c r="U38" i="17"/>
  <c r="U29" i="17"/>
  <c r="U20" i="17"/>
  <c r="U11" i="17"/>
  <c r="U57" i="17"/>
  <c r="U22" i="17"/>
  <c r="S149" i="17"/>
  <c r="S141" i="17"/>
  <c r="S133" i="17"/>
  <c r="S125" i="17"/>
  <c r="S117" i="17"/>
  <c r="S109" i="17"/>
  <c r="S101" i="17"/>
  <c r="S93" i="17"/>
  <c r="S85" i="17"/>
  <c r="S77" i="17"/>
  <c r="S69" i="17"/>
  <c r="S61" i="17"/>
  <c r="S53" i="17"/>
  <c r="S45" i="17"/>
  <c r="S36" i="17"/>
  <c r="S27" i="17"/>
  <c r="S18" i="17"/>
  <c r="S9" i="17"/>
  <c r="S139" i="17"/>
  <c r="S131" i="17"/>
  <c r="S115" i="17"/>
  <c r="S99" i="17"/>
  <c r="S83" i="17"/>
  <c r="S75" i="17"/>
  <c r="S59" i="17"/>
  <c r="S43" i="17"/>
  <c r="S25" i="17"/>
  <c r="S146" i="17"/>
  <c r="S130" i="17"/>
  <c r="S122" i="17"/>
  <c r="S106" i="17"/>
  <c r="S90" i="17"/>
  <c r="S74" i="17"/>
  <c r="S58" i="17"/>
  <c r="S42" i="17"/>
  <c r="S33" i="17"/>
  <c r="S23" i="17"/>
  <c r="S95" i="17"/>
  <c r="S63" i="17"/>
  <c r="S47" i="17"/>
  <c r="S20" i="17"/>
  <c r="S142" i="17"/>
  <c r="S126" i="17"/>
  <c r="S110" i="17"/>
  <c r="S86" i="17"/>
  <c r="S62" i="17"/>
  <c r="S46" i="17"/>
  <c r="S19" i="17"/>
  <c r="S148" i="17"/>
  <c r="S140" i="17"/>
  <c r="S132" i="17"/>
  <c r="S124" i="17"/>
  <c r="S116" i="17"/>
  <c r="S108" i="17"/>
  <c r="S100" i="17"/>
  <c r="S92" i="17"/>
  <c r="S84" i="17"/>
  <c r="S76" i="17"/>
  <c r="S68" i="17"/>
  <c r="S60" i="17"/>
  <c r="S52" i="17"/>
  <c r="S44" i="17"/>
  <c r="S35" i="17"/>
  <c r="S26" i="17"/>
  <c r="S17" i="17"/>
  <c r="S147" i="17"/>
  <c r="S123" i="17"/>
  <c r="S107" i="17"/>
  <c r="S91" i="17"/>
  <c r="S67" i="17"/>
  <c r="S51" i="17"/>
  <c r="S34" i="17"/>
  <c r="S15" i="17"/>
  <c r="S138" i="17"/>
  <c r="S114" i="17"/>
  <c r="S98" i="17"/>
  <c r="S82" i="17"/>
  <c r="S66" i="17"/>
  <c r="S50" i="17"/>
  <c r="S14" i="17"/>
  <c r="S79" i="17"/>
  <c r="S38" i="17"/>
  <c r="S11" i="17"/>
  <c r="S134" i="17"/>
  <c r="S94" i="17"/>
  <c r="S70" i="17"/>
  <c r="S37" i="17"/>
  <c r="S10" i="17"/>
  <c r="S145" i="17"/>
  <c r="S137" i="17"/>
  <c r="S129" i="17"/>
  <c r="S121" i="17"/>
  <c r="S113" i="17"/>
  <c r="S105" i="17"/>
  <c r="S97" i="17"/>
  <c r="S89" i="17"/>
  <c r="S81" i="17"/>
  <c r="S73" i="17"/>
  <c r="S65" i="17"/>
  <c r="S57" i="17"/>
  <c r="S49" i="17"/>
  <c r="S41" i="17"/>
  <c r="S31" i="17"/>
  <c r="S22" i="17"/>
  <c r="S13" i="17"/>
  <c r="S144" i="17"/>
  <c r="S136" i="17"/>
  <c r="S128" i="17"/>
  <c r="S120" i="17"/>
  <c r="S112" i="17"/>
  <c r="S104" i="17"/>
  <c r="S96" i="17"/>
  <c r="S88" i="17"/>
  <c r="S80" i="17"/>
  <c r="S72" i="17"/>
  <c r="S64" i="17"/>
  <c r="S56" i="17"/>
  <c r="S48" i="17"/>
  <c r="S39" i="17"/>
  <c r="S30" i="17"/>
  <c r="S21" i="17"/>
  <c r="S12" i="17"/>
  <c r="S151" i="17"/>
  <c r="S143" i="17"/>
  <c r="S135" i="17"/>
  <c r="S127" i="17"/>
  <c r="S119" i="17"/>
  <c r="S111" i="17"/>
  <c r="S103" i="17"/>
  <c r="S87" i="17"/>
  <c r="S71" i="17"/>
  <c r="S55" i="17"/>
  <c r="S29" i="17"/>
  <c r="S150" i="17"/>
  <c r="S118" i="17"/>
  <c r="S102" i="17"/>
  <c r="S78" i="17"/>
  <c r="S54" i="17"/>
  <c r="S28" i="17"/>
  <c r="I149" i="17"/>
  <c r="I150" i="17"/>
  <c r="I151" i="17"/>
  <c r="I145" i="17"/>
  <c r="I146" i="17"/>
  <c r="I147" i="17"/>
  <c r="I148" i="17"/>
  <c r="Q145" i="17"/>
  <c r="Q146" i="17"/>
  <c r="Q147" i="17"/>
  <c r="Q148" i="17"/>
  <c r="Q149" i="17"/>
  <c r="Q150" i="17"/>
  <c r="Q151" i="17"/>
  <c r="G148" i="17"/>
  <c r="G150" i="17"/>
  <c r="G151" i="17"/>
  <c r="G147" i="17"/>
  <c r="G149" i="17"/>
  <c r="G146" i="17"/>
  <c r="G145" i="17"/>
  <c r="K150" i="17"/>
  <c r="K148" i="17"/>
  <c r="K151" i="17"/>
  <c r="K145" i="17"/>
  <c r="K146" i="17"/>
  <c r="K147" i="17"/>
  <c r="K149" i="17"/>
  <c r="E147" i="17"/>
  <c r="E149" i="17"/>
  <c r="E145" i="17"/>
  <c r="E148" i="17"/>
  <c r="E150" i="17"/>
  <c r="E146" i="17"/>
  <c r="E151" i="17"/>
  <c r="M151" i="17"/>
  <c r="M146" i="17"/>
  <c r="M150" i="17"/>
  <c r="M145" i="17"/>
  <c r="M147" i="17"/>
  <c r="M148" i="17"/>
  <c r="M149" i="17"/>
  <c r="O146" i="17"/>
  <c r="O147" i="17"/>
  <c r="O145" i="17"/>
  <c r="O151" i="17"/>
  <c r="O148" i="17"/>
  <c r="O149" i="17"/>
  <c r="O150" i="17"/>
  <c r="G140" i="17"/>
  <c r="G142" i="17"/>
  <c r="G138" i="17"/>
  <c r="G139" i="17"/>
  <c r="G141" i="17"/>
  <c r="G143" i="17"/>
  <c r="G137" i="17"/>
  <c r="I141" i="17"/>
  <c r="I142" i="17"/>
  <c r="I143" i="17"/>
  <c r="I137" i="17"/>
  <c r="I138" i="17"/>
  <c r="I139" i="17"/>
  <c r="I140" i="17"/>
  <c r="Q137" i="17"/>
  <c r="Q140" i="17"/>
  <c r="Q138" i="17"/>
  <c r="Q139" i="17"/>
  <c r="Q141" i="17"/>
  <c r="Q142" i="17"/>
  <c r="Q143" i="17"/>
  <c r="K142" i="17"/>
  <c r="K143" i="17"/>
  <c r="K137" i="17"/>
  <c r="K140" i="17"/>
  <c r="K141" i="17"/>
  <c r="K138" i="17"/>
  <c r="K139" i="17"/>
  <c r="E139" i="17"/>
  <c r="E141" i="17"/>
  <c r="E142" i="17"/>
  <c r="E140" i="17"/>
  <c r="E137" i="17"/>
  <c r="E138" i="17"/>
  <c r="E143" i="17"/>
  <c r="M143" i="17"/>
  <c r="M137" i="17"/>
  <c r="M138" i="17"/>
  <c r="M141" i="17"/>
  <c r="M142" i="17"/>
  <c r="M139" i="17"/>
  <c r="M140" i="17"/>
  <c r="O138" i="17"/>
  <c r="O137" i="17"/>
  <c r="O139" i="17"/>
  <c r="O140" i="17"/>
  <c r="O141" i="17"/>
  <c r="O142" i="17"/>
  <c r="O143" i="17"/>
  <c r="I132" i="17"/>
  <c r="I133" i="17"/>
  <c r="I129" i="17"/>
  <c r="I130" i="17"/>
  <c r="I134" i="17"/>
  <c r="I135" i="17"/>
  <c r="I131" i="17"/>
  <c r="Q135" i="17"/>
  <c r="Q129" i="17"/>
  <c r="Q130" i="17"/>
  <c r="Q131" i="17"/>
  <c r="Q132" i="17"/>
  <c r="Q133" i="17"/>
  <c r="Q134" i="17"/>
  <c r="G132" i="17"/>
  <c r="G134" i="17"/>
  <c r="G131" i="17"/>
  <c r="G133" i="17"/>
  <c r="G135" i="17"/>
  <c r="G129" i="17"/>
  <c r="G130" i="17"/>
  <c r="K133" i="17"/>
  <c r="K134" i="17"/>
  <c r="K131" i="17"/>
  <c r="K132" i="17"/>
  <c r="K135" i="17"/>
  <c r="K129" i="17"/>
  <c r="K130" i="17"/>
  <c r="M133" i="17"/>
  <c r="M134" i="17"/>
  <c r="M135" i="17"/>
  <c r="M129" i="17"/>
  <c r="M130" i="17"/>
  <c r="M131" i="17"/>
  <c r="M132" i="17"/>
  <c r="E129" i="17"/>
  <c r="E131" i="17"/>
  <c r="E133" i="17"/>
  <c r="E132" i="17"/>
  <c r="E130" i="17"/>
  <c r="E134" i="17"/>
  <c r="E135" i="17"/>
  <c r="O134" i="17"/>
  <c r="O135" i="17"/>
  <c r="O130" i="17"/>
  <c r="O129" i="17"/>
  <c r="O133" i="17"/>
  <c r="O131" i="17"/>
  <c r="O132" i="17"/>
  <c r="G122" i="17"/>
  <c r="G125" i="17"/>
  <c r="G124" i="17"/>
  <c r="G126" i="17"/>
  <c r="G123" i="17"/>
  <c r="G127" i="17"/>
  <c r="G121" i="17"/>
  <c r="I123" i="17"/>
  <c r="I126" i="17"/>
  <c r="I124" i="17"/>
  <c r="I127" i="17"/>
  <c r="I125" i="17"/>
  <c r="I122" i="17"/>
  <c r="I121" i="17"/>
  <c r="K124" i="17"/>
  <c r="K127" i="17"/>
  <c r="K123" i="17"/>
  <c r="K125" i="17"/>
  <c r="K121" i="17"/>
  <c r="K122" i="17"/>
  <c r="K126" i="17"/>
  <c r="E121" i="17"/>
  <c r="E122" i="17"/>
  <c r="E123" i="17"/>
  <c r="E124" i="17"/>
  <c r="E125" i="17"/>
  <c r="E126" i="17"/>
  <c r="E127" i="17"/>
  <c r="M125" i="17"/>
  <c r="M126" i="17"/>
  <c r="M124" i="17"/>
  <c r="M121" i="17"/>
  <c r="M122" i="17"/>
  <c r="M127" i="17"/>
  <c r="M123" i="17"/>
  <c r="O126" i="17"/>
  <c r="O127" i="17"/>
  <c r="O121" i="17"/>
  <c r="O122" i="17"/>
  <c r="O123" i="17"/>
  <c r="O125" i="17"/>
  <c r="O124" i="17"/>
  <c r="Q127" i="17"/>
  <c r="Q122" i="17"/>
  <c r="Q123" i="17"/>
  <c r="Q124" i="17"/>
  <c r="Q125" i="17"/>
  <c r="Q126" i="17"/>
  <c r="Q121" i="17"/>
  <c r="E116" i="17"/>
  <c r="E117" i="17"/>
  <c r="E118" i="17"/>
  <c r="E113" i="17"/>
  <c r="E115" i="17"/>
  <c r="E119" i="17"/>
  <c r="E114" i="17"/>
  <c r="G117" i="17"/>
  <c r="G118" i="17"/>
  <c r="G119" i="17"/>
  <c r="G113" i="17"/>
  <c r="G114" i="17"/>
  <c r="G115" i="17"/>
  <c r="G116" i="17"/>
  <c r="I115" i="17"/>
  <c r="I118" i="17"/>
  <c r="I119" i="17"/>
  <c r="I116" i="17"/>
  <c r="I117" i="17"/>
  <c r="I113" i="17"/>
  <c r="I114" i="17"/>
  <c r="K119" i="17"/>
  <c r="K117" i="17"/>
  <c r="K118" i="17"/>
  <c r="K113" i="17"/>
  <c r="K115" i="17"/>
  <c r="K116" i="17"/>
  <c r="K114" i="17"/>
  <c r="O113" i="17"/>
  <c r="O114" i="17"/>
  <c r="O115" i="17"/>
  <c r="O117" i="17"/>
  <c r="O118" i="17"/>
  <c r="O119" i="17"/>
  <c r="O116" i="17"/>
  <c r="M119" i="17"/>
  <c r="M113" i="17"/>
  <c r="M114" i="17"/>
  <c r="M115" i="17"/>
  <c r="M116" i="17"/>
  <c r="M117" i="17"/>
  <c r="M118" i="17"/>
  <c r="Q114" i="17"/>
  <c r="Q115" i="17"/>
  <c r="Q113" i="17"/>
  <c r="Q116" i="17"/>
  <c r="Q117" i="17"/>
  <c r="Q118" i="17"/>
  <c r="Q119" i="17"/>
  <c r="E105" i="17"/>
  <c r="E106" i="17"/>
  <c r="E107" i="17"/>
  <c r="E108" i="17"/>
  <c r="E110" i="17"/>
  <c r="E109" i="17"/>
  <c r="E111" i="17"/>
  <c r="I107" i="17"/>
  <c r="I108" i="17"/>
  <c r="I109" i="17"/>
  <c r="I110" i="17"/>
  <c r="I105" i="17"/>
  <c r="I111" i="17"/>
  <c r="I106" i="17"/>
  <c r="K108" i="17"/>
  <c r="K109" i="17"/>
  <c r="K110" i="17"/>
  <c r="K111" i="17"/>
  <c r="K105" i="17"/>
  <c r="K107" i="17"/>
  <c r="K106" i="17"/>
  <c r="G106" i="17"/>
  <c r="G107" i="17"/>
  <c r="G108" i="17"/>
  <c r="G109" i="17"/>
  <c r="G105" i="17"/>
  <c r="G110" i="17"/>
  <c r="G111" i="17"/>
  <c r="O110" i="17"/>
  <c r="O111" i="17"/>
  <c r="O105" i="17"/>
  <c r="O107" i="17"/>
  <c r="O109" i="17"/>
  <c r="O106" i="17"/>
  <c r="O108" i="17"/>
  <c r="M109" i="17"/>
  <c r="M110" i="17"/>
  <c r="M111" i="17"/>
  <c r="M107" i="17"/>
  <c r="M105" i="17"/>
  <c r="M106" i="17"/>
  <c r="M108" i="17"/>
  <c r="Q111" i="17"/>
  <c r="Q105" i="17"/>
  <c r="Q106" i="17"/>
  <c r="Q109" i="17"/>
  <c r="Q107" i="17"/>
  <c r="Q108" i="17"/>
  <c r="Q110" i="17"/>
  <c r="G99" i="17"/>
  <c r="G97" i="17"/>
  <c r="G98" i="17"/>
  <c r="G100" i="17"/>
  <c r="G101" i="17"/>
  <c r="G102" i="17"/>
  <c r="G103" i="17"/>
  <c r="I100" i="17"/>
  <c r="I101" i="17"/>
  <c r="I99" i="17"/>
  <c r="I102" i="17"/>
  <c r="I98" i="17"/>
  <c r="I103" i="17"/>
  <c r="I97" i="17"/>
  <c r="M102" i="17"/>
  <c r="M103" i="17"/>
  <c r="M97" i="17"/>
  <c r="M98" i="17"/>
  <c r="M101" i="17"/>
  <c r="M99" i="17"/>
  <c r="M100" i="17"/>
  <c r="O103" i="17"/>
  <c r="O97" i="17"/>
  <c r="O98" i="17"/>
  <c r="O99" i="17"/>
  <c r="O101" i="17"/>
  <c r="O100" i="17"/>
  <c r="O102" i="17"/>
  <c r="E98" i="17"/>
  <c r="E99" i="17"/>
  <c r="E101" i="17"/>
  <c r="E100" i="17"/>
  <c r="E97" i="17"/>
  <c r="E102" i="17"/>
  <c r="E103" i="17"/>
  <c r="K101" i="17"/>
  <c r="K102" i="17"/>
  <c r="K103" i="17"/>
  <c r="K100" i="17"/>
  <c r="K97" i="17"/>
  <c r="K99" i="17"/>
  <c r="K98" i="17"/>
  <c r="Q99" i="17"/>
  <c r="Q97" i="17"/>
  <c r="Q98" i="17"/>
  <c r="Q103" i="17"/>
  <c r="Q100" i="17"/>
  <c r="Q101" i="17"/>
  <c r="Q102" i="17"/>
  <c r="I91" i="17"/>
  <c r="I92" i="17"/>
  <c r="I90" i="17"/>
  <c r="I93" i="17"/>
  <c r="I94" i="17"/>
  <c r="I95" i="17"/>
  <c r="I89" i="17"/>
  <c r="E89" i="17"/>
  <c r="E90" i="17"/>
  <c r="E91" i="17"/>
  <c r="E94" i="17"/>
  <c r="E92" i="17"/>
  <c r="E93" i="17"/>
  <c r="E95" i="17"/>
  <c r="K92" i="17"/>
  <c r="K93" i="17"/>
  <c r="K89" i="17"/>
  <c r="K94" i="17"/>
  <c r="K91" i="17"/>
  <c r="K95" i="17"/>
  <c r="K90" i="17"/>
  <c r="G90" i="17"/>
  <c r="G91" i="17"/>
  <c r="G92" i="17"/>
  <c r="G94" i="17"/>
  <c r="G93" i="17"/>
  <c r="G95" i="17"/>
  <c r="G89" i="17"/>
  <c r="M93" i="17"/>
  <c r="M94" i="17"/>
  <c r="M92" i="17"/>
  <c r="M95" i="17"/>
  <c r="M89" i="17"/>
  <c r="M90" i="17"/>
  <c r="M91" i="17"/>
  <c r="O94" i="17"/>
  <c r="O95" i="17"/>
  <c r="O89" i="17"/>
  <c r="O90" i="17"/>
  <c r="O91" i="17"/>
  <c r="O93" i="17"/>
  <c r="O92" i="17"/>
  <c r="Q95" i="17"/>
  <c r="Q92" i="17"/>
  <c r="Q89" i="17"/>
  <c r="Q91" i="17"/>
  <c r="Q90" i="17"/>
  <c r="Q93" i="17"/>
  <c r="Q94" i="17"/>
  <c r="I84" i="17"/>
  <c r="I86" i="17"/>
  <c r="I81" i="17"/>
  <c r="I85" i="17"/>
  <c r="I87" i="17"/>
  <c r="I82" i="17"/>
  <c r="I83" i="17"/>
  <c r="Q82" i="17"/>
  <c r="Q81" i="17"/>
  <c r="Q87" i="17"/>
  <c r="Q83" i="17"/>
  <c r="Q86" i="17"/>
  <c r="Q84" i="17"/>
  <c r="Q85" i="17"/>
  <c r="E82" i="17"/>
  <c r="E81" i="17"/>
  <c r="E83" i="17"/>
  <c r="E84" i="17"/>
  <c r="E85" i="17"/>
  <c r="E86" i="17"/>
  <c r="E87" i="17"/>
  <c r="G83" i="17"/>
  <c r="G85" i="17"/>
  <c r="G84" i="17"/>
  <c r="G82" i="17"/>
  <c r="G86" i="17"/>
  <c r="G87" i="17"/>
  <c r="G81" i="17"/>
  <c r="K85" i="17"/>
  <c r="K83" i="17"/>
  <c r="K86" i="17"/>
  <c r="K87" i="17"/>
  <c r="K84" i="17"/>
  <c r="K81" i="17"/>
  <c r="K82" i="17"/>
  <c r="M86" i="17"/>
  <c r="M87" i="17"/>
  <c r="M84" i="17"/>
  <c r="M81" i="17"/>
  <c r="M83" i="17"/>
  <c r="M82" i="17"/>
  <c r="M85" i="17"/>
  <c r="O87" i="17"/>
  <c r="O86" i="17"/>
  <c r="O81" i="17"/>
  <c r="O82" i="17"/>
  <c r="O83" i="17"/>
  <c r="O84" i="17"/>
  <c r="O85" i="17"/>
  <c r="G74" i="17"/>
  <c r="G75" i="17"/>
  <c r="G76" i="17"/>
  <c r="G77" i="17"/>
  <c r="G78" i="17"/>
  <c r="G73" i="17"/>
  <c r="G79" i="17"/>
  <c r="I75" i="17"/>
  <c r="I74" i="17"/>
  <c r="I76" i="17"/>
  <c r="I77" i="17"/>
  <c r="I78" i="17"/>
  <c r="I79" i="17"/>
  <c r="I73" i="17"/>
  <c r="O78" i="17"/>
  <c r="O74" i="17"/>
  <c r="O79" i="17"/>
  <c r="O77" i="17"/>
  <c r="O73" i="17"/>
  <c r="O75" i="17"/>
  <c r="O76" i="17"/>
  <c r="E73" i="17"/>
  <c r="E74" i="17"/>
  <c r="E75" i="17"/>
  <c r="E77" i="17"/>
  <c r="E76" i="17"/>
  <c r="E78" i="17"/>
  <c r="E79" i="17"/>
  <c r="K76" i="17"/>
  <c r="K77" i="17"/>
  <c r="K74" i="17"/>
  <c r="K78" i="17"/>
  <c r="K79" i="17"/>
  <c r="K73" i="17"/>
  <c r="K75" i="17"/>
  <c r="M77" i="17"/>
  <c r="M75" i="17"/>
  <c r="M78" i="17"/>
  <c r="M76" i="17"/>
  <c r="M79" i="17"/>
  <c r="M73" i="17"/>
  <c r="M74" i="17"/>
  <c r="Q79" i="17"/>
  <c r="Q75" i="17"/>
  <c r="Q73" i="17"/>
  <c r="Q74" i="17"/>
  <c r="Q78" i="17"/>
  <c r="Q76" i="17"/>
  <c r="Q77" i="17"/>
  <c r="K67" i="17"/>
  <c r="K71" i="17"/>
  <c r="K65" i="17"/>
  <c r="K66" i="17"/>
  <c r="K68" i="17"/>
  <c r="K69" i="17"/>
  <c r="K70" i="17"/>
  <c r="I71" i="17"/>
  <c r="I69" i="17"/>
  <c r="I67" i="17"/>
  <c r="I68" i="17"/>
  <c r="I65" i="17"/>
  <c r="I66" i="17"/>
  <c r="I70" i="17"/>
  <c r="M65" i="17"/>
  <c r="M68" i="17"/>
  <c r="M69" i="17"/>
  <c r="M70" i="17"/>
  <c r="M66" i="17"/>
  <c r="M71" i="17"/>
  <c r="M67" i="17"/>
  <c r="O66" i="17"/>
  <c r="O67" i="17"/>
  <c r="O69" i="17"/>
  <c r="O71" i="17"/>
  <c r="O65" i="17"/>
  <c r="O68" i="17"/>
  <c r="O70" i="17"/>
  <c r="E69" i="17"/>
  <c r="E66" i="17"/>
  <c r="E70" i="17"/>
  <c r="E71" i="17"/>
  <c r="E65" i="17"/>
  <c r="E67" i="17"/>
  <c r="E68" i="17"/>
  <c r="G70" i="17"/>
  <c r="G66" i="17"/>
  <c r="G68" i="17"/>
  <c r="G71" i="17"/>
  <c r="G65" i="17"/>
  <c r="G69" i="17"/>
  <c r="G67" i="17"/>
  <c r="Q67" i="17"/>
  <c r="Q66" i="17"/>
  <c r="Q68" i="17"/>
  <c r="Q71" i="17"/>
  <c r="Q65" i="17"/>
  <c r="Q69" i="17"/>
  <c r="Q70" i="17"/>
  <c r="E57" i="17"/>
  <c r="E61" i="17"/>
  <c r="E63" i="17"/>
  <c r="E58" i="17"/>
  <c r="E62" i="17"/>
  <c r="E59" i="17"/>
  <c r="E60" i="17"/>
  <c r="G58" i="17"/>
  <c r="G61" i="17"/>
  <c r="G59" i="17"/>
  <c r="G62" i="17"/>
  <c r="G60" i="17"/>
  <c r="G57" i="17"/>
  <c r="G63" i="17"/>
  <c r="K60" i="17"/>
  <c r="K59" i="17"/>
  <c r="K61" i="17"/>
  <c r="K58" i="17"/>
  <c r="K62" i="17"/>
  <c r="K63" i="17"/>
  <c r="K57" i="17"/>
  <c r="M61" i="17"/>
  <c r="M57" i="17"/>
  <c r="M59" i="17"/>
  <c r="M62" i="17"/>
  <c r="M58" i="17"/>
  <c r="M63" i="17"/>
  <c r="M60" i="17"/>
  <c r="O62" i="17"/>
  <c r="O57" i="17"/>
  <c r="O61" i="17"/>
  <c r="O63" i="17"/>
  <c r="O58" i="17"/>
  <c r="O59" i="17"/>
  <c r="O60" i="17"/>
  <c r="I59" i="17"/>
  <c r="I60" i="17"/>
  <c r="I62" i="17"/>
  <c r="I58" i="17"/>
  <c r="I61" i="17"/>
  <c r="I63" i="17"/>
  <c r="I57" i="17"/>
  <c r="Q63" i="17"/>
  <c r="Q60" i="17"/>
  <c r="Q58" i="17"/>
  <c r="Q59" i="17"/>
  <c r="Q61" i="17"/>
  <c r="Q62" i="17"/>
  <c r="Q57" i="17"/>
  <c r="I53" i="17"/>
  <c r="I54" i="17"/>
  <c r="I55" i="17"/>
  <c r="I50" i="17"/>
  <c r="I51" i="17"/>
  <c r="I49" i="17"/>
  <c r="I52" i="17"/>
  <c r="K54" i="17"/>
  <c r="K55" i="17"/>
  <c r="K49" i="17"/>
  <c r="K53" i="17"/>
  <c r="K50" i="17"/>
  <c r="K51" i="17"/>
  <c r="K52" i="17"/>
  <c r="G52" i="17"/>
  <c r="G53" i="17"/>
  <c r="G54" i="17"/>
  <c r="G55" i="17"/>
  <c r="G49" i="17"/>
  <c r="G50" i="17"/>
  <c r="G51" i="17"/>
  <c r="O55" i="17"/>
  <c r="O49" i="17"/>
  <c r="O50" i="17"/>
  <c r="O51" i="17"/>
  <c r="O53" i="17"/>
  <c r="O54" i="17"/>
  <c r="O52" i="17"/>
  <c r="E51" i="17"/>
  <c r="E52" i="17"/>
  <c r="E53" i="17"/>
  <c r="E54" i="17"/>
  <c r="E49" i="17"/>
  <c r="E50" i="17"/>
  <c r="E55" i="17"/>
  <c r="M55" i="17"/>
  <c r="M50" i="17"/>
  <c r="M52" i="17"/>
  <c r="M53" i="17"/>
  <c r="M51" i="17"/>
  <c r="M54" i="17"/>
  <c r="M49" i="17"/>
  <c r="Q49" i="17"/>
  <c r="Q50" i="17"/>
  <c r="Q51" i="17"/>
  <c r="Q52" i="17"/>
  <c r="Q53" i="17"/>
  <c r="Q54" i="17"/>
  <c r="Q55" i="17"/>
  <c r="G43" i="17"/>
  <c r="G45" i="17"/>
  <c r="G44" i="17"/>
  <c r="G46" i="17"/>
  <c r="G41" i="17"/>
  <c r="G42" i="17"/>
  <c r="G47" i="17"/>
  <c r="I44" i="17"/>
  <c r="I47" i="17"/>
  <c r="I43" i="17"/>
  <c r="I45" i="17"/>
  <c r="I46" i="17"/>
  <c r="I41" i="17"/>
  <c r="I42" i="17"/>
  <c r="K45" i="17"/>
  <c r="K47" i="17"/>
  <c r="K43" i="17"/>
  <c r="K46" i="17"/>
  <c r="K41" i="17"/>
  <c r="K42" i="17"/>
  <c r="K44" i="17"/>
  <c r="E42" i="17"/>
  <c r="E45" i="17"/>
  <c r="E41" i="17"/>
  <c r="E43" i="17"/>
  <c r="E44" i="17"/>
  <c r="E46" i="17"/>
  <c r="E47" i="17"/>
  <c r="M46" i="17"/>
  <c r="M47" i="17"/>
  <c r="M41" i="17"/>
  <c r="M45" i="17"/>
  <c r="M42" i="17"/>
  <c r="M43" i="17"/>
  <c r="M44" i="17"/>
  <c r="O47" i="17"/>
  <c r="O42" i="17"/>
  <c r="O41" i="17"/>
  <c r="O45" i="17"/>
  <c r="O43" i="17"/>
  <c r="O44" i="17"/>
  <c r="O46" i="17"/>
  <c r="Q42" i="17"/>
  <c r="Q46" i="17"/>
  <c r="Q47" i="17"/>
  <c r="Q41" i="17"/>
  <c r="Q43" i="17"/>
  <c r="Q44" i="17"/>
  <c r="Q45" i="17"/>
  <c r="E35" i="17"/>
  <c r="E36" i="17"/>
  <c r="E37" i="17"/>
  <c r="E38" i="17"/>
  <c r="E39" i="17"/>
  <c r="E33" i="17"/>
  <c r="E34" i="17"/>
  <c r="G36" i="17"/>
  <c r="G37" i="17"/>
  <c r="G38" i="17"/>
  <c r="G39" i="17"/>
  <c r="G34" i="17"/>
  <c r="G35" i="17"/>
  <c r="G33" i="17"/>
  <c r="I37" i="17"/>
  <c r="I38" i="17"/>
  <c r="I39" i="17"/>
  <c r="I36" i="17"/>
  <c r="I34" i="17"/>
  <c r="I35" i="17"/>
  <c r="I33" i="17"/>
  <c r="K38" i="17"/>
  <c r="K39" i="17"/>
  <c r="K33" i="17"/>
  <c r="K34" i="17"/>
  <c r="K35" i="17"/>
  <c r="K36" i="17"/>
  <c r="K37" i="17"/>
  <c r="M39" i="17"/>
  <c r="M33" i="17"/>
  <c r="M37" i="17"/>
  <c r="M34" i="17"/>
  <c r="M38" i="17"/>
  <c r="M35" i="17"/>
  <c r="M36" i="17"/>
  <c r="O33" i="17"/>
  <c r="O34" i="17"/>
  <c r="O39" i="17"/>
  <c r="O35" i="17"/>
  <c r="O37" i="17"/>
  <c r="O36" i="17"/>
  <c r="O38" i="17"/>
  <c r="Q33" i="17"/>
  <c r="Q34" i="17"/>
  <c r="Q35" i="17"/>
  <c r="Q36" i="17"/>
  <c r="Q39" i="17"/>
  <c r="Q37" i="17"/>
  <c r="Q38" i="17"/>
  <c r="I27" i="17"/>
  <c r="I29" i="17"/>
  <c r="I30" i="17"/>
  <c r="I31" i="17"/>
  <c r="I25" i="17"/>
  <c r="I28" i="17"/>
  <c r="I26" i="17"/>
  <c r="K28" i="17"/>
  <c r="K30" i="17"/>
  <c r="K27" i="17"/>
  <c r="K29" i="17"/>
  <c r="K31" i="17"/>
  <c r="K26" i="17"/>
  <c r="K25" i="17"/>
  <c r="E25" i="17"/>
  <c r="E27" i="17"/>
  <c r="E28" i="17"/>
  <c r="E31" i="17"/>
  <c r="E26" i="17"/>
  <c r="E29" i="17"/>
  <c r="E30" i="17"/>
  <c r="M29" i="17"/>
  <c r="M25" i="17"/>
  <c r="M26" i="17"/>
  <c r="M30" i="17"/>
  <c r="M28" i="17"/>
  <c r="M31" i="17"/>
  <c r="M27" i="17"/>
  <c r="O30" i="17"/>
  <c r="O31" i="17"/>
  <c r="O25" i="17"/>
  <c r="O26" i="17"/>
  <c r="O27" i="17"/>
  <c r="O28" i="17"/>
  <c r="O29" i="17"/>
  <c r="G26" i="17"/>
  <c r="G27" i="17"/>
  <c r="G28" i="17"/>
  <c r="G29" i="17"/>
  <c r="G25" i="17"/>
  <c r="G30" i="17"/>
  <c r="G31" i="17"/>
  <c r="Q31" i="17"/>
  <c r="Q26" i="17"/>
  <c r="Q27" i="17"/>
  <c r="Q25" i="17"/>
  <c r="Q28" i="17"/>
  <c r="Q29" i="17"/>
  <c r="Q30" i="17"/>
  <c r="E18" i="17"/>
  <c r="E20" i="17"/>
  <c r="E21" i="17"/>
  <c r="E22" i="17"/>
  <c r="E17" i="17"/>
  <c r="E19" i="17"/>
  <c r="E23" i="17"/>
  <c r="I20" i="17"/>
  <c r="I17" i="17"/>
  <c r="I21" i="17"/>
  <c r="I22" i="17"/>
  <c r="I23" i="17"/>
  <c r="I18" i="17"/>
  <c r="I19" i="17"/>
  <c r="K21" i="17"/>
  <c r="K17" i="17"/>
  <c r="K18" i="17"/>
  <c r="K22" i="17"/>
  <c r="K23" i="17"/>
  <c r="K19" i="17"/>
  <c r="K20" i="17"/>
  <c r="G19" i="17"/>
  <c r="G21" i="17"/>
  <c r="G22" i="17"/>
  <c r="G17" i="17"/>
  <c r="G20" i="17"/>
  <c r="G23" i="17"/>
  <c r="G18" i="17"/>
  <c r="M22" i="17"/>
  <c r="M17" i="17"/>
  <c r="M20" i="17"/>
  <c r="M21" i="17"/>
  <c r="M23" i="17"/>
  <c r="M18" i="17"/>
  <c r="M19" i="17"/>
  <c r="O23" i="17"/>
  <c r="O17" i="17"/>
  <c r="O19" i="17"/>
  <c r="O21" i="17"/>
  <c r="O18" i="17"/>
  <c r="O20" i="17"/>
  <c r="O22" i="17"/>
  <c r="Q23" i="17"/>
  <c r="Q19" i="17"/>
  <c r="Q21" i="17"/>
  <c r="Q17" i="17"/>
  <c r="Q18" i="17"/>
  <c r="Q20" i="17"/>
  <c r="Q22" i="17"/>
  <c r="Q12" i="17"/>
  <c r="Q9" i="17"/>
  <c r="Q11" i="17"/>
  <c r="Q10" i="17"/>
  <c r="Q14" i="17"/>
  <c r="Q15" i="17"/>
  <c r="Q13" i="17"/>
  <c r="O10" i="17"/>
  <c r="O11" i="17"/>
  <c r="M11" i="17"/>
  <c r="M10" i="17"/>
  <c r="K10" i="17"/>
  <c r="K11" i="17"/>
  <c r="I11" i="17"/>
  <c r="I10" i="17"/>
  <c r="G10" i="17"/>
  <c r="G11" i="17"/>
  <c r="E10" i="17"/>
  <c r="W6" i="17"/>
  <c r="G6" i="17"/>
  <c r="I6" i="17"/>
  <c r="Y6" i="17"/>
  <c r="U6" i="17"/>
  <c r="M6" i="17"/>
  <c r="O6" i="17"/>
  <c r="Q6" i="17"/>
  <c r="K6" i="17"/>
  <c r="AA6" i="17"/>
  <c r="S6" i="17"/>
  <c r="E13" i="17"/>
  <c r="E6" i="17"/>
  <c r="I144" i="17"/>
  <c r="I112" i="17"/>
  <c r="I80" i="17"/>
  <c r="I136" i="17"/>
  <c r="I104" i="17"/>
  <c r="I72" i="17"/>
  <c r="I128" i="17"/>
  <c r="I88" i="17"/>
  <c r="I9" i="17"/>
  <c r="I120" i="17"/>
  <c r="I15" i="17"/>
  <c r="I64" i="17"/>
  <c r="I12" i="17"/>
  <c r="I14" i="17"/>
  <c r="I56" i="17"/>
  <c r="I96" i="17"/>
  <c r="I13" i="17"/>
  <c r="I48" i="17"/>
  <c r="M136" i="17"/>
  <c r="M104" i="17"/>
  <c r="M72" i="17"/>
  <c r="M128" i="17"/>
  <c r="M96" i="17"/>
  <c r="M120" i="17"/>
  <c r="M80" i="17"/>
  <c r="M64" i="17"/>
  <c r="M12" i="17"/>
  <c r="M56" i="17"/>
  <c r="M14" i="17"/>
  <c r="M112" i="17"/>
  <c r="M48" i="17"/>
  <c r="M144" i="17"/>
  <c r="M13" i="17"/>
  <c r="M15" i="17"/>
  <c r="M88" i="17"/>
  <c r="M9" i="17"/>
  <c r="O128" i="17"/>
  <c r="O96" i="17"/>
  <c r="O120" i="17"/>
  <c r="O88" i="17"/>
  <c r="O72" i="17"/>
  <c r="O56" i="17"/>
  <c r="O14" i="17"/>
  <c r="O112" i="17"/>
  <c r="O48" i="17"/>
  <c r="O144" i="17"/>
  <c r="O13" i="17"/>
  <c r="O9" i="17"/>
  <c r="O136" i="17"/>
  <c r="O80" i="17"/>
  <c r="O104" i="17"/>
  <c r="O64" i="17"/>
  <c r="O15" i="17"/>
  <c r="O12" i="17"/>
  <c r="K136" i="17"/>
  <c r="K104" i="17"/>
  <c r="K72" i="17"/>
  <c r="K128" i="17"/>
  <c r="K96" i="17"/>
  <c r="K120" i="17"/>
  <c r="K15" i="17"/>
  <c r="K80" i="17"/>
  <c r="K64" i="17"/>
  <c r="K12" i="17"/>
  <c r="K56" i="17"/>
  <c r="K14" i="17"/>
  <c r="K112" i="17"/>
  <c r="K9" i="17"/>
  <c r="K13" i="17"/>
  <c r="K144" i="17"/>
  <c r="K48" i="17"/>
  <c r="K88" i="17"/>
  <c r="Q128" i="17"/>
  <c r="Q96" i="17"/>
  <c r="Q120" i="17"/>
  <c r="Q88" i="17"/>
  <c r="Q144" i="17"/>
  <c r="Q72" i="17"/>
  <c r="Q56" i="17"/>
  <c r="Q112" i="17"/>
  <c r="Q48" i="17"/>
  <c r="Q104" i="17"/>
  <c r="Q136" i="17"/>
  <c r="Q80" i="17"/>
  <c r="Q64" i="17"/>
  <c r="G144" i="17"/>
  <c r="G112" i="17"/>
  <c r="G80" i="17"/>
  <c r="G136" i="17"/>
  <c r="G104" i="17"/>
  <c r="G72" i="17"/>
  <c r="G128" i="17"/>
  <c r="G13" i="17"/>
  <c r="G88" i="17"/>
  <c r="G9" i="17"/>
  <c r="G120" i="17"/>
  <c r="G15" i="17"/>
  <c r="G64" i="17"/>
  <c r="G12" i="17"/>
  <c r="G96" i="17"/>
  <c r="G56" i="17"/>
  <c r="G48" i="17"/>
  <c r="G14" i="17"/>
  <c r="E104" i="17"/>
  <c r="E72" i="17"/>
  <c r="E144" i="17"/>
  <c r="E80" i="17"/>
  <c r="E88" i="17"/>
  <c r="E56" i="17"/>
  <c r="E128" i="17"/>
  <c r="E96" i="17"/>
  <c r="E64" i="17"/>
  <c r="E136" i="17"/>
  <c r="E112" i="17"/>
  <c r="E48" i="17"/>
  <c r="E120" i="17"/>
  <c r="E14" i="17"/>
  <c r="E15" i="17"/>
  <c r="E12" i="17"/>
  <c r="E11" i="17"/>
  <c r="E9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<sst xmlns="http://schemas.openxmlformats.org/spreadsheetml/2006/main" count="80" uniqueCount="41">
  <si>
    <t>KANBAN BOARD</t>
  </si>
  <si>
    <t>TASK LIST</t>
  </si>
  <si>
    <t>Task</t>
  </si>
  <si>
    <t>Work progress</t>
  </si>
  <si>
    <t>Done</t>
  </si>
  <si>
    <t>Low</t>
  </si>
  <si>
    <t>High</t>
  </si>
  <si>
    <t>Medium</t>
  </si>
  <si>
    <t>Backlog</t>
  </si>
  <si>
    <t>NOTES</t>
  </si>
  <si>
    <t>FIELDS</t>
  </si>
  <si>
    <t>Stage</t>
  </si>
  <si>
    <t>Priority</t>
  </si>
  <si>
    <t>Cancelled</t>
  </si>
  <si>
    <t>Pending</t>
  </si>
  <si>
    <t>Finish date</t>
  </si>
  <si>
    <t>Start date</t>
  </si>
  <si>
    <t>Due date</t>
  </si>
  <si>
    <t>Columns turn gray when the WIP limit has been reached</t>
  </si>
  <si>
    <t>Back-End</t>
  </si>
  <si>
    <t>WIP limit is set at:</t>
  </si>
  <si>
    <t>Auxiliary</t>
  </si>
  <si>
    <t>Kanban_dropdown</t>
  </si>
  <si>
    <t>Project name</t>
  </si>
  <si>
    <t>On Going</t>
  </si>
  <si>
    <t>Hold</t>
  </si>
  <si>
    <t>Developers</t>
  </si>
  <si>
    <t>Project</t>
  </si>
  <si>
    <t>Marcio</t>
  </si>
  <si>
    <t>Marcelo</t>
  </si>
  <si>
    <t>Armando</t>
  </si>
  <si>
    <t>Ulisses</t>
  </si>
  <si>
    <t>Thiago</t>
  </si>
  <si>
    <t>Ricardo</t>
  </si>
  <si>
    <t>Development</t>
  </si>
  <si>
    <t>Correção da tela de login</t>
  </si>
  <si>
    <t>Aplicativo IOS</t>
  </si>
  <si>
    <t>Desenvolver Interface Banco</t>
  </si>
  <si>
    <t>ERP Corporativo</t>
  </si>
  <si>
    <t>Marcos</t>
  </si>
  <si>
    <t>Desenvolver tela de cadastro 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</si>
</sst>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&quot;$&quot;#,##0_);[Red]\(&quot;$&quot;#,##0\)"/>
    <numFmt numFmtId="165" formatCode="mmm&quot; &quot;d&quot;, &quot;yyyy"/>
    <numFmt numFmtId="166" formatCode="[Green]\▲\ 0%;[Red]\▼\ \-0%"/>
    <numFmt numFmtId="167" formatCode="[Black]\▲\ 0%;[Black]\▼\ \-0%"/>
    <numFmt numFmtId="168" formatCode="_(@_)"/>
    <numFmt numFmtId="169" formatCode=";;;&quot;Priority:&quot;\ @"/>
    <numFmt numFmtId="170" formatCode="[&lt;=1]0.00%;[$]m/d/yyyy;@"/>
  </numFmts>
  <fonts count="3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rgb="FF000000"/>
      <name val="Arial"/>
      <family val="2"/>
    </font>
    <font>
      <b/>
      <sz val="20"/>
      <color rgb="FFFFFFFF"/>
      <name val="Arial"/>
      <family val="2"/>
    </font>
    <font>
      <sz val="10"/>
      <color rgb="FFFFFFFF"/>
      <name val="Arial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6"/>
      <color rgb="FFFFFFFF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3D2FE8"/>
      <name val="Arial"/>
      <family val="2"/>
    </font>
    <font>
      <sz val="10"/>
      <color rgb="FFFFFFFF"/>
      <name val="Arial"/>
      <family val="2"/>
    </font>
    <font>
      <sz val="10"/>
      <color rgb="FF3333FF"/>
      <name val="Arial"/>
      <family val="2"/>
    </font>
    <font>
      <b/>
      <sz val="11"/>
      <color rgb="FFF3F3F3"/>
      <name val="Arial"/>
      <family val="2"/>
    </font>
    <font>
      <b/>
      <sz val="11"/>
      <color rgb="FFA5A5A5"/>
      <name val="Arial"/>
      <family val="2"/>
    </font>
    <font>
      <sz val="10"/>
      <color theme="2"/>
      <name val="Arial"/>
      <family val="2"/>
    </font>
    <font>
      <b/>
      <sz val="10"/>
      <color rgb="FFFF0000"/>
      <name val="Arial"/>
      <family val="2"/>
    </font>
    <font>
      <b/>
      <sz val="11"/>
      <color rgb="FF001DFF"/>
      <name val="Arial"/>
      <family val="2"/>
    </font>
    <font>
      <b/>
      <sz val="10"/>
      <color rgb="FFFFFFFF"/>
      <name val="Arial"/>
      <family val="2"/>
    </font>
    <font>
      <b/>
      <sz val="8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2"/>
      <name val="Arial"/>
      <family val="2"/>
    </font>
    <font>
      <b/>
      <sz val="10"/>
      <color rgb="FF00000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071924"/>
        <bgColor rgb="FF07192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CEBE4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00A8F3"/>
        <bgColor indexed="64"/>
      </patternFill>
    </fill>
    <fill>
      <patternFill patternType="solid">
        <fgColor rgb="FF71D1F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D9D9D9"/>
      </left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/>
      <diagonal/>
    </border>
    <border>
      <left style="thin">
        <color rgb="FFF3F3F3"/>
      </left>
      <right style="thin">
        <color rgb="FFF3F3F3"/>
      </right>
      <top/>
      <bottom/>
      <diagonal/>
    </border>
    <border>
      <left style="thin">
        <color rgb="FFF3F3F3"/>
      </left>
      <right style="thin">
        <color rgb="FFF3F3F3"/>
      </right>
      <top/>
      <bottom style="thin">
        <color rgb="FFF3F3F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8" fillId="0" borderId="1"/>
    <xf numFmtId="0" fontId="7" fillId="0" borderId="1" applyProtection="0">
      <alignment vertical="center"/>
      <protection locked="0"/>
    </xf>
    <xf numFmtId="168" fontId="4" fillId="5" borderId="1" applyProtection="0">
      <alignment horizontal="left" vertical="center"/>
    </xf>
    <xf numFmtId="168" fontId="14" fillId="2" borderId="1" applyProtection="0">
      <alignment vertical="center"/>
    </xf>
    <xf numFmtId="0" fontId="1" fillId="4" borderId="1" applyBorder="0" applyProtection="0">
      <alignment vertical="center"/>
    </xf>
    <xf numFmtId="0" fontId="2" fillId="0" borderId="2" applyProtection="0">
      <alignment horizontal="left" vertical="center"/>
    </xf>
    <xf numFmtId="0" fontId="15" fillId="0" borderId="3" applyProtection="0">
      <alignment vertical="center"/>
      <protection locked="0"/>
    </xf>
    <xf numFmtId="0" fontId="16" fillId="6" borderId="1" applyProtection="0">
      <alignment horizontal="center" vertical="center"/>
    </xf>
    <xf numFmtId="164" fontId="15" fillId="0" borderId="1" applyNumberFormat="0" applyFill="0" applyBorder="0" applyProtection="0">
      <alignment horizontal="center" vertical="center"/>
    </xf>
    <xf numFmtId="0" fontId="17" fillId="7" borderId="1" applyProtection="0">
      <alignment horizontal="center" vertical="center"/>
    </xf>
  </cellStyleXfs>
  <cellXfs count="99">
    <xf numFmtId="0" fontId="0" fillId="0" borderId="0" xfId="0"/>
    <xf numFmtId="0" fontId="11" fillId="0" borderId="1" xfId="1" applyFont="1" applyAlignment="1">
      <alignment vertical="center"/>
    </xf>
    <xf numFmtId="0" fontId="8" fillId="0" borderId="1" xfId="1" applyAlignment="1">
      <alignment vertical="center"/>
    </xf>
    <xf numFmtId="0" fontId="2" fillId="4" borderId="2" xfId="5" applyFont="1" applyBorder="1">
      <alignment vertical="center"/>
    </xf>
    <xf numFmtId="0" fontId="12" fillId="4" borderId="2" xfId="5" applyFont="1" applyBorder="1">
      <alignment vertical="center"/>
    </xf>
    <xf numFmtId="0" fontId="7" fillId="0" borderId="0" xfId="0" applyFont="1" applyAlignment="1">
      <alignment vertical="center"/>
    </xf>
    <xf numFmtId="0" fontId="1" fillId="0" borderId="1" xfId="1" applyFont="1" applyAlignment="1">
      <alignment vertical="center"/>
    </xf>
    <xf numFmtId="0" fontId="3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" fontId="1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10" fillId="3" borderId="0" xfId="0" applyFont="1" applyFill="1" applyAlignment="1">
      <alignment horizontal="center" vertical="center"/>
    </xf>
    <xf numFmtId="165" fontId="3" fillId="0" borderId="0" xfId="0" applyNumberFormat="1" applyFont="1" applyAlignment="1">
      <alignment vertical="center"/>
    </xf>
    <xf numFmtId="166" fontId="15" fillId="3" borderId="0" xfId="0" applyNumberFormat="1" applyFont="1" applyFill="1" applyAlignment="1">
      <alignment horizontal="center" vertical="center"/>
    </xf>
    <xf numFmtId="0" fontId="12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165" fontId="12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168" fontId="4" fillId="5" borderId="1" xfId="3">
      <alignment horizontal="left" vertical="center"/>
    </xf>
    <xf numFmtId="168" fontId="14" fillId="2" borderId="1" xfId="4">
      <alignment vertical="center"/>
    </xf>
    <xf numFmtId="0" fontId="1" fillId="4" borderId="1" xfId="5" applyBorder="1">
      <alignment vertical="center"/>
    </xf>
    <xf numFmtId="0" fontId="1" fillId="4" borderId="0" xfId="5" applyBorder="1">
      <alignment vertical="center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5" fontId="10" fillId="0" borderId="1" xfId="0" applyNumberFormat="1" applyFont="1" applyBorder="1" applyAlignment="1">
      <alignment horizontal="center" vertical="center"/>
    </xf>
    <xf numFmtId="166" fontId="10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15" fillId="3" borderId="0" xfId="9" applyNumberFormat="1" applyFill="1" applyBorder="1">
      <alignment horizontal="center" vertical="center"/>
    </xf>
    <xf numFmtId="165" fontId="19" fillId="3" borderId="0" xfId="9" applyNumberFormat="1" applyFont="1" applyFill="1" applyBorder="1">
      <alignment horizontal="center" vertical="center"/>
    </xf>
    <xf numFmtId="165" fontId="19" fillId="3" borderId="0" xfId="0" applyNumberFormat="1" applyFont="1" applyFill="1" applyAlignment="1">
      <alignment horizontal="center" vertical="center"/>
    </xf>
    <xf numFmtId="0" fontId="19" fillId="3" borderId="0" xfId="9" applyNumberFormat="1" applyFont="1" applyFill="1" applyBorder="1">
      <alignment horizontal="center" vertical="center"/>
    </xf>
    <xf numFmtId="0" fontId="17" fillId="7" borderId="1" xfId="10">
      <alignment horizontal="center" vertical="center"/>
    </xf>
    <xf numFmtId="0" fontId="15" fillId="0" borderId="1" xfId="9" applyNumberFormat="1" applyBorder="1">
      <alignment horizontal="center" vertical="center"/>
    </xf>
    <xf numFmtId="0" fontId="6" fillId="0" borderId="1" xfId="1" applyFont="1" applyAlignment="1">
      <alignment horizontal="center" vertical="center"/>
    </xf>
    <xf numFmtId="0" fontId="12" fillId="0" borderId="1" xfId="1" applyFont="1" applyAlignment="1">
      <alignment vertical="center"/>
    </xf>
    <xf numFmtId="0" fontId="18" fillId="0" borderId="1" xfId="1" applyFont="1" applyAlignment="1">
      <alignment horizontal="center" vertical="center"/>
    </xf>
    <xf numFmtId="0" fontId="23" fillId="0" borderId="1" xfId="1" applyFont="1" applyAlignment="1">
      <alignment horizontal="center" vertical="center"/>
    </xf>
    <xf numFmtId="168" fontId="12" fillId="0" borderId="1" xfId="1" applyNumberFormat="1" applyFont="1" applyAlignment="1">
      <alignment horizontal="right" vertical="center"/>
    </xf>
    <xf numFmtId="0" fontId="1" fillId="0" borderId="1" xfId="1" applyFont="1" applyAlignment="1">
      <alignment vertical="center" wrapText="1"/>
    </xf>
    <xf numFmtId="0" fontId="11" fillId="0" borderId="1" xfId="1" applyFont="1" applyAlignment="1">
      <alignment vertical="center" wrapText="1"/>
    </xf>
    <xf numFmtId="0" fontId="13" fillId="6" borderId="1" xfId="8" applyFont="1">
      <alignment horizontal="center" vertical="center"/>
    </xf>
    <xf numFmtId="0" fontId="13" fillId="0" borderId="0" xfId="0" applyFont="1" applyAlignment="1">
      <alignment vertical="center"/>
    </xf>
    <xf numFmtId="0" fontId="15" fillId="3" borderId="1" xfId="9" applyNumberFormat="1" applyFill="1" applyBorder="1">
      <alignment horizontal="center" vertical="center"/>
    </xf>
    <xf numFmtId="0" fontId="19" fillId="3" borderId="1" xfId="9" applyNumberFormat="1" applyFont="1" applyFill="1" applyBorder="1">
      <alignment horizontal="center" vertical="center"/>
    </xf>
    <xf numFmtId="165" fontId="19" fillId="3" borderId="1" xfId="9" applyNumberFormat="1" applyFont="1" applyFill="1" applyBorder="1">
      <alignment horizontal="center" vertical="center"/>
    </xf>
    <xf numFmtId="0" fontId="7" fillId="0" borderId="1" xfId="9" applyNumberFormat="1" applyFont="1" applyBorder="1">
      <alignment horizontal="center" vertical="center"/>
    </xf>
    <xf numFmtId="0" fontId="12" fillId="4" borderId="0" xfId="5" applyFont="1" applyBorder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6" fillId="0" borderId="1" xfId="1" applyFont="1" applyAlignment="1">
      <alignment vertical="center" wrapText="1"/>
    </xf>
    <xf numFmtId="0" fontId="26" fillId="0" borderId="1" xfId="1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0" borderId="1" xfId="1" applyFont="1" applyAlignment="1">
      <alignment horizontal="left" vertical="center" wrapText="1"/>
    </xf>
    <xf numFmtId="169" fontId="11" fillId="8" borderId="4" xfId="1" applyNumberFormat="1" applyFont="1" applyFill="1" applyBorder="1" applyAlignment="1">
      <alignment vertical="center" wrapText="1"/>
    </xf>
    <xf numFmtId="170" fontId="11" fillId="8" borderId="5" xfId="1" applyNumberFormat="1" applyFont="1" applyFill="1" applyBorder="1" applyAlignment="1">
      <alignment horizontal="left" vertical="center" wrapText="1"/>
    </xf>
    <xf numFmtId="170" fontId="11" fillId="8" borderId="6" xfId="1" applyNumberFormat="1" applyFont="1" applyFill="1" applyBorder="1" applyAlignment="1">
      <alignment horizontal="left" vertical="center" wrapText="1"/>
    </xf>
    <xf numFmtId="0" fontId="15" fillId="7" borderId="1" xfId="9" applyNumberFormat="1" applyFill="1">
      <alignment horizontal="center" vertical="center"/>
    </xf>
    <xf numFmtId="0" fontId="1" fillId="4" borderId="1" xfId="5">
      <alignment vertical="center"/>
    </xf>
    <xf numFmtId="0" fontId="5" fillId="0" borderId="1" xfId="1" applyFont="1" applyAlignment="1">
      <alignment horizontal="center" vertical="center"/>
    </xf>
    <xf numFmtId="0" fontId="12" fillId="0" borderId="1" xfId="1" applyFont="1" applyAlignment="1">
      <alignment horizontal="center" vertical="center"/>
    </xf>
    <xf numFmtId="0" fontId="12" fillId="0" borderId="1" xfId="1" applyFont="1" applyAlignment="1">
      <alignment horizontal="center" vertical="center" wrapText="1"/>
    </xf>
    <xf numFmtId="0" fontId="12" fillId="4" borderId="1" xfId="5" applyFont="1" applyBorder="1">
      <alignment vertical="center"/>
    </xf>
    <xf numFmtId="0" fontId="25" fillId="9" borderId="0" xfId="0" applyFont="1" applyFill="1" applyAlignment="1">
      <alignment horizontal="center" vertical="center" wrapText="1"/>
    </xf>
    <xf numFmtId="0" fontId="12" fillId="4" borderId="1" xfId="5" applyFont="1">
      <alignment vertical="center"/>
    </xf>
    <xf numFmtId="0" fontId="29" fillId="0" borderId="1" xfId="1" applyFont="1" applyAlignment="1">
      <alignment vertical="center"/>
    </xf>
    <xf numFmtId="49" fontId="25" fillId="10" borderId="0" xfId="0" applyNumberFormat="1" applyFont="1" applyFill="1" applyAlignment="1">
      <alignment horizontal="center" vertical="center" wrapText="1"/>
    </xf>
    <xf numFmtId="49" fontId="25" fillId="11" borderId="0" xfId="0" applyNumberFormat="1" applyFont="1" applyFill="1" applyAlignment="1">
      <alignment horizontal="center" vertical="center" wrapText="1"/>
    </xf>
    <xf numFmtId="49" fontId="25" fillId="12" borderId="0" xfId="0" applyNumberFormat="1" applyFont="1" applyFill="1" applyAlignment="1">
      <alignment horizontal="center" vertical="center" wrapText="1"/>
    </xf>
    <xf numFmtId="49" fontId="25" fillId="13" borderId="0" xfId="0" applyNumberFormat="1" applyFont="1" applyFill="1" applyAlignment="1">
      <alignment horizontal="center" vertical="center" wrapText="1"/>
    </xf>
    <xf numFmtId="49" fontId="25" fillId="14" borderId="0" xfId="0" applyNumberFormat="1" applyFont="1" applyFill="1" applyAlignment="1">
      <alignment horizontal="center" vertical="center" wrapText="1"/>
    </xf>
    <xf numFmtId="0" fontId="8" fillId="6" borderId="0" xfId="0" applyFont="1" applyFill="1" applyAlignment="1">
      <alignment vertical="center"/>
    </xf>
    <xf numFmtId="0" fontId="7" fillId="0" borderId="7" xfId="9" applyNumberFormat="1" applyFont="1" applyBorder="1" applyAlignment="1">
      <alignment vertical="center"/>
    </xf>
    <xf numFmtId="0" fontId="7" fillId="0" borderId="7" xfId="9" applyNumberFormat="1" applyFont="1" applyBorder="1" applyAlignment="1">
      <alignment horizontal="left" vertical="center" wrapText="1"/>
    </xf>
    <xf numFmtId="0" fontId="15" fillId="0" borderId="7" xfId="9" applyNumberFormat="1" applyBorder="1">
      <alignment horizontal="center" vertical="center"/>
    </xf>
    <xf numFmtId="0" fontId="15" fillId="3" borderId="7" xfId="9" applyNumberFormat="1" applyFill="1" applyBorder="1">
      <alignment horizontal="center" vertical="center"/>
    </xf>
    <xf numFmtId="0" fontId="19" fillId="0" borderId="7" xfId="9" applyNumberFormat="1" applyFont="1" applyBorder="1">
      <alignment horizontal="center" vertical="center"/>
    </xf>
    <xf numFmtId="165" fontId="19" fillId="3" borderId="7" xfId="9" applyNumberFormat="1" applyFont="1" applyFill="1" applyBorder="1">
      <alignment horizontal="center" vertical="center"/>
    </xf>
    <xf numFmtId="165" fontId="19" fillId="3" borderId="7" xfId="0" applyNumberFormat="1" applyFont="1" applyFill="1" applyBorder="1" applyAlignment="1">
      <alignment horizontal="center" vertical="center"/>
    </xf>
    <xf numFmtId="167" fontId="7" fillId="3" borderId="7" xfId="0" applyNumberFormat="1" applyFont="1" applyFill="1" applyBorder="1" applyAlignment="1">
      <alignment horizontal="center" vertical="center"/>
    </xf>
    <xf numFmtId="0" fontId="7" fillId="0" borderId="7" xfId="9" applyNumberFormat="1" applyFont="1" applyBorder="1">
      <alignment horizontal="center" vertical="center"/>
    </xf>
    <xf numFmtId="0" fontId="7" fillId="3" borderId="7" xfId="9" applyNumberFormat="1" applyFont="1" applyFill="1" applyBorder="1">
      <alignment horizontal="center" vertical="center"/>
    </xf>
    <xf numFmtId="165" fontId="7" fillId="3" borderId="7" xfId="9" applyNumberFormat="1" applyFont="1" applyFill="1" applyBorder="1">
      <alignment horizontal="center" vertical="center"/>
    </xf>
    <xf numFmtId="168" fontId="4" fillId="5" borderId="1" xfId="3" applyAlignment="1">
      <alignment horizontal="center" vertical="center"/>
    </xf>
    <xf numFmtId="168" fontId="14" fillId="2" borderId="1" xfId="4" applyAlignment="1">
      <alignment horizontal="center" vertical="center"/>
    </xf>
    <xf numFmtId="3" fontId="24" fillId="0" borderId="1" xfId="1" applyNumberFormat="1" applyFont="1" applyAlignment="1">
      <alignment horizontal="center" vertical="center"/>
    </xf>
    <xf numFmtId="0" fontId="1" fillId="0" borderId="1" xfId="1" applyFont="1" applyAlignment="1">
      <alignment horizontal="center" vertical="center" wrapText="1"/>
    </xf>
    <xf numFmtId="169" fontId="11" fillId="8" borderId="4" xfId="1" applyNumberFormat="1" applyFont="1" applyFill="1" applyBorder="1" applyAlignment="1">
      <alignment horizontal="center" vertical="center" wrapText="1"/>
    </xf>
    <xf numFmtId="170" fontId="11" fillId="8" borderId="5" xfId="1" applyNumberFormat="1" applyFont="1" applyFill="1" applyBorder="1" applyAlignment="1">
      <alignment horizontal="center" vertical="center" wrapText="1"/>
    </xf>
    <xf numFmtId="170" fontId="11" fillId="8" borderId="6" xfId="1" applyNumberFormat="1" applyFont="1" applyFill="1" applyBorder="1" applyAlignment="1">
      <alignment horizontal="center" vertical="center" wrapText="1"/>
    </xf>
    <xf numFmtId="0" fontId="11" fillId="0" borderId="1" xfId="1" applyFont="1" applyAlignment="1">
      <alignment horizontal="center" vertical="center" wrapText="1"/>
    </xf>
    <xf numFmtId="0" fontId="8" fillId="0" borderId="1" xfId="1" applyAlignment="1">
      <alignment horizontal="center" vertical="center"/>
    </xf>
  </cellXfs>
  <cellStyles count="11">
    <cellStyle name="dataEntry" xfId="9" xr:uid="{9D2128E2-1BDF-44E4-8257-DC60163D908A}"/>
    <cellStyle name="inputsLimit" xfId="10" xr:uid="{FB8D6B00-7D2B-4AC2-8C68-0C797EA9718D}"/>
    <cellStyle name="Normal" xfId="0" builtinId="0"/>
    <cellStyle name="Normal 2" xfId="1" xr:uid="{CC1E51CE-DA6C-2445-8443-BE707E9F342C}"/>
    <cellStyle name="Normal 3" xfId="2" xr:uid="{238D34F3-594E-4829-91BD-290B62E84F52}"/>
    <cellStyle name="notesSection" xfId="5" xr:uid="{86B6A062-60FD-4DC5-B6D0-9BCCCEAE5B2A}"/>
    <cellStyle name="tblLeftBorder" xfId="7" xr:uid="{ADE2ADF5-D203-49CE-8E8F-513686C7465F}"/>
    <cellStyle name="tblSubtitle" xfId="8" xr:uid="{031CBA64-AA69-4201-A4C6-3EF5A7B4A0A3}"/>
    <cellStyle name="tblTitle" xfId="6" xr:uid="{8B1D9CB1-FACC-4554-9053-387B5F92C34F}"/>
    <cellStyle name="wsSubtitle" xfId="4" xr:uid="{8368F6E6-75F4-4DCF-97F6-63629AD5032A}"/>
    <cellStyle name="wsTitle" xfId="3" xr:uid="{2F1C38C9-C97E-45AA-988C-DF21571428CC}"/>
  </cellStyles>
  <dxfs count="9">
    <dxf>
      <font>
        <color theme="0"/>
      </font>
      <fill>
        <patternFill patternType="solid">
          <fgColor rgb="FFEA4335"/>
          <bgColor rgb="FFEA4335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57BB8A"/>
          <bgColor rgb="FF57BB8A"/>
        </patternFill>
      </fill>
    </dxf>
    <dxf>
      <font>
        <color rgb="FFFFFFFF"/>
      </font>
      <fill>
        <patternFill>
          <bgColor rgb="FFA5A5A5"/>
        </patternFill>
      </fill>
    </dxf>
    <dxf>
      <fill>
        <patternFill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FBBC04"/>
          <bgColor rgb="FFFBBC04"/>
        </patternFill>
      </fill>
    </dxf>
    <dxf>
      <font>
        <color rgb="FFFFFFFF"/>
      </font>
      <fill>
        <patternFill patternType="solid">
          <fgColor rgb="FF34A853"/>
          <bgColor rgb="FF34A853"/>
        </patternFill>
      </fill>
    </dxf>
  </dxfs>
  <tableStyles count="1" defaultTableStyle="TableStyleMedium2" defaultPivotStyle="PivotStyleLight16">
    <tableStyle name="Invisible" pivot="0" table="0" count="0" xr9:uid="{FC0E1C83-82C5-4549-AB38-A7BAE2BD184D}"/>
  </tableStyles>
  <colors>
    <mruColors>
      <color rgb="FFA5A5A5"/>
      <color rgb="FFFFFFFF"/>
      <color rgb="FF777777"/>
      <color rgb="FF3333FF"/>
      <color rgb="FFDCEB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A1:Y102"/>
  <sheetViews>
    <sheetView showGridLines="0" zoomScale="85" zoomScaleNormal="85" workbookViewId="0">
      <pane ySplit="5" topLeftCell="A6" activePane="bottomLeft" state="frozen"/>
      <selection pane="bottomLeft" activeCell="Q1" sqref="Q1:T1048576"/>
    </sheetView>
  </sheetViews>
  <sheetFormatPr defaultColWidth="12.7109375" defaultRowHeight="0" customHeight="1" zeroHeight="1" x14ac:dyDescent="0.2"/>
  <cols>
    <col min="1" max="1" width="4" style="7" customWidth="1"/>
    <col min="2" max="2" width="1.28515625" style="7" customWidth="1"/>
    <col min="3" max="3" width="33.85546875" style="7" customWidth="1"/>
    <col min="4" max="4" width="37.7109375" style="7" bestFit="1" customWidth="1"/>
    <col min="5" max="5" width="14.7109375" style="7" customWidth="1"/>
    <col min="6" max="6" width="13.140625" style="7" customWidth="1"/>
    <col min="7" max="7" width="26.28515625" style="7" customWidth="1"/>
    <col min="8" max="10" width="13.140625" style="7" customWidth="1"/>
    <col min="11" max="11" width="18.140625" style="7" customWidth="1"/>
    <col min="12" max="13" width="4" style="7" customWidth="1"/>
    <col min="14" max="14" width="65.140625" style="7" customWidth="1"/>
    <col min="15" max="16" width="4" style="7" customWidth="1"/>
    <col min="17" max="18" width="18.7109375" style="7" hidden="1" customWidth="1"/>
    <col min="19" max="19" width="0.140625" style="7" hidden="1" customWidth="1"/>
    <col min="20" max="20" width="12.7109375" style="7" hidden="1" customWidth="1"/>
    <col min="21" max="21" width="12.7109375" style="7" customWidth="1"/>
    <col min="22" max="22" width="12.7109375" style="5" customWidth="1"/>
    <col min="23" max="24" width="12.7109375" style="13" customWidth="1"/>
    <col min="25" max="16384" width="12.7109375" style="7"/>
  </cols>
  <sheetData>
    <row r="1" spans="1:25" s="23" customFormat="1" ht="23.25" customHeight="1" x14ac:dyDescent="0.2">
      <c r="A1" s="17"/>
      <c r="B1" s="17"/>
      <c r="C1" s="18"/>
      <c r="D1" s="18"/>
      <c r="E1" s="18"/>
      <c r="F1" s="18"/>
      <c r="G1" s="18"/>
      <c r="H1" s="19"/>
      <c r="I1" s="19"/>
      <c r="J1" s="19"/>
      <c r="K1" s="18"/>
      <c r="L1" s="17"/>
      <c r="M1" s="20"/>
      <c r="N1" s="21"/>
      <c r="O1" s="22"/>
      <c r="P1" s="22"/>
      <c r="Q1" s="49" t="s">
        <v>19</v>
      </c>
      <c r="R1" s="49"/>
      <c r="V1" s="24"/>
      <c r="W1" s="25"/>
      <c r="X1" s="25"/>
    </row>
    <row r="2" spans="1:25" s="23" customFormat="1" ht="30" customHeight="1" x14ac:dyDescent="0.2">
      <c r="A2" s="17"/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V2" s="24"/>
      <c r="W2" s="25"/>
      <c r="X2" s="25"/>
    </row>
    <row r="3" spans="1:25" s="23" customFormat="1" ht="30" customHeight="1" x14ac:dyDescent="0.2">
      <c r="A3" s="17"/>
      <c r="B3" s="27" t="str">
        <f>projectName</f>
        <v>Development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V3" s="24"/>
      <c r="W3" s="25"/>
      <c r="X3" s="25"/>
    </row>
    <row r="4" spans="1:25" s="23" customFormat="1" ht="13.5" customHeight="1" x14ac:dyDescent="0.2">
      <c r="A4" s="30"/>
      <c r="B4" s="30"/>
      <c r="C4" s="31"/>
      <c r="D4" s="31"/>
      <c r="E4" s="30"/>
      <c r="F4" s="30"/>
      <c r="G4" s="30"/>
      <c r="H4" s="32"/>
      <c r="I4" s="32"/>
      <c r="J4" s="32"/>
      <c r="K4" s="33"/>
      <c r="L4" s="30"/>
      <c r="M4" s="28"/>
      <c r="N4" s="28"/>
      <c r="O4" s="28"/>
      <c r="P4" s="28"/>
      <c r="V4" s="24"/>
      <c r="W4" s="25"/>
      <c r="X4" s="25"/>
    </row>
    <row r="5" spans="1:25" s="55" customFormat="1" ht="23.25" customHeight="1" thickBot="1" x14ac:dyDescent="0.25">
      <c r="A5" s="12"/>
      <c r="B5" s="12"/>
      <c r="C5" s="48" t="s">
        <v>2</v>
      </c>
      <c r="D5" s="48" t="s">
        <v>27</v>
      </c>
      <c r="E5" s="48" t="str">
        <f>Fields!D5</f>
        <v>Stage</v>
      </c>
      <c r="F5" s="48" t="str">
        <f>Fields!E5</f>
        <v>Priority</v>
      </c>
      <c r="G5" s="48" t="str">
        <f>Fields!F5</f>
        <v>Developers</v>
      </c>
      <c r="H5" s="48" t="s">
        <v>16</v>
      </c>
      <c r="I5" s="48" t="s">
        <v>17</v>
      </c>
      <c r="J5" s="48" t="s">
        <v>15</v>
      </c>
      <c r="K5" s="48" t="s">
        <v>3</v>
      </c>
      <c r="L5" s="14"/>
      <c r="M5" s="54"/>
      <c r="N5" s="3" t="s">
        <v>9</v>
      </c>
      <c r="O5" s="4"/>
      <c r="P5" s="54"/>
      <c r="Q5" s="55" t="s">
        <v>22</v>
      </c>
      <c r="R5" s="55" t="s">
        <v>21</v>
      </c>
      <c r="V5" s="49"/>
      <c r="W5" s="56"/>
      <c r="X5" s="56"/>
    </row>
    <row r="6" spans="1:25" ht="23.25" customHeight="1" thickTop="1" x14ac:dyDescent="0.2">
      <c r="A6" s="11"/>
      <c r="B6" s="11"/>
      <c r="C6" s="80" t="s">
        <v>35</v>
      </c>
      <c r="D6" s="79" t="s">
        <v>36</v>
      </c>
      <c r="E6" s="88" t="s">
        <v>8</v>
      </c>
      <c r="F6" s="88" t="s">
        <v>7</v>
      </c>
      <c r="G6" s="87" t="s">
        <v>29</v>
      </c>
      <c r="H6" s="89">
        <v>45078</v>
      </c>
      <c r="I6" s="89">
        <v>45107</v>
      </c>
      <c r="J6" s="85"/>
      <c r="K6" s="86">
        <v>0</v>
      </c>
      <c r="L6" s="10"/>
      <c r="M6" s="29"/>
      <c r="N6" s="78"/>
      <c r="O6" s="29"/>
      <c r="P6" s="29"/>
      <c r="Q6" s="7" t="str">
        <f>C5</f>
        <v>Task</v>
      </c>
      <c r="R6" s="7" t="str">
        <f>IF(E6&lt;&gt;"",E6&amp;"_"&amp;TEXT(COUNTIF(E$6:E6,E6),"00"),"")</f>
        <v>Backlog_01</v>
      </c>
      <c r="Y6" s="15"/>
    </row>
    <row r="7" spans="1:25" ht="23.25" customHeight="1" x14ac:dyDescent="0.2">
      <c r="A7" s="11"/>
      <c r="B7" s="11"/>
      <c r="C7" s="80" t="s">
        <v>37</v>
      </c>
      <c r="D7" s="79" t="s">
        <v>38</v>
      </c>
      <c r="E7" s="88" t="s">
        <v>24</v>
      </c>
      <c r="F7" s="88" t="s">
        <v>6</v>
      </c>
      <c r="G7" s="87" t="s">
        <v>31</v>
      </c>
      <c r="H7" s="89">
        <v>45061</v>
      </c>
      <c r="I7" s="89">
        <v>45102</v>
      </c>
      <c r="J7" s="85"/>
      <c r="K7" s="86">
        <v>0.5</v>
      </c>
      <c r="L7" s="10"/>
      <c r="M7" s="29"/>
      <c r="N7" s="29"/>
      <c r="O7" s="29"/>
      <c r="P7" s="29"/>
      <c r="Q7" s="7" t="e" cm="1" vm="1">
        <f t="array" aca="1" ref="Q7" ca="1">TRANSPOSE(G5:K5)</f>
        <v>#VALUE!</v>
      </c>
      <c r="R7" s="7" t="str">
        <f>IF(E7&lt;&gt;"",E7&amp;"_"&amp;TEXT(COUNTIF(E$6:E7,E7),"00"),"")</f>
        <v>On Going_01</v>
      </c>
    </row>
    <row r="8" spans="1:25" ht="23.25" customHeight="1" x14ac:dyDescent="0.2">
      <c r="A8" s="11"/>
      <c r="B8" s="11"/>
      <c r="C8" s="80" t="s">
        <v>40</v>
      </c>
      <c r="D8" s="79" t="s">
        <v>36</v>
      </c>
      <c r="E8" s="88" t="s">
        <v>24</v>
      </c>
      <c r="F8" s="88" t="s">
        <v>5</v>
      </c>
      <c r="G8" s="87" t="s">
        <v>32</v>
      </c>
      <c r="H8" s="89">
        <v>45041</v>
      </c>
      <c r="I8" s="89">
        <v>45097</v>
      </c>
      <c r="J8" s="85"/>
      <c r="K8" s="86">
        <v>0.75</v>
      </c>
      <c r="L8" s="10"/>
      <c r="M8" s="29"/>
      <c r="N8" s="29"/>
      <c r="O8" s="29"/>
      <c r="P8" s="29"/>
      <c r="Q8" s="7" t="s">
        <v>27</v>
      </c>
      <c r="R8" s="7" t="str">
        <f>IF(E8&lt;&gt;"",E8&amp;"_"&amp;TEXT(COUNTIF(E$6:E8,E8),"00"),"")</f>
        <v>On Going_02</v>
      </c>
    </row>
    <row r="9" spans="1:25" ht="23.25" customHeight="1" x14ac:dyDescent="0.2">
      <c r="A9" s="11"/>
      <c r="B9" s="11"/>
      <c r="C9" s="80" t="s">
        <v>40</v>
      </c>
      <c r="D9" s="79" t="s">
        <v>36</v>
      </c>
      <c r="E9" s="88" t="s">
        <v>25</v>
      </c>
      <c r="F9" s="88" t="s">
        <v>5</v>
      </c>
      <c r="G9" s="87" t="s">
        <v>32</v>
      </c>
      <c r="H9" s="89">
        <v>45041</v>
      </c>
      <c r="I9" s="89">
        <v>45097</v>
      </c>
      <c r="J9" s="85"/>
      <c r="K9" s="86">
        <v>0.75</v>
      </c>
      <c r="L9" s="10"/>
      <c r="M9" s="29"/>
      <c r="N9" s="29"/>
      <c r="O9" s="29"/>
      <c r="P9" s="29"/>
      <c r="Q9" s="7" t="s">
        <v>26</v>
      </c>
      <c r="R9" s="7" t="str">
        <f>IF(E9&lt;&gt;"",E9&amp;"_"&amp;TEXT(COUNTIF(E$6:E9,E9),"00"),"")</f>
        <v>Hold_01</v>
      </c>
    </row>
    <row r="10" spans="1:25" ht="23.25" customHeight="1" x14ac:dyDescent="0.2">
      <c r="A10" s="11"/>
      <c r="B10" s="11"/>
      <c r="C10" s="80" t="s">
        <v>40</v>
      </c>
      <c r="D10" s="79" t="s">
        <v>36</v>
      </c>
      <c r="E10" s="88" t="s">
        <v>4</v>
      </c>
      <c r="F10" s="88" t="s">
        <v>6</v>
      </c>
      <c r="G10" s="87" t="s">
        <v>31</v>
      </c>
      <c r="H10" s="89">
        <v>45041</v>
      </c>
      <c r="I10" s="89">
        <v>45097</v>
      </c>
      <c r="J10" s="89">
        <v>45097</v>
      </c>
      <c r="K10" s="86">
        <v>1</v>
      </c>
      <c r="L10" s="10"/>
      <c r="M10" s="29"/>
      <c r="N10" s="29"/>
      <c r="O10" s="29"/>
      <c r="P10" s="29"/>
      <c r="R10" s="7" t="str">
        <f>IF(E10&lt;&gt;"",E10&amp;"_"&amp;TEXT(COUNTIF(E$6:E10,E10),"00"),"")</f>
        <v>Done_01</v>
      </c>
    </row>
    <row r="11" spans="1:25" ht="23.25" customHeight="1" x14ac:dyDescent="0.2">
      <c r="A11" s="11"/>
      <c r="B11" s="11"/>
      <c r="C11" s="80" t="s">
        <v>40</v>
      </c>
      <c r="D11" s="79" t="s">
        <v>36</v>
      </c>
      <c r="E11" s="88" t="s">
        <v>14</v>
      </c>
      <c r="F11" s="88" t="s">
        <v>5</v>
      </c>
      <c r="G11" s="87" t="s">
        <v>39</v>
      </c>
      <c r="H11" s="89">
        <v>45041</v>
      </c>
      <c r="I11" s="89">
        <v>45097</v>
      </c>
      <c r="J11" s="85"/>
      <c r="K11" s="86">
        <v>0.75</v>
      </c>
      <c r="L11" s="10"/>
      <c r="M11" s="29"/>
      <c r="N11" s="29"/>
      <c r="O11" s="29"/>
      <c r="P11" s="29"/>
      <c r="R11" s="7" t="str">
        <f>IF(E11&lt;&gt;"",E11&amp;"_"&amp;TEXT(COUNTIF(E$6:E11,E11),"00"),"")</f>
        <v>Pending_01</v>
      </c>
    </row>
    <row r="12" spans="1:25" ht="23.25" customHeight="1" x14ac:dyDescent="0.2">
      <c r="A12" s="11"/>
      <c r="B12" s="11"/>
      <c r="C12" s="80" t="s">
        <v>40</v>
      </c>
      <c r="D12" s="79" t="s">
        <v>36</v>
      </c>
      <c r="E12" s="88" t="s">
        <v>13</v>
      </c>
      <c r="F12" s="88" t="s">
        <v>7</v>
      </c>
      <c r="G12" s="87" t="s">
        <v>33</v>
      </c>
      <c r="H12" s="89">
        <v>45041</v>
      </c>
      <c r="I12" s="89">
        <v>45097</v>
      </c>
      <c r="J12" s="85"/>
      <c r="K12" s="86">
        <v>0.75</v>
      </c>
      <c r="L12" s="10"/>
      <c r="M12" s="29"/>
      <c r="N12" s="78"/>
      <c r="O12" s="29"/>
      <c r="P12" s="29"/>
      <c r="R12" s="7" t="str">
        <f>IF(E12&lt;&gt;"",E12&amp;"_"&amp;TEXT(COUNTIF(E$6:E12,E12),"00"),"")</f>
        <v>Cancelled_01</v>
      </c>
      <c r="Y12" s="15"/>
    </row>
    <row r="13" spans="1:25" ht="23.25" customHeight="1" x14ac:dyDescent="0.2">
      <c r="A13" s="11"/>
      <c r="B13" s="11"/>
      <c r="C13" s="81"/>
      <c r="D13" s="81"/>
      <c r="E13" s="82"/>
      <c r="F13" s="82"/>
      <c r="G13" s="83"/>
      <c r="H13" s="84"/>
      <c r="I13" s="84"/>
      <c r="J13" s="85"/>
      <c r="K13" s="86"/>
      <c r="L13" s="10"/>
      <c r="M13" s="29"/>
      <c r="N13" s="29"/>
      <c r="O13" s="29"/>
      <c r="P13" s="29"/>
      <c r="R13" s="7" t="str">
        <f>IF(E13&lt;&gt;"",E13&amp;"_"&amp;TEXT(COUNTIF(E$6:E13,E13),"00"),"")</f>
        <v/>
      </c>
    </row>
    <row r="14" spans="1:25" ht="23.25" customHeight="1" x14ac:dyDescent="0.2">
      <c r="A14" s="11"/>
      <c r="B14" s="11"/>
      <c r="C14" s="81"/>
      <c r="D14" s="81"/>
      <c r="E14" s="82"/>
      <c r="F14" s="82"/>
      <c r="G14" s="83"/>
      <c r="H14" s="84"/>
      <c r="I14" s="84"/>
      <c r="J14" s="85"/>
      <c r="K14" s="86"/>
      <c r="L14" s="10"/>
      <c r="M14" s="29"/>
      <c r="N14" s="29"/>
      <c r="O14" s="29"/>
      <c r="P14" s="29"/>
      <c r="R14" s="7" t="str">
        <f>IF(E14&lt;&gt;"",E14&amp;"_"&amp;TEXT(COUNTIF(E$6:E14,E14),"00"),"")</f>
        <v/>
      </c>
    </row>
    <row r="15" spans="1:25" ht="23.25" customHeight="1" x14ac:dyDescent="0.2">
      <c r="A15" s="11"/>
      <c r="B15" s="11"/>
      <c r="C15" s="81"/>
      <c r="D15" s="81"/>
      <c r="E15" s="82"/>
      <c r="F15" s="82"/>
      <c r="G15" s="83"/>
      <c r="H15" s="84"/>
      <c r="I15" s="84"/>
      <c r="J15" s="85"/>
      <c r="K15" s="86"/>
      <c r="L15" s="10"/>
      <c r="M15" s="29"/>
      <c r="N15" s="29"/>
      <c r="O15" s="29"/>
      <c r="P15" s="29"/>
      <c r="R15" s="7" t="str">
        <f>IF(E15&lt;&gt;"",E15&amp;"_"&amp;TEXT(COUNTIF(E$6:E15,E15),"00"),"")</f>
        <v/>
      </c>
    </row>
    <row r="16" spans="1:25" ht="23.25" customHeight="1" x14ac:dyDescent="0.2">
      <c r="A16" s="11"/>
      <c r="B16" s="11"/>
      <c r="C16" s="35"/>
      <c r="D16" s="50"/>
      <c r="E16" s="35"/>
      <c r="F16" s="35"/>
      <c r="G16" s="38"/>
      <c r="H16" s="36"/>
      <c r="I16" s="36"/>
      <c r="J16" s="37"/>
      <c r="K16" s="16"/>
      <c r="L16" s="10"/>
      <c r="M16" s="29"/>
      <c r="N16" s="29"/>
      <c r="O16" s="29"/>
      <c r="P16" s="29"/>
      <c r="R16" s="7" t="str">
        <f>IF(E16&lt;&gt;"",E16&amp;"_"&amp;TEXT(COUNTIF(E$6:E16,E16),"00"),"")</f>
        <v/>
      </c>
    </row>
    <row r="17" spans="1:18" ht="23.25" customHeight="1" x14ac:dyDescent="0.2">
      <c r="A17" s="11"/>
      <c r="B17" s="11"/>
      <c r="C17" s="35"/>
      <c r="D17" s="50"/>
      <c r="E17" s="35"/>
      <c r="F17" s="35"/>
      <c r="G17" s="38"/>
      <c r="H17" s="36"/>
      <c r="I17" s="36"/>
      <c r="J17" s="37"/>
      <c r="K17" s="16"/>
      <c r="L17" s="10"/>
      <c r="M17" s="29"/>
      <c r="N17" s="29"/>
      <c r="O17" s="29"/>
      <c r="P17" s="29"/>
      <c r="R17" s="7" t="str">
        <f>IF(E17&lt;&gt;"",E17&amp;"_"&amp;TEXT(COUNTIF(E$6:E17,E17),"00"),"")</f>
        <v/>
      </c>
    </row>
    <row r="18" spans="1:18" ht="23.25" customHeight="1" x14ac:dyDescent="0.2">
      <c r="A18" s="11"/>
      <c r="B18" s="11"/>
      <c r="C18" s="35"/>
      <c r="D18" s="50"/>
      <c r="E18" s="35"/>
      <c r="F18" s="35"/>
      <c r="G18" s="38"/>
      <c r="H18" s="36"/>
      <c r="I18" s="36"/>
      <c r="J18" s="37"/>
      <c r="K18" s="16"/>
      <c r="L18" s="10"/>
      <c r="M18" s="29"/>
      <c r="N18" s="29"/>
      <c r="O18" s="29"/>
      <c r="P18" s="29"/>
      <c r="R18" s="7" t="str">
        <f>IF(E18&lt;&gt;"",E18&amp;"_"&amp;TEXT(COUNTIF(E$6:E18,E18),"00"),"")</f>
        <v/>
      </c>
    </row>
    <row r="19" spans="1:18" ht="23.25" customHeight="1" x14ac:dyDescent="0.2">
      <c r="A19" s="11"/>
      <c r="B19" s="11"/>
      <c r="C19" s="35"/>
      <c r="D19" s="50"/>
      <c r="E19" s="35"/>
      <c r="F19" s="35"/>
      <c r="G19" s="38"/>
      <c r="H19" s="36"/>
      <c r="I19" s="36"/>
      <c r="J19" s="37"/>
      <c r="K19" s="16"/>
      <c r="L19" s="10"/>
      <c r="M19" s="29"/>
      <c r="N19" s="29"/>
      <c r="O19" s="29"/>
      <c r="P19" s="29"/>
      <c r="R19" s="7" t="str">
        <f>IF(E19&lt;&gt;"",E19&amp;"_"&amp;TEXT(COUNTIF(E$6:E19,E19),"00"),"")</f>
        <v/>
      </c>
    </row>
    <row r="20" spans="1:18" ht="23.25" customHeight="1" x14ac:dyDescent="0.2">
      <c r="A20" s="11"/>
      <c r="B20" s="11"/>
      <c r="C20" s="35"/>
      <c r="D20" s="50"/>
      <c r="E20" s="35"/>
      <c r="F20" s="35"/>
      <c r="G20" s="38"/>
      <c r="H20" s="36"/>
      <c r="I20" s="36"/>
      <c r="J20" s="37"/>
      <c r="K20" s="16"/>
      <c r="L20" s="10"/>
      <c r="M20" s="29"/>
      <c r="N20" s="29"/>
      <c r="O20" s="29"/>
      <c r="P20" s="29"/>
      <c r="R20" s="7" t="str">
        <f>IF(E20&lt;&gt;"",E20&amp;"_"&amp;TEXT(COUNTIF(E$6:E20,E20),"00"),"")</f>
        <v/>
      </c>
    </row>
    <row r="21" spans="1:18" ht="23.25" customHeight="1" x14ac:dyDescent="0.2">
      <c r="A21" s="11"/>
      <c r="B21" s="11"/>
      <c r="C21" s="35"/>
      <c r="D21" s="50"/>
      <c r="E21" s="35"/>
      <c r="F21" s="35"/>
      <c r="G21" s="38"/>
      <c r="H21" s="36"/>
      <c r="I21" s="36"/>
      <c r="J21" s="37"/>
      <c r="K21" s="16"/>
      <c r="L21" s="10"/>
      <c r="M21" s="29"/>
      <c r="N21" s="29"/>
      <c r="O21" s="29"/>
      <c r="P21" s="29"/>
      <c r="R21" s="7" t="str">
        <f>IF(E21&lt;&gt;"",E21&amp;"_"&amp;TEXT(COUNTIF(E$6:E21,E21),"00"),"")</f>
        <v/>
      </c>
    </row>
    <row r="22" spans="1:18" ht="23.25" customHeight="1" x14ac:dyDescent="0.2">
      <c r="A22" s="11"/>
      <c r="B22" s="11"/>
      <c r="C22" s="35"/>
      <c r="D22" s="50"/>
      <c r="E22" s="35"/>
      <c r="F22" s="35"/>
      <c r="G22" s="38"/>
      <c r="H22" s="36"/>
      <c r="I22" s="36"/>
      <c r="J22" s="37"/>
      <c r="K22" s="16"/>
      <c r="L22" s="10"/>
      <c r="M22" s="29"/>
      <c r="N22" s="29"/>
      <c r="O22" s="29"/>
      <c r="P22" s="29"/>
      <c r="R22" s="7" t="str">
        <f>IF(E22&lt;&gt;"",E22&amp;"_"&amp;TEXT(COUNTIF(E$6:E22,E22),"00"),"")</f>
        <v/>
      </c>
    </row>
    <row r="23" spans="1:18" ht="23.25" customHeight="1" x14ac:dyDescent="0.2">
      <c r="A23" s="11"/>
      <c r="B23" s="11"/>
      <c r="C23" s="35"/>
      <c r="D23" s="50"/>
      <c r="E23" s="35"/>
      <c r="F23" s="35"/>
      <c r="G23" s="38"/>
      <c r="H23" s="36"/>
      <c r="I23" s="36"/>
      <c r="J23" s="37"/>
      <c r="K23" s="16"/>
      <c r="L23" s="10"/>
      <c r="M23" s="29"/>
      <c r="N23" s="29"/>
      <c r="O23" s="29"/>
      <c r="P23" s="29"/>
      <c r="R23" s="7" t="str">
        <f>IF(E23&lt;&gt;"",E23&amp;"_"&amp;TEXT(COUNTIF(E$6:E23,E23),"00"),"")</f>
        <v/>
      </c>
    </row>
    <row r="24" spans="1:18" ht="23.25" customHeight="1" x14ac:dyDescent="0.2">
      <c r="A24" s="11"/>
      <c r="B24" s="11"/>
      <c r="C24" s="35"/>
      <c r="D24" s="50"/>
      <c r="E24" s="35"/>
      <c r="F24" s="35"/>
      <c r="G24" s="38"/>
      <c r="H24" s="36"/>
      <c r="I24" s="36"/>
      <c r="J24" s="37"/>
      <c r="K24" s="16"/>
      <c r="L24" s="10"/>
      <c r="M24" s="29"/>
      <c r="N24" s="29"/>
      <c r="O24" s="29"/>
      <c r="P24" s="29"/>
      <c r="R24" s="7" t="str">
        <f>IF(E24&lt;&gt;"",E24&amp;"_"&amp;TEXT(COUNTIF(E$6:E24,E24),"00"),"")</f>
        <v/>
      </c>
    </row>
    <row r="25" spans="1:18" ht="23.25" customHeight="1" x14ac:dyDescent="0.2">
      <c r="A25" s="11"/>
      <c r="B25" s="11"/>
      <c r="C25" s="35"/>
      <c r="D25" s="50"/>
      <c r="E25" s="35"/>
      <c r="F25" s="35"/>
      <c r="G25" s="38"/>
      <c r="H25" s="36"/>
      <c r="I25" s="36"/>
      <c r="J25" s="37"/>
      <c r="K25" s="16"/>
      <c r="L25" s="10"/>
      <c r="M25" s="29"/>
      <c r="N25" s="29"/>
      <c r="O25" s="29"/>
      <c r="P25" s="29"/>
      <c r="R25" s="7" t="str">
        <f>IF(E25&lt;&gt;"",E25&amp;"_"&amp;TEXT(COUNTIF(E$6:E25,E25),"00"),"")</f>
        <v/>
      </c>
    </row>
    <row r="26" spans="1:18" ht="23.25" customHeight="1" x14ac:dyDescent="0.2">
      <c r="A26" s="11"/>
      <c r="B26" s="11"/>
      <c r="C26" s="35"/>
      <c r="D26" s="50"/>
      <c r="E26" s="35"/>
      <c r="F26" s="35"/>
      <c r="G26" s="38"/>
      <c r="H26" s="36"/>
      <c r="I26" s="36"/>
      <c r="J26" s="37"/>
      <c r="K26" s="16"/>
      <c r="L26" s="10"/>
      <c r="M26" s="29"/>
      <c r="N26" s="29"/>
      <c r="O26" s="29"/>
      <c r="P26" s="29"/>
      <c r="R26" s="7" t="str">
        <f>IF(E26&lt;&gt;"",E26&amp;"_"&amp;TEXT(COUNTIF(E$6:E26,E26),"00"),"")</f>
        <v/>
      </c>
    </row>
    <row r="27" spans="1:18" ht="23.25" customHeight="1" x14ac:dyDescent="0.2">
      <c r="A27" s="11"/>
      <c r="B27" s="11"/>
      <c r="C27" s="35"/>
      <c r="D27" s="50"/>
      <c r="E27" s="35"/>
      <c r="F27" s="35"/>
      <c r="G27" s="38"/>
      <c r="H27" s="36"/>
      <c r="I27" s="36"/>
      <c r="J27" s="37"/>
      <c r="K27" s="16"/>
      <c r="L27" s="10"/>
      <c r="M27" s="29"/>
      <c r="N27" s="29"/>
      <c r="O27" s="29"/>
      <c r="P27" s="29"/>
      <c r="R27" s="7" t="str">
        <f>IF(E27&lt;&gt;"",E27&amp;"_"&amp;TEXT(COUNTIF(E$6:E27,E27),"00"),"")</f>
        <v/>
      </c>
    </row>
    <row r="28" spans="1:18" ht="23.25" customHeight="1" x14ac:dyDescent="0.2">
      <c r="A28" s="11"/>
      <c r="B28" s="11"/>
      <c r="C28" s="35"/>
      <c r="D28" s="50"/>
      <c r="E28" s="35"/>
      <c r="F28" s="35"/>
      <c r="G28" s="38"/>
      <c r="H28" s="36"/>
      <c r="I28" s="36"/>
      <c r="J28" s="37"/>
      <c r="K28" s="16"/>
      <c r="L28" s="10"/>
      <c r="M28" s="29"/>
      <c r="N28" s="29"/>
      <c r="O28" s="29"/>
      <c r="P28" s="29"/>
      <c r="R28" s="7" t="str">
        <f>IF(E28&lt;&gt;"",E28&amp;"_"&amp;TEXT(COUNTIF(E$6:E28,E28),"00"),"")</f>
        <v/>
      </c>
    </row>
    <row r="29" spans="1:18" ht="23.25" customHeight="1" x14ac:dyDescent="0.2">
      <c r="A29" s="11"/>
      <c r="B29" s="11"/>
      <c r="C29" s="35"/>
      <c r="D29" s="50"/>
      <c r="E29" s="35"/>
      <c r="F29" s="35"/>
      <c r="G29" s="38"/>
      <c r="H29" s="36"/>
      <c r="I29" s="36"/>
      <c r="J29" s="37"/>
      <c r="K29" s="16"/>
      <c r="L29" s="10"/>
      <c r="M29" s="29"/>
      <c r="N29" s="29"/>
      <c r="O29" s="29"/>
      <c r="P29" s="29"/>
      <c r="R29" s="7" t="str">
        <f>IF(E29&lt;&gt;"",E29&amp;"_"&amp;TEXT(COUNTIF(E$6:E29,E29),"00"),"")</f>
        <v/>
      </c>
    </row>
    <row r="30" spans="1:18" ht="23.25" customHeight="1" x14ac:dyDescent="0.2">
      <c r="A30" s="11"/>
      <c r="B30" s="11"/>
      <c r="C30" s="35"/>
      <c r="D30" s="50"/>
      <c r="E30" s="35"/>
      <c r="F30" s="35"/>
      <c r="G30" s="38"/>
      <c r="H30" s="36"/>
      <c r="I30" s="36"/>
      <c r="J30" s="37"/>
      <c r="K30" s="16"/>
      <c r="L30" s="10"/>
      <c r="M30" s="29"/>
      <c r="N30" s="29"/>
      <c r="O30" s="29"/>
      <c r="P30" s="29"/>
      <c r="R30" s="7" t="str">
        <f>IF(E30&lt;&gt;"",E30&amp;"_"&amp;TEXT(COUNTIF(E$6:E30,E30),"00"),"")</f>
        <v/>
      </c>
    </row>
    <row r="31" spans="1:18" ht="23.25" customHeight="1" x14ac:dyDescent="0.2">
      <c r="A31" s="11"/>
      <c r="B31" s="11"/>
      <c r="C31" s="35"/>
      <c r="D31" s="50"/>
      <c r="E31" s="35"/>
      <c r="F31" s="35"/>
      <c r="G31" s="38"/>
      <c r="H31" s="36"/>
      <c r="I31" s="36"/>
      <c r="J31" s="37"/>
      <c r="K31" s="16"/>
      <c r="L31" s="10"/>
      <c r="M31" s="29"/>
      <c r="N31" s="29"/>
      <c r="O31" s="29"/>
      <c r="P31" s="29"/>
      <c r="R31" s="7" t="str">
        <f>IF(E31&lt;&gt;"",E31&amp;"_"&amp;TEXT(COUNTIF(E$6:E31,E31),"00"),"")</f>
        <v/>
      </c>
    </row>
    <row r="32" spans="1:18" ht="23.25" customHeight="1" x14ac:dyDescent="0.2">
      <c r="A32" s="11"/>
      <c r="B32" s="11"/>
      <c r="C32" s="35"/>
      <c r="D32" s="50"/>
      <c r="E32" s="35"/>
      <c r="F32" s="35"/>
      <c r="G32" s="38"/>
      <c r="H32" s="36"/>
      <c r="I32" s="36"/>
      <c r="J32" s="37"/>
      <c r="K32" s="16"/>
      <c r="L32" s="10"/>
      <c r="M32" s="29"/>
      <c r="N32" s="29"/>
      <c r="O32" s="29"/>
      <c r="P32" s="29"/>
      <c r="R32" s="7" t="str">
        <f>IF(E32&lt;&gt;"",E32&amp;"_"&amp;TEXT(COUNTIF(E$6:E32,E32),"00"),"")</f>
        <v/>
      </c>
    </row>
    <row r="33" spans="1:18" ht="23.25" customHeight="1" x14ac:dyDescent="0.2">
      <c r="A33" s="11"/>
      <c r="B33" s="11"/>
      <c r="C33" s="35"/>
      <c r="D33" s="50"/>
      <c r="E33" s="35"/>
      <c r="F33" s="35"/>
      <c r="G33" s="38"/>
      <c r="H33" s="36"/>
      <c r="I33" s="36"/>
      <c r="J33" s="37"/>
      <c r="K33" s="16"/>
      <c r="L33" s="10"/>
      <c r="M33" s="29"/>
      <c r="N33" s="29"/>
      <c r="O33" s="29"/>
      <c r="P33" s="29"/>
      <c r="R33" s="7" t="str">
        <f>IF(E33&lt;&gt;"",E33&amp;"_"&amp;TEXT(COUNTIF(E$6:E33,E33),"00"),"")</f>
        <v/>
      </c>
    </row>
    <row r="34" spans="1:18" ht="23.25" customHeight="1" x14ac:dyDescent="0.2">
      <c r="A34" s="11"/>
      <c r="B34" s="11"/>
      <c r="C34" s="50"/>
      <c r="D34" s="50"/>
      <c r="E34" s="50"/>
      <c r="F34" s="35"/>
      <c r="G34" s="51"/>
      <c r="H34" s="52"/>
      <c r="I34" s="52"/>
      <c r="J34" s="37"/>
      <c r="K34" s="16"/>
      <c r="L34" s="10"/>
      <c r="M34" s="28"/>
      <c r="N34" s="28"/>
      <c r="O34" s="28"/>
      <c r="P34" s="28"/>
      <c r="R34" s="7" t="str">
        <f>IF(E34&lt;&gt;"",E34&amp;"_"&amp;TEXT(COUNTIF(E$6:E34,E34),"00"),"")</f>
        <v/>
      </c>
    </row>
    <row r="35" spans="1:18" ht="23.25" customHeight="1" x14ac:dyDescent="0.2">
      <c r="A35" s="11"/>
      <c r="B35" s="11"/>
      <c r="C35" s="50"/>
      <c r="D35" s="50"/>
      <c r="E35" s="50"/>
      <c r="F35" s="35"/>
      <c r="G35" s="51"/>
      <c r="H35" s="52"/>
      <c r="I35" s="52"/>
      <c r="J35" s="37"/>
      <c r="K35" s="16"/>
      <c r="L35" s="10"/>
      <c r="M35" s="28"/>
      <c r="N35" s="28"/>
      <c r="O35" s="28"/>
      <c r="P35" s="28"/>
      <c r="R35" s="7" t="str">
        <f>IF(E35&lt;&gt;"",E35&amp;"_"&amp;TEXT(COUNTIF(E$6:E35,E35),"00"),"")</f>
        <v/>
      </c>
    </row>
    <row r="36" spans="1:18" ht="23.25" customHeight="1" x14ac:dyDescent="0.2">
      <c r="A36" s="11"/>
      <c r="B36" s="11"/>
      <c r="C36" s="35"/>
      <c r="D36" s="50"/>
      <c r="E36" s="35"/>
      <c r="F36" s="35"/>
      <c r="G36" s="38"/>
      <c r="H36" s="36"/>
      <c r="I36" s="36"/>
      <c r="J36" s="37"/>
      <c r="K36" s="16"/>
      <c r="L36" s="10"/>
      <c r="M36" s="29"/>
      <c r="N36" s="29"/>
      <c r="O36" s="29"/>
      <c r="P36" s="29"/>
      <c r="R36" s="7" t="str">
        <f>IF(E36&lt;&gt;"",E36&amp;"_"&amp;TEXT(COUNTIF(E$6:E36,E36),"00"),"")</f>
        <v/>
      </c>
    </row>
    <row r="37" spans="1:18" ht="23.25" customHeight="1" x14ac:dyDescent="0.2">
      <c r="A37" s="11"/>
      <c r="B37" s="11"/>
      <c r="C37" s="35"/>
      <c r="D37" s="50"/>
      <c r="E37" s="35"/>
      <c r="F37" s="35"/>
      <c r="G37" s="38"/>
      <c r="H37" s="36"/>
      <c r="I37" s="36"/>
      <c r="J37" s="37"/>
      <c r="K37" s="16"/>
      <c r="L37" s="10"/>
      <c r="M37" s="29"/>
      <c r="N37" s="29"/>
      <c r="O37" s="29"/>
      <c r="P37" s="29"/>
      <c r="R37" s="7" t="str">
        <f>IF(E37&lt;&gt;"",E37&amp;"_"&amp;TEXT(COUNTIF(E$6:E37,E37),"00"),"")</f>
        <v/>
      </c>
    </row>
    <row r="38" spans="1:18" ht="23.25" customHeight="1" x14ac:dyDescent="0.2">
      <c r="A38" s="11"/>
      <c r="B38" s="11"/>
      <c r="C38" s="35"/>
      <c r="D38" s="50"/>
      <c r="E38" s="35"/>
      <c r="F38" s="35"/>
      <c r="G38" s="38"/>
      <c r="H38" s="36"/>
      <c r="I38" s="36"/>
      <c r="J38" s="37"/>
      <c r="K38" s="16"/>
      <c r="L38" s="10"/>
      <c r="M38" s="29"/>
      <c r="N38" s="29"/>
      <c r="O38" s="29"/>
      <c r="P38" s="29"/>
      <c r="R38" s="7" t="str">
        <f>IF(E38&lt;&gt;"",E38&amp;"_"&amp;TEXT(COUNTIF(E$6:E38,E38),"00"),"")</f>
        <v/>
      </c>
    </row>
    <row r="39" spans="1:18" ht="23.25" customHeight="1" x14ac:dyDescent="0.2">
      <c r="A39" s="11"/>
      <c r="B39" s="11"/>
      <c r="C39" s="39"/>
      <c r="D39" s="39"/>
      <c r="E39" s="39"/>
      <c r="F39" s="64"/>
      <c r="G39" s="39"/>
      <c r="H39" s="39"/>
      <c r="I39" s="39"/>
      <c r="J39" s="39"/>
      <c r="K39" s="39"/>
      <c r="L39" s="10"/>
      <c r="M39" s="29"/>
      <c r="N39" s="29"/>
      <c r="O39" s="29"/>
      <c r="P39" s="29"/>
      <c r="R39" s="7" t="str">
        <f>IF(E39&lt;&gt;"",E39&amp;"_"&amp;TEXT(COUNTIF(E$6:E39,E39),"00"),"")</f>
        <v/>
      </c>
    </row>
    <row r="40" spans="1:18" ht="15.75" customHeight="1" x14ac:dyDescent="0.2"/>
    <row r="41" spans="1:18" ht="15.75" customHeight="1" x14ac:dyDescent="0.2"/>
    <row r="42" spans="1:18" ht="15.75" customHeight="1" x14ac:dyDescent="0.2"/>
    <row r="43" spans="1:18" ht="15.75" customHeight="1" x14ac:dyDescent="0.2"/>
    <row r="44" spans="1:18" ht="15.75" customHeight="1" x14ac:dyDescent="0.2"/>
    <row r="45" spans="1:18" ht="15.75" customHeight="1" x14ac:dyDescent="0.2"/>
    <row r="46" spans="1:18" ht="15.75" customHeight="1" x14ac:dyDescent="0.2"/>
    <row r="47" spans="1:18" ht="15.75" customHeight="1" x14ac:dyDescent="0.2"/>
    <row r="48" spans="1:1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</sheetData>
  <sortState xmlns:xlrd2="http://schemas.microsoft.com/office/spreadsheetml/2017/richdata2" ref="C6:K15">
    <sortCondition ref="I6:I15"/>
  </sortState>
  <conditionalFormatting sqref="F6:F1431">
    <cfRule type="containsText" dxfId="8" priority="4" operator="containsText" text="Low">
      <formula>NOT(ISERROR(SEARCH(("Low"),(F6))))</formula>
    </cfRule>
    <cfRule type="containsText" dxfId="7" priority="5" operator="containsText" text="Medium">
      <formula>NOT(ISERROR(SEARCH(("Medium"),(F6))))</formula>
    </cfRule>
    <cfRule type="containsText" dxfId="6" priority="6" operator="containsText" text="High">
      <formula>NOT(ISERROR(SEARCH(("High"),(F6))))</formula>
    </cfRule>
  </conditionalFormatting>
  <conditionalFormatting sqref="J6:J9 J11:J15">
    <cfRule type="expression" dxfId="5" priority="3">
      <formula>$E6="Done"</formula>
    </cfRule>
  </conditionalFormatting>
  <conditionalFormatting sqref="K6:K15">
    <cfRule type="dataBar" priority="144">
      <dataBar>
        <cfvo type="min"/>
        <cfvo type="max"/>
        <color theme="7"/>
      </dataBar>
      <extLst>
        <ext xmlns:x14="http://schemas.microsoft.com/office/spreadsheetml/2009/9/main" uri="{B025F937-C7B1-47D3-B67F-A62EFF666E3E}">
          <x14:id>{28694C9C-A4A8-47D4-AF1B-B094FFA09E03}</x14:id>
        </ext>
      </extLst>
    </cfRule>
  </conditionalFormatting>
  <conditionalFormatting sqref="K6:K1431">
    <cfRule type="dataBar" priority="145">
      <dataBar>
        <cfvo type="min"/>
        <cfvo type="max"/>
        <color theme="7"/>
      </dataBar>
      <extLst>
        <ext xmlns:x14="http://schemas.microsoft.com/office/spreadsheetml/2009/9/main" uri="{B025F937-C7B1-47D3-B67F-A62EFF666E3E}">
          <x14:id>{2EF17BC8-B2B2-4CA3-A02F-B53155E0F2AF}</x14:id>
        </ext>
      </extLst>
    </cfRule>
  </conditionalFormatting>
  <dataValidations count="4">
    <dataValidation type="custom" allowBlank="1" showDropDown="1" sqref="H6:J15" xr:uid="{00000000-0002-0000-0200-000003000000}">
      <formula1>OR(NOT(ISERROR(DATEVALUE(H6))), AND(ISNUMBER(H6), LEFT(CELL("format", H6))="D"))</formula1>
    </dataValidation>
    <dataValidation type="list" allowBlank="1" sqref="G6:G1048576" xr:uid="{02E3AE95-B2C8-4362-A681-52403B5DCF42}">
      <formula1>Developers</formula1>
    </dataValidation>
    <dataValidation type="list" allowBlank="1" sqref="E6:E1048576" xr:uid="{DFFCC594-1BD7-418C-8671-7D730F609E63}">
      <formula1>stage</formula1>
    </dataValidation>
    <dataValidation type="list" allowBlank="1" sqref="F6:F1048576" xr:uid="{F6BD5169-9A73-481E-B85E-B5650A66688C}">
      <formula1>Priority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8694C9C-A4A8-47D4-AF1B-B094FFA09E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K6:K15</xm:sqref>
        </x14:conditionalFormatting>
        <x14:conditionalFormatting xmlns:xm="http://schemas.microsoft.com/office/excel/2006/main">
          <x14:cfRule type="dataBar" id="{2EF17BC8-B2B2-4CA3-A02F-B53155E0F2AF}">
            <x14:dataBar minLength="0" maxLength="100" border="1" negativeBarBorderColorSameAsPositive="0">
              <x14:cfvo type="autoMin"/>
              <x14:cfvo type="autoMax"/>
              <x14:borderColor rgb="FF00B050"/>
              <x14:negativeFillColor rgb="FFFF0000"/>
              <x14:negativeBorderColor rgb="FFFF0000"/>
              <x14:axisColor rgb="FF000000"/>
            </x14:dataBar>
          </x14:cfRule>
          <xm:sqref>K6:K1431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84EA-8D59-4E54-9ACE-D15EB53EEF51}">
  <sheetPr>
    <outlinePr summaryBelow="0" summaryRight="0"/>
  </sheetPr>
  <dimension ref="A1:AS152"/>
  <sheetViews>
    <sheetView showGridLines="0" showZeros="0" topLeftCell="U1" zoomScale="85" zoomScaleNormal="85" workbookViewId="0">
      <pane ySplit="8" topLeftCell="A15" activePane="bottomLeft" state="frozen"/>
      <selection activeCell="A4" sqref="A4:XFD4"/>
      <selection pane="bottomLeft" activeCell="AE3" sqref="AE3"/>
    </sheetView>
  </sheetViews>
  <sheetFormatPr defaultColWidth="0" defaultRowHeight="0" customHeight="1" zeroHeight="1" x14ac:dyDescent="0.2"/>
  <cols>
    <col min="1" max="1" width="4" style="2" customWidth="1"/>
    <col min="2" max="2" width="1.28515625" style="2" customWidth="1"/>
    <col min="3" max="3" width="20.7109375" style="2" customWidth="1"/>
    <col min="4" max="4" width="1" style="2" customWidth="1"/>
    <col min="5" max="5" width="23.28515625" style="98" customWidth="1"/>
    <col min="6" max="6" width="1" style="2" customWidth="1"/>
    <col min="7" max="7" width="20.7109375" style="2" customWidth="1"/>
    <col min="8" max="8" width="1" style="2" customWidth="1"/>
    <col min="9" max="9" width="20.7109375" style="2" customWidth="1"/>
    <col min="10" max="10" width="1" style="2" customWidth="1"/>
    <col min="11" max="11" width="20.7109375" style="2" customWidth="1"/>
    <col min="12" max="12" width="1" style="2" customWidth="1"/>
    <col min="13" max="13" width="20.7109375" style="2" customWidth="1"/>
    <col min="14" max="14" width="1" style="2" customWidth="1"/>
    <col min="15" max="15" width="20.7109375" style="2" customWidth="1"/>
    <col min="16" max="16" width="1" style="2" customWidth="1"/>
    <col min="17" max="17" width="20.7109375" style="2" customWidth="1"/>
    <col min="18" max="18" width="1" style="2" customWidth="1"/>
    <col min="19" max="19" width="20.7109375" style="2" customWidth="1"/>
    <col min="20" max="20" width="1" style="2" customWidth="1"/>
    <col min="21" max="21" width="20.7109375" style="2" customWidth="1"/>
    <col min="22" max="22" width="1" style="2" customWidth="1"/>
    <col min="23" max="23" width="20.7109375" style="2" customWidth="1"/>
    <col min="24" max="24" width="1" style="2" customWidth="1"/>
    <col min="25" max="25" width="20.7109375" style="2" customWidth="1"/>
    <col min="26" max="26" width="1" style="2" customWidth="1"/>
    <col min="27" max="27" width="20.7109375" style="2" customWidth="1"/>
    <col min="28" max="29" width="4" style="2" customWidth="1"/>
    <col min="30" max="30" width="45.7109375" style="2" customWidth="1"/>
    <col min="31" max="32" width="4" style="2" customWidth="1"/>
    <col min="33" max="45" width="0" style="2" hidden="1" customWidth="1"/>
    <col min="46" max="16384" width="12.42578125" style="2" hidden="1"/>
  </cols>
  <sheetData>
    <row r="1" spans="1:32" ht="23.25" customHeight="1" x14ac:dyDescent="0.2">
      <c r="B1" s="6"/>
      <c r="C1" s="41"/>
      <c r="D1" s="41"/>
      <c r="E1" s="41">
        <v>1</v>
      </c>
      <c r="F1" s="41"/>
      <c r="G1" s="41">
        <v>2</v>
      </c>
      <c r="H1" s="41"/>
      <c r="I1" s="41">
        <v>3</v>
      </c>
      <c r="J1" s="41"/>
      <c r="K1" s="41">
        <v>4</v>
      </c>
      <c r="L1" s="41"/>
      <c r="M1" s="41">
        <v>5</v>
      </c>
      <c r="N1" s="41"/>
      <c r="O1" s="41">
        <v>6</v>
      </c>
      <c r="P1" s="41"/>
      <c r="Q1" s="41">
        <v>7</v>
      </c>
      <c r="R1" s="41"/>
      <c r="S1" s="41">
        <v>8</v>
      </c>
      <c r="T1" s="41"/>
      <c r="U1" s="41">
        <v>9</v>
      </c>
      <c r="V1" s="41"/>
      <c r="W1" s="41">
        <v>10</v>
      </c>
      <c r="X1" s="41"/>
      <c r="Y1" s="41">
        <v>11</v>
      </c>
      <c r="Z1" s="41"/>
      <c r="AA1" s="41">
        <v>12</v>
      </c>
      <c r="AB1" s="41"/>
      <c r="AC1" s="41"/>
      <c r="AD1" s="41"/>
      <c r="AE1" s="6"/>
      <c r="AF1" s="6"/>
    </row>
    <row r="2" spans="1:32" ht="30" customHeight="1" x14ac:dyDescent="0.2">
      <c r="A2" s="6"/>
      <c r="B2" s="26" t="s">
        <v>0</v>
      </c>
      <c r="C2" s="26"/>
      <c r="D2" s="26"/>
      <c r="E2" s="90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</row>
    <row r="3" spans="1:32" ht="30" customHeight="1" x14ac:dyDescent="0.2">
      <c r="A3" s="6"/>
      <c r="B3" s="27" t="str">
        <f>projectName</f>
        <v>Development</v>
      </c>
      <c r="C3" s="27"/>
      <c r="D3" s="27"/>
      <c r="E3" s="91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</row>
    <row r="4" spans="1:32" ht="13.5" customHeight="1" x14ac:dyDescent="0.2">
      <c r="A4" s="42"/>
      <c r="B4" s="43">
        <f>ROWS(C9:C16)</f>
        <v>8</v>
      </c>
      <c r="C4" s="44"/>
      <c r="D4" s="44"/>
      <c r="E4" s="44"/>
      <c r="F4" s="42"/>
      <c r="G4" s="44"/>
      <c r="H4" s="44"/>
      <c r="I4" s="44"/>
      <c r="J4" s="42"/>
      <c r="K4" s="44"/>
      <c r="L4" s="44"/>
      <c r="M4" s="44"/>
      <c r="N4" s="42"/>
      <c r="O4" s="44"/>
      <c r="P4" s="44"/>
      <c r="Q4" s="44"/>
      <c r="R4" s="42"/>
      <c r="S4" s="44"/>
      <c r="T4" s="44"/>
      <c r="U4" s="44"/>
      <c r="V4" s="42"/>
      <c r="W4" s="44"/>
      <c r="X4" s="44"/>
      <c r="Y4" s="44"/>
      <c r="Z4" s="42"/>
      <c r="AA4" s="44"/>
      <c r="AB4" s="44"/>
      <c r="AC4" s="65"/>
      <c r="AD4" s="65"/>
      <c r="AE4" s="65"/>
      <c r="AF4" s="65"/>
    </row>
    <row r="5" spans="1:32" ht="18.75" customHeight="1" x14ac:dyDescent="0.2">
      <c r="A5" s="42"/>
      <c r="B5" s="42"/>
      <c r="C5" s="45" t="s">
        <v>20</v>
      </c>
      <c r="D5" s="45"/>
      <c r="E5" s="92">
        <v>5</v>
      </c>
      <c r="H5" s="44"/>
      <c r="I5" s="44"/>
      <c r="J5" s="42"/>
      <c r="K5" s="44"/>
      <c r="L5" s="44"/>
      <c r="M5" s="44"/>
      <c r="N5" s="42"/>
      <c r="O5" s="44"/>
      <c r="P5" s="44"/>
      <c r="Q5" s="44"/>
      <c r="R5" s="42"/>
      <c r="S5" s="44"/>
      <c r="T5" s="44"/>
      <c r="U5" s="44"/>
      <c r="V5" s="42"/>
      <c r="W5" s="44"/>
      <c r="X5" s="44"/>
      <c r="Y5" s="44"/>
      <c r="Z5" s="42"/>
      <c r="AA5" s="44"/>
      <c r="AB5" s="44"/>
      <c r="AC5" s="65"/>
      <c r="AD5" s="65"/>
      <c r="AE5" s="65"/>
      <c r="AF5" s="65"/>
    </row>
    <row r="6" spans="1:32" ht="5.25" customHeight="1" x14ac:dyDescent="0.2">
      <c r="A6" s="42"/>
      <c r="B6" s="42"/>
      <c r="C6" s="44"/>
      <c r="E6" s="66">
        <f ca="1">IF(LEN(E7)&gt;1,COUNTIF('Task list'!$E:$E,E7),0)</f>
        <v>1</v>
      </c>
      <c r="F6" s="42"/>
      <c r="G6" s="66">
        <f ca="1">IF(LEN(G7)&gt;1,COUNTIF('Task list'!$E:$E,G7),0)</f>
        <v>2</v>
      </c>
      <c r="H6" s="42"/>
      <c r="I6" s="66">
        <f ca="1">IF(LEN(I7)&gt;1,COUNTIF('Task list'!$E:$E,I7),0)</f>
        <v>1</v>
      </c>
      <c r="J6" s="42"/>
      <c r="K6" s="66">
        <f ca="1">IF(LEN(K7)&gt;1,COUNTIF('Task list'!$E:$E,K7),0)</f>
        <v>1</v>
      </c>
      <c r="L6" s="42"/>
      <c r="M6" s="66">
        <f ca="1">IF(LEN(M7)&gt;1,COUNTIF('Task list'!$E:$E,M7),0)</f>
        <v>1</v>
      </c>
      <c r="N6" s="42"/>
      <c r="O6" s="66">
        <f ca="1">IF(LEN(O7)&gt;1,COUNTIF('Task list'!$E:$E,O7),0)</f>
        <v>1</v>
      </c>
      <c r="P6" s="42"/>
      <c r="Q6" s="66">
        <f ca="1">IF(LEN(Q7)&gt;1,COUNTIF('Task list'!$E:$E,Q7),0)</f>
        <v>0</v>
      </c>
      <c r="R6" s="42"/>
      <c r="S6" s="66">
        <f ca="1">IF(LEN(S7)&gt;1,COUNTIF('Task list'!$E:$E,S7),0)</f>
        <v>0</v>
      </c>
      <c r="T6" s="42"/>
      <c r="U6" s="66">
        <f ca="1">IF(LEN(U7)&gt;1,COUNTIF('Task list'!$E:$E,U7),0)</f>
        <v>0</v>
      </c>
      <c r="V6" s="42"/>
      <c r="W6" s="66">
        <f ca="1">IF(LEN(W7)&gt;1,COUNTIF('Task list'!$E:$E,W7),0)</f>
        <v>0</v>
      </c>
      <c r="X6" s="42"/>
      <c r="Y6" s="66">
        <f ca="1">IF(LEN(Y7)&gt;1,COUNTIF('Task list'!$E:$E,Y7),0)</f>
        <v>0</v>
      </c>
      <c r="Z6" s="42"/>
      <c r="AA6" s="66">
        <f ca="1">IF(LEN(AA7)&gt;1,COUNTIF('Task list'!$E:$E,AA7),0)</f>
        <v>0</v>
      </c>
      <c r="AB6" s="42"/>
      <c r="AC6" s="65"/>
      <c r="AD6" s="65"/>
      <c r="AE6" s="65"/>
      <c r="AF6" s="65"/>
    </row>
    <row r="7" spans="1:32" s="72" customFormat="1" ht="18.75" customHeight="1" thickBot="1" x14ac:dyDescent="0.25">
      <c r="A7" s="67"/>
      <c r="B7" s="67"/>
      <c r="C7" s="68"/>
      <c r="D7" s="68"/>
      <c r="E7" s="70" t="str" cm="1">
        <f t="array" aca="1" ref="E7" ca="1">IFERROR(INDEX(stage,E$1),"")</f>
        <v>Backlog</v>
      </c>
      <c r="F7" s="68"/>
      <c r="G7" s="70" t="str" cm="1">
        <f t="array" aca="1" ref="G7" ca="1">IFERROR(INDEX(stage,G$1),"")</f>
        <v>On Going</v>
      </c>
      <c r="H7" s="68"/>
      <c r="I7" s="70" t="str" cm="1">
        <f t="array" aca="1" ref="I7" ca="1">IFERROR(INDEX(stage,I$1),"")</f>
        <v>Hold</v>
      </c>
      <c r="J7" s="68"/>
      <c r="K7" s="70" t="str" cm="1">
        <f t="array" aca="1" ref="K7" ca="1">IFERROR(INDEX(stage,K$1),"")</f>
        <v>Done</v>
      </c>
      <c r="L7" s="68"/>
      <c r="M7" s="70" t="str" cm="1">
        <f t="array" aca="1" ref="M7" ca="1">IFERROR(INDEX(stage,M$1),"")</f>
        <v>Pending</v>
      </c>
      <c r="N7" s="68"/>
      <c r="O7" s="70" t="str" cm="1">
        <f t="array" aca="1" ref="O7" ca="1">IFERROR(INDEX(stage,O$1),"")</f>
        <v>Cancelled</v>
      </c>
      <c r="P7" s="68"/>
      <c r="Q7" s="70" t="str" cm="1">
        <f t="array" aca="1" ref="Q7" ca="1">IFERROR(INDEX(stage,Q$1),"")</f>
        <v/>
      </c>
      <c r="R7" s="68"/>
      <c r="S7" s="74" t="str" cm="1">
        <f t="array" aca="1" ref="S7" ca="1">IFERROR(INDEX(stage,S$1),"")</f>
        <v/>
      </c>
      <c r="T7" s="68"/>
      <c r="U7" s="75" t="str" cm="1">
        <f t="array" aca="1" ref="U7" ca="1">IFERROR(INDEX(stage,U$1),"")</f>
        <v/>
      </c>
      <c r="V7" s="68"/>
      <c r="W7" s="73" t="str" cm="1">
        <f t="array" aca="1" ref="W7" ca="1">IFERROR(INDEX(stage,W$1),"")</f>
        <v/>
      </c>
      <c r="X7" s="68"/>
      <c r="Y7" s="76" t="str" cm="1">
        <f t="array" aca="1" ref="Y7" ca="1">IFERROR(INDEX(stage,Y$1),"")</f>
        <v/>
      </c>
      <c r="Z7" s="68"/>
      <c r="AA7" s="77" t="str" cm="1">
        <f t="array" aca="1" ref="AA7" ca="1">IFERROR(INDEX(stage,AA$1),"")</f>
        <v/>
      </c>
      <c r="AB7" s="67"/>
      <c r="AC7" s="71"/>
      <c r="AD7" s="3" t="s">
        <v>9</v>
      </c>
      <c r="AE7" s="4"/>
      <c r="AF7" s="69"/>
    </row>
    <row r="8" spans="1:32" ht="5.25" customHeight="1" thickTop="1" x14ac:dyDescent="0.2">
      <c r="A8" s="6"/>
      <c r="B8" s="6"/>
      <c r="C8" s="46"/>
      <c r="D8" s="46"/>
      <c r="E8" s="93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6"/>
      <c r="AC8" s="65"/>
      <c r="AD8" s="65"/>
      <c r="AE8" s="65"/>
      <c r="AF8" s="65"/>
    </row>
    <row r="9" spans="1:32" ht="18.75" customHeight="1" x14ac:dyDescent="0.2">
      <c r="A9" s="1"/>
      <c r="B9" s="1"/>
      <c r="C9" s="57" t="str">
        <f>'Task list'!E5</f>
        <v>Stage</v>
      </c>
      <c r="D9" s="47"/>
      <c r="E9" s="94" t="str">
        <f ca="1">IFERROR(INDEX('Task list'!$F:$F,MATCH(E$7&amp;"_"&amp;TEXT(ROUNDUP((ROW()-ROW(E$8))/rows,0),"00"),'Task list'!$R:$R,0),1),0)</f>
        <v>Medium</v>
      </c>
      <c r="F9" s="47"/>
      <c r="G9" s="61" t="str">
        <f ca="1">IFERROR(INDEX('Task list'!$F:$F,MATCH(G$7&amp;"_"&amp;TEXT(ROUNDUP((ROW()-ROW(G$8))/rows,0),"00"),'Task list'!$R:$R,0),1),0)</f>
        <v>High</v>
      </c>
      <c r="H9" s="47"/>
      <c r="I9" s="61" t="str">
        <f ca="1">IFERROR(INDEX('Task list'!$F:$F,MATCH(I$7&amp;"_"&amp;TEXT(ROUNDUP((ROW()-ROW(I$8))/rows,0),"00"),'Task list'!$R:$R,0),1),0)</f>
        <v>Low</v>
      </c>
      <c r="J9" s="47"/>
      <c r="K9" s="61" t="str">
        <f ca="1">IFERROR(INDEX('Task list'!$F:$F,MATCH(K$7&amp;"_"&amp;TEXT(ROUNDUP((ROW()-ROW(K$8))/rows,0),"00"),'Task list'!$R:$R,0),1),0)</f>
        <v>High</v>
      </c>
      <c r="L9" s="47"/>
      <c r="M9" s="61" t="str">
        <f ca="1">IFERROR(INDEX('Task list'!$F:$F,MATCH(M$7&amp;"_"&amp;TEXT(ROUNDUP((ROW()-ROW(M$8))/rows,0),"00"),'Task list'!$R:$R,0),1),0)</f>
        <v>Low</v>
      </c>
      <c r="N9" s="47"/>
      <c r="O9" s="61" t="str">
        <f ca="1">IFERROR(INDEX('Task list'!$F:$F,MATCH(O$7&amp;"_"&amp;TEXT(ROUNDUP((ROW()-ROW(O$8))/rows,0),"00"),'Task list'!$R:$R,0),1),0)</f>
        <v>Medium</v>
      </c>
      <c r="P9" s="47"/>
      <c r="Q9" s="61">
        <f ca="1">IFERROR(INDEX('Task list'!$F:$F,MATCH(Q$7&amp;"_"&amp;TEXT(ROUNDUP((ROW()-ROW(Q$8))/rows,0),"00"),'Task list'!$R:$R,0),1),0)</f>
        <v>0</v>
      </c>
      <c r="R9" s="47"/>
      <c r="S9" s="61">
        <f ca="1">IFERROR(INDEX('Task list'!$F:$F,MATCH(S$7&amp;"_"&amp;TEXT(ROUNDUP((ROW()-ROW(S$8))/rows,0),"00"),'Task list'!$R:$R,0),1),0)</f>
        <v>0</v>
      </c>
      <c r="T9" s="47"/>
      <c r="U9" s="61">
        <f ca="1">IFERROR(INDEX('Task list'!$F:$F,MATCH(U$7&amp;"_"&amp;TEXT(ROUNDUP((ROW()-ROW(U$8))/rows,0),"00"),'Task list'!$R:$R,0),1),0)</f>
        <v>0</v>
      </c>
      <c r="V9" s="47"/>
      <c r="W9" s="61">
        <f ca="1">IFERROR(INDEX('Task list'!$F:$F,MATCH(W$7&amp;"_"&amp;TEXT(ROUNDUP((ROW()-ROW(W$8))/rows,0),"00"),'Task list'!$R:$R,0),1),0)</f>
        <v>0</v>
      </c>
      <c r="X9" s="47"/>
      <c r="Y9" s="61">
        <f ca="1">IFERROR(INDEX('Task list'!$F:$F,MATCH(Y$7&amp;"_"&amp;TEXT(ROUNDUP((ROW()-ROW(Y$8))/rows,0),"00"),'Task list'!$R:$R,0),1),0)</f>
        <v>0</v>
      </c>
      <c r="Z9" s="47"/>
      <c r="AA9" s="61">
        <f ca="1">IFERROR(INDEX('Task list'!$F:$F,MATCH(AA$7&amp;"_"&amp;TEXT(ROUNDUP((ROW()-ROW(AA$8))/rows,0),"00"),'Task list'!$R:$R,0),1),0)</f>
        <v>0</v>
      </c>
      <c r="AB9" s="47"/>
      <c r="AC9" s="65"/>
      <c r="AD9" s="65" t="s">
        <v>18</v>
      </c>
      <c r="AE9" s="65"/>
      <c r="AF9" s="65"/>
    </row>
    <row r="10" spans="1:32" ht="18.75" customHeight="1" x14ac:dyDescent="0.2">
      <c r="A10" s="1"/>
      <c r="B10" s="1"/>
      <c r="C10" s="57" t="s">
        <v>27</v>
      </c>
      <c r="D10" s="47"/>
      <c r="E10" s="95" t="str">
        <f ca="1">IFERROR(INDEX(OFFSET('Task list'!$A:$A,0,MATCH($C$10,'Task list'!$5:$5,0)-1),MATCH(E$7&amp;"_"&amp;TEXT(ROUNDUP((ROW()-ROW(E$8))/rows,0),"00"),'Task list'!$R:$R,0),1),0)</f>
        <v>Aplicativo IOS</v>
      </c>
      <c r="F10" s="47"/>
      <c r="G10" s="62" t="str">
        <f ca="1">IFERROR(INDEX(OFFSET('Task list'!$A:$A,0,MATCH($C$10,'Task list'!$5:$5,0)-1),MATCH(G$7&amp;"_"&amp;TEXT(ROUNDUP((ROW()-ROW(G$8))/rows,0),"00"),'Task list'!$R:$R,0),1),0)</f>
        <v>ERP Corporativo</v>
      </c>
      <c r="H10" s="47"/>
      <c r="I10" s="62" t="str">
        <f ca="1">IFERROR(INDEX(OFFSET('Task list'!$A:$A,0,MATCH($C$10,'Task list'!$5:$5,0)-1),MATCH(I$7&amp;"_"&amp;TEXT(ROUNDUP((ROW()-ROW(I$8))/rows,0),"00"),'Task list'!$R:$R,0),1),0)</f>
        <v>Aplicativo IOS</v>
      </c>
      <c r="J10" s="47"/>
      <c r="K10" s="62" t="str">
        <f ca="1">IFERROR(INDEX(OFFSET('Task list'!$A:$A,0,MATCH($C$10,'Task list'!$5:$5,0)-1),MATCH(K$7&amp;"_"&amp;TEXT(ROUNDUP((ROW()-ROW(K$8))/rows,0),"00"),'Task list'!$R:$R,0),1),0)</f>
        <v>Aplicativo IOS</v>
      </c>
      <c r="L10" s="47"/>
      <c r="M10" s="62" t="str">
        <f ca="1">IFERROR(INDEX(OFFSET('Task list'!$A:$A,0,MATCH($C$10,'Task list'!$5:$5,0)-1),MATCH(M$7&amp;"_"&amp;TEXT(ROUNDUP((ROW()-ROW(M$8))/rows,0),"00"),'Task list'!$R:$R,0),1),0)</f>
        <v>Aplicativo IOS</v>
      </c>
      <c r="N10" s="47"/>
      <c r="O10" s="62" t="str">
        <f ca="1">IFERROR(INDEX(OFFSET('Task list'!$A:$A,0,MATCH($C$10,'Task list'!$5:$5,0)-1),MATCH(O$7&amp;"_"&amp;TEXT(ROUNDUP((ROW()-ROW(O$8))/rows,0),"00"),'Task list'!$R:$R,0),1),0)</f>
        <v>Aplicativo IOS</v>
      </c>
      <c r="P10" s="47"/>
      <c r="Q10" s="62">
        <f ca="1">IFERROR(INDEX(OFFSET('Task list'!$A:$A,0,MATCH($C$10,'Task list'!$5:$5,0)-1),MATCH(Q$7&amp;"_"&amp;TEXT(ROUNDUP((ROW()-ROW(Q$8))/rows,0),"00"),'Task list'!$R:$R,0),1),0)</f>
        <v>0</v>
      </c>
      <c r="R10" s="47"/>
      <c r="S10" s="62">
        <f ca="1">IFERROR(INDEX(OFFSET('Task list'!$A:$A,0,MATCH($C$10,'Task list'!$5:$5,0)-1),MATCH(S$7&amp;"_"&amp;TEXT(ROUNDUP((ROW()-ROW(S$8))/rows,0),"00"),'Task list'!$R:$R,0),1),0)</f>
        <v>0</v>
      </c>
      <c r="T10" s="47"/>
      <c r="U10" s="62">
        <f ca="1">IFERROR(INDEX(OFFSET('Task list'!$A:$A,0,MATCH($C$10,'Task list'!$5:$5,0)-1),MATCH(U$7&amp;"_"&amp;TEXT(ROUNDUP((ROW()-ROW(U$8))/rows,0),"00"),'Task list'!$R:$R,0),1),0)</f>
        <v>0</v>
      </c>
      <c r="V10" s="47"/>
      <c r="W10" s="62">
        <f ca="1">IFERROR(INDEX(OFFSET('Task list'!$A:$A,0,MATCH($C$10,'Task list'!$5:$5,0)-1),MATCH(W$7&amp;"_"&amp;TEXT(ROUNDUP((ROW()-ROW(W$8))/rows,0),"00"),'Task list'!$R:$R,0),1),0)</f>
        <v>0</v>
      </c>
      <c r="X10" s="47"/>
      <c r="Y10" s="62">
        <f ca="1">IFERROR(INDEX(OFFSET('Task list'!$A:$A,0,MATCH($C$10,'Task list'!$5:$5,0)-1),MATCH(Y$7&amp;"_"&amp;TEXT(ROUNDUP((ROW()-ROW(Y$8))/rows,0),"00"),'Task list'!$R:$R,0),1),0)</f>
        <v>0</v>
      </c>
      <c r="Z10" s="47"/>
      <c r="AA10" s="62">
        <f ca="1">IFERROR(INDEX(OFFSET('Task list'!$A:$A,0,MATCH($C$10,'Task list'!$5:$5,0)-1),MATCH(AA$7&amp;"_"&amp;TEXT(ROUNDUP((ROW()-ROW(AA$8))/rows,0),"00"),'Task list'!$R:$R,0),1),0)</f>
        <v>0</v>
      </c>
      <c r="AB10" s="47"/>
      <c r="AC10" s="65"/>
      <c r="AD10" s="65"/>
      <c r="AE10" s="65"/>
      <c r="AF10" s="65"/>
    </row>
    <row r="11" spans="1:32" ht="18.75" customHeight="1" x14ac:dyDescent="0.2">
      <c r="A11" s="1"/>
      <c r="B11" s="1"/>
      <c r="C11" s="57" t="s">
        <v>2</v>
      </c>
      <c r="D11" s="47"/>
      <c r="E11" s="95" t="str">
        <f ca="1">IFERROR(INDEX(OFFSET('Task list'!$A:$A,0,MATCH($C$11,'Task list'!$5:$5,0)-1),MATCH(E$7&amp;"_"&amp;TEXT(ROUNDUP((ROW()-ROW(E$8))/rows,0),"00"),'Task list'!$R:$R,0),1),0)</f>
        <v>Correção da tela de login</v>
      </c>
      <c r="F11" s="47"/>
      <c r="G11" s="62" t="str">
        <f ca="1">IFERROR(INDEX(OFFSET('Task list'!$A:$A,0,MATCH($C$11,'Task list'!$5:$5,0)-1),MATCH(G$7&amp;"_"&amp;TEXT(ROUNDUP((ROW()-ROW(G$8))/rows,0),"00"),'Task list'!$R:$R,0),1),0)</f>
        <v>Desenvolver Interface Banco</v>
      </c>
      <c r="H11" s="47"/>
      <c r="I11" s="62" t="str">
        <f ca="1">IFERROR(INDEX(OFFSET('Task list'!$A:$A,0,MATCH($C$11,'Task list'!$5:$5,0)-1),MATCH(I$7&amp;"_"&amp;TEXT(ROUNDUP((ROW()-ROW(I$8))/rows,0),"00"),'Task list'!$R:$R,0),1),0)</f>
        <v>Desenvolver tela de cadastro IOS</v>
      </c>
      <c r="J11" s="47"/>
      <c r="K11" s="62" t="str">
        <f ca="1">IFERROR(INDEX(OFFSET('Task list'!$A:$A,0,MATCH($C$11,'Task list'!$5:$5,0)-1),MATCH(K$7&amp;"_"&amp;TEXT(ROUNDUP((ROW()-ROW(K$8))/rows,0),"00"),'Task list'!$R:$R,0),1),0)</f>
        <v>Desenvolver tela de cadastro IOS</v>
      </c>
      <c r="L11" s="47"/>
      <c r="M11" s="62" t="str">
        <f ca="1">IFERROR(INDEX(OFFSET('Task list'!$A:$A,0,MATCH($C$11,'Task list'!$5:$5,0)-1),MATCH(M$7&amp;"_"&amp;TEXT(ROUNDUP((ROW()-ROW(M$8))/rows,0),"00"),'Task list'!$R:$R,0),1),0)</f>
        <v>Desenvolver tela de cadastro IOS</v>
      </c>
      <c r="N11" s="47"/>
      <c r="O11" s="62" t="str">
        <f ca="1">IFERROR(INDEX(OFFSET('Task list'!$A:$A,0,MATCH($C$11,'Task list'!$5:$5,0)-1),MATCH(O$7&amp;"_"&amp;TEXT(ROUNDUP((ROW()-ROW(O$8))/rows,0),"00"),'Task list'!$R:$R,0),1),0)</f>
        <v>Desenvolver tela de cadastro IOS</v>
      </c>
      <c r="P11" s="47"/>
      <c r="Q11" s="62">
        <f ca="1">IFERROR(INDEX(OFFSET('Task list'!$A:$A,0,MATCH($C$11,'Task list'!$5:$5,0)-1),MATCH(Q$7&amp;"_"&amp;TEXT(ROUNDUP((ROW()-ROW(Q$8))/rows,0),"00"),'Task list'!$R:$R,0),1),0)</f>
        <v>0</v>
      </c>
      <c r="R11" s="47"/>
      <c r="S11" s="62">
        <f ca="1">IFERROR(INDEX(OFFSET('Task list'!$A:$A,0,MATCH($C$11,'Task list'!$5:$5,0)-1),MATCH(S$7&amp;"_"&amp;TEXT(ROUNDUP((ROW()-ROW(S$8))/rows,0),"00"),'Task list'!$R:$R,0),1),0)</f>
        <v>0</v>
      </c>
      <c r="T11" s="47"/>
      <c r="U11" s="62">
        <f ca="1">IFERROR(INDEX(OFFSET('Task list'!$A:$A,0,MATCH($C$11,'Task list'!$5:$5,0)-1),MATCH(U$7&amp;"_"&amp;TEXT(ROUNDUP((ROW()-ROW(U$8))/rows,0),"00"),'Task list'!$R:$R,0),1),0)</f>
        <v>0</v>
      </c>
      <c r="V11" s="47"/>
      <c r="W11" s="62">
        <f ca="1">IFERROR(INDEX(OFFSET('Task list'!$A:$A,0,MATCH($C$11,'Task list'!$5:$5,0)-1),MATCH(W$7&amp;"_"&amp;TEXT(ROUNDUP((ROW()-ROW(W$8))/rows,0),"00"),'Task list'!$R:$R,0),1),0)</f>
        <v>0</v>
      </c>
      <c r="X11" s="47"/>
      <c r="Y11" s="62">
        <f ca="1">IFERROR(INDEX(OFFSET('Task list'!$A:$A,0,MATCH($C$11,'Task list'!$5:$5,0)-1),MATCH(Y$7&amp;"_"&amp;TEXT(ROUNDUP((ROW()-ROW(Y$8))/rows,0),"00"),'Task list'!$R:$R,0),1),0)</f>
        <v>0</v>
      </c>
      <c r="Z11" s="47"/>
      <c r="AA11" s="62">
        <f ca="1">IFERROR(INDEX(OFFSET('Task list'!$A:$A,0,MATCH($C$11,'Task list'!$5:$5,0)-1),MATCH(AA$7&amp;"_"&amp;TEXT(ROUNDUP((ROW()-ROW(AA$8))/rows,0),"00"),'Task list'!$R:$R,0),1),0)</f>
        <v>0</v>
      </c>
      <c r="AB11" s="47"/>
      <c r="AC11" s="65"/>
      <c r="AD11" s="65"/>
      <c r="AE11" s="65"/>
      <c r="AF11" s="65"/>
    </row>
    <row r="12" spans="1:32" ht="18.75" customHeight="1" x14ac:dyDescent="0.2">
      <c r="A12" s="1"/>
      <c r="B12" s="1"/>
      <c r="C12" s="57" t="s">
        <v>26</v>
      </c>
      <c r="D12" s="47"/>
      <c r="E12" s="95" t="str">
        <f ca="1">IFERROR(INDEX(OFFSET('Task list'!$A:$A,0,MATCH($C$12,'Task list'!$5:$5,0)-1),MATCH(E$7&amp;"_"&amp;TEXT(ROUNDUP((ROW()-ROW(E$8))/rows,0),"00"),'Task list'!$R:$R,0),1),0)</f>
        <v>Marcelo</v>
      </c>
      <c r="F12" s="47"/>
      <c r="G12" s="62" t="str">
        <f ca="1">IFERROR(INDEX(OFFSET('Task list'!$A:$A,0,MATCH($C$12,'Task list'!$5:$5,0)-1),MATCH(G$7&amp;"_"&amp;TEXT(ROUNDUP((ROW()-ROW(G$8))/rows,0),"00"),'Task list'!$R:$R,0),1),0)</f>
        <v>Ulisses</v>
      </c>
      <c r="H12" s="47"/>
      <c r="I12" s="62" t="str">
        <f ca="1">IFERROR(INDEX(OFFSET('Task list'!$A:$A,0,MATCH($C$12,'Task list'!$5:$5,0)-1),MATCH(I$7&amp;"_"&amp;TEXT(ROUNDUP((ROW()-ROW(I$8))/rows,0),"00"),'Task list'!$R:$R,0),1),0)</f>
        <v>Thiago</v>
      </c>
      <c r="J12" s="47"/>
      <c r="K12" s="62" t="str">
        <f ca="1">IFERROR(INDEX(OFFSET('Task list'!$A:$A,0,MATCH($C$12,'Task list'!$5:$5,0)-1),MATCH(K$7&amp;"_"&amp;TEXT(ROUNDUP((ROW()-ROW(K$8))/rows,0),"00"),'Task list'!$R:$R,0),1),0)</f>
        <v>Ulisses</v>
      </c>
      <c r="L12" s="47"/>
      <c r="M12" s="62" t="str">
        <f ca="1">IFERROR(INDEX(OFFSET('Task list'!$A:$A,0,MATCH($C$12,'Task list'!$5:$5,0)-1),MATCH(M$7&amp;"_"&amp;TEXT(ROUNDUP((ROW()-ROW(M$8))/rows,0),"00"),'Task list'!$R:$R,0),1),0)</f>
        <v>Marcos</v>
      </c>
      <c r="N12" s="47"/>
      <c r="O12" s="62" t="str">
        <f ca="1">IFERROR(INDEX(OFFSET('Task list'!$A:$A,0,MATCH($C$12,'Task list'!$5:$5,0)-1),MATCH(O$7&amp;"_"&amp;TEXT(ROUNDUP((ROW()-ROW(O$8))/rows,0),"00"),'Task list'!$R:$R,0),1),0)</f>
        <v>Ricardo</v>
      </c>
      <c r="P12" s="47"/>
      <c r="Q12" s="62">
        <f ca="1">IFERROR(INDEX(OFFSET('Task list'!$A:$A,0,MATCH($C$12,'Task list'!$5:$5,0)-1),MATCH(Q$7&amp;"_"&amp;TEXT(ROUNDUP((ROW()-ROW(Q$8))/rows,0),"00"),'Task list'!$R:$R,0),1),0)</f>
        <v>0</v>
      </c>
      <c r="R12" s="47"/>
      <c r="S12" s="62">
        <f ca="1">IFERROR(INDEX(OFFSET('Task list'!$A:$A,0,MATCH($C$12,'Task list'!$5:$5,0)-1),MATCH(S$7&amp;"_"&amp;TEXT(ROUNDUP((ROW()-ROW(S$8))/rows,0),"00"),'Task list'!$R:$R,0),1),0)</f>
        <v>0</v>
      </c>
      <c r="T12" s="47"/>
      <c r="U12" s="62">
        <f ca="1">IFERROR(INDEX(OFFSET('Task list'!$A:$A,0,MATCH($C$12,'Task list'!$5:$5,0)-1),MATCH(U$7&amp;"_"&amp;TEXT(ROUNDUP((ROW()-ROW(U$8))/rows,0),"00"),'Task list'!$R:$R,0),1),0)</f>
        <v>0</v>
      </c>
      <c r="V12" s="47"/>
      <c r="W12" s="62">
        <f ca="1">IFERROR(INDEX(OFFSET('Task list'!$A:$A,0,MATCH($C$12,'Task list'!$5:$5,0)-1),MATCH(W$7&amp;"_"&amp;TEXT(ROUNDUP((ROW()-ROW(W$8))/rows,0),"00"),'Task list'!$R:$R,0),1),0)</f>
        <v>0</v>
      </c>
      <c r="X12" s="47"/>
      <c r="Y12" s="62">
        <f ca="1">IFERROR(INDEX(OFFSET('Task list'!$A:$A,0,MATCH($C$12,'Task list'!$5:$5,0)-1),MATCH(Y$7&amp;"_"&amp;TEXT(ROUNDUP((ROW()-ROW(Y$8))/rows,0),"00"),'Task list'!$R:$R,0),1),0)</f>
        <v>0</v>
      </c>
      <c r="Z12" s="47"/>
      <c r="AA12" s="62">
        <f ca="1">IFERROR(INDEX(OFFSET('Task list'!$A:$A,0,MATCH($C$12,'Task list'!$5:$5,0)-1),MATCH(AA$7&amp;"_"&amp;TEXT(ROUNDUP((ROW()-ROW(AA$8))/rows,0),"00"),'Task list'!$R:$R,0),1),0)</f>
        <v>0</v>
      </c>
      <c r="AB12" s="47"/>
      <c r="AC12" s="65"/>
      <c r="AD12" s="65"/>
      <c r="AE12" s="65"/>
      <c r="AF12" s="65"/>
    </row>
    <row r="13" spans="1:32" ht="18.75" customHeight="1" x14ac:dyDescent="0.2">
      <c r="A13" s="1"/>
      <c r="B13" s="1"/>
      <c r="C13" s="57" t="s">
        <v>16</v>
      </c>
      <c r="D13" s="47"/>
      <c r="E13" s="95">
        <f ca="1">IFERROR(INDEX(OFFSET('Task list'!$A:$A,0,MATCH($C$13,'Task list'!$5:$5,0)-1),MATCH(E$7&amp;"_"&amp;TEXT(ROUNDUP((ROW()-ROW(E$8))/rows,0),"00"),'Task list'!$R:$R,0),1),0)</f>
        <v>45078</v>
      </c>
      <c r="F13" s="47"/>
      <c r="G13" s="62">
        <f ca="1">IFERROR(INDEX(OFFSET('Task list'!$A:$A,0,MATCH($C$13,'Task list'!$5:$5,0)-1),MATCH(G$7&amp;"_"&amp;TEXT(ROUNDUP((ROW()-ROW(G$8))/rows,0),"00"),'Task list'!$R:$R,0),1),0)</f>
        <v>45061</v>
      </c>
      <c r="H13" s="47"/>
      <c r="I13" s="62">
        <f ca="1">IFERROR(INDEX(OFFSET('Task list'!$A:$A,0,MATCH($C$13,'Task list'!$5:$5,0)-1),MATCH(I$7&amp;"_"&amp;TEXT(ROUNDUP((ROW()-ROW(I$8))/rows,0),"00"),'Task list'!$R:$R,0),1),0)</f>
        <v>45041</v>
      </c>
      <c r="J13" s="47"/>
      <c r="K13" s="62">
        <f ca="1">IFERROR(INDEX(OFFSET('Task list'!$A:$A,0,MATCH($C$13,'Task list'!$5:$5,0)-1),MATCH(K$7&amp;"_"&amp;TEXT(ROUNDUP((ROW()-ROW(K$8))/rows,0),"00"),'Task list'!$R:$R,0),1),0)</f>
        <v>45041</v>
      </c>
      <c r="L13" s="47"/>
      <c r="M13" s="62">
        <f ca="1">IFERROR(INDEX(OFFSET('Task list'!$A:$A,0,MATCH($C$13,'Task list'!$5:$5,0)-1),MATCH(M$7&amp;"_"&amp;TEXT(ROUNDUP((ROW()-ROW(M$8))/rows,0),"00"),'Task list'!$R:$R,0),1),0)</f>
        <v>45041</v>
      </c>
      <c r="N13" s="47"/>
      <c r="O13" s="62">
        <f ca="1">IFERROR(INDEX(OFFSET('Task list'!$A:$A,0,MATCH($C$13,'Task list'!$5:$5,0)-1),MATCH(O$7&amp;"_"&amp;TEXT(ROUNDUP((ROW()-ROW(O$8))/rows,0),"00"),'Task list'!$R:$R,0),1),0)</f>
        <v>45041</v>
      </c>
      <c r="P13" s="47"/>
      <c r="Q13" s="62">
        <f ca="1">IFERROR(INDEX(OFFSET('Task list'!$A:$A,0,MATCH($C$13,'Task list'!$5:$5,0)-1),MATCH(Q$7&amp;"_"&amp;TEXT(ROUNDUP((ROW()-ROW(Q$8))/rows,0),"00"),'Task list'!$R:$R,0),1),0)</f>
        <v>0</v>
      </c>
      <c r="R13" s="47"/>
      <c r="S13" s="62">
        <f ca="1">IFERROR(INDEX(OFFSET('Task list'!$A:$A,0,MATCH($C$13,'Task list'!$5:$5,0)-1),MATCH(S$7&amp;"_"&amp;TEXT(ROUNDUP((ROW()-ROW(S$8))/rows,0),"00"),'Task list'!$R:$R,0),1),0)</f>
        <v>0</v>
      </c>
      <c r="T13" s="47"/>
      <c r="U13" s="62">
        <f ca="1">IFERROR(INDEX(OFFSET('Task list'!$A:$A,0,MATCH($C$13,'Task list'!$5:$5,0)-1),MATCH(U$7&amp;"_"&amp;TEXT(ROUNDUP((ROW()-ROW(U$8))/rows,0),"00"),'Task list'!$R:$R,0),1),0)</f>
        <v>0</v>
      </c>
      <c r="V13" s="47"/>
      <c r="W13" s="62">
        <f ca="1">IFERROR(INDEX(OFFSET('Task list'!$A:$A,0,MATCH($C$13,'Task list'!$5:$5,0)-1),MATCH(W$7&amp;"_"&amp;TEXT(ROUNDUP((ROW()-ROW(W$8))/rows,0),"00"),'Task list'!$R:$R,0),1),0)</f>
        <v>0</v>
      </c>
      <c r="X13" s="47"/>
      <c r="Y13" s="62">
        <f ca="1">IFERROR(INDEX(OFFSET('Task list'!$A:$A,0,MATCH($C$13,'Task list'!$5:$5,0)-1),MATCH(Y$7&amp;"_"&amp;TEXT(ROUNDUP((ROW()-ROW(Y$8))/rows,0),"00"),'Task list'!$R:$R,0),1),0)</f>
        <v>0</v>
      </c>
      <c r="Z13" s="47"/>
      <c r="AA13" s="62">
        <f ca="1">IFERROR(INDEX(OFFSET('Task list'!$A:$A,0,MATCH($C$13,'Task list'!$5:$5,0)-1),MATCH(AA$7&amp;"_"&amp;TEXT(ROUNDUP((ROW()-ROW(AA$8))/rows,0),"00"),'Task list'!$R:$R,0),1),0)</f>
        <v>0</v>
      </c>
      <c r="AB13" s="47"/>
      <c r="AC13" s="65"/>
      <c r="AD13" s="65"/>
      <c r="AE13" s="65"/>
      <c r="AF13" s="65"/>
    </row>
    <row r="14" spans="1:32" ht="18.75" customHeight="1" x14ac:dyDescent="0.2">
      <c r="A14" s="1"/>
      <c r="B14" s="1"/>
      <c r="C14" s="58" t="s">
        <v>17</v>
      </c>
      <c r="D14" s="47"/>
      <c r="E14" s="95">
        <f ca="1">IFERROR(INDEX(OFFSET('Task list'!$A:$A,0,MATCH($C$14,'Task list'!$5:$5,0)-1),MATCH(E$7&amp;"_"&amp;TEXT(ROUNDUP((ROW()-ROW(E$8))/rows,0),"00"),'Task list'!$R:$R,0),1),0)</f>
        <v>45107</v>
      </c>
      <c r="F14" s="47"/>
      <c r="G14" s="62">
        <f ca="1">IFERROR(INDEX(OFFSET('Task list'!$A:$A,0,MATCH($C$14,'Task list'!$5:$5,0)-1),MATCH(G$7&amp;"_"&amp;TEXT(ROUNDUP((ROW()-ROW(G$8))/rows,0),"00"),'Task list'!$R:$R,0),1),0)</f>
        <v>45102</v>
      </c>
      <c r="H14" s="47"/>
      <c r="I14" s="62">
        <f ca="1">IFERROR(INDEX(OFFSET('Task list'!$A:$A,0,MATCH($C$14,'Task list'!$5:$5,0)-1),MATCH(I$7&amp;"_"&amp;TEXT(ROUNDUP((ROW()-ROW(I$8))/rows,0),"00"),'Task list'!$R:$R,0),1),0)</f>
        <v>45097</v>
      </c>
      <c r="J14" s="47"/>
      <c r="K14" s="62">
        <f ca="1">IFERROR(INDEX(OFFSET('Task list'!$A:$A,0,MATCH($C$14,'Task list'!$5:$5,0)-1),MATCH(K$7&amp;"_"&amp;TEXT(ROUNDUP((ROW()-ROW(K$8))/rows,0),"00"),'Task list'!$R:$R,0),1),0)</f>
        <v>45097</v>
      </c>
      <c r="L14" s="47"/>
      <c r="M14" s="62">
        <f ca="1">IFERROR(INDEX(OFFSET('Task list'!$A:$A,0,MATCH($C$14,'Task list'!$5:$5,0)-1),MATCH(M$7&amp;"_"&amp;TEXT(ROUNDUP((ROW()-ROW(M$8))/rows,0),"00"),'Task list'!$R:$R,0),1),0)</f>
        <v>45097</v>
      </c>
      <c r="N14" s="47"/>
      <c r="O14" s="62">
        <f ca="1">IFERROR(INDEX(OFFSET('Task list'!$A:$A,0,MATCH($C$14,'Task list'!$5:$5,0)-1),MATCH(O$7&amp;"_"&amp;TEXT(ROUNDUP((ROW()-ROW(O$8))/rows,0),"00"),'Task list'!$R:$R,0),1),0)</f>
        <v>45097</v>
      </c>
      <c r="P14" s="47"/>
      <c r="Q14" s="62">
        <f ca="1">IFERROR(INDEX(OFFSET('Task list'!$A:$A,0,MATCH($C$14,'Task list'!$5:$5,0)-1),MATCH(Q$7&amp;"_"&amp;TEXT(ROUNDUP((ROW()-ROW(Q$8))/rows,0),"00"),'Task list'!$R:$R,0),1),0)</f>
        <v>0</v>
      </c>
      <c r="R14" s="47"/>
      <c r="S14" s="62">
        <f ca="1">IFERROR(INDEX(OFFSET('Task list'!$A:$A,0,MATCH($C$14,'Task list'!$5:$5,0)-1),MATCH(S$7&amp;"_"&amp;TEXT(ROUNDUP((ROW()-ROW(S$8))/rows,0),"00"),'Task list'!$R:$R,0),1),0)</f>
        <v>0</v>
      </c>
      <c r="T14" s="47"/>
      <c r="U14" s="62">
        <f ca="1">IFERROR(INDEX(OFFSET('Task list'!$A:$A,0,MATCH($C$14,'Task list'!$5:$5,0)-1),MATCH(U$7&amp;"_"&amp;TEXT(ROUNDUP((ROW()-ROW(U$8))/rows,0),"00"),'Task list'!$R:$R,0),1),0)</f>
        <v>0</v>
      </c>
      <c r="V14" s="47"/>
      <c r="W14" s="62">
        <f ca="1">IFERROR(INDEX(OFFSET('Task list'!$A:$A,0,MATCH($C$14,'Task list'!$5:$5,0)-1),MATCH(W$7&amp;"_"&amp;TEXT(ROUNDUP((ROW()-ROW(W$8))/rows,0),"00"),'Task list'!$R:$R,0),1),0)</f>
        <v>0</v>
      </c>
      <c r="X14" s="47"/>
      <c r="Y14" s="62">
        <f ca="1">IFERROR(INDEX(OFFSET('Task list'!$A:$A,0,MATCH($C$14,'Task list'!$5:$5,0)-1),MATCH(Y$7&amp;"_"&amp;TEXT(ROUNDUP((ROW()-ROW(Y$8))/rows,0),"00"),'Task list'!$R:$R,0),1),0)</f>
        <v>0</v>
      </c>
      <c r="Z14" s="47"/>
      <c r="AA14" s="62">
        <f ca="1">IFERROR(INDEX(OFFSET('Task list'!$A:$A,0,MATCH($C$14,'Task list'!$5:$5,0)-1),MATCH(AA$7&amp;"_"&amp;TEXT(ROUNDUP((ROW()-ROW(AA$8))/rows,0),"00"),'Task list'!$R:$R,0),1),0)</f>
        <v>0</v>
      </c>
      <c r="AB14" s="47"/>
      <c r="AC14" s="65"/>
      <c r="AD14" s="65"/>
      <c r="AE14" s="65"/>
      <c r="AF14" s="65"/>
    </row>
    <row r="15" spans="1:32" ht="18.75" customHeight="1" x14ac:dyDescent="0.2">
      <c r="A15" s="1"/>
      <c r="B15" s="1"/>
      <c r="C15" s="58"/>
      <c r="D15" s="47"/>
      <c r="E15" s="96">
        <f ca="1">IFERROR(INDEX(OFFSET('Task list'!$A:$A,0,MATCH($C$15,'Task list'!$5:$5,0)-1),MATCH(E$7&amp;"_"&amp;TEXT(ROUNDUP((ROW()-ROW(E$8))/rows,0),"00"),'Task list'!$R:$R,0),1),0)</f>
        <v>0</v>
      </c>
      <c r="F15" s="47"/>
      <c r="G15" s="63">
        <f ca="1">IFERROR(INDEX(OFFSET('Task list'!$A:$A,0,MATCH($C$15,'Task list'!$5:$5,0)-1),MATCH(G$7&amp;"_"&amp;TEXT(ROUNDUP((ROW()-ROW(G$8))/rows,0),"00"),'Task list'!$R:$R,0),1),0)</f>
        <v>0</v>
      </c>
      <c r="H15" s="47"/>
      <c r="I15" s="63">
        <f ca="1">IFERROR(INDEX(OFFSET('Task list'!$A:$A,0,MATCH($C$15,'Task list'!$5:$5,0)-1),MATCH(I$7&amp;"_"&amp;TEXT(ROUNDUP((ROW()-ROW(I$8))/rows,0),"00"),'Task list'!$R:$R,0),1),0)</f>
        <v>0</v>
      </c>
      <c r="J15" s="47"/>
      <c r="K15" s="63">
        <f ca="1">IFERROR(INDEX(OFFSET('Task list'!$A:$A,0,MATCH($C$15,'Task list'!$5:$5,0)-1),MATCH(K$7&amp;"_"&amp;TEXT(ROUNDUP((ROW()-ROW(K$8))/rows,0),"00"),'Task list'!$R:$R,0),1),0)</f>
        <v>0</v>
      </c>
      <c r="L15" s="47"/>
      <c r="M15" s="63">
        <f ca="1">IFERROR(INDEX(OFFSET('Task list'!$A:$A,0,MATCH($C$15,'Task list'!$5:$5,0)-1),MATCH(M$7&amp;"_"&amp;TEXT(ROUNDUP((ROW()-ROW(M$8))/rows,0),"00"),'Task list'!$R:$R,0),1),0)</f>
        <v>0</v>
      </c>
      <c r="N15" s="47"/>
      <c r="O15" s="63">
        <f ca="1">IFERROR(INDEX(OFFSET('Task list'!$A:$A,0,MATCH($C$15,'Task list'!$5:$5,0)-1),MATCH(O$7&amp;"_"&amp;TEXT(ROUNDUP((ROW()-ROW(O$8))/rows,0),"00"),'Task list'!$R:$R,0),1),0)</f>
        <v>0</v>
      </c>
      <c r="P15" s="47"/>
      <c r="Q15" s="63">
        <f ca="1">IFERROR(INDEX(OFFSET('Task list'!$A:$A,0,MATCH($C$15,'Task list'!$5:$5,0)-1),MATCH(Q$7&amp;"_"&amp;TEXT(ROUNDUP((ROW()-ROW(Q$8))/rows,0),"00"),'Task list'!$R:$R,0),1),0)</f>
        <v>0</v>
      </c>
      <c r="R15" s="47"/>
      <c r="S15" s="63">
        <f ca="1">IFERROR(INDEX(OFFSET('Task list'!$A:$A,0,MATCH($C$15,'Task list'!$5:$5,0)-1),MATCH(S$7&amp;"_"&amp;TEXT(ROUNDUP((ROW()-ROW(S$8))/rows,0),"00"),'Task list'!$R:$R,0),1),0)</f>
        <v>0</v>
      </c>
      <c r="T15" s="47"/>
      <c r="U15" s="63">
        <f ca="1">IFERROR(INDEX(OFFSET('Task list'!$A:$A,0,MATCH($C$15,'Task list'!$5:$5,0)-1),MATCH(U$7&amp;"_"&amp;TEXT(ROUNDUP((ROW()-ROW(U$8))/rows,0),"00"),'Task list'!$R:$R,0),1),0)</f>
        <v>0</v>
      </c>
      <c r="V15" s="47"/>
      <c r="W15" s="63">
        <f ca="1">IFERROR(INDEX(OFFSET('Task list'!$A:$A,0,MATCH($C$15,'Task list'!$5:$5,0)-1),MATCH(W$7&amp;"_"&amp;TEXT(ROUNDUP((ROW()-ROW(W$8))/rows,0),"00"),'Task list'!$R:$R,0),1),0)</f>
        <v>0</v>
      </c>
      <c r="X15" s="47"/>
      <c r="Y15" s="63">
        <f ca="1">IFERROR(INDEX(OFFSET('Task list'!$A:$A,0,MATCH($C$15,'Task list'!$5:$5,0)-1),MATCH(Y$7&amp;"_"&amp;TEXT(ROUNDUP((ROW()-ROW(Y$8))/rows,0),"00"),'Task list'!$R:$R,0),1),0)</f>
        <v>0</v>
      </c>
      <c r="Z15" s="47"/>
      <c r="AA15" s="63">
        <f ca="1">IFERROR(INDEX(OFFSET('Task list'!$A:$A,0,MATCH($C$15,'Task list'!$5:$5,0)-1),MATCH(AA$7&amp;"_"&amp;TEXT(ROUNDUP((ROW()-ROW(AA$8))/rows,0),"00"),'Task list'!$R:$R,0),1),0)</f>
        <v>0</v>
      </c>
      <c r="AB15" s="47"/>
      <c r="AC15" s="65"/>
      <c r="AD15" s="65"/>
      <c r="AE15" s="65"/>
      <c r="AF15" s="65"/>
    </row>
    <row r="16" spans="1:32" ht="5.25" customHeight="1" x14ac:dyDescent="0.2">
      <c r="A16" s="1"/>
      <c r="B16" s="1"/>
      <c r="C16" s="59"/>
      <c r="D16" s="47"/>
      <c r="E16" s="9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65"/>
      <c r="AD16" s="65"/>
      <c r="AE16" s="65"/>
      <c r="AF16" s="65"/>
    </row>
    <row r="17" spans="1:32" ht="18.75" customHeight="1" x14ac:dyDescent="0.2">
      <c r="A17" s="1"/>
      <c r="B17" s="1"/>
      <c r="C17" s="47"/>
      <c r="D17" s="47"/>
      <c r="E17" s="94">
        <f ca="1">IFERROR(INDEX('Task list'!$F:$F,MATCH(E$7&amp;"_"&amp;TEXT(ROUNDUP((ROW()-ROW(E$8))/rows,0),"00"),'Task list'!$R:$R,0),1),0)</f>
        <v>0</v>
      </c>
      <c r="F17" s="47"/>
      <c r="G17" s="61" t="str">
        <f ca="1">IFERROR(INDEX('Task list'!$F:$F,MATCH(G$7&amp;"_"&amp;TEXT(ROUNDUP((ROW()-ROW(G$8))/rows,0),"00"),'Task list'!$R:$R,0),1),0)</f>
        <v>Low</v>
      </c>
      <c r="H17" s="47"/>
      <c r="I17" s="61">
        <f ca="1">IFERROR(INDEX('Task list'!$F:$F,MATCH(I$7&amp;"_"&amp;TEXT(ROUNDUP((ROW()-ROW(I$8))/rows,0),"00"),'Task list'!$R:$R,0),1),0)</f>
        <v>0</v>
      </c>
      <c r="J17" s="47"/>
      <c r="K17" s="61">
        <f ca="1">IFERROR(INDEX('Task list'!$F:$F,MATCH(K$7&amp;"_"&amp;TEXT(ROUNDUP((ROW()-ROW(K$8))/rows,0),"00"),'Task list'!$R:$R,0),1),0)</f>
        <v>0</v>
      </c>
      <c r="L17" s="47"/>
      <c r="M17" s="61">
        <f ca="1">IFERROR(INDEX('Task list'!$F:$F,MATCH(M$7&amp;"_"&amp;TEXT(ROUNDUP((ROW()-ROW(M$8))/rows,0),"00"),'Task list'!$R:$R,0),1),0)</f>
        <v>0</v>
      </c>
      <c r="N17" s="47"/>
      <c r="O17" s="61">
        <f ca="1">IFERROR(INDEX('Task list'!$F:$F,MATCH(O$7&amp;"_"&amp;TEXT(ROUNDUP((ROW()-ROW(O$8))/rows,0),"00"),'Task list'!$R:$R,0),1),0)</f>
        <v>0</v>
      </c>
      <c r="P17" s="47"/>
      <c r="Q17" s="61">
        <f ca="1">IFERROR(INDEX('Task list'!$F:$F,MATCH(Q$7&amp;"_"&amp;TEXT(ROUNDUP((ROW()-ROW(Q$8))/rows,0),"00"),'Task list'!$R:$R,0),1),0)</f>
        <v>0</v>
      </c>
      <c r="R17" s="47"/>
      <c r="S17" s="61">
        <f ca="1">IFERROR(INDEX('Task list'!$F:$F,MATCH(S$7&amp;"_"&amp;TEXT(ROUNDUP((ROW()-ROW(S$8))/rows,0),"00"),'Task list'!$R:$R,0),1),0)</f>
        <v>0</v>
      </c>
      <c r="T17" s="47"/>
      <c r="U17" s="61">
        <f ca="1">IFERROR(INDEX('Task list'!$F:$F,MATCH(U$7&amp;"_"&amp;TEXT(ROUNDUP((ROW()-ROW(U$8))/rows,0),"00"),'Task list'!$R:$R,0),1),0)</f>
        <v>0</v>
      </c>
      <c r="V17" s="47"/>
      <c r="W17" s="61">
        <f ca="1">IFERROR(INDEX('Task list'!$F:$F,MATCH(W$7&amp;"_"&amp;TEXT(ROUNDUP((ROW()-ROW(W$8))/rows,0),"00"),'Task list'!$R:$R,0),1),0)</f>
        <v>0</v>
      </c>
      <c r="X17" s="47"/>
      <c r="Y17" s="61">
        <f ca="1">IFERROR(INDEX('Task list'!$F:$F,MATCH(Y$7&amp;"_"&amp;TEXT(ROUNDUP((ROW()-ROW(Y$8))/rows,0),"00"),'Task list'!$R:$R,0),1),0)</f>
        <v>0</v>
      </c>
      <c r="Z17" s="47"/>
      <c r="AA17" s="61">
        <f ca="1">IFERROR(INDEX('Task list'!$F:$F,MATCH(AA$7&amp;"_"&amp;TEXT(ROUNDUP((ROW()-ROW(AA$8))/rows,0),"00"),'Task list'!$R:$R,0),1),0)</f>
        <v>0</v>
      </c>
      <c r="AB17" s="47"/>
      <c r="AC17" s="65"/>
      <c r="AD17" s="65"/>
      <c r="AE17" s="65"/>
      <c r="AF17" s="65"/>
    </row>
    <row r="18" spans="1:32" ht="18.75" customHeight="1" x14ac:dyDescent="0.2">
      <c r="A18" s="1"/>
      <c r="B18" s="1"/>
      <c r="C18" s="47"/>
      <c r="D18" s="47"/>
      <c r="E18" s="95">
        <f ca="1">IFERROR(INDEX(OFFSET('Task list'!$A:$A,0,MATCH($C$10,'Task list'!$5:$5,0)-1),MATCH(E$7&amp;"_"&amp;TEXT(ROUNDUP((ROW()-ROW(E$8))/rows,0),"00"),'Task list'!$R:$R,0),1),0)</f>
        <v>0</v>
      </c>
      <c r="F18" s="47"/>
      <c r="G18" s="62" t="str">
        <f ca="1">IFERROR(INDEX(OFFSET('Task list'!$A:$A,0,MATCH($C$10,'Task list'!$5:$5,0)-1),MATCH(G$7&amp;"_"&amp;TEXT(ROUNDUP((ROW()-ROW(G$8))/rows,0),"00"),'Task list'!$R:$R,0),1),0)</f>
        <v>Aplicativo IOS</v>
      </c>
      <c r="H18" s="47"/>
      <c r="I18" s="62">
        <f ca="1">IFERROR(INDEX(OFFSET('Task list'!$A:$A,0,MATCH($C$10,'Task list'!$5:$5,0)-1),MATCH(I$7&amp;"_"&amp;TEXT(ROUNDUP((ROW()-ROW(I$8))/rows,0),"00"),'Task list'!$R:$R,0),1),0)</f>
        <v>0</v>
      </c>
      <c r="J18" s="47"/>
      <c r="K18" s="62">
        <f ca="1">IFERROR(INDEX(OFFSET('Task list'!$A:$A,0,MATCH($C$10,'Task list'!$5:$5,0)-1),MATCH(K$7&amp;"_"&amp;TEXT(ROUNDUP((ROW()-ROW(K$8))/rows,0),"00"),'Task list'!$R:$R,0),1),0)</f>
        <v>0</v>
      </c>
      <c r="L18" s="47"/>
      <c r="M18" s="62">
        <f ca="1">IFERROR(INDEX(OFFSET('Task list'!$A:$A,0,MATCH($C$10,'Task list'!$5:$5,0)-1),MATCH(M$7&amp;"_"&amp;TEXT(ROUNDUP((ROW()-ROW(M$8))/rows,0),"00"),'Task list'!$R:$R,0),1),0)</f>
        <v>0</v>
      </c>
      <c r="N18" s="47"/>
      <c r="O18" s="62">
        <f ca="1">IFERROR(INDEX(OFFSET('Task list'!$A:$A,0,MATCH($C$10,'Task list'!$5:$5,0)-1),MATCH(O$7&amp;"_"&amp;TEXT(ROUNDUP((ROW()-ROW(O$8))/rows,0),"00"),'Task list'!$R:$R,0),1),0)</f>
        <v>0</v>
      </c>
      <c r="P18" s="47"/>
      <c r="Q18" s="62">
        <f ca="1">IFERROR(INDEX(OFFSET('Task list'!$A:$A,0,MATCH($C$10,'Task list'!$5:$5,0)-1),MATCH(Q$7&amp;"_"&amp;TEXT(ROUNDUP((ROW()-ROW(Q$8))/rows,0),"00"),'Task list'!$R:$R,0),1),0)</f>
        <v>0</v>
      </c>
      <c r="R18" s="47"/>
      <c r="S18" s="62">
        <f ca="1">IFERROR(INDEX(OFFSET('Task list'!$A:$A,0,MATCH($C$10,'Task list'!$5:$5,0)-1),MATCH(S$7&amp;"_"&amp;TEXT(ROUNDUP((ROW()-ROW(S$8))/rows,0),"00"),'Task list'!$R:$R,0),1),0)</f>
        <v>0</v>
      </c>
      <c r="T18" s="47"/>
      <c r="U18" s="62">
        <f ca="1">IFERROR(INDEX(OFFSET('Task list'!$A:$A,0,MATCH($C$10,'Task list'!$5:$5,0)-1),MATCH(U$7&amp;"_"&amp;TEXT(ROUNDUP((ROW()-ROW(U$8))/rows,0),"00"),'Task list'!$R:$R,0),1),0)</f>
        <v>0</v>
      </c>
      <c r="V18" s="47"/>
      <c r="W18" s="62">
        <f ca="1">IFERROR(INDEX(OFFSET('Task list'!$A:$A,0,MATCH($C$10,'Task list'!$5:$5,0)-1),MATCH(W$7&amp;"_"&amp;TEXT(ROUNDUP((ROW()-ROW(W$8))/rows,0),"00"),'Task list'!$R:$R,0),1),0)</f>
        <v>0</v>
      </c>
      <c r="X18" s="47"/>
      <c r="Y18" s="62">
        <f ca="1">IFERROR(INDEX(OFFSET('Task list'!$A:$A,0,MATCH($C$10,'Task list'!$5:$5,0)-1),MATCH(Y$7&amp;"_"&amp;TEXT(ROUNDUP((ROW()-ROW(Y$8))/rows,0),"00"),'Task list'!$R:$R,0),1),0)</f>
        <v>0</v>
      </c>
      <c r="Z18" s="47"/>
      <c r="AA18" s="62">
        <f ca="1">IFERROR(INDEX(OFFSET('Task list'!$A:$A,0,MATCH($C$10,'Task list'!$5:$5,0)-1),MATCH(AA$7&amp;"_"&amp;TEXT(ROUNDUP((ROW()-ROW(AA$8))/rows,0),"00"),'Task list'!$R:$R,0),1),0)</f>
        <v>0</v>
      </c>
      <c r="AB18" s="47"/>
      <c r="AC18" s="65"/>
      <c r="AD18" s="65"/>
      <c r="AE18" s="65"/>
      <c r="AF18" s="65"/>
    </row>
    <row r="19" spans="1:32" ht="18.75" customHeight="1" x14ac:dyDescent="0.2">
      <c r="A19" s="1"/>
      <c r="B19" s="1"/>
      <c r="C19" s="57"/>
      <c r="D19" s="47"/>
      <c r="E19" s="95">
        <f ca="1">IFERROR(INDEX(OFFSET('Task list'!$A:$A,0,MATCH($C$11,'Task list'!$5:$5,0)-1),MATCH(E$7&amp;"_"&amp;TEXT(ROUNDUP((ROW()-ROW(E$8))/rows,0),"00"),'Task list'!$R:$R,0),1),0)</f>
        <v>0</v>
      </c>
      <c r="F19" s="47"/>
      <c r="G19" s="62" t="str">
        <f ca="1">IFERROR(INDEX(OFFSET('Task list'!$A:$A,0,MATCH($C$11,'Task list'!$5:$5,0)-1),MATCH(G$7&amp;"_"&amp;TEXT(ROUNDUP((ROW()-ROW(G$8))/rows,0),"00"),'Task list'!$R:$R,0),1),0)</f>
        <v>Desenvolver tela de cadastro IOS</v>
      </c>
      <c r="H19" s="47"/>
      <c r="I19" s="62">
        <f ca="1">IFERROR(INDEX(OFFSET('Task list'!$A:$A,0,MATCH($C$11,'Task list'!$5:$5,0)-1),MATCH(I$7&amp;"_"&amp;TEXT(ROUNDUP((ROW()-ROW(I$8))/rows,0),"00"),'Task list'!$R:$R,0),1),0)</f>
        <v>0</v>
      </c>
      <c r="J19" s="47"/>
      <c r="K19" s="62">
        <f ca="1">IFERROR(INDEX(OFFSET('Task list'!$A:$A,0,MATCH($C$11,'Task list'!$5:$5,0)-1),MATCH(K$7&amp;"_"&amp;TEXT(ROUNDUP((ROW()-ROW(K$8))/rows,0),"00"),'Task list'!$R:$R,0),1),0)</f>
        <v>0</v>
      </c>
      <c r="L19" s="47"/>
      <c r="M19" s="62">
        <f ca="1">IFERROR(INDEX(OFFSET('Task list'!$A:$A,0,MATCH($C$11,'Task list'!$5:$5,0)-1),MATCH(M$7&amp;"_"&amp;TEXT(ROUNDUP((ROW()-ROW(M$8))/rows,0),"00"),'Task list'!$R:$R,0),1),0)</f>
        <v>0</v>
      </c>
      <c r="N19" s="47"/>
      <c r="O19" s="62">
        <f ca="1">IFERROR(INDEX(OFFSET('Task list'!$A:$A,0,MATCH($C$11,'Task list'!$5:$5,0)-1),MATCH(O$7&amp;"_"&amp;TEXT(ROUNDUP((ROW()-ROW(O$8))/rows,0),"00"),'Task list'!$R:$R,0),1),0)</f>
        <v>0</v>
      </c>
      <c r="P19" s="47"/>
      <c r="Q19" s="62">
        <f ca="1">IFERROR(INDEX(OFFSET('Task list'!$A:$A,0,MATCH($C$11,'Task list'!$5:$5,0)-1),MATCH(Q$7&amp;"_"&amp;TEXT(ROUNDUP((ROW()-ROW(Q$8))/rows,0),"00"),'Task list'!$R:$R,0),1),0)</f>
        <v>0</v>
      </c>
      <c r="R19" s="47"/>
      <c r="S19" s="62">
        <f ca="1">IFERROR(INDEX(OFFSET('Task list'!$A:$A,0,MATCH($C$11,'Task list'!$5:$5,0)-1),MATCH(S$7&amp;"_"&amp;TEXT(ROUNDUP((ROW()-ROW(S$8))/rows,0),"00"),'Task list'!$R:$R,0),1),0)</f>
        <v>0</v>
      </c>
      <c r="T19" s="47"/>
      <c r="U19" s="62">
        <f ca="1">IFERROR(INDEX(OFFSET('Task list'!$A:$A,0,MATCH($C$11,'Task list'!$5:$5,0)-1),MATCH(U$7&amp;"_"&amp;TEXT(ROUNDUP((ROW()-ROW(U$8))/rows,0),"00"),'Task list'!$R:$R,0),1),0)</f>
        <v>0</v>
      </c>
      <c r="V19" s="47"/>
      <c r="W19" s="62">
        <f ca="1">IFERROR(INDEX(OFFSET('Task list'!$A:$A,0,MATCH($C$11,'Task list'!$5:$5,0)-1),MATCH(W$7&amp;"_"&amp;TEXT(ROUNDUP((ROW()-ROW(W$8))/rows,0),"00"),'Task list'!$R:$R,0),1),0)</f>
        <v>0</v>
      </c>
      <c r="X19" s="47"/>
      <c r="Y19" s="62">
        <f ca="1">IFERROR(INDEX(OFFSET('Task list'!$A:$A,0,MATCH($C$11,'Task list'!$5:$5,0)-1),MATCH(Y$7&amp;"_"&amp;TEXT(ROUNDUP((ROW()-ROW(Y$8))/rows,0),"00"),'Task list'!$R:$R,0),1),0)</f>
        <v>0</v>
      </c>
      <c r="Z19" s="47"/>
      <c r="AA19" s="62">
        <f ca="1">IFERROR(INDEX(OFFSET('Task list'!$A:$A,0,MATCH($C$11,'Task list'!$5:$5,0)-1),MATCH(AA$7&amp;"_"&amp;TEXT(ROUNDUP((ROW()-ROW(AA$8))/rows,0),"00"),'Task list'!$R:$R,0),1),0)</f>
        <v>0</v>
      </c>
      <c r="AB19" s="47"/>
      <c r="AC19" s="65"/>
      <c r="AD19" s="65"/>
      <c r="AE19" s="65"/>
      <c r="AF19" s="65"/>
    </row>
    <row r="20" spans="1:32" ht="18.75" customHeight="1" x14ac:dyDescent="0.2">
      <c r="A20" s="1"/>
      <c r="B20" s="1"/>
      <c r="C20" s="47"/>
      <c r="D20" s="47"/>
      <c r="E20" s="95">
        <f ca="1">IFERROR(INDEX(OFFSET('Task list'!$A:$A,0,MATCH($C$12,'Task list'!$5:$5,0)-1),MATCH(E$7&amp;"_"&amp;TEXT(ROUNDUP((ROW()-ROW(E$8))/rows,0),"00"),'Task list'!$R:$R,0),1),0)</f>
        <v>0</v>
      </c>
      <c r="F20" s="47"/>
      <c r="G20" s="62" t="str">
        <f ca="1">IFERROR(INDEX(OFFSET('Task list'!$A:$A,0,MATCH($C$12,'Task list'!$5:$5,0)-1),MATCH(G$7&amp;"_"&amp;TEXT(ROUNDUP((ROW()-ROW(G$8))/rows,0),"00"),'Task list'!$R:$R,0),1),0)</f>
        <v>Thiago</v>
      </c>
      <c r="H20" s="47"/>
      <c r="I20" s="62">
        <f ca="1">IFERROR(INDEX(OFFSET('Task list'!$A:$A,0,MATCH($C$12,'Task list'!$5:$5,0)-1),MATCH(I$7&amp;"_"&amp;TEXT(ROUNDUP((ROW()-ROW(I$8))/rows,0),"00"),'Task list'!$R:$R,0),1),0)</f>
        <v>0</v>
      </c>
      <c r="J20" s="47"/>
      <c r="K20" s="62">
        <f ca="1">IFERROR(INDEX(OFFSET('Task list'!$A:$A,0,MATCH($C$12,'Task list'!$5:$5,0)-1),MATCH(K$7&amp;"_"&amp;TEXT(ROUNDUP((ROW()-ROW(K$8))/rows,0),"00"),'Task list'!$R:$R,0),1),0)</f>
        <v>0</v>
      </c>
      <c r="L20" s="47"/>
      <c r="M20" s="62">
        <f ca="1">IFERROR(INDEX(OFFSET('Task list'!$A:$A,0,MATCH($C$12,'Task list'!$5:$5,0)-1),MATCH(M$7&amp;"_"&amp;TEXT(ROUNDUP((ROW()-ROW(M$8))/rows,0),"00"),'Task list'!$R:$R,0),1),0)</f>
        <v>0</v>
      </c>
      <c r="N20" s="47"/>
      <c r="O20" s="62">
        <f ca="1">IFERROR(INDEX(OFFSET('Task list'!$A:$A,0,MATCH($C$12,'Task list'!$5:$5,0)-1),MATCH(O$7&amp;"_"&amp;TEXT(ROUNDUP((ROW()-ROW(O$8))/rows,0),"00"),'Task list'!$R:$R,0),1),0)</f>
        <v>0</v>
      </c>
      <c r="P20" s="47"/>
      <c r="Q20" s="62">
        <f ca="1">IFERROR(INDEX(OFFSET('Task list'!$A:$A,0,MATCH($C$12,'Task list'!$5:$5,0)-1),MATCH(Q$7&amp;"_"&amp;TEXT(ROUNDUP((ROW()-ROW(Q$8))/rows,0),"00"),'Task list'!$R:$R,0),1),0)</f>
        <v>0</v>
      </c>
      <c r="R20" s="47"/>
      <c r="S20" s="62">
        <f ca="1">IFERROR(INDEX(OFFSET('Task list'!$A:$A,0,MATCH($C$12,'Task list'!$5:$5,0)-1),MATCH(S$7&amp;"_"&amp;TEXT(ROUNDUP((ROW()-ROW(S$8))/rows,0),"00"),'Task list'!$R:$R,0),1),0)</f>
        <v>0</v>
      </c>
      <c r="T20" s="47"/>
      <c r="U20" s="62">
        <f ca="1">IFERROR(INDEX(OFFSET('Task list'!$A:$A,0,MATCH($C$12,'Task list'!$5:$5,0)-1),MATCH(U$7&amp;"_"&amp;TEXT(ROUNDUP((ROW()-ROW(U$8))/rows,0),"00"),'Task list'!$R:$R,0),1),0)</f>
        <v>0</v>
      </c>
      <c r="V20" s="47"/>
      <c r="W20" s="62">
        <f ca="1">IFERROR(INDEX(OFFSET('Task list'!$A:$A,0,MATCH($C$12,'Task list'!$5:$5,0)-1),MATCH(W$7&amp;"_"&amp;TEXT(ROUNDUP((ROW()-ROW(W$8))/rows,0),"00"),'Task list'!$R:$R,0),1),0)</f>
        <v>0</v>
      </c>
      <c r="X20" s="47"/>
      <c r="Y20" s="62">
        <f ca="1">IFERROR(INDEX(OFFSET('Task list'!$A:$A,0,MATCH($C$12,'Task list'!$5:$5,0)-1),MATCH(Y$7&amp;"_"&amp;TEXT(ROUNDUP((ROW()-ROW(Y$8))/rows,0),"00"),'Task list'!$R:$R,0),1),0)</f>
        <v>0</v>
      </c>
      <c r="Z20" s="47"/>
      <c r="AA20" s="62">
        <f ca="1">IFERROR(INDEX(OFFSET('Task list'!$A:$A,0,MATCH($C$12,'Task list'!$5:$5,0)-1),MATCH(AA$7&amp;"_"&amp;TEXT(ROUNDUP((ROW()-ROW(AA$8))/rows,0),"00"),'Task list'!$R:$R,0),1),0)</f>
        <v>0</v>
      </c>
      <c r="AB20" s="47"/>
      <c r="AC20" s="65"/>
      <c r="AD20" s="65"/>
      <c r="AE20" s="65"/>
      <c r="AF20" s="65"/>
    </row>
    <row r="21" spans="1:32" ht="18.75" customHeight="1" x14ac:dyDescent="0.2">
      <c r="A21" s="1"/>
      <c r="B21" s="1"/>
      <c r="C21" s="47"/>
      <c r="D21" s="47"/>
      <c r="E21" s="95">
        <f ca="1">IFERROR(INDEX(OFFSET('Task list'!$A:$A,0,MATCH($C$13,'Task list'!$5:$5,0)-1),MATCH(E$7&amp;"_"&amp;TEXT(ROUNDUP((ROW()-ROW(E$8))/rows,0),"00"),'Task list'!$R:$R,0),1),0)</f>
        <v>0</v>
      </c>
      <c r="F21" s="47"/>
      <c r="G21" s="62">
        <f ca="1">IFERROR(INDEX(OFFSET('Task list'!$A:$A,0,MATCH($C$13,'Task list'!$5:$5,0)-1),MATCH(G$7&amp;"_"&amp;TEXT(ROUNDUP((ROW()-ROW(G$8))/rows,0),"00"),'Task list'!$R:$R,0),1),0)</f>
        <v>45041</v>
      </c>
      <c r="H21" s="47"/>
      <c r="I21" s="62">
        <f ca="1">IFERROR(INDEX(OFFSET('Task list'!$A:$A,0,MATCH($C$13,'Task list'!$5:$5,0)-1),MATCH(I$7&amp;"_"&amp;TEXT(ROUNDUP((ROW()-ROW(I$8))/rows,0),"00"),'Task list'!$R:$R,0),1),0)</f>
        <v>0</v>
      </c>
      <c r="J21" s="47"/>
      <c r="K21" s="62">
        <f ca="1">IFERROR(INDEX(OFFSET('Task list'!$A:$A,0,MATCH($C$13,'Task list'!$5:$5,0)-1),MATCH(K$7&amp;"_"&amp;TEXT(ROUNDUP((ROW()-ROW(K$8))/rows,0),"00"),'Task list'!$R:$R,0),1),0)</f>
        <v>0</v>
      </c>
      <c r="L21" s="47"/>
      <c r="M21" s="62">
        <f ca="1">IFERROR(INDEX(OFFSET('Task list'!$A:$A,0,MATCH($C$13,'Task list'!$5:$5,0)-1),MATCH(M$7&amp;"_"&amp;TEXT(ROUNDUP((ROW()-ROW(M$8))/rows,0),"00"),'Task list'!$R:$R,0),1),0)</f>
        <v>0</v>
      </c>
      <c r="N21" s="47"/>
      <c r="O21" s="62">
        <f ca="1">IFERROR(INDEX(OFFSET('Task list'!$A:$A,0,MATCH($C$13,'Task list'!$5:$5,0)-1),MATCH(O$7&amp;"_"&amp;TEXT(ROUNDUP((ROW()-ROW(O$8))/rows,0),"00"),'Task list'!$R:$R,0),1),0)</f>
        <v>0</v>
      </c>
      <c r="P21" s="47"/>
      <c r="Q21" s="62">
        <f ca="1">IFERROR(INDEX(OFFSET('Task list'!$A:$A,0,MATCH($C$13,'Task list'!$5:$5,0)-1),MATCH(Q$7&amp;"_"&amp;TEXT(ROUNDUP((ROW()-ROW(Q$8))/rows,0),"00"),'Task list'!$R:$R,0),1),0)</f>
        <v>0</v>
      </c>
      <c r="R21" s="47"/>
      <c r="S21" s="62">
        <f ca="1">IFERROR(INDEX(OFFSET('Task list'!$A:$A,0,MATCH($C$13,'Task list'!$5:$5,0)-1),MATCH(S$7&amp;"_"&amp;TEXT(ROUNDUP((ROW()-ROW(S$8))/rows,0),"00"),'Task list'!$R:$R,0),1),0)</f>
        <v>0</v>
      </c>
      <c r="T21" s="47"/>
      <c r="U21" s="62">
        <f ca="1">IFERROR(INDEX(OFFSET('Task list'!$A:$A,0,MATCH($C$13,'Task list'!$5:$5,0)-1),MATCH(U$7&amp;"_"&amp;TEXT(ROUNDUP((ROW()-ROW(U$8))/rows,0),"00"),'Task list'!$R:$R,0),1),0)</f>
        <v>0</v>
      </c>
      <c r="V21" s="47"/>
      <c r="W21" s="62">
        <f ca="1">IFERROR(INDEX(OFFSET('Task list'!$A:$A,0,MATCH($C$13,'Task list'!$5:$5,0)-1),MATCH(W$7&amp;"_"&amp;TEXT(ROUNDUP((ROW()-ROW(W$8))/rows,0),"00"),'Task list'!$R:$R,0),1),0)</f>
        <v>0</v>
      </c>
      <c r="X21" s="47"/>
      <c r="Y21" s="62">
        <f ca="1">IFERROR(INDEX(OFFSET('Task list'!$A:$A,0,MATCH($C$13,'Task list'!$5:$5,0)-1),MATCH(Y$7&amp;"_"&amp;TEXT(ROUNDUP((ROW()-ROW(Y$8))/rows,0),"00"),'Task list'!$R:$R,0),1),0)</f>
        <v>0</v>
      </c>
      <c r="Z21" s="47"/>
      <c r="AA21" s="62">
        <f ca="1">IFERROR(INDEX(OFFSET('Task list'!$A:$A,0,MATCH($C$13,'Task list'!$5:$5,0)-1),MATCH(AA$7&amp;"_"&amp;TEXT(ROUNDUP((ROW()-ROW(AA$8))/rows,0),"00"),'Task list'!$R:$R,0),1),0)</f>
        <v>0</v>
      </c>
      <c r="AB21" s="47"/>
      <c r="AC21" s="65"/>
      <c r="AD21" s="65"/>
      <c r="AE21" s="65"/>
      <c r="AF21" s="65"/>
    </row>
    <row r="22" spans="1:32" ht="18.75" customHeight="1" x14ac:dyDescent="0.2">
      <c r="A22" s="1"/>
      <c r="B22" s="1"/>
      <c r="C22" s="47"/>
      <c r="D22" s="47"/>
      <c r="E22" s="95">
        <f ca="1">IFERROR(INDEX(OFFSET('Task list'!$A:$A,0,MATCH($C$14,'Task list'!$5:$5,0)-1),MATCH(E$7&amp;"_"&amp;TEXT(ROUNDUP((ROW()-ROW(E$8))/rows,0),"00"),'Task list'!$R:$R,0),1),0)</f>
        <v>0</v>
      </c>
      <c r="F22" s="47"/>
      <c r="G22" s="62">
        <f ca="1">IFERROR(INDEX(OFFSET('Task list'!$A:$A,0,MATCH($C$14,'Task list'!$5:$5,0)-1),MATCH(G$7&amp;"_"&amp;TEXT(ROUNDUP((ROW()-ROW(G$8))/rows,0),"00"),'Task list'!$R:$R,0),1),0)</f>
        <v>45097</v>
      </c>
      <c r="H22" s="47"/>
      <c r="I22" s="62">
        <f ca="1">IFERROR(INDEX(OFFSET('Task list'!$A:$A,0,MATCH($C$14,'Task list'!$5:$5,0)-1),MATCH(I$7&amp;"_"&amp;TEXT(ROUNDUP((ROW()-ROW(I$8))/rows,0),"00"),'Task list'!$R:$R,0),1),0)</f>
        <v>0</v>
      </c>
      <c r="J22" s="47"/>
      <c r="K22" s="62">
        <f ca="1">IFERROR(INDEX(OFFSET('Task list'!$A:$A,0,MATCH($C$14,'Task list'!$5:$5,0)-1),MATCH(K$7&amp;"_"&amp;TEXT(ROUNDUP((ROW()-ROW(K$8))/rows,0),"00"),'Task list'!$R:$R,0),1),0)</f>
        <v>0</v>
      </c>
      <c r="L22" s="47"/>
      <c r="M22" s="62">
        <f ca="1">IFERROR(INDEX(OFFSET('Task list'!$A:$A,0,MATCH($C$14,'Task list'!$5:$5,0)-1),MATCH(M$7&amp;"_"&amp;TEXT(ROUNDUP((ROW()-ROW(M$8))/rows,0),"00"),'Task list'!$R:$R,0),1),0)</f>
        <v>0</v>
      </c>
      <c r="N22" s="47"/>
      <c r="O22" s="62">
        <f ca="1">IFERROR(INDEX(OFFSET('Task list'!$A:$A,0,MATCH($C$14,'Task list'!$5:$5,0)-1),MATCH(O$7&amp;"_"&amp;TEXT(ROUNDUP((ROW()-ROW(O$8))/rows,0),"00"),'Task list'!$R:$R,0),1),0)</f>
        <v>0</v>
      </c>
      <c r="P22" s="47"/>
      <c r="Q22" s="62">
        <f ca="1">IFERROR(INDEX(OFFSET('Task list'!$A:$A,0,MATCH($C$14,'Task list'!$5:$5,0)-1),MATCH(Q$7&amp;"_"&amp;TEXT(ROUNDUP((ROW()-ROW(Q$8))/rows,0),"00"),'Task list'!$R:$R,0),1),0)</f>
        <v>0</v>
      </c>
      <c r="R22" s="47"/>
      <c r="S22" s="62">
        <f ca="1">IFERROR(INDEX(OFFSET('Task list'!$A:$A,0,MATCH($C$14,'Task list'!$5:$5,0)-1),MATCH(S$7&amp;"_"&amp;TEXT(ROUNDUP((ROW()-ROW(S$8))/rows,0),"00"),'Task list'!$R:$R,0),1),0)</f>
        <v>0</v>
      </c>
      <c r="T22" s="47"/>
      <c r="U22" s="62">
        <f ca="1">IFERROR(INDEX(OFFSET('Task list'!$A:$A,0,MATCH($C$14,'Task list'!$5:$5,0)-1),MATCH(U$7&amp;"_"&amp;TEXT(ROUNDUP((ROW()-ROW(U$8))/rows,0),"00"),'Task list'!$R:$R,0),1),0)</f>
        <v>0</v>
      </c>
      <c r="V22" s="47"/>
      <c r="W22" s="62">
        <f ca="1">IFERROR(INDEX(OFFSET('Task list'!$A:$A,0,MATCH($C$14,'Task list'!$5:$5,0)-1),MATCH(W$7&amp;"_"&amp;TEXT(ROUNDUP((ROW()-ROW(W$8))/rows,0),"00"),'Task list'!$R:$R,0),1),0)</f>
        <v>0</v>
      </c>
      <c r="X22" s="47"/>
      <c r="Y22" s="62">
        <f ca="1">IFERROR(INDEX(OFFSET('Task list'!$A:$A,0,MATCH($C$14,'Task list'!$5:$5,0)-1),MATCH(Y$7&amp;"_"&amp;TEXT(ROUNDUP((ROW()-ROW(Y$8))/rows,0),"00"),'Task list'!$R:$R,0),1),0)</f>
        <v>0</v>
      </c>
      <c r="Z22" s="47"/>
      <c r="AA22" s="62">
        <f ca="1">IFERROR(INDEX(OFFSET('Task list'!$A:$A,0,MATCH($C$14,'Task list'!$5:$5,0)-1),MATCH(AA$7&amp;"_"&amp;TEXT(ROUNDUP((ROW()-ROW(AA$8))/rows,0),"00"),'Task list'!$R:$R,0),1),0)</f>
        <v>0</v>
      </c>
      <c r="AB22" s="47"/>
      <c r="AC22" s="65"/>
      <c r="AD22" s="65"/>
      <c r="AE22" s="65"/>
      <c r="AF22" s="65"/>
    </row>
    <row r="23" spans="1:32" ht="18.75" customHeight="1" x14ac:dyDescent="0.2">
      <c r="A23" s="1"/>
      <c r="B23" s="1"/>
      <c r="C23" s="60"/>
      <c r="D23" s="47"/>
      <c r="E23" s="96">
        <f ca="1">IFERROR(INDEX(OFFSET('Task list'!$A:$A,0,MATCH($C$15,'Task list'!$5:$5,0)-1),MATCH(E$7&amp;"_"&amp;TEXT(ROUNDUP((ROW()-ROW(E$8))/rows,0),"00"),'Task list'!$R:$R,0),1),0)</f>
        <v>0</v>
      </c>
      <c r="F23" s="47"/>
      <c r="G23" s="63">
        <f ca="1">IFERROR(INDEX(OFFSET('Task list'!$A:$A,0,MATCH($C$15,'Task list'!$5:$5,0)-1),MATCH(G$7&amp;"_"&amp;TEXT(ROUNDUP((ROW()-ROW(G$8))/rows,0),"00"),'Task list'!$R:$R,0),1),0)</f>
        <v>0</v>
      </c>
      <c r="H23" s="47"/>
      <c r="I23" s="63">
        <f ca="1">IFERROR(INDEX(OFFSET('Task list'!$A:$A,0,MATCH($C$15,'Task list'!$5:$5,0)-1),MATCH(I$7&amp;"_"&amp;TEXT(ROUNDUP((ROW()-ROW(I$8))/rows,0),"00"),'Task list'!$R:$R,0),1),0)</f>
        <v>0</v>
      </c>
      <c r="J23" s="47"/>
      <c r="K23" s="63">
        <f ca="1">IFERROR(INDEX(OFFSET('Task list'!$A:$A,0,MATCH($C$15,'Task list'!$5:$5,0)-1),MATCH(K$7&amp;"_"&amp;TEXT(ROUNDUP((ROW()-ROW(K$8))/rows,0),"00"),'Task list'!$R:$R,0),1),0)</f>
        <v>0</v>
      </c>
      <c r="L23" s="47"/>
      <c r="M23" s="63">
        <f ca="1">IFERROR(INDEX(OFFSET('Task list'!$A:$A,0,MATCH($C$15,'Task list'!$5:$5,0)-1),MATCH(M$7&amp;"_"&amp;TEXT(ROUNDUP((ROW()-ROW(M$8))/rows,0),"00"),'Task list'!$R:$R,0),1),0)</f>
        <v>0</v>
      </c>
      <c r="N23" s="47"/>
      <c r="O23" s="63">
        <f ca="1">IFERROR(INDEX(OFFSET('Task list'!$A:$A,0,MATCH($C$15,'Task list'!$5:$5,0)-1),MATCH(O$7&amp;"_"&amp;TEXT(ROUNDUP((ROW()-ROW(O$8))/rows,0),"00"),'Task list'!$R:$R,0),1),0)</f>
        <v>0</v>
      </c>
      <c r="P23" s="47"/>
      <c r="Q23" s="63">
        <f ca="1">IFERROR(INDEX(OFFSET('Task list'!$A:$A,0,MATCH($C$15,'Task list'!$5:$5,0)-1),MATCH(Q$7&amp;"_"&amp;TEXT(ROUNDUP((ROW()-ROW(Q$8))/rows,0),"00"),'Task list'!$R:$R,0),1),0)</f>
        <v>0</v>
      </c>
      <c r="R23" s="47"/>
      <c r="S23" s="63">
        <f ca="1">IFERROR(INDEX(OFFSET('Task list'!$A:$A,0,MATCH($C$15,'Task list'!$5:$5,0)-1),MATCH(S$7&amp;"_"&amp;TEXT(ROUNDUP((ROW()-ROW(S$8))/rows,0),"00"),'Task list'!$R:$R,0),1),0)</f>
        <v>0</v>
      </c>
      <c r="T23" s="47"/>
      <c r="U23" s="63">
        <f ca="1">IFERROR(INDEX(OFFSET('Task list'!$A:$A,0,MATCH($C$15,'Task list'!$5:$5,0)-1),MATCH(U$7&amp;"_"&amp;TEXT(ROUNDUP((ROW()-ROW(U$8))/rows,0),"00"),'Task list'!$R:$R,0),1),0)</f>
        <v>0</v>
      </c>
      <c r="V23" s="47"/>
      <c r="W23" s="63">
        <f ca="1">IFERROR(INDEX(OFFSET('Task list'!$A:$A,0,MATCH($C$15,'Task list'!$5:$5,0)-1),MATCH(W$7&amp;"_"&amp;TEXT(ROUNDUP((ROW()-ROW(W$8))/rows,0),"00"),'Task list'!$R:$R,0),1),0)</f>
        <v>0</v>
      </c>
      <c r="X23" s="47"/>
      <c r="Y23" s="63">
        <f ca="1">IFERROR(INDEX(OFFSET('Task list'!$A:$A,0,MATCH($C$15,'Task list'!$5:$5,0)-1),MATCH(Y$7&amp;"_"&amp;TEXT(ROUNDUP((ROW()-ROW(Y$8))/rows,0),"00"),'Task list'!$R:$R,0),1),0)</f>
        <v>0</v>
      </c>
      <c r="Z23" s="47"/>
      <c r="AA23" s="63">
        <f ca="1">IFERROR(INDEX(OFFSET('Task list'!$A:$A,0,MATCH($C$15,'Task list'!$5:$5,0)-1),MATCH(AA$7&amp;"_"&amp;TEXT(ROUNDUP((ROW()-ROW(AA$8))/rows,0),"00"),'Task list'!$R:$R,0),1),0)</f>
        <v>0</v>
      </c>
      <c r="AB23" s="47"/>
      <c r="AC23" s="65"/>
      <c r="AD23" s="65"/>
      <c r="AE23" s="65"/>
      <c r="AF23" s="65"/>
    </row>
    <row r="24" spans="1:32" ht="5.25" customHeight="1" x14ac:dyDescent="0.2">
      <c r="A24" s="1"/>
      <c r="B24" s="1"/>
      <c r="C24" s="47"/>
      <c r="D24" s="47"/>
      <c r="E24" s="9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65"/>
      <c r="AD24" s="65"/>
      <c r="AE24" s="65"/>
      <c r="AF24" s="65"/>
    </row>
    <row r="25" spans="1:32" ht="18.75" customHeight="1" x14ac:dyDescent="0.2">
      <c r="A25" s="1"/>
      <c r="B25" s="1"/>
      <c r="C25" s="47"/>
      <c r="D25" s="47"/>
      <c r="E25" s="94">
        <f ca="1">IFERROR(INDEX('Task list'!$F:$F,MATCH(E$7&amp;"_"&amp;TEXT(ROUNDUP((ROW()-ROW(E$8))/rows,0),"00"),'Task list'!$R:$R,0),1),0)</f>
        <v>0</v>
      </c>
      <c r="F25" s="47"/>
      <c r="G25" s="61">
        <f ca="1">IFERROR(INDEX('Task list'!$F:$F,MATCH(G$7&amp;"_"&amp;TEXT(ROUNDUP((ROW()-ROW(G$8))/rows,0),"00"),'Task list'!$R:$R,0),1),0)</f>
        <v>0</v>
      </c>
      <c r="H25" s="47"/>
      <c r="I25" s="61">
        <f ca="1">IFERROR(INDEX('Task list'!$F:$F,MATCH(I$7&amp;"_"&amp;TEXT(ROUNDUP((ROW()-ROW(I$8))/rows,0),"00"),'Task list'!$R:$R,0),1),0)</f>
        <v>0</v>
      </c>
      <c r="J25" s="47"/>
      <c r="K25" s="61">
        <f ca="1">IFERROR(INDEX('Task list'!$F:$F,MATCH(K$7&amp;"_"&amp;TEXT(ROUNDUP((ROW()-ROW(K$8))/rows,0),"00"),'Task list'!$R:$R,0),1),0)</f>
        <v>0</v>
      </c>
      <c r="L25" s="47"/>
      <c r="M25" s="61">
        <f ca="1">IFERROR(INDEX('Task list'!$F:$F,MATCH(M$7&amp;"_"&amp;TEXT(ROUNDUP((ROW()-ROW(M$8))/rows,0),"00"),'Task list'!$R:$R,0),1),0)</f>
        <v>0</v>
      </c>
      <c r="N25" s="47"/>
      <c r="O25" s="61">
        <f ca="1">IFERROR(INDEX('Task list'!$F:$F,MATCH(O$7&amp;"_"&amp;TEXT(ROUNDUP((ROW()-ROW(O$8))/rows,0),"00"),'Task list'!$R:$R,0),1),0)</f>
        <v>0</v>
      </c>
      <c r="P25" s="47"/>
      <c r="Q25" s="61">
        <f ca="1">IFERROR(INDEX('Task list'!$F:$F,MATCH(Q$7&amp;"_"&amp;TEXT(ROUNDUP((ROW()-ROW(Q$8))/rows,0),"00"),'Task list'!$R:$R,0),1),0)</f>
        <v>0</v>
      </c>
      <c r="R25" s="47"/>
      <c r="S25" s="61">
        <f ca="1">IFERROR(INDEX('Task list'!$F:$F,MATCH(S$7&amp;"_"&amp;TEXT(ROUNDUP((ROW()-ROW(S$8))/rows,0),"00"),'Task list'!$R:$R,0),1),0)</f>
        <v>0</v>
      </c>
      <c r="T25" s="47"/>
      <c r="U25" s="61">
        <f ca="1">IFERROR(INDEX('Task list'!$F:$F,MATCH(U$7&amp;"_"&amp;TEXT(ROUNDUP((ROW()-ROW(U$8))/rows,0),"00"),'Task list'!$R:$R,0),1),0)</f>
        <v>0</v>
      </c>
      <c r="V25" s="47"/>
      <c r="W25" s="61">
        <f ca="1">IFERROR(INDEX('Task list'!$F:$F,MATCH(W$7&amp;"_"&amp;TEXT(ROUNDUP((ROW()-ROW(W$8))/rows,0),"00"),'Task list'!$R:$R,0),1),0)</f>
        <v>0</v>
      </c>
      <c r="X25" s="47"/>
      <c r="Y25" s="61">
        <f ca="1">IFERROR(INDEX('Task list'!$F:$F,MATCH(Y$7&amp;"_"&amp;TEXT(ROUNDUP((ROW()-ROW(Y$8))/rows,0),"00"),'Task list'!$R:$R,0),1),0)</f>
        <v>0</v>
      </c>
      <c r="Z25" s="47"/>
      <c r="AA25" s="61">
        <f ca="1">IFERROR(INDEX('Task list'!$F:$F,MATCH(AA$7&amp;"_"&amp;TEXT(ROUNDUP((ROW()-ROW(AA$8))/rows,0),"00"),'Task list'!$R:$R,0),1),0)</f>
        <v>0</v>
      </c>
      <c r="AB25" s="47"/>
      <c r="AC25" s="65"/>
      <c r="AD25" s="65"/>
      <c r="AE25" s="65"/>
      <c r="AF25" s="65"/>
    </row>
    <row r="26" spans="1:32" ht="18.75" customHeight="1" x14ac:dyDescent="0.2">
      <c r="A26" s="1"/>
      <c r="B26" s="1"/>
      <c r="C26" s="57"/>
      <c r="D26" s="47"/>
      <c r="E26" s="95">
        <f ca="1">IFERROR(INDEX(OFFSET('Task list'!$A:$A,0,MATCH($C$10,'Task list'!$5:$5,0)-1),MATCH(E$7&amp;"_"&amp;TEXT(ROUNDUP((ROW()-ROW(E$8))/rows,0),"00"),'Task list'!$R:$R,0),1),0)</f>
        <v>0</v>
      </c>
      <c r="F26" s="47"/>
      <c r="G26" s="62">
        <f ca="1">IFERROR(INDEX(OFFSET('Task list'!$A:$A,0,MATCH($C$10,'Task list'!$5:$5,0)-1),MATCH(G$7&amp;"_"&amp;TEXT(ROUNDUP((ROW()-ROW(G$8))/rows,0),"00"),'Task list'!$R:$R,0),1),0)</f>
        <v>0</v>
      </c>
      <c r="H26" s="47"/>
      <c r="I26" s="62">
        <f ca="1">IFERROR(INDEX(OFFSET('Task list'!$A:$A,0,MATCH($C$10,'Task list'!$5:$5,0)-1),MATCH(I$7&amp;"_"&amp;TEXT(ROUNDUP((ROW()-ROW(I$8))/rows,0),"00"),'Task list'!$R:$R,0),1),0)</f>
        <v>0</v>
      </c>
      <c r="J26" s="47"/>
      <c r="K26" s="62">
        <f ca="1">IFERROR(INDEX(OFFSET('Task list'!$A:$A,0,MATCH($C$10,'Task list'!$5:$5,0)-1),MATCH(K$7&amp;"_"&amp;TEXT(ROUNDUP((ROW()-ROW(K$8))/rows,0),"00"),'Task list'!$R:$R,0),1),0)</f>
        <v>0</v>
      </c>
      <c r="L26" s="47"/>
      <c r="M26" s="62">
        <f ca="1">IFERROR(INDEX(OFFSET('Task list'!$A:$A,0,MATCH($C$10,'Task list'!$5:$5,0)-1),MATCH(M$7&amp;"_"&amp;TEXT(ROUNDUP((ROW()-ROW(M$8))/rows,0),"00"),'Task list'!$R:$R,0),1),0)</f>
        <v>0</v>
      </c>
      <c r="N26" s="47"/>
      <c r="O26" s="62">
        <f ca="1">IFERROR(INDEX(OFFSET('Task list'!$A:$A,0,MATCH($C$10,'Task list'!$5:$5,0)-1),MATCH(O$7&amp;"_"&amp;TEXT(ROUNDUP((ROW()-ROW(O$8))/rows,0),"00"),'Task list'!$R:$R,0),1),0)</f>
        <v>0</v>
      </c>
      <c r="P26" s="47"/>
      <c r="Q26" s="62">
        <f ca="1">IFERROR(INDEX(OFFSET('Task list'!$A:$A,0,MATCH($C$10,'Task list'!$5:$5,0)-1),MATCH(Q$7&amp;"_"&amp;TEXT(ROUNDUP((ROW()-ROW(Q$8))/rows,0),"00"),'Task list'!$R:$R,0),1),0)</f>
        <v>0</v>
      </c>
      <c r="R26" s="47"/>
      <c r="S26" s="62">
        <f ca="1">IFERROR(INDEX(OFFSET('Task list'!$A:$A,0,MATCH($C$10,'Task list'!$5:$5,0)-1),MATCH(S$7&amp;"_"&amp;TEXT(ROUNDUP((ROW()-ROW(S$8))/rows,0),"00"),'Task list'!$R:$R,0),1),0)</f>
        <v>0</v>
      </c>
      <c r="T26" s="47"/>
      <c r="U26" s="62">
        <f ca="1">IFERROR(INDEX(OFFSET('Task list'!$A:$A,0,MATCH($C$10,'Task list'!$5:$5,0)-1),MATCH(U$7&amp;"_"&amp;TEXT(ROUNDUP((ROW()-ROW(U$8))/rows,0),"00"),'Task list'!$R:$R,0),1),0)</f>
        <v>0</v>
      </c>
      <c r="V26" s="47"/>
      <c r="W26" s="62">
        <f ca="1">IFERROR(INDEX(OFFSET('Task list'!$A:$A,0,MATCH($C$10,'Task list'!$5:$5,0)-1),MATCH(W$7&amp;"_"&amp;TEXT(ROUNDUP((ROW()-ROW(W$8))/rows,0),"00"),'Task list'!$R:$R,0),1),0)</f>
        <v>0</v>
      </c>
      <c r="X26" s="47"/>
      <c r="Y26" s="62">
        <f ca="1">IFERROR(INDEX(OFFSET('Task list'!$A:$A,0,MATCH($C$10,'Task list'!$5:$5,0)-1),MATCH(Y$7&amp;"_"&amp;TEXT(ROUNDUP((ROW()-ROW(Y$8))/rows,0),"00"),'Task list'!$R:$R,0),1),0)</f>
        <v>0</v>
      </c>
      <c r="Z26" s="47"/>
      <c r="AA26" s="62">
        <f ca="1">IFERROR(INDEX(OFFSET('Task list'!$A:$A,0,MATCH($C$10,'Task list'!$5:$5,0)-1),MATCH(AA$7&amp;"_"&amp;TEXT(ROUNDUP((ROW()-ROW(AA$8))/rows,0),"00"),'Task list'!$R:$R,0),1),0)</f>
        <v>0</v>
      </c>
      <c r="AB26" s="47"/>
      <c r="AC26" s="65"/>
      <c r="AD26" s="65"/>
      <c r="AE26" s="65"/>
      <c r="AF26" s="65"/>
    </row>
    <row r="27" spans="1:32" ht="18.75" customHeight="1" x14ac:dyDescent="0.2">
      <c r="A27" s="1"/>
      <c r="B27" s="1"/>
      <c r="C27" s="47"/>
      <c r="D27" s="47"/>
      <c r="E27" s="95">
        <f ca="1">IFERROR(INDEX(OFFSET('Task list'!$A:$A,0,MATCH($C$11,'Task list'!$5:$5,0)-1),MATCH(E$7&amp;"_"&amp;TEXT(ROUNDUP((ROW()-ROW(E$8))/rows,0),"00"),'Task list'!$R:$R,0),1),0)</f>
        <v>0</v>
      </c>
      <c r="F27" s="47"/>
      <c r="G27" s="62">
        <f ca="1">IFERROR(INDEX(OFFSET('Task list'!$A:$A,0,MATCH($C$11,'Task list'!$5:$5,0)-1),MATCH(G$7&amp;"_"&amp;TEXT(ROUNDUP((ROW()-ROW(G$8))/rows,0),"00"),'Task list'!$R:$R,0),1),0)</f>
        <v>0</v>
      </c>
      <c r="H27" s="47"/>
      <c r="I27" s="62">
        <f ca="1">IFERROR(INDEX(OFFSET('Task list'!$A:$A,0,MATCH($C$11,'Task list'!$5:$5,0)-1),MATCH(I$7&amp;"_"&amp;TEXT(ROUNDUP((ROW()-ROW(I$8))/rows,0),"00"),'Task list'!$R:$R,0),1),0)</f>
        <v>0</v>
      </c>
      <c r="J27" s="47"/>
      <c r="K27" s="62">
        <f ca="1">IFERROR(INDEX(OFFSET('Task list'!$A:$A,0,MATCH($C$11,'Task list'!$5:$5,0)-1),MATCH(K$7&amp;"_"&amp;TEXT(ROUNDUP((ROW()-ROW(K$8))/rows,0),"00"),'Task list'!$R:$R,0),1),0)</f>
        <v>0</v>
      </c>
      <c r="L27" s="47"/>
      <c r="M27" s="62">
        <f ca="1">IFERROR(INDEX(OFFSET('Task list'!$A:$A,0,MATCH($C$11,'Task list'!$5:$5,0)-1),MATCH(M$7&amp;"_"&amp;TEXT(ROUNDUP((ROW()-ROW(M$8))/rows,0),"00"),'Task list'!$R:$R,0),1),0)</f>
        <v>0</v>
      </c>
      <c r="N27" s="47"/>
      <c r="O27" s="62">
        <f ca="1">IFERROR(INDEX(OFFSET('Task list'!$A:$A,0,MATCH($C$11,'Task list'!$5:$5,0)-1),MATCH(O$7&amp;"_"&amp;TEXT(ROUNDUP((ROW()-ROW(O$8))/rows,0),"00"),'Task list'!$R:$R,0),1),0)</f>
        <v>0</v>
      </c>
      <c r="P27" s="47"/>
      <c r="Q27" s="62">
        <f ca="1">IFERROR(INDEX(OFFSET('Task list'!$A:$A,0,MATCH($C$11,'Task list'!$5:$5,0)-1),MATCH(Q$7&amp;"_"&amp;TEXT(ROUNDUP((ROW()-ROW(Q$8))/rows,0),"00"),'Task list'!$R:$R,0),1),0)</f>
        <v>0</v>
      </c>
      <c r="R27" s="47"/>
      <c r="S27" s="62">
        <f ca="1">IFERROR(INDEX(OFFSET('Task list'!$A:$A,0,MATCH($C$11,'Task list'!$5:$5,0)-1),MATCH(S$7&amp;"_"&amp;TEXT(ROUNDUP((ROW()-ROW(S$8))/rows,0),"00"),'Task list'!$R:$R,0),1),0)</f>
        <v>0</v>
      </c>
      <c r="T27" s="47"/>
      <c r="U27" s="62">
        <f ca="1">IFERROR(INDEX(OFFSET('Task list'!$A:$A,0,MATCH($C$11,'Task list'!$5:$5,0)-1),MATCH(U$7&amp;"_"&amp;TEXT(ROUNDUP((ROW()-ROW(U$8))/rows,0),"00"),'Task list'!$R:$R,0),1),0)</f>
        <v>0</v>
      </c>
      <c r="V27" s="47"/>
      <c r="W27" s="62">
        <f ca="1">IFERROR(INDEX(OFFSET('Task list'!$A:$A,0,MATCH($C$11,'Task list'!$5:$5,0)-1),MATCH(W$7&amp;"_"&amp;TEXT(ROUNDUP((ROW()-ROW(W$8))/rows,0),"00"),'Task list'!$R:$R,0),1),0)</f>
        <v>0</v>
      </c>
      <c r="X27" s="47"/>
      <c r="Y27" s="62">
        <f ca="1">IFERROR(INDEX(OFFSET('Task list'!$A:$A,0,MATCH($C$11,'Task list'!$5:$5,0)-1),MATCH(Y$7&amp;"_"&amp;TEXT(ROUNDUP((ROW()-ROW(Y$8))/rows,0),"00"),'Task list'!$R:$R,0),1),0)</f>
        <v>0</v>
      </c>
      <c r="Z27" s="47"/>
      <c r="AA27" s="62">
        <f ca="1">IFERROR(INDEX(OFFSET('Task list'!$A:$A,0,MATCH($C$11,'Task list'!$5:$5,0)-1),MATCH(AA$7&amp;"_"&amp;TEXT(ROUNDUP((ROW()-ROW(AA$8))/rows,0),"00"),'Task list'!$R:$R,0),1),0)</f>
        <v>0</v>
      </c>
      <c r="AB27" s="47"/>
      <c r="AC27" s="65"/>
      <c r="AD27" s="65"/>
      <c r="AE27" s="65"/>
      <c r="AF27" s="65"/>
    </row>
    <row r="28" spans="1:32" ht="18.75" customHeight="1" x14ac:dyDescent="0.2">
      <c r="A28" s="1"/>
      <c r="B28" s="1"/>
      <c r="C28" s="47"/>
      <c r="D28" s="47"/>
      <c r="E28" s="95">
        <f ca="1">IFERROR(INDEX(OFFSET('Task list'!$A:$A,0,MATCH($C$12,'Task list'!$5:$5,0)-1),MATCH(E$7&amp;"_"&amp;TEXT(ROUNDUP((ROW()-ROW(E$8))/rows,0),"00"),'Task list'!$R:$R,0),1),0)</f>
        <v>0</v>
      </c>
      <c r="F28" s="47"/>
      <c r="G28" s="62">
        <f ca="1">IFERROR(INDEX(OFFSET('Task list'!$A:$A,0,MATCH($C$12,'Task list'!$5:$5,0)-1),MATCH(G$7&amp;"_"&amp;TEXT(ROUNDUP((ROW()-ROW(G$8))/rows,0),"00"),'Task list'!$R:$R,0),1),0)</f>
        <v>0</v>
      </c>
      <c r="H28" s="47"/>
      <c r="I28" s="62">
        <f ca="1">IFERROR(INDEX(OFFSET('Task list'!$A:$A,0,MATCH($C$12,'Task list'!$5:$5,0)-1),MATCH(I$7&amp;"_"&amp;TEXT(ROUNDUP((ROW()-ROW(I$8))/rows,0),"00"),'Task list'!$R:$R,0),1),0)</f>
        <v>0</v>
      </c>
      <c r="J28" s="47"/>
      <c r="K28" s="62">
        <f ca="1">IFERROR(INDEX(OFFSET('Task list'!$A:$A,0,MATCH($C$12,'Task list'!$5:$5,0)-1),MATCH(K$7&amp;"_"&amp;TEXT(ROUNDUP((ROW()-ROW(K$8))/rows,0),"00"),'Task list'!$R:$R,0),1),0)</f>
        <v>0</v>
      </c>
      <c r="L28" s="47"/>
      <c r="M28" s="62">
        <f ca="1">IFERROR(INDEX(OFFSET('Task list'!$A:$A,0,MATCH($C$12,'Task list'!$5:$5,0)-1),MATCH(M$7&amp;"_"&amp;TEXT(ROUNDUP((ROW()-ROW(M$8))/rows,0),"00"),'Task list'!$R:$R,0),1),0)</f>
        <v>0</v>
      </c>
      <c r="N28" s="47"/>
      <c r="O28" s="62">
        <f ca="1">IFERROR(INDEX(OFFSET('Task list'!$A:$A,0,MATCH($C$12,'Task list'!$5:$5,0)-1),MATCH(O$7&amp;"_"&amp;TEXT(ROUNDUP((ROW()-ROW(O$8))/rows,0),"00"),'Task list'!$R:$R,0),1),0)</f>
        <v>0</v>
      </c>
      <c r="P28" s="47"/>
      <c r="Q28" s="62">
        <f ca="1">IFERROR(INDEX(OFFSET('Task list'!$A:$A,0,MATCH($C$12,'Task list'!$5:$5,0)-1),MATCH(Q$7&amp;"_"&amp;TEXT(ROUNDUP((ROW()-ROW(Q$8))/rows,0),"00"),'Task list'!$R:$R,0),1),0)</f>
        <v>0</v>
      </c>
      <c r="R28" s="47"/>
      <c r="S28" s="62">
        <f ca="1">IFERROR(INDEX(OFFSET('Task list'!$A:$A,0,MATCH($C$12,'Task list'!$5:$5,0)-1),MATCH(S$7&amp;"_"&amp;TEXT(ROUNDUP((ROW()-ROW(S$8))/rows,0),"00"),'Task list'!$R:$R,0),1),0)</f>
        <v>0</v>
      </c>
      <c r="T28" s="47"/>
      <c r="U28" s="62">
        <f ca="1">IFERROR(INDEX(OFFSET('Task list'!$A:$A,0,MATCH($C$12,'Task list'!$5:$5,0)-1),MATCH(U$7&amp;"_"&amp;TEXT(ROUNDUP((ROW()-ROW(U$8))/rows,0),"00"),'Task list'!$R:$R,0),1),0)</f>
        <v>0</v>
      </c>
      <c r="V28" s="47"/>
      <c r="W28" s="62">
        <f ca="1">IFERROR(INDEX(OFFSET('Task list'!$A:$A,0,MATCH($C$12,'Task list'!$5:$5,0)-1),MATCH(W$7&amp;"_"&amp;TEXT(ROUNDUP((ROW()-ROW(W$8))/rows,0),"00"),'Task list'!$R:$R,0),1),0)</f>
        <v>0</v>
      </c>
      <c r="X28" s="47"/>
      <c r="Y28" s="62">
        <f ca="1">IFERROR(INDEX(OFFSET('Task list'!$A:$A,0,MATCH($C$12,'Task list'!$5:$5,0)-1),MATCH(Y$7&amp;"_"&amp;TEXT(ROUNDUP((ROW()-ROW(Y$8))/rows,0),"00"),'Task list'!$R:$R,0),1),0)</f>
        <v>0</v>
      </c>
      <c r="Z28" s="47"/>
      <c r="AA28" s="62">
        <f ca="1">IFERROR(INDEX(OFFSET('Task list'!$A:$A,0,MATCH($C$12,'Task list'!$5:$5,0)-1),MATCH(AA$7&amp;"_"&amp;TEXT(ROUNDUP((ROW()-ROW(AA$8))/rows,0),"00"),'Task list'!$R:$R,0),1),0)</f>
        <v>0</v>
      </c>
      <c r="AB28" s="47"/>
      <c r="AC28" s="65"/>
      <c r="AD28" s="65"/>
      <c r="AE28" s="65"/>
      <c r="AF28" s="65"/>
    </row>
    <row r="29" spans="1:32" ht="18.75" customHeight="1" x14ac:dyDescent="0.2">
      <c r="A29" s="1"/>
      <c r="B29" s="1"/>
      <c r="C29" s="47"/>
      <c r="D29" s="47"/>
      <c r="E29" s="95">
        <f ca="1">IFERROR(INDEX(OFFSET('Task list'!$A:$A,0,MATCH($C$13,'Task list'!$5:$5,0)-1),MATCH(E$7&amp;"_"&amp;TEXT(ROUNDUP((ROW()-ROW(E$8))/rows,0),"00"),'Task list'!$R:$R,0),1),0)</f>
        <v>0</v>
      </c>
      <c r="F29" s="47"/>
      <c r="G29" s="62">
        <f ca="1">IFERROR(INDEX(OFFSET('Task list'!$A:$A,0,MATCH($C$13,'Task list'!$5:$5,0)-1),MATCH(G$7&amp;"_"&amp;TEXT(ROUNDUP((ROW()-ROW(G$8))/rows,0),"00"),'Task list'!$R:$R,0),1),0)</f>
        <v>0</v>
      </c>
      <c r="H29" s="47"/>
      <c r="I29" s="62">
        <f ca="1">IFERROR(INDEX(OFFSET('Task list'!$A:$A,0,MATCH($C$13,'Task list'!$5:$5,0)-1),MATCH(I$7&amp;"_"&amp;TEXT(ROUNDUP((ROW()-ROW(I$8))/rows,0),"00"),'Task list'!$R:$R,0),1),0)</f>
        <v>0</v>
      </c>
      <c r="J29" s="47"/>
      <c r="K29" s="62">
        <f ca="1">IFERROR(INDEX(OFFSET('Task list'!$A:$A,0,MATCH($C$13,'Task list'!$5:$5,0)-1),MATCH(K$7&amp;"_"&amp;TEXT(ROUNDUP((ROW()-ROW(K$8))/rows,0),"00"),'Task list'!$R:$R,0),1),0)</f>
        <v>0</v>
      </c>
      <c r="L29" s="47"/>
      <c r="M29" s="62">
        <f ca="1">IFERROR(INDEX(OFFSET('Task list'!$A:$A,0,MATCH($C$13,'Task list'!$5:$5,0)-1),MATCH(M$7&amp;"_"&amp;TEXT(ROUNDUP((ROW()-ROW(M$8))/rows,0),"00"),'Task list'!$R:$R,0),1),0)</f>
        <v>0</v>
      </c>
      <c r="N29" s="47"/>
      <c r="O29" s="62">
        <f ca="1">IFERROR(INDEX(OFFSET('Task list'!$A:$A,0,MATCH($C$13,'Task list'!$5:$5,0)-1),MATCH(O$7&amp;"_"&amp;TEXT(ROUNDUP((ROW()-ROW(O$8))/rows,0),"00"),'Task list'!$R:$R,0),1),0)</f>
        <v>0</v>
      </c>
      <c r="P29" s="47"/>
      <c r="Q29" s="62">
        <f ca="1">IFERROR(INDEX(OFFSET('Task list'!$A:$A,0,MATCH($C$13,'Task list'!$5:$5,0)-1),MATCH(Q$7&amp;"_"&amp;TEXT(ROUNDUP((ROW()-ROW(Q$8))/rows,0),"00"),'Task list'!$R:$R,0),1),0)</f>
        <v>0</v>
      </c>
      <c r="R29" s="47"/>
      <c r="S29" s="62">
        <f ca="1">IFERROR(INDEX(OFFSET('Task list'!$A:$A,0,MATCH($C$13,'Task list'!$5:$5,0)-1),MATCH(S$7&amp;"_"&amp;TEXT(ROUNDUP((ROW()-ROW(S$8))/rows,0),"00"),'Task list'!$R:$R,0),1),0)</f>
        <v>0</v>
      </c>
      <c r="T29" s="47"/>
      <c r="U29" s="62">
        <f ca="1">IFERROR(INDEX(OFFSET('Task list'!$A:$A,0,MATCH($C$13,'Task list'!$5:$5,0)-1),MATCH(U$7&amp;"_"&amp;TEXT(ROUNDUP((ROW()-ROW(U$8))/rows,0),"00"),'Task list'!$R:$R,0),1),0)</f>
        <v>0</v>
      </c>
      <c r="V29" s="47"/>
      <c r="W29" s="62">
        <f ca="1">IFERROR(INDEX(OFFSET('Task list'!$A:$A,0,MATCH($C$13,'Task list'!$5:$5,0)-1),MATCH(W$7&amp;"_"&amp;TEXT(ROUNDUP((ROW()-ROW(W$8))/rows,0),"00"),'Task list'!$R:$R,0),1),0)</f>
        <v>0</v>
      </c>
      <c r="X29" s="47"/>
      <c r="Y29" s="62">
        <f ca="1">IFERROR(INDEX(OFFSET('Task list'!$A:$A,0,MATCH($C$13,'Task list'!$5:$5,0)-1),MATCH(Y$7&amp;"_"&amp;TEXT(ROUNDUP((ROW()-ROW(Y$8))/rows,0),"00"),'Task list'!$R:$R,0),1),0)</f>
        <v>0</v>
      </c>
      <c r="Z29" s="47"/>
      <c r="AA29" s="62">
        <f ca="1">IFERROR(INDEX(OFFSET('Task list'!$A:$A,0,MATCH($C$13,'Task list'!$5:$5,0)-1),MATCH(AA$7&amp;"_"&amp;TEXT(ROUNDUP((ROW()-ROW(AA$8))/rows,0),"00"),'Task list'!$R:$R,0),1),0)</f>
        <v>0</v>
      </c>
      <c r="AB29" s="47"/>
      <c r="AC29" s="65"/>
      <c r="AD29" s="65"/>
      <c r="AE29" s="65"/>
      <c r="AF29" s="65"/>
    </row>
    <row r="30" spans="1:32" ht="18.75" customHeight="1" x14ac:dyDescent="0.2">
      <c r="A30" s="1"/>
      <c r="B30" s="1"/>
      <c r="C30" s="47"/>
      <c r="D30" s="47"/>
      <c r="E30" s="95">
        <f ca="1">IFERROR(INDEX(OFFSET('Task list'!$A:$A,0,MATCH($C$14,'Task list'!$5:$5,0)-1),MATCH(E$7&amp;"_"&amp;TEXT(ROUNDUP((ROW()-ROW(E$8))/rows,0),"00"),'Task list'!$R:$R,0),1),0)</f>
        <v>0</v>
      </c>
      <c r="F30" s="47"/>
      <c r="G30" s="62">
        <f ca="1">IFERROR(INDEX(OFFSET('Task list'!$A:$A,0,MATCH($C$14,'Task list'!$5:$5,0)-1),MATCH(G$7&amp;"_"&amp;TEXT(ROUNDUP((ROW()-ROW(G$8))/rows,0),"00"),'Task list'!$R:$R,0),1),0)</f>
        <v>0</v>
      </c>
      <c r="H30" s="47"/>
      <c r="I30" s="62">
        <f ca="1">IFERROR(INDEX(OFFSET('Task list'!$A:$A,0,MATCH($C$14,'Task list'!$5:$5,0)-1),MATCH(I$7&amp;"_"&amp;TEXT(ROUNDUP((ROW()-ROW(I$8))/rows,0),"00"),'Task list'!$R:$R,0),1),0)</f>
        <v>0</v>
      </c>
      <c r="J30" s="47"/>
      <c r="K30" s="62">
        <f ca="1">IFERROR(INDEX(OFFSET('Task list'!$A:$A,0,MATCH($C$14,'Task list'!$5:$5,0)-1),MATCH(K$7&amp;"_"&amp;TEXT(ROUNDUP((ROW()-ROW(K$8))/rows,0),"00"),'Task list'!$R:$R,0),1),0)</f>
        <v>0</v>
      </c>
      <c r="L30" s="47"/>
      <c r="M30" s="62">
        <f ca="1">IFERROR(INDEX(OFFSET('Task list'!$A:$A,0,MATCH($C$14,'Task list'!$5:$5,0)-1),MATCH(M$7&amp;"_"&amp;TEXT(ROUNDUP((ROW()-ROW(M$8))/rows,0),"00"),'Task list'!$R:$R,0),1),0)</f>
        <v>0</v>
      </c>
      <c r="N30" s="47"/>
      <c r="O30" s="62">
        <f ca="1">IFERROR(INDEX(OFFSET('Task list'!$A:$A,0,MATCH($C$14,'Task list'!$5:$5,0)-1),MATCH(O$7&amp;"_"&amp;TEXT(ROUNDUP((ROW()-ROW(O$8))/rows,0),"00"),'Task list'!$R:$R,0),1),0)</f>
        <v>0</v>
      </c>
      <c r="P30" s="47"/>
      <c r="Q30" s="62">
        <f ca="1">IFERROR(INDEX(OFFSET('Task list'!$A:$A,0,MATCH($C$14,'Task list'!$5:$5,0)-1),MATCH(Q$7&amp;"_"&amp;TEXT(ROUNDUP((ROW()-ROW(Q$8))/rows,0),"00"),'Task list'!$R:$R,0),1),0)</f>
        <v>0</v>
      </c>
      <c r="R30" s="47"/>
      <c r="S30" s="62">
        <f ca="1">IFERROR(INDEX(OFFSET('Task list'!$A:$A,0,MATCH($C$14,'Task list'!$5:$5,0)-1),MATCH(S$7&amp;"_"&amp;TEXT(ROUNDUP((ROW()-ROW(S$8))/rows,0),"00"),'Task list'!$R:$R,0),1),0)</f>
        <v>0</v>
      </c>
      <c r="T30" s="47"/>
      <c r="U30" s="62">
        <f ca="1">IFERROR(INDEX(OFFSET('Task list'!$A:$A,0,MATCH($C$14,'Task list'!$5:$5,0)-1),MATCH(U$7&amp;"_"&amp;TEXT(ROUNDUP((ROW()-ROW(U$8))/rows,0),"00"),'Task list'!$R:$R,0),1),0)</f>
        <v>0</v>
      </c>
      <c r="V30" s="47"/>
      <c r="W30" s="62">
        <f ca="1">IFERROR(INDEX(OFFSET('Task list'!$A:$A,0,MATCH($C$14,'Task list'!$5:$5,0)-1),MATCH(W$7&amp;"_"&amp;TEXT(ROUNDUP((ROW()-ROW(W$8))/rows,0),"00"),'Task list'!$R:$R,0),1),0)</f>
        <v>0</v>
      </c>
      <c r="X30" s="47"/>
      <c r="Y30" s="62">
        <f ca="1">IFERROR(INDEX(OFFSET('Task list'!$A:$A,0,MATCH($C$14,'Task list'!$5:$5,0)-1),MATCH(Y$7&amp;"_"&amp;TEXT(ROUNDUP((ROW()-ROW(Y$8))/rows,0),"00"),'Task list'!$R:$R,0),1),0)</f>
        <v>0</v>
      </c>
      <c r="Z30" s="47"/>
      <c r="AA30" s="62">
        <f ca="1">IFERROR(INDEX(OFFSET('Task list'!$A:$A,0,MATCH($C$14,'Task list'!$5:$5,0)-1),MATCH(AA$7&amp;"_"&amp;TEXT(ROUNDUP((ROW()-ROW(AA$8))/rows,0),"00"),'Task list'!$R:$R,0),1),0)</f>
        <v>0</v>
      </c>
      <c r="AB30" s="47"/>
      <c r="AC30" s="65"/>
      <c r="AD30" s="65"/>
      <c r="AE30" s="65"/>
      <c r="AF30" s="65"/>
    </row>
    <row r="31" spans="1:32" ht="18.75" customHeight="1" x14ac:dyDescent="0.2">
      <c r="A31" s="1"/>
      <c r="B31" s="1"/>
      <c r="C31" s="60"/>
      <c r="D31" s="47"/>
      <c r="E31" s="96">
        <f ca="1">IFERROR(INDEX(OFFSET('Task list'!$A:$A,0,MATCH($C$15,'Task list'!$5:$5,0)-1),MATCH(E$7&amp;"_"&amp;TEXT(ROUNDUP((ROW()-ROW(E$8))/rows,0),"00"),'Task list'!$R:$R,0),1),0)</f>
        <v>0</v>
      </c>
      <c r="F31" s="47"/>
      <c r="G31" s="63">
        <f ca="1">IFERROR(INDEX(OFFSET('Task list'!$A:$A,0,MATCH($C$15,'Task list'!$5:$5,0)-1),MATCH(G$7&amp;"_"&amp;TEXT(ROUNDUP((ROW()-ROW(G$8))/rows,0),"00"),'Task list'!$R:$R,0),1),0)</f>
        <v>0</v>
      </c>
      <c r="H31" s="47"/>
      <c r="I31" s="63">
        <f ca="1">IFERROR(INDEX(OFFSET('Task list'!$A:$A,0,MATCH($C$15,'Task list'!$5:$5,0)-1),MATCH(I$7&amp;"_"&amp;TEXT(ROUNDUP((ROW()-ROW(I$8))/rows,0),"00"),'Task list'!$R:$R,0),1),0)</f>
        <v>0</v>
      </c>
      <c r="J31" s="47"/>
      <c r="K31" s="63">
        <f ca="1">IFERROR(INDEX(OFFSET('Task list'!$A:$A,0,MATCH($C$15,'Task list'!$5:$5,0)-1),MATCH(K$7&amp;"_"&amp;TEXT(ROUNDUP((ROW()-ROW(K$8))/rows,0),"00"),'Task list'!$R:$R,0),1),0)</f>
        <v>0</v>
      </c>
      <c r="L31" s="47"/>
      <c r="M31" s="63">
        <f ca="1">IFERROR(INDEX(OFFSET('Task list'!$A:$A,0,MATCH($C$15,'Task list'!$5:$5,0)-1),MATCH(M$7&amp;"_"&amp;TEXT(ROUNDUP((ROW()-ROW(M$8))/rows,0),"00"),'Task list'!$R:$R,0),1),0)</f>
        <v>0</v>
      </c>
      <c r="N31" s="47"/>
      <c r="O31" s="63">
        <f ca="1">IFERROR(INDEX(OFFSET('Task list'!$A:$A,0,MATCH($C$15,'Task list'!$5:$5,0)-1),MATCH(O$7&amp;"_"&amp;TEXT(ROUNDUP((ROW()-ROW(O$8))/rows,0),"00"),'Task list'!$R:$R,0),1),0)</f>
        <v>0</v>
      </c>
      <c r="P31" s="47"/>
      <c r="Q31" s="63">
        <f ca="1">IFERROR(INDEX(OFFSET('Task list'!$A:$A,0,MATCH($C$15,'Task list'!$5:$5,0)-1),MATCH(Q$7&amp;"_"&amp;TEXT(ROUNDUP((ROW()-ROW(Q$8))/rows,0),"00"),'Task list'!$R:$R,0),1),0)</f>
        <v>0</v>
      </c>
      <c r="R31" s="47"/>
      <c r="S31" s="63">
        <f ca="1">IFERROR(INDEX(OFFSET('Task list'!$A:$A,0,MATCH($C$15,'Task list'!$5:$5,0)-1),MATCH(S$7&amp;"_"&amp;TEXT(ROUNDUP((ROW()-ROW(S$8))/rows,0),"00"),'Task list'!$R:$R,0),1),0)</f>
        <v>0</v>
      </c>
      <c r="T31" s="47"/>
      <c r="U31" s="63">
        <f ca="1">IFERROR(INDEX(OFFSET('Task list'!$A:$A,0,MATCH($C$15,'Task list'!$5:$5,0)-1),MATCH(U$7&amp;"_"&amp;TEXT(ROUNDUP((ROW()-ROW(U$8))/rows,0),"00"),'Task list'!$R:$R,0),1),0)</f>
        <v>0</v>
      </c>
      <c r="V31" s="47"/>
      <c r="W31" s="63">
        <f ca="1">IFERROR(INDEX(OFFSET('Task list'!$A:$A,0,MATCH($C$15,'Task list'!$5:$5,0)-1),MATCH(W$7&amp;"_"&amp;TEXT(ROUNDUP((ROW()-ROW(W$8))/rows,0),"00"),'Task list'!$R:$R,0),1),0)</f>
        <v>0</v>
      </c>
      <c r="X31" s="47"/>
      <c r="Y31" s="63">
        <f ca="1">IFERROR(INDEX(OFFSET('Task list'!$A:$A,0,MATCH($C$15,'Task list'!$5:$5,0)-1),MATCH(Y$7&amp;"_"&amp;TEXT(ROUNDUP((ROW()-ROW(Y$8))/rows,0),"00"),'Task list'!$R:$R,0),1),0)</f>
        <v>0</v>
      </c>
      <c r="Z31" s="47"/>
      <c r="AA31" s="63">
        <f ca="1">IFERROR(INDEX(OFFSET('Task list'!$A:$A,0,MATCH($C$15,'Task list'!$5:$5,0)-1),MATCH(AA$7&amp;"_"&amp;TEXT(ROUNDUP((ROW()-ROW(AA$8))/rows,0),"00"),'Task list'!$R:$R,0),1),0)</f>
        <v>0</v>
      </c>
      <c r="AB31" s="47"/>
      <c r="AC31" s="65"/>
      <c r="AD31" s="65"/>
      <c r="AE31" s="65"/>
      <c r="AF31" s="65"/>
    </row>
    <row r="32" spans="1:32" ht="5.25" customHeight="1" x14ac:dyDescent="0.2">
      <c r="A32" s="1"/>
      <c r="B32" s="1"/>
      <c r="C32" s="47"/>
      <c r="D32" s="47"/>
      <c r="E32" s="9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65"/>
      <c r="AD32" s="65"/>
      <c r="AE32" s="65"/>
      <c r="AF32" s="65"/>
    </row>
    <row r="33" spans="1:32" ht="18.75" customHeight="1" x14ac:dyDescent="0.2">
      <c r="A33" s="1"/>
      <c r="B33" s="1"/>
      <c r="C33" s="47"/>
      <c r="D33" s="47"/>
      <c r="E33" s="94">
        <f ca="1">IFERROR(INDEX('Task list'!$F:$F,MATCH(E$7&amp;"_"&amp;TEXT(ROUNDUP((ROW()-ROW(E$8))/rows,0),"00"),'Task list'!$R:$R,0),1),0)</f>
        <v>0</v>
      </c>
      <c r="F33" s="47"/>
      <c r="G33" s="61">
        <f ca="1">IFERROR(INDEX('Task list'!$F:$F,MATCH(G$7&amp;"_"&amp;TEXT(ROUNDUP((ROW()-ROW(G$8))/rows,0),"00"),'Task list'!$R:$R,0),1),0)</f>
        <v>0</v>
      </c>
      <c r="H33" s="47"/>
      <c r="I33" s="61">
        <f ca="1">IFERROR(INDEX('Task list'!$F:$F,MATCH(I$7&amp;"_"&amp;TEXT(ROUNDUP((ROW()-ROW(I$8))/rows,0),"00"),'Task list'!$R:$R,0),1),0)</f>
        <v>0</v>
      </c>
      <c r="J33" s="47"/>
      <c r="K33" s="61">
        <f ca="1">IFERROR(INDEX('Task list'!$F:$F,MATCH(K$7&amp;"_"&amp;TEXT(ROUNDUP((ROW()-ROW(K$8))/rows,0),"00"),'Task list'!$R:$R,0),1),0)</f>
        <v>0</v>
      </c>
      <c r="L33" s="47"/>
      <c r="M33" s="61">
        <f ca="1">IFERROR(INDEX('Task list'!$F:$F,MATCH(M$7&amp;"_"&amp;TEXT(ROUNDUP((ROW()-ROW(M$8))/rows,0),"00"),'Task list'!$R:$R,0),1),0)</f>
        <v>0</v>
      </c>
      <c r="N33" s="47"/>
      <c r="O33" s="61">
        <f ca="1">IFERROR(INDEX('Task list'!$F:$F,MATCH(O$7&amp;"_"&amp;TEXT(ROUNDUP((ROW()-ROW(O$8))/rows,0),"00"),'Task list'!$R:$R,0),1),0)</f>
        <v>0</v>
      </c>
      <c r="P33" s="47"/>
      <c r="Q33" s="61">
        <f ca="1">IFERROR(INDEX('Task list'!$F:$F,MATCH(Q$7&amp;"_"&amp;TEXT(ROUNDUP((ROW()-ROW(Q$8))/rows,0),"00"),'Task list'!$R:$R,0),1),0)</f>
        <v>0</v>
      </c>
      <c r="R33" s="47"/>
      <c r="S33" s="61">
        <f ca="1">IFERROR(INDEX('Task list'!$F:$F,MATCH(S$7&amp;"_"&amp;TEXT(ROUNDUP((ROW()-ROW(S$8))/rows,0),"00"),'Task list'!$R:$R,0),1),0)</f>
        <v>0</v>
      </c>
      <c r="T33" s="47"/>
      <c r="U33" s="61">
        <f ca="1">IFERROR(INDEX('Task list'!$F:$F,MATCH(U$7&amp;"_"&amp;TEXT(ROUNDUP((ROW()-ROW(U$8))/rows,0),"00"),'Task list'!$R:$R,0),1),0)</f>
        <v>0</v>
      </c>
      <c r="V33" s="47"/>
      <c r="W33" s="61">
        <f ca="1">IFERROR(INDEX('Task list'!$F:$F,MATCH(W$7&amp;"_"&amp;TEXT(ROUNDUP((ROW()-ROW(W$8))/rows,0),"00"),'Task list'!$R:$R,0),1),0)</f>
        <v>0</v>
      </c>
      <c r="X33" s="47"/>
      <c r="Y33" s="61">
        <f ca="1">IFERROR(INDEX('Task list'!$F:$F,MATCH(Y$7&amp;"_"&amp;TEXT(ROUNDUP((ROW()-ROW(Y$8))/rows,0),"00"),'Task list'!$R:$R,0),1),0)</f>
        <v>0</v>
      </c>
      <c r="Z33" s="47"/>
      <c r="AA33" s="61">
        <f ca="1">IFERROR(INDEX('Task list'!$F:$F,MATCH(AA$7&amp;"_"&amp;TEXT(ROUNDUP((ROW()-ROW(AA$8))/rows,0),"00"),'Task list'!$R:$R,0),1),0)</f>
        <v>0</v>
      </c>
      <c r="AB33" s="47"/>
      <c r="AC33" s="65"/>
      <c r="AD33" s="65"/>
      <c r="AE33" s="65"/>
      <c r="AF33" s="65"/>
    </row>
    <row r="34" spans="1:32" ht="18.75" customHeight="1" x14ac:dyDescent="0.2">
      <c r="A34" s="1"/>
      <c r="B34" s="1"/>
      <c r="C34" s="57"/>
      <c r="D34" s="47"/>
      <c r="E34" s="95">
        <f ca="1">IFERROR(INDEX(OFFSET('Task list'!$A:$A,0,MATCH($C$10,'Task list'!$5:$5,0)-1),MATCH(E$7&amp;"_"&amp;TEXT(ROUNDUP((ROW()-ROW(E$8))/rows,0),"00"),'Task list'!$R:$R,0),1),0)</f>
        <v>0</v>
      </c>
      <c r="F34" s="47"/>
      <c r="G34" s="62">
        <f ca="1">IFERROR(INDEX(OFFSET('Task list'!$A:$A,0,MATCH($C$10,'Task list'!$5:$5,0)-1),MATCH(G$7&amp;"_"&amp;TEXT(ROUNDUP((ROW()-ROW(G$8))/rows,0),"00"),'Task list'!$R:$R,0),1),0)</f>
        <v>0</v>
      </c>
      <c r="H34" s="47"/>
      <c r="I34" s="62">
        <f ca="1">IFERROR(INDEX(OFFSET('Task list'!$A:$A,0,MATCH($C$10,'Task list'!$5:$5,0)-1),MATCH(I$7&amp;"_"&amp;TEXT(ROUNDUP((ROW()-ROW(I$8))/rows,0),"00"),'Task list'!$R:$R,0),1),0)</f>
        <v>0</v>
      </c>
      <c r="J34" s="47"/>
      <c r="K34" s="62">
        <f ca="1">IFERROR(INDEX(OFFSET('Task list'!$A:$A,0,MATCH($C$10,'Task list'!$5:$5,0)-1),MATCH(K$7&amp;"_"&amp;TEXT(ROUNDUP((ROW()-ROW(K$8))/rows,0),"00"),'Task list'!$R:$R,0),1),0)</f>
        <v>0</v>
      </c>
      <c r="L34" s="47"/>
      <c r="M34" s="62">
        <f ca="1">IFERROR(INDEX(OFFSET('Task list'!$A:$A,0,MATCH($C$10,'Task list'!$5:$5,0)-1),MATCH(M$7&amp;"_"&amp;TEXT(ROUNDUP((ROW()-ROW(M$8))/rows,0),"00"),'Task list'!$R:$R,0),1),0)</f>
        <v>0</v>
      </c>
      <c r="N34" s="47"/>
      <c r="O34" s="62">
        <f ca="1">IFERROR(INDEX(OFFSET('Task list'!$A:$A,0,MATCH($C$10,'Task list'!$5:$5,0)-1),MATCH(O$7&amp;"_"&amp;TEXT(ROUNDUP((ROW()-ROW(O$8))/rows,0),"00"),'Task list'!$R:$R,0),1),0)</f>
        <v>0</v>
      </c>
      <c r="P34" s="47"/>
      <c r="Q34" s="62">
        <f ca="1">IFERROR(INDEX(OFFSET('Task list'!$A:$A,0,MATCH($C$10,'Task list'!$5:$5,0)-1),MATCH(Q$7&amp;"_"&amp;TEXT(ROUNDUP((ROW()-ROW(Q$8))/rows,0),"00"),'Task list'!$R:$R,0),1),0)</f>
        <v>0</v>
      </c>
      <c r="R34" s="47"/>
      <c r="S34" s="62">
        <f ca="1">IFERROR(INDEX(OFFSET('Task list'!$A:$A,0,MATCH($C$10,'Task list'!$5:$5,0)-1),MATCH(S$7&amp;"_"&amp;TEXT(ROUNDUP((ROW()-ROW(S$8))/rows,0),"00"),'Task list'!$R:$R,0),1),0)</f>
        <v>0</v>
      </c>
      <c r="T34" s="47"/>
      <c r="U34" s="62">
        <f ca="1">IFERROR(INDEX(OFFSET('Task list'!$A:$A,0,MATCH($C$10,'Task list'!$5:$5,0)-1),MATCH(U$7&amp;"_"&amp;TEXT(ROUNDUP((ROW()-ROW(U$8))/rows,0),"00"),'Task list'!$R:$R,0),1),0)</f>
        <v>0</v>
      </c>
      <c r="V34" s="47"/>
      <c r="W34" s="62">
        <f ca="1">IFERROR(INDEX(OFFSET('Task list'!$A:$A,0,MATCH($C$10,'Task list'!$5:$5,0)-1),MATCH(W$7&amp;"_"&amp;TEXT(ROUNDUP((ROW()-ROW(W$8))/rows,0),"00"),'Task list'!$R:$R,0),1),0)</f>
        <v>0</v>
      </c>
      <c r="X34" s="47"/>
      <c r="Y34" s="62">
        <f ca="1">IFERROR(INDEX(OFFSET('Task list'!$A:$A,0,MATCH($C$10,'Task list'!$5:$5,0)-1),MATCH(Y$7&amp;"_"&amp;TEXT(ROUNDUP((ROW()-ROW(Y$8))/rows,0),"00"),'Task list'!$R:$R,0),1),0)</f>
        <v>0</v>
      </c>
      <c r="Z34" s="47"/>
      <c r="AA34" s="62">
        <f ca="1">IFERROR(INDEX(OFFSET('Task list'!$A:$A,0,MATCH($C$10,'Task list'!$5:$5,0)-1),MATCH(AA$7&amp;"_"&amp;TEXT(ROUNDUP((ROW()-ROW(AA$8))/rows,0),"00"),'Task list'!$R:$R,0),1),0)</f>
        <v>0</v>
      </c>
      <c r="AB34" s="47"/>
      <c r="AC34" s="65"/>
      <c r="AD34" s="65"/>
      <c r="AE34" s="65"/>
      <c r="AF34" s="65"/>
    </row>
    <row r="35" spans="1:32" ht="18.75" customHeight="1" x14ac:dyDescent="0.2">
      <c r="A35" s="1"/>
      <c r="B35" s="1"/>
      <c r="C35" s="47"/>
      <c r="D35" s="47"/>
      <c r="E35" s="95">
        <f ca="1">IFERROR(INDEX(OFFSET('Task list'!$A:$A,0,MATCH($C$11,'Task list'!$5:$5,0)-1),MATCH(E$7&amp;"_"&amp;TEXT(ROUNDUP((ROW()-ROW(E$8))/rows,0),"00"),'Task list'!$R:$R,0),1),0)</f>
        <v>0</v>
      </c>
      <c r="F35" s="47"/>
      <c r="G35" s="62">
        <f ca="1">IFERROR(INDEX(OFFSET('Task list'!$A:$A,0,MATCH($C$11,'Task list'!$5:$5,0)-1),MATCH(G$7&amp;"_"&amp;TEXT(ROUNDUP((ROW()-ROW(G$8))/rows,0),"00"),'Task list'!$R:$R,0),1),0)</f>
        <v>0</v>
      </c>
      <c r="H35" s="47"/>
      <c r="I35" s="62">
        <f ca="1">IFERROR(INDEX(OFFSET('Task list'!$A:$A,0,MATCH($C$11,'Task list'!$5:$5,0)-1),MATCH(I$7&amp;"_"&amp;TEXT(ROUNDUP((ROW()-ROW(I$8))/rows,0),"00"),'Task list'!$R:$R,0),1),0)</f>
        <v>0</v>
      </c>
      <c r="J35" s="47"/>
      <c r="K35" s="62">
        <f ca="1">IFERROR(INDEX(OFFSET('Task list'!$A:$A,0,MATCH($C$11,'Task list'!$5:$5,0)-1),MATCH(K$7&amp;"_"&amp;TEXT(ROUNDUP((ROW()-ROW(K$8))/rows,0),"00"),'Task list'!$R:$R,0),1),0)</f>
        <v>0</v>
      </c>
      <c r="L35" s="47"/>
      <c r="M35" s="62">
        <f ca="1">IFERROR(INDEX(OFFSET('Task list'!$A:$A,0,MATCH($C$11,'Task list'!$5:$5,0)-1),MATCH(M$7&amp;"_"&amp;TEXT(ROUNDUP((ROW()-ROW(M$8))/rows,0),"00"),'Task list'!$R:$R,0),1),0)</f>
        <v>0</v>
      </c>
      <c r="N35" s="47"/>
      <c r="O35" s="62">
        <f ca="1">IFERROR(INDEX(OFFSET('Task list'!$A:$A,0,MATCH($C$11,'Task list'!$5:$5,0)-1),MATCH(O$7&amp;"_"&amp;TEXT(ROUNDUP((ROW()-ROW(O$8))/rows,0),"00"),'Task list'!$R:$R,0),1),0)</f>
        <v>0</v>
      </c>
      <c r="P35" s="47"/>
      <c r="Q35" s="62">
        <f ca="1">IFERROR(INDEX(OFFSET('Task list'!$A:$A,0,MATCH($C$11,'Task list'!$5:$5,0)-1),MATCH(Q$7&amp;"_"&amp;TEXT(ROUNDUP((ROW()-ROW(Q$8))/rows,0),"00"),'Task list'!$R:$R,0),1),0)</f>
        <v>0</v>
      </c>
      <c r="R35" s="47"/>
      <c r="S35" s="62">
        <f ca="1">IFERROR(INDEX(OFFSET('Task list'!$A:$A,0,MATCH($C$11,'Task list'!$5:$5,0)-1),MATCH(S$7&amp;"_"&amp;TEXT(ROUNDUP((ROW()-ROW(S$8))/rows,0),"00"),'Task list'!$R:$R,0),1),0)</f>
        <v>0</v>
      </c>
      <c r="T35" s="47"/>
      <c r="U35" s="62">
        <f ca="1">IFERROR(INDEX(OFFSET('Task list'!$A:$A,0,MATCH($C$11,'Task list'!$5:$5,0)-1),MATCH(U$7&amp;"_"&amp;TEXT(ROUNDUP((ROW()-ROW(U$8))/rows,0),"00"),'Task list'!$R:$R,0),1),0)</f>
        <v>0</v>
      </c>
      <c r="V35" s="47"/>
      <c r="W35" s="62">
        <f ca="1">IFERROR(INDEX(OFFSET('Task list'!$A:$A,0,MATCH($C$11,'Task list'!$5:$5,0)-1),MATCH(W$7&amp;"_"&amp;TEXT(ROUNDUP((ROW()-ROW(W$8))/rows,0),"00"),'Task list'!$R:$R,0),1),0)</f>
        <v>0</v>
      </c>
      <c r="X35" s="47"/>
      <c r="Y35" s="62">
        <f ca="1">IFERROR(INDEX(OFFSET('Task list'!$A:$A,0,MATCH($C$11,'Task list'!$5:$5,0)-1),MATCH(Y$7&amp;"_"&amp;TEXT(ROUNDUP((ROW()-ROW(Y$8))/rows,0),"00"),'Task list'!$R:$R,0),1),0)</f>
        <v>0</v>
      </c>
      <c r="Z35" s="47"/>
      <c r="AA35" s="62">
        <f ca="1">IFERROR(INDEX(OFFSET('Task list'!$A:$A,0,MATCH($C$11,'Task list'!$5:$5,0)-1),MATCH(AA$7&amp;"_"&amp;TEXT(ROUNDUP((ROW()-ROW(AA$8))/rows,0),"00"),'Task list'!$R:$R,0),1),0)</f>
        <v>0</v>
      </c>
      <c r="AB35" s="47"/>
      <c r="AC35" s="65"/>
      <c r="AD35" s="65"/>
      <c r="AE35" s="65"/>
      <c r="AF35" s="65"/>
    </row>
    <row r="36" spans="1:32" ht="18.75" customHeight="1" x14ac:dyDescent="0.2">
      <c r="A36" s="1"/>
      <c r="B36" s="1"/>
      <c r="C36" s="47"/>
      <c r="D36" s="47"/>
      <c r="E36" s="95">
        <f ca="1">IFERROR(INDEX(OFFSET('Task list'!$A:$A,0,MATCH($C$12,'Task list'!$5:$5,0)-1),MATCH(E$7&amp;"_"&amp;TEXT(ROUNDUP((ROW()-ROW(E$8))/rows,0),"00"),'Task list'!$R:$R,0),1),0)</f>
        <v>0</v>
      </c>
      <c r="F36" s="47"/>
      <c r="G36" s="62">
        <f ca="1">IFERROR(INDEX(OFFSET('Task list'!$A:$A,0,MATCH($C$12,'Task list'!$5:$5,0)-1),MATCH(G$7&amp;"_"&amp;TEXT(ROUNDUP((ROW()-ROW(G$8))/rows,0),"00"),'Task list'!$R:$R,0),1),0)</f>
        <v>0</v>
      </c>
      <c r="H36" s="47"/>
      <c r="I36" s="62">
        <f ca="1">IFERROR(INDEX(OFFSET('Task list'!$A:$A,0,MATCH($C$12,'Task list'!$5:$5,0)-1),MATCH(I$7&amp;"_"&amp;TEXT(ROUNDUP((ROW()-ROW(I$8))/rows,0),"00"),'Task list'!$R:$R,0),1),0)</f>
        <v>0</v>
      </c>
      <c r="J36" s="47"/>
      <c r="K36" s="62">
        <f ca="1">IFERROR(INDEX(OFFSET('Task list'!$A:$A,0,MATCH($C$12,'Task list'!$5:$5,0)-1),MATCH(K$7&amp;"_"&amp;TEXT(ROUNDUP((ROW()-ROW(K$8))/rows,0),"00"),'Task list'!$R:$R,0),1),0)</f>
        <v>0</v>
      </c>
      <c r="L36" s="47"/>
      <c r="M36" s="62">
        <f ca="1">IFERROR(INDEX(OFFSET('Task list'!$A:$A,0,MATCH($C$12,'Task list'!$5:$5,0)-1),MATCH(M$7&amp;"_"&amp;TEXT(ROUNDUP((ROW()-ROW(M$8))/rows,0),"00"),'Task list'!$R:$R,0),1),0)</f>
        <v>0</v>
      </c>
      <c r="N36" s="47"/>
      <c r="O36" s="62">
        <f ca="1">IFERROR(INDEX(OFFSET('Task list'!$A:$A,0,MATCH($C$12,'Task list'!$5:$5,0)-1),MATCH(O$7&amp;"_"&amp;TEXT(ROUNDUP((ROW()-ROW(O$8))/rows,0),"00"),'Task list'!$R:$R,0),1),0)</f>
        <v>0</v>
      </c>
      <c r="P36" s="47"/>
      <c r="Q36" s="62">
        <f ca="1">IFERROR(INDEX(OFFSET('Task list'!$A:$A,0,MATCH($C$12,'Task list'!$5:$5,0)-1),MATCH(Q$7&amp;"_"&amp;TEXT(ROUNDUP((ROW()-ROW(Q$8))/rows,0),"00"),'Task list'!$R:$R,0),1),0)</f>
        <v>0</v>
      </c>
      <c r="R36" s="47"/>
      <c r="S36" s="62">
        <f ca="1">IFERROR(INDEX(OFFSET('Task list'!$A:$A,0,MATCH($C$12,'Task list'!$5:$5,0)-1),MATCH(S$7&amp;"_"&amp;TEXT(ROUNDUP((ROW()-ROW(S$8))/rows,0),"00"),'Task list'!$R:$R,0),1),0)</f>
        <v>0</v>
      </c>
      <c r="T36" s="47"/>
      <c r="U36" s="62">
        <f ca="1">IFERROR(INDEX(OFFSET('Task list'!$A:$A,0,MATCH($C$12,'Task list'!$5:$5,0)-1),MATCH(U$7&amp;"_"&amp;TEXT(ROUNDUP((ROW()-ROW(U$8))/rows,0),"00"),'Task list'!$R:$R,0),1),0)</f>
        <v>0</v>
      </c>
      <c r="V36" s="47"/>
      <c r="W36" s="62">
        <f ca="1">IFERROR(INDEX(OFFSET('Task list'!$A:$A,0,MATCH($C$12,'Task list'!$5:$5,0)-1),MATCH(W$7&amp;"_"&amp;TEXT(ROUNDUP((ROW()-ROW(W$8))/rows,0),"00"),'Task list'!$R:$R,0),1),0)</f>
        <v>0</v>
      </c>
      <c r="X36" s="47"/>
      <c r="Y36" s="62">
        <f ca="1">IFERROR(INDEX(OFFSET('Task list'!$A:$A,0,MATCH($C$12,'Task list'!$5:$5,0)-1),MATCH(Y$7&amp;"_"&amp;TEXT(ROUNDUP((ROW()-ROW(Y$8))/rows,0),"00"),'Task list'!$R:$R,0),1),0)</f>
        <v>0</v>
      </c>
      <c r="Z36" s="47"/>
      <c r="AA36" s="62">
        <f ca="1">IFERROR(INDEX(OFFSET('Task list'!$A:$A,0,MATCH($C$12,'Task list'!$5:$5,0)-1),MATCH(AA$7&amp;"_"&amp;TEXT(ROUNDUP((ROW()-ROW(AA$8))/rows,0),"00"),'Task list'!$R:$R,0),1),0)</f>
        <v>0</v>
      </c>
      <c r="AB36" s="47"/>
      <c r="AC36" s="65"/>
      <c r="AD36" s="65"/>
      <c r="AE36" s="65"/>
      <c r="AF36" s="65"/>
    </row>
    <row r="37" spans="1:32" ht="18.75" customHeight="1" x14ac:dyDescent="0.2">
      <c r="A37" s="1"/>
      <c r="B37" s="1"/>
      <c r="C37" s="47"/>
      <c r="D37" s="47"/>
      <c r="E37" s="95">
        <f ca="1">IFERROR(INDEX(OFFSET('Task list'!$A:$A,0,MATCH($C$13,'Task list'!$5:$5,0)-1),MATCH(E$7&amp;"_"&amp;TEXT(ROUNDUP((ROW()-ROW(E$8))/rows,0),"00"),'Task list'!$R:$R,0),1),0)</f>
        <v>0</v>
      </c>
      <c r="F37" s="47"/>
      <c r="G37" s="62">
        <f ca="1">IFERROR(INDEX(OFFSET('Task list'!$A:$A,0,MATCH($C$13,'Task list'!$5:$5,0)-1),MATCH(G$7&amp;"_"&amp;TEXT(ROUNDUP((ROW()-ROW(G$8))/rows,0),"00"),'Task list'!$R:$R,0),1),0)</f>
        <v>0</v>
      </c>
      <c r="H37" s="47"/>
      <c r="I37" s="62">
        <f ca="1">IFERROR(INDEX(OFFSET('Task list'!$A:$A,0,MATCH($C$13,'Task list'!$5:$5,0)-1),MATCH(I$7&amp;"_"&amp;TEXT(ROUNDUP((ROW()-ROW(I$8))/rows,0),"00"),'Task list'!$R:$R,0),1),0)</f>
        <v>0</v>
      </c>
      <c r="J37" s="47"/>
      <c r="K37" s="62">
        <f ca="1">IFERROR(INDEX(OFFSET('Task list'!$A:$A,0,MATCH($C$13,'Task list'!$5:$5,0)-1),MATCH(K$7&amp;"_"&amp;TEXT(ROUNDUP((ROW()-ROW(K$8))/rows,0),"00"),'Task list'!$R:$R,0),1),0)</f>
        <v>0</v>
      </c>
      <c r="L37" s="47"/>
      <c r="M37" s="62">
        <f ca="1">IFERROR(INDEX(OFFSET('Task list'!$A:$A,0,MATCH($C$13,'Task list'!$5:$5,0)-1),MATCH(M$7&amp;"_"&amp;TEXT(ROUNDUP((ROW()-ROW(M$8))/rows,0),"00"),'Task list'!$R:$R,0),1),0)</f>
        <v>0</v>
      </c>
      <c r="N37" s="47"/>
      <c r="O37" s="62">
        <f ca="1">IFERROR(INDEX(OFFSET('Task list'!$A:$A,0,MATCH($C$13,'Task list'!$5:$5,0)-1),MATCH(O$7&amp;"_"&amp;TEXT(ROUNDUP((ROW()-ROW(O$8))/rows,0),"00"),'Task list'!$R:$R,0),1),0)</f>
        <v>0</v>
      </c>
      <c r="P37" s="47"/>
      <c r="Q37" s="62">
        <f ca="1">IFERROR(INDEX(OFFSET('Task list'!$A:$A,0,MATCH($C$13,'Task list'!$5:$5,0)-1),MATCH(Q$7&amp;"_"&amp;TEXT(ROUNDUP((ROW()-ROW(Q$8))/rows,0),"00"),'Task list'!$R:$R,0),1),0)</f>
        <v>0</v>
      </c>
      <c r="R37" s="47"/>
      <c r="S37" s="62">
        <f ca="1">IFERROR(INDEX(OFFSET('Task list'!$A:$A,0,MATCH($C$13,'Task list'!$5:$5,0)-1),MATCH(S$7&amp;"_"&amp;TEXT(ROUNDUP((ROW()-ROW(S$8))/rows,0),"00"),'Task list'!$R:$R,0),1),0)</f>
        <v>0</v>
      </c>
      <c r="T37" s="47"/>
      <c r="U37" s="62">
        <f ca="1">IFERROR(INDEX(OFFSET('Task list'!$A:$A,0,MATCH($C$13,'Task list'!$5:$5,0)-1),MATCH(U$7&amp;"_"&amp;TEXT(ROUNDUP((ROW()-ROW(U$8))/rows,0),"00"),'Task list'!$R:$R,0),1),0)</f>
        <v>0</v>
      </c>
      <c r="V37" s="47"/>
      <c r="W37" s="62">
        <f ca="1">IFERROR(INDEX(OFFSET('Task list'!$A:$A,0,MATCH($C$13,'Task list'!$5:$5,0)-1),MATCH(W$7&amp;"_"&amp;TEXT(ROUNDUP((ROW()-ROW(W$8))/rows,0),"00"),'Task list'!$R:$R,0),1),0)</f>
        <v>0</v>
      </c>
      <c r="X37" s="47"/>
      <c r="Y37" s="62">
        <f ca="1">IFERROR(INDEX(OFFSET('Task list'!$A:$A,0,MATCH($C$13,'Task list'!$5:$5,0)-1),MATCH(Y$7&amp;"_"&amp;TEXT(ROUNDUP((ROW()-ROW(Y$8))/rows,0),"00"),'Task list'!$R:$R,0),1),0)</f>
        <v>0</v>
      </c>
      <c r="Z37" s="47"/>
      <c r="AA37" s="62">
        <f ca="1">IFERROR(INDEX(OFFSET('Task list'!$A:$A,0,MATCH($C$13,'Task list'!$5:$5,0)-1),MATCH(AA$7&amp;"_"&amp;TEXT(ROUNDUP((ROW()-ROW(AA$8))/rows,0),"00"),'Task list'!$R:$R,0),1),0)</f>
        <v>0</v>
      </c>
      <c r="AB37" s="47"/>
      <c r="AC37" s="65"/>
      <c r="AD37" s="65"/>
      <c r="AE37" s="65"/>
      <c r="AF37" s="65"/>
    </row>
    <row r="38" spans="1:32" ht="18.75" customHeight="1" x14ac:dyDescent="0.2">
      <c r="A38" s="1"/>
      <c r="B38" s="1"/>
      <c r="C38" s="47"/>
      <c r="D38" s="47"/>
      <c r="E38" s="95">
        <f ca="1">IFERROR(INDEX(OFFSET('Task list'!$A:$A,0,MATCH($C$14,'Task list'!$5:$5,0)-1),MATCH(E$7&amp;"_"&amp;TEXT(ROUNDUP((ROW()-ROW(E$8))/rows,0),"00"),'Task list'!$R:$R,0),1),0)</f>
        <v>0</v>
      </c>
      <c r="F38" s="47"/>
      <c r="G38" s="62">
        <f ca="1">IFERROR(INDEX(OFFSET('Task list'!$A:$A,0,MATCH($C$14,'Task list'!$5:$5,0)-1),MATCH(G$7&amp;"_"&amp;TEXT(ROUNDUP((ROW()-ROW(G$8))/rows,0),"00"),'Task list'!$R:$R,0),1),0)</f>
        <v>0</v>
      </c>
      <c r="H38" s="47"/>
      <c r="I38" s="62">
        <f ca="1">IFERROR(INDEX(OFFSET('Task list'!$A:$A,0,MATCH($C$14,'Task list'!$5:$5,0)-1),MATCH(I$7&amp;"_"&amp;TEXT(ROUNDUP((ROW()-ROW(I$8))/rows,0),"00"),'Task list'!$R:$R,0),1),0)</f>
        <v>0</v>
      </c>
      <c r="J38" s="47"/>
      <c r="K38" s="62">
        <f ca="1">IFERROR(INDEX(OFFSET('Task list'!$A:$A,0,MATCH($C$14,'Task list'!$5:$5,0)-1),MATCH(K$7&amp;"_"&amp;TEXT(ROUNDUP((ROW()-ROW(K$8))/rows,0),"00"),'Task list'!$R:$R,0),1),0)</f>
        <v>0</v>
      </c>
      <c r="L38" s="47"/>
      <c r="M38" s="62">
        <f ca="1">IFERROR(INDEX(OFFSET('Task list'!$A:$A,0,MATCH($C$14,'Task list'!$5:$5,0)-1),MATCH(M$7&amp;"_"&amp;TEXT(ROUNDUP((ROW()-ROW(M$8))/rows,0),"00"),'Task list'!$R:$R,0),1),0)</f>
        <v>0</v>
      </c>
      <c r="N38" s="47"/>
      <c r="O38" s="62">
        <f ca="1">IFERROR(INDEX(OFFSET('Task list'!$A:$A,0,MATCH($C$14,'Task list'!$5:$5,0)-1),MATCH(O$7&amp;"_"&amp;TEXT(ROUNDUP((ROW()-ROW(O$8))/rows,0),"00"),'Task list'!$R:$R,0),1),0)</f>
        <v>0</v>
      </c>
      <c r="P38" s="47"/>
      <c r="Q38" s="62">
        <f ca="1">IFERROR(INDEX(OFFSET('Task list'!$A:$A,0,MATCH($C$14,'Task list'!$5:$5,0)-1),MATCH(Q$7&amp;"_"&amp;TEXT(ROUNDUP((ROW()-ROW(Q$8))/rows,0),"00"),'Task list'!$R:$R,0),1),0)</f>
        <v>0</v>
      </c>
      <c r="R38" s="47"/>
      <c r="S38" s="62">
        <f ca="1">IFERROR(INDEX(OFFSET('Task list'!$A:$A,0,MATCH($C$14,'Task list'!$5:$5,0)-1),MATCH(S$7&amp;"_"&amp;TEXT(ROUNDUP((ROW()-ROW(S$8))/rows,0),"00"),'Task list'!$R:$R,0),1),0)</f>
        <v>0</v>
      </c>
      <c r="T38" s="47"/>
      <c r="U38" s="62">
        <f ca="1">IFERROR(INDEX(OFFSET('Task list'!$A:$A,0,MATCH($C$14,'Task list'!$5:$5,0)-1),MATCH(U$7&amp;"_"&amp;TEXT(ROUNDUP((ROW()-ROW(U$8))/rows,0),"00"),'Task list'!$R:$R,0),1),0)</f>
        <v>0</v>
      </c>
      <c r="V38" s="47"/>
      <c r="W38" s="62">
        <f ca="1">IFERROR(INDEX(OFFSET('Task list'!$A:$A,0,MATCH($C$14,'Task list'!$5:$5,0)-1),MATCH(W$7&amp;"_"&amp;TEXT(ROUNDUP((ROW()-ROW(W$8))/rows,0),"00"),'Task list'!$R:$R,0),1),0)</f>
        <v>0</v>
      </c>
      <c r="X38" s="47"/>
      <c r="Y38" s="62">
        <f ca="1">IFERROR(INDEX(OFFSET('Task list'!$A:$A,0,MATCH($C$14,'Task list'!$5:$5,0)-1),MATCH(Y$7&amp;"_"&amp;TEXT(ROUNDUP((ROW()-ROW(Y$8))/rows,0),"00"),'Task list'!$R:$R,0),1),0)</f>
        <v>0</v>
      </c>
      <c r="Z38" s="47"/>
      <c r="AA38" s="62">
        <f ca="1">IFERROR(INDEX(OFFSET('Task list'!$A:$A,0,MATCH($C$14,'Task list'!$5:$5,0)-1),MATCH(AA$7&amp;"_"&amp;TEXT(ROUNDUP((ROW()-ROW(AA$8))/rows,0),"00"),'Task list'!$R:$R,0),1),0)</f>
        <v>0</v>
      </c>
      <c r="AB38" s="47"/>
      <c r="AC38" s="65"/>
      <c r="AD38" s="65"/>
      <c r="AE38" s="65"/>
      <c r="AF38" s="65"/>
    </row>
    <row r="39" spans="1:32" ht="18.75" customHeight="1" x14ac:dyDescent="0.2">
      <c r="A39" s="1"/>
      <c r="B39" s="1"/>
      <c r="C39" s="60"/>
      <c r="D39" s="47"/>
      <c r="E39" s="96">
        <f ca="1">IFERROR(INDEX(OFFSET('Task list'!$A:$A,0,MATCH($C$15,'Task list'!$5:$5,0)-1),MATCH(E$7&amp;"_"&amp;TEXT(ROUNDUP((ROW()-ROW(E$8))/rows,0),"00"),'Task list'!$R:$R,0),1),0)</f>
        <v>0</v>
      </c>
      <c r="F39" s="47"/>
      <c r="G39" s="63">
        <f ca="1">IFERROR(INDEX(OFFSET('Task list'!$A:$A,0,MATCH($C$15,'Task list'!$5:$5,0)-1),MATCH(G$7&amp;"_"&amp;TEXT(ROUNDUP((ROW()-ROW(G$8))/rows,0),"00"),'Task list'!$R:$R,0),1),0)</f>
        <v>0</v>
      </c>
      <c r="H39" s="47"/>
      <c r="I39" s="63">
        <f ca="1">IFERROR(INDEX(OFFSET('Task list'!$A:$A,0,MATCH($C$15,'Task list'!$5:$5,0)-1),MATCH(I$7&amp;"_"&amp;TEXT(ROUNDUP((ROW()-ROW(I$8))/rows,0),"00"),'Task list'!$R:$R,0),1),0)</f>
        <v>0</v>
      </c>
      <c r="J39" s="47"/>
      <c r="K39" s="63">
        <f ca="1">IFERROR(INDEX(OFFSET('Task list'!$A:$A,0,MATCH($C$15,'Task list'!$5:$5,0)-1),MATCH(K$7&amp;"_"&amp;TEXT(ROUNDUP((ROW()-ROW(K$8))/rows,0),"00"),'Task list'!$R:$R,0),1),0)</f>
        <v>0</v>
      </c>
      <c r="L39" s="47"/>
      <c r="M39" s="63">
        <f ca="1">IFERROR(INDEX(OFFSET('Task list'!$A:$A,0,MATCH($C$15,'Task list'!$5:$5,0)-1),MATCH(M$7&amp;"_"&amp;TEXT(ROUNDUP((ROW()-ROW(M$8))/rows,0),"00"),'Task list'!$R:$R,0),1),0)</f>
        <v>0</v>
      </c>
      <c r="N39" s="47"/>
      <c r="O39" s="63">
        <f ca="1">IFERROR(INDEX(OFFSET('Task list'!$A:$A,0,MATCH($C$15,'Task list'!$5:$5,0)-1),MATCH(O$7&amp;"_"&amp;TEXT(ROUNDUP((ROW()-ROW(O$8))/rows,0),"00"),'Task list'!$R:$R,0),1),0)</f>
        <v>0</v>
      </c>
      <c r="P39" s="47"/>
      <c r="Q39" s="63">
        <f ca="1">IFERROR(INDEX(OFFSET('Task list'!$A:$A,0,MATCH($C$15,'Task list'!$5:$5,0)-1),MATCH(Q$7&amp;"_"&amp;TEXT(ROUNDUP((ROW()-ROW(Q$8))/rows,0),"00"),'Task list'!$R:$R,0),1),0)</f>
        <v>0</v>
      </c>
      <c r="R39" s="47"/>
      <c r="S39" s="63">
        <f ca="1">IFERROR(INDEX(OFFSET('Task list'!$A:$A,0,MATCH($C$15,'Task list'!$5:$5,0)-1),MATCH(S$7&amp;"_"&amp;TEXT(ROUNDUP((ROW()-ROW(S$8))/rows,0),"00"),'Task list'!$R:$R,0),1),0)</f>
        <v>0</v>
      </c>
      <c r="T39" s="47"/>
      <c r="U39" s="63">
        <f ca="1">IFERROR(INDEX(OFFSET('Task list'!$A:$A,0,MATCH($C$15,'Task list'!$5:$5,0)-1),MATCH(U$7&amp;"_"&amp;TEXT(ROUNDUP((ROW()-ROW(U$8))/rows,0),"00"),'Task list'!$R:$R,0),1),0)</f>
        <v>0</v>
      </c>
      <c r="V39" s="47"/>
      <c r="W39" s="63">
        <f ca="1">IFERROR(INDEX(OFFSET('Task list'!$A:$A,0,MATCH($C$15,'Task list'!$5:$5,0)-1),MATCH(W$7&amp;"_"&amp;TEXT(ROUNDUP((ROW()-ROW(W$8))/rows,0),"00"),'Task list'!$R:$R,0),1),0)</f>
        <v>0</v>
      </c>
      <c r="X39" s="47"/>
      <c r="Y39" s="63">
        <f ca="1">IFERROR(INDEX(OFFSET('Task list'!$A:$A,0,MATCH($C$15,'Task list'!$5:$5,0)-1),MATCH(Y$7&amp;"_"&amp;TEXT(ROUNDUP((ROW()-ROW(Y$8))/rows,0),"00"),'Task list'!$R:$R,0),1),0)</f>
        <v>0</v>
      </c>
      <c r="Z39" s="47"/>
      <c r="AA39" s="63">
        <f ca="1">IFERROR(INDEX(OFFSET('Task list'!$A:$A,0,MATCH($C$15,'Task list'!$5:$5,0)-1),MATCH(AA$7&amp;"_"&amp;TEXT(ROUNDUP((ROW()-ROW(AA$8))/rows,0),"00"),'Task list'!$R:$R,0),1),0)</f>
        <v>0</v>
      </c>
      <c r="AB39" s="47"/>
      <c r="AC39" s="65"/>
      <c r="AD39" s="65"/>
      <c r="AE39" s="65"/>
      <c r="AF39" s="65"/>
    </row>
    <row r="40" spans="1:32" ht="5.25" customHeight="1" x14ac:dyDescent="0.2">
      <c r="A40" s="1"/>
      <c r="B40" s="1"/>
      <c r="C40" s="47"/>
      <c r="D40" s="47"/>
      <c r="E40" s="9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65"/>
      <c r="AD40" s="65"/>
      <c r="AE40" s="65"/>
      <c r="AF40" s="65"/>
    </row>
    <row r="41" spans="1:32" ht="18.75" customHeight="1" x14ac:dyDescent="0.2">
      <c r="A41" s="1"/>
      <c r="B41" s="1"/>
      <c r="C41" s="47"/>
      <c r="D41" s="47"/>
      <c r="E41" s="94">
        <f ca="1">IFERROR(INDEX('Task list'!$F:$F,MATCH(E$7&amp;"_"&amp;TEXT(ROUNDUP((ROW()-ROW(E$8))/rows,0),"00"),'Task list'!$R:$R,0),1),0)</f>
        <v>0</v>
      </c>
      <c r="F41" s="47"/>
      <c r="G41" s="61">
        <f ca="1">IFERROR(INDEX('Task list'!$F:$F,MATCH(G$7&amp;"_"&amp;TEXT(ROUNDUP((ROW()-ROW(G$8))/rows,0),"00"),'Task list'!$R:$R,0),1),0)</f>
        <v>0</v>
      </c>
      <c r="H41" s="47"/>
      <c r="I41" s="61">
        <f ca="1">IFERROR(INDEX('Task list'!$F:$F,MATCH(I$7&amp;"_"&amp;TEXT(ROUNDUP((ROW()-ROW(I$8))/rows,0),"00"),'Task list'!$R:$R,0),1),0)</f>
        <v>0</v>
      </c>
      <c r="J41" s="47"/>
      <c r="K41" s="61">
        <f ca="1">IFERROR(INDEX('Task list'!$F:$F,MATCH(K$7&amp;"_"&amp;TEXT(ROUNDUP((ROW()-ROW(K$8))/rows,0),"00"),'Task list'!$R:$R,0),1),0)</f>
        <v>0</v>
      </c>
      <c r="L41" s="47"/>
      <c r="M41" s="61">
        <f ca="1">IFERROR(INDEX('Task list'!$F:$F,MATCH(M$7&amp;"_"&amp;TEXT(ROUNDUP((ROW()-ROW(M$8))/rows,0),"00"),'Task list'!$R:$R,0),1),0)</f>
        <v>0</v>
      </c>
      <c r="N41" s="47"/>
      <c r="O41" s="61">
        <f ca="1">IFERROR(INDEX('Task list'!$F:$F,MATCH(O$7&amp;"_"&amp;TEXT(ROUNDUP((ROW()-ROW(O$8))/rows,0),"00"),'Task list'!$R:$R,0),1),0)</f>
        <v>0</v>
      </c>
      <c r="P41" s="47"/>
      <c r="Q41" s="61">
        <f ca="1">IFERROR(INDEX('Task list'!$F:$F,MATCH(Q$7&amp;"_"&amp;TEXT(ROUNDUP((ROW()-ROW(Q$8))/rows,0),"00"),'Task list'!$R:$R,0),1),0)</f>
        <v>0</v>
      </c>
      <c r="R41" s="47"/>
      <c r="S41" s="61">
        <f ca="1">IFERROR(INDEX('Task list'!$F:$F,MATCH(S$7&amp;"_"&amp;TEXT(ROUNDUP((ROW()-ROW(S$8))/rows,0),"00"),'Task list'!$R:$R,0),1),0)</f>
        <v>0</v>
      </c>
      <c r="T41" s="47"/>
      <c r="U41" s="61">
        <f ca="1">IFERROR(INDEX('Task list'!$F:$F,MATCH(U$7&amp;"_"&amp;TEXT(ROUNDUP((ROW()-ROW(U$8))/rows,0),"00"),'Task list'!$R:$R,0),1),0)</f>
        <v>0</v>
      </c>
      <c r="V41" s="47"/>
      <c r="W41" s="61">
        <f ca="1">IFERROR(INDEX('Task list'!$F:$F,MATCH(W$7&amp;"_"&amp;TEXT(ROUNDUP((ROW()-ROW(W$8))/rows,0),"00"),'Task list'!$R:$R,0),1),0)</f>
        <v>0</v>
      </c>
      <c r="X41" s="47"/>
      <c r="Y41" s="61">
        <f ca="1">IFERROR(INDEX('Task list'!$F:$F,MATCH(Y$7&amp;"_"&amp;TEXT(ROUNDUP((ROW()-ROW(Y$8))/rows,0),"00"),'Task list'!$R:$R,0),1),0)</f>
        <v>0</v>
      </c>
      <c r="Z41" s="47"/>
      <c r="AA41" s="61">
        <f ca="1">IFERROR(INDEX('Task list'!$F:$F,MATCH(AA$7&amp;"_"&amp;TEXT(ROUNDUP((ROW()-ROW(AA$8))/rows,0),"00"),'Task list'!$R:$R,0),1),0)</f>
        <v>0</v>
      </c>
      <c r="AB41" s="47"/>
      <c r="AC41" s="65"/>
      <c r="AD41" s="65"/>
      <c r="AE41" s="65"/>
      <c r="AF41" s="65"/>
    </row>
    <row r="42" spans="1:32" ht="18.75" customHeight="1" x14ac:dyDescent="0.2">
      <c r="A42" s="1"/>
      <c r="B42" s="1"/>
      <c r="C42" s="47"/>
      <c r="D42" s="47"/>
      <c r="E42" s="95">
        <f ca="1">IFERROR(INDEX(OFFSET('Task list'!$A:$A,0,MATCH($C$10,'Task list'!$5:$5,0)-1),MATCH(E$7&amp;"_"&amp;TEXT(ROUNDUP((ROW()-ROW(E$8))/rows,0),"00"),'Task list'!$R:$R,0),1),0)</f>
        <v>0</v>
      </c>
      <c r="F42" s="47"/>
      <c r="G42" s="62">
        <f ca="1">IFERROR(INDEX(OFFSET('Task list'!$A:$A,0,MATCH($C$10,'Task list'!$5:$5,0)-1),MATCH(G$7&amp;"_"&amp;TEXT(ROUNDUP((ROW()-ROW(G$8))/rows,0),"00"),'Task list'!$R:$R,0),1),0)</f>
        <v>0</v>
      </c>
      <c r="H42" s="47"/>
      <c r="I42" s="62">
        <f ca="1">IFERROR(INDEX(OFFSET('Task list'!$A:$A,0,MATCH($C$10,'Task list'!$5:$5,0)-1),MATCH(I$7&amp;"_"&amp;TEXT(ROUNDUP((ROW()-ROW(I$8))/rows,0),"00"),'Task list'!$R:$R,0),1),0)</f>
        <v>0</v>
      </c>
      <c r="J42" s="47"/>
      <c r="K42" s="62">
        <f ca="1">IFERROR(INDEX(OFFSET('Task list'!$A:$A,0,MATCH($C$10,'Task list'!$5:$5,0)-1),MATCH(K$7&amp;"_"&amp;TEXT(ROUNDUP((ROW()-ROW(K$8))/rows,0),"00"),'Task list'!$R:$R,0),1),0)</f>
        <v>0</v>
      </c>
      <c r="L42" s="47"/>
      <c r="M42" s="62">
        <f ca="1">IFERROR(INDEX(OFFSET('Task list'!$A:$A,0,MATCH($C$10,'Task list'!$5:$5,0)-1),MATCH(M$7&amp;"_"&amp;TEXT(ROUNDUP((ROW()-ROW(M$8))/rows,0),"00"),'Task list'!$R:$R,0),1),0)</f>
        <v>0</v>
      </c>
      <c r="N42" s="47"/>
      <c r="O42" s="62">
        <f ca="1">IFERROR(INDEX(OFFSET('Task list'!$A:$A,0,MATCH($C$10,'Task list'!$5:$5,0)-1),MATCH(O$7&amp;"_"&amp;TEXT(ROUNDUP((ROW()-ROW(O$8))/rows,0),"00"),'Task list'!$R:$R,0),1),0)</f>
        <v>0</v>
      </c>
      <c r="P42" s="47"/>
      <c r="Q42" s="62">
        <f ca="1">IFERROR(INDEX(OFFSET('Task list'!$A:$A,0,MATCH($C$10,'Task list'!$5:$5,0)-1),MATCH(Q$7&amp;"_"&amp;TEXT(ROUNDUP((ROW()-ROW(Q$8))/rows,0),"00"),'Task list'!$R:$R,0),1),0)</f>
        <v>0</v>
      </c>
      <c r="R42" s="47"/>
      <c r="S42" s="62">
        <f ca="1">IFERROR(INDEX(OFFSET('Task list'!$A:$A,0,MATCH($C$10,'Task list'!$5:$5,0)-1),MATCH(S$7&amp;"_"&amp;TEXT(ROUNDUP((ROW()-ROW(S$8))/rows,0),"00"),'Task list'!$R:$R,0),1),0)</f>
        <v>0</v>
      </c>
      <c r="T42" s="47"/>
      <c r="U42" s="62">
        <f ca="1">IFERROR(INDEX(OFFSET('Task list'!$A:$A,0,MATCH($C$10,'Task list'!$5:$5,0)-1),MATCH(U$7&amp;"_"&amp;TEXT(ROUNDUP((ROW()-ROW(U$8))/rows,0),"00"),'Task list'!$R:$R,0),1),0)</f>
        <v>0</v>
      </c>
      <c r="V42" s="47"/>
      <c r="W42" s="62">
        <f ca="1">IFERROR(INDEX(OFFSET('Task list'!$A:$A,0,MATCH($C$10,'Task list'!$5:$5,0)-1),MATCH(W$7&amp;"_"&amp;TEXT(ROUNDUP((ROW()-ROW(W$8))/rows,0),"00"),'Task list'!$R:$R,0),1),0)</f>
        <v>0</v>
      </c>
      <c r="X42" s="47"/>
      <c r="Y42" s="62">
        <f ca="1">IFERROR(INDEX(OFFSET('Task list'!$A:$A,0,MATCH($C$10,'Task list'!$5:$5,0)-1),MATCH(Y$7&amp;"_"&amp;TEXT(ROUNDUP((ROW()-ROW(Y$8))/rows,0),"00"),'Task list'!$R:$R,0),1),0)</f>
        <v>0</v>
      </c>
      <c r="Z42" s="47"/>
      <c r="AA42" s="62">
        <f ca="1">IFERROR(INDEX(OFFSET('Task list'!$A:$A,0,MATCH($C$10,'Task list'!$5:$5,0)-1),MATCH(AA$7&amp;"_"&amp;TEXT(ROUNDUP((ROW()-ROW(AA$8))/rows,0),"00"),'Task list'!$R:$R,0),1),0)</f>
        <v>0</v>
      </c>
      <c r="AB42" s="47"/>
      <c r="AC42" s="65"/>
      <c r="AD42" s="65"/>
      <c r="AE42" s="65"/>
      <c r="AF42" s="65"/>
    </row>
    <row r="43" spans="1:32" ht="18.75" customHeight="1" x14ac:dyDescent="0.2">
      <c r="A43" s="1"/>
      <c r="B43" s="1"/>
      <c r="C43" s="47"/>
      <c r="D43" s="47"/>
      <c r="E43" s="95">
        <f ca="1">IFERROR(INDEX(OFFSET('Task list'!$A:$A,0,MATCH($C$11,'Task list'!$5:$5,0)-1),MATCH(E$7&amp;"_"&amp;TEXT(ROUNDUP((ROW()-ROW(E$8))/rows,0),"00"),'Task list'!$R:$R,0),1),0)</f>
        <v>0</v>
      </c>
      <c r="F43" s="47"/>
      <c r="G43" s="62">
        <f ca="1">IFERROR(INDEX(OFFSET('Task list'!$A:$A,0,MATCH($C$11,'Task list'!$5:$5,0)-1),MATCH(G$7&amp;"_"&amp;TEXT(ROUNDUP((ROW()-ROW(G$8))/rows,0),"00"),'Task list'!$R:$R,0),1),0)</f>
        <v>0</v>
      </c>
      <c r="H43" s="47"/>
      <c r="I43" s="62">
        <f ca="1">IFERROR(INDEX(OFFSET('Task list'!$A:$A,0,MATCH($C$11,'Task list'!$5:$5,0)-1),MATCH(I$7&amp;"_"&amp;TEXT(ROUNDUP((ROW()-ROW(I$8))/rows,0),"00"),'Task list'!$R:$R,0),1),0)</f>
        <v>0</v>
      </c>
      <c r="J43" s="47"/>
      <c r="K43" s="62">
        <f ca="1">IFERROR(INDEX(OFFSET('Task list'!$A:$A,0,MATCH($C$11,'Task list'!$5:$5,0)-1),MATCH(K$7&amp;"_"&amp;TEXT(ROUNDUP((ROW()-ROW(K$8))/rows,0),"00"),'Task list'!$R:$R,0),1),0)</f>
        <v>0</v>
      </c>
      <c r="L43" s="47"/>
      <c r="M43" s="62">
        <f ca="1">IFERROR(INDEX(OFFSET('Task list'!$A:$A,0,MATCH($C$11,'Task list'!$5:$5,0)-1),MATCH(M$7&amp;"_"&amp;TEXT(ROUNDUP((ROW()-ROW(M$8))/rows,0),"00"),'Task list'!$R:$R,0),1),0)</f>
        <v>0</v>
      </c>
      <c r="N43" s="47"/>
      <c r="O43" s="62">
        <f ca="1">IFERROR(INDEX(OFFSET('Task list'!$A:$A,0,MATCH($C$11,'Task list'!$5:$5,0)-1),MATCH(O$7&amp;"_"&amp;TEXT(ROUNDUP((ROW()-ROW(O$8))/rows,0),"00"),'Task list'!$R:$R,0),1),0)</f>
        <v>0</v>
      </c>
      <c r="P43" s="47"/>
      <c r="Q43" s="62">
        <f ca="1">IFERROR(INDEX(OFFSET('Task list'!$A:$A,0,MATCH($C$11,'Task list'!$5:$5,0)-1),MATCH(Q$7&amp;"_"&amp;TEXT(ROUNDUP((ROW()-ROW(Q$8))/rows,0),"00"),'Task list'!$R:$R,0),1),0)</f>
        <v>0</v>
      </c>
      <c r="R43" s="47"/>
      <c r="S43" s="62">
        <f ca="1">IFERROR(INDEX(OFFSET('Task list'!$A:$A,0,MATCH($C$11,'Task list'!$5:$5,0)-1),MATCH(S$7&amp;"_"&amp;TEXT(ROUNDUP((ROW()-ROW(S$8))/rows,0),"00"),'Task list'!$R:$R,0),1),0)</f>
        <v>0</v>
      </c>
      <c r="T43" s="47"/>
      <c r="U43" s="62">
        <f ca="1">IFERROR(INDEX(OFFSET('Task list'!$A:$A,0,MATCH($C$11,'Task list'!$5:$5,0)-1),MATCH(U$7&amp;"_"&amp;TEXT(ROUNDUP((ROW()-ROW(U$8))/rows,0),"00"),'Task list'!$R:$R,0),1),0)</f>
        <v>0</v>
      </c>
      <c r="V43" s="47"/>
      <c r="W43" s="62">
        <f ca="1">IFERROR(INDEX(OFFSET('Task list'!$A:$A,0,MATCH($C$11,'Task list'!$5:$5,0)-1),MATCH(W$7&amp;"_"&amp;TEXT(ROUNDUP((ROW()-ROW(W$8))/rows,0),"00"),'Task list'!$R:$R,0),1),0)</f>
        <v>0</v>
      </c>
      <c r="X43" s="47"/>
      <c r="Y43" s="62">
        <f ca="1">IFERROR(INDEX(OFFSET('Task list'!$A:$A,0,MATCH($C$11,'Task list'!$5:$5,0)-1),MATCH(Y$7&amp;"_"&amp;TEXT(ROUNDUP((ROW()-ROW(Y$8))/rows,0),"00"),'Task list'!$R:$R,0),1),0)</f>
        <v>0</v>
      </c>
      <c r="Z43" s="47"/>
      <c r="AA43" s="62">
        <f ca="1">IFERROR(INDEX(OFFSET('Task list'!$A:$A,0,MATCH($C$11,'Task list'!$5:$5,0)-1),MATCH(AA$7&amp;"_"&amp;TEXT(ROUNDUP((ROW()-ROW(AA$8))/rows,0),"00"),'Task list'!$R:$R,0),1),0)</f>
        <v>0</v>
      </c>
      <c r="AB43" s="47"/>
      <c r="AC43" s="65"/>
      <c r="AD43" s="65"/>
      <c r="AE43" s="65"/>
      <c r="AF43" s="65"/>
    </row>
    <row r="44" spans="1:32" ht="18.75" customHeight="1" x14ac:dyDescent="0.2">
      <c r="A44" s="1"/>
      <c r="B44" s="1"/>
      <c r="C44" s="47"/>
      <c r="D44" s="47"/>
      <c r="E44" s="95">
        <f ca="1">IFERROR(INDEX(OFFSET('Task list'!$A:$A,0,MATCH($C$12,'Task list'!$5:$5,0)-1),MATCH(E$7&amp;"_"&amp;TEXT(ROUNDUP((ROW()-ROW(E$8))/rows,0),"00"),'Task list'!$R:$R,0),1),0)</f>
        <v>0</v>
      </c>
      <c r="F44" s="47"/>
      <c r="G44" s="62">
        <f ca="1">IFERROR(INDEX(OFFSET('Task list'!$A:$A,0,MATCH($C$12,'Task list'!$5:$5,0)-1),MATCH(G$7&amp;"_"&amp;TEXT(ROUNDUP((ROW()-ROW(G$8))/rows,0),"00"),'Task list'!$R:$R,0),1),0)</f>
        <v>0</v>
      </c>
      <c r="H44" s="47"/>
      <c r="I44" s="62">
        <f ca="1">IFERROR(INDEX(OFFSET('Task list'!$A:$A,0,MATCH($C$12,'Task list'!$5:$5,0)-1),MATCH(I$7&amp;"_"&amp;TEXT(ROUNDUP((ROW()-ROW(I$8))/rows,0),"00"),'Task list'!$R:$R,0),1),0)</f>
        <v>0</v>
      </c>
      <c r="J44" s="47"/>
      <c r="K44" s="62">
        <f ca="1">IFERROR(INDEX(OFFSET('Task list'!$A:$A,0,MATCH($C$12,'Task list'!$5:$5,0)-1),MATCH(K$7&amp;"_"&amp;TEXT(ROUNDUP((ROW()-ROW(K$8))/rows,0),"00"),'Task list'!$R:$R,0),1),0)</f>
        <v>0</v>
      </c>
      <c r="L44" s="47"/>
      <c r="M44" s="62">
        <f ca="1">IFERROR(INDEX(OFFSET('Task list'!$A:$A,0,MATCH($C$12,'Task list'!$5:$5,0)-1),MATCH(M$7&amp;"_"&amp;TEXT(ROUNDUP((ROW()-ROW(M$8))/rows,0),"00"),'Task list'!$R:$R,0),1),0)</f>
        <v>0</v>
      </c>
      <c r="N44" s="47"/>
      <c r="O44" s="62">
        <f ca="1">IFERROR(INDEX(OFFSET('Task list'!$A:$A,0,MATCH($C$12,'Task list'!$5:$5,0)-1),MATCH(O$7&amp;"_"&amp;TEXT(ROUNDUP((ROW()-ROW(O$8))/rows,0),"00"),'Task list'!$R:$R,0),1),0)</f>
        <v>0</v>
      </c>
      <c r="P44" s="47"/>
      <c r="Q44" s="62">
        <f ca="1">IFERROR(INDEX(OFFSET('Task list'!$A:$A,0,MATCH($C$12,'Task list'!$5:$5,0)-1),MATCH(Q$7&amp;"_"&amp;TEXT(ROUNDUP((ROW()-ROW(Q$8))/rows,0),"00"),'Task list'!$R:$R,0),1),0)</f>
        <v>0</v>
      </c>
      <c r="R44" s="47"/>
      <c r="S44" s="62">
        <f ca="1">IFERROR(INDEX(OFFSET('Task list'!$A:$A,0,MATCH($C$12,'Task list'!$5:$5,0)-1),MATCH(S$7&amp;"_"&amp;TEXT(ROUNDUP((ROW()-ROW(S$8))/rows,0),"00"),'Task list'!$R:$R,0),1),0)</f>
        <v>0</v>
      </c>
      <c r="T44" s="47"/>
      <c r="U44" s="62">
        <f ca="1">IFERROR(INDEX(OFFSET('Task list'!$A:$A,0,MATCH($C$12,'Task list'!$5:$5,0)-1),MATCH(U$7&amp;"_"&amp;TEXT(ROUNDUP((ROW()-ROW(U$8))/rows,0),"00"),'Task list'!$R:$R,0),1),0)</f>
        <v>0</v>
      </c>
      <c r="V44" s="47"/>
      <c r="W44" s="62">
        <f ca="1">IFERROR(INDEX(OFFSET('Task list'!$A:$A,0,MATCH($C$12,'Task list'!$5:$5,0)-1),MATCH(W$7&amp;"_"&amp;TEXT(ROUNDUP((ROW()-ROW(W$8))/rows,0),"00"),'Task list'!$R:$R,0),1),0)</f>
        <v>0</v>
      </c>
      <c r="X44" s="47"/>
      <c r="Y44" s="62">
        <f ca="1">IFERROR(INDEX(OFFSET('Task list'!$A:$A,0,MATCH($C$12,'Task list'!$5:$5,0)-1),MATCH(Y$7&amp;"_"&amp;TEXT(ROUNDUP((ROW()-ROW(Y$8))/rows,0),"00"),'Task list'!$R:$R,0),1),0)</f>
        <v>0</v>
      </c>
      <c r="Z44" s="47"/>
      <c r="AA44" s="62">
        <f ca="1">IFERROR(INDEX(OFFSET('Task list'!$A:$A,0,MATCH($C$12,'Task list'!$5:$5,0)-1),MATCH(AA$7&amp;"_"&amp;TEXT(ROUNDUP((ROW()-ROW(AA$8))/rows,0),"00"),'Task list'!$R:$R,0),1),0)</f>
        <v>0</v>
      </c>
      <c r="AB44" s="47"/>
      <c r="AC44" s="65"/>
      <c r="AD44" s="65"/>
      <c r="AE44" s="65"/>
      <c r="AF44" s="65"/>
    </row>
    <row r="45" spans="1:32" ht="18.75" customHeight="1" x14ac:dyDescent="0.2">
      <c r="A45" s="1"/>
      <c r="B45" s="1"/>
      <c r="C45" s="47"/>
      <c r="D45" s="47"/>
      <c r="E45" s="95">
        <f ca="1">IFERROR(INDEX(OFFSET('Task list'!$A:$A,0,MATCH($C$13,'Task list'!$5:$5,0)-1),MATCH(E$7&amp;"_"&amp;TEXT(ROUNDUP((ROW()-ROW(E$8))/rows,0),"00"),'Task list'!$R:$R,0),1),0)</f>
        <v>0</v>
      </c>
      <c r="F45" s="47"/>
      <c r="G45" s="62">
        <f ca="1">IFERROR(INDEX(OFFSET('Task list'!$A:$A,0,MATCH($C$13,'Task list'!$5:$5,0)-1),MATCH(G$7&amp;"_"&amp;TEXT(ROUNDUP((ROW()-ROW(G$8))/rows,0),"00"),'Task list'!$R:$R,0),1),0)</f>
        <v>0</v>
      </c>
      <c r="H45" s="47"/>
      <c r="I45" s="62">
        <f ca="1">IFERROR(INDEX(OFFSET('Task list'!$A:$A,0,MATCH($C$13,'Task list'!$5:$5,0)-1),MATCH(I$7&amp;"_"&amp;TEXT(ROUNDUP((ROW()-ROW(I$8))/rows,0),"00"),'Task list'!$R:$R,0),1),0)</f>
        <v>0</v>
      </c>
      <c r="J45" s="47"/>
      <c r="K45" s="62">
        <f ca="1">IFERROR(INDEX(OFFSET('Task list'!$A:$A,0,MATCH($C$13,'Task list'!$5:$5,0)-1),MATCH(K$7&amp;"_"&amp;TEXT(ROUNDUP((ROW()-ROW(K$8))/rows,0),"00"),'Task list'!$R:$R,0),1),0)</f>
        <v>0</v>
      </c>
      <c r="L45" s="47"/>
      <c r="M45" s="62">
        <f ca="1">IFERROR(INDEX(OFFSET('Task list'!$A:$A,0,MATCH($C$13,'Task list'!$5:$5,0)-1),MATCH(M$7&amp;"_"&amp;TEXT(ROUNDUP((ROW()-ROW(M$8))/rows,0),"00"),'Task list'!$R:$R,0),1),0)</f>
        <v>0</v>
      </c>
      <c r="N45" s="47"/>
      <c r="O45" s="62">
        <f ca="1">IFERROR(INDEX(OFFSET('Task list'!$A:$A,0,MATCH($C$13,'Task list'!$5:$5,0)-1),MATCH(O$7&amp;"_"&amp;TEXT(ROUNDUP((ROW()-ROW(O$8))/rows,0),"00"),'Task list'!$R:$R,0),1),0)</f>
        <v>0</v>
      </c>
      <c r="P45" s="47"/>
      <c r="Q45" s="62">
        <f ca="1">IFERROR(INDEX(OFFSET('Task list'!$A:$A,0,MATCH($C$13,'Task list'!$5:$5,0)-1),MATCH(Q$7&amp;"_"&amp;TEXT(ROUNDUP((ROW()-ROW(Q$8))/rows,0),"00"),'Task list'!$R:$R,0),1),0)</f>
        <v>0</v>
      </c>
      <c r="R45" s="47"/>
      <c r="S45" s="62">
        <f ca="1">IFERROR(INDEX(OFFSET('Task list'!$A:$A,0,MATCH($C$13,'Task list'!$5:$5,0)-1),MATCH(S$7&amp;"_"&amp;TEXT(ROUNDUP((ROW()-ROW(S$8))/rows,0),"00"),'Task list'!$R:$R,0),1),0)</f>
        <v>0</v>
      </c>
      <c r="T45" s="47"/>
      <c r="U45" s="62">
        <f ca="1">IFERROR(INDEX(OFFSET('Task list'!$A:$A,0,MATCH($C$13,'Task list'!$5:$5,0)-1),MATCH(U$7&amp;"_"&amp;TEXT(ROUNDUP((ROW()-ROW(U$8))/rows,0),"00"),'Task list'!$R:$R,0),1),0)</f>
        <v>0</v>
      </c>
      <c r="V45" s="47"/>
      <c r="W45" s="62">
        <f ca="1">IFERROR(INDEX(OFFSET('Task list'!$A:$A,0,MATCH($C$13,'Task list'!$5:$5,0)-1),MATCH(W$7&amp;"_"&amp;TEXT(ROUNDUP((ROW()-ROW(W$8))/rows,0),"00"),'Task list'!$R:$R,0),1),0)</f>
        <v>0</v>
      </c>
      <c r="X45" s="47"/>
      <c r="Y45" s="62">
        <f ca="1">IFERROR(INDEX(OFFSET('Task list'!$A:$A,0,MATCH($C$13,'Task list'!$5:$5,0)-1),MATCH(Y$7&amp;"_"&amp;TEXT(ROUNDUP((ROW()-ROW(Y$8))/rows,0),"00"),'Task list'!$R:$R,0),1),0)</f>
        <v>0</v>
      </c>
      <c r="Z45" s="47"/>
      <c r="AA45" s="62">
        <f ca="1">IFERROR(INDEX(OFFSET('Task list'!$A:$A,0,MATCH($C$13,'Task list'!$5:$5,0)-1),MATCH(AA$7&amp;"_"&amp;TEXT(ROUNDUP((ROW()-ROW(AA$8))/rows,0),"00"),'Task list'!$R:$R,0),1),0)</f>
        <v>0</v>
      </c>
      <c r="AB45" s="47"/>
      <c r="AC45" s="65"/>
      <c r="AD45" s="65"/>
      <c r="AE45" s="65"/>
      <c r="AF45" s="65"/>
    </row>
    <row r="46" spans="1:32" ht="18.75" customHeight="1" x14ac:dyDescent="0.2">
      <c r="A46" s="1"/>
      <c r="B46" s="1"/>
      <c r="C46" s="60"/>
      <c r="D46" s="47"/>
      <c r="E46" s="95">
        <f ca="1">IFERROR(INDEX(OFFSET('Task list'!$A:$A,0,MATCH($C$14,'Task list'!$5:$5,0)-1),MATCH(E$7&amp;"_"&amp;TEXT(ROUNDUP((ROW()-ROW(E$8))/rows,0),"00"),'Task list'!$R:$R,0),1),0)</f>
        <v>0</v>
      </c>
      <c r="F46" s="47"/>
      <c r="G46" s="62">
        <f ca="1">IFERROR(INDEX(OFFSET('Task list'!$A:$A,0,MATCH($C$14,'Task list'!$5:$5,0)-1),MATCH(G$7&amp;"_"&amp;TEXT(ROUNDUP((ROW()-ROW(G$8))/rows,0),"00"),'Task list'!$R:$R,0),1),0)</f>
        <v>0</v>
      </c>
      <c r="H46" s="47"/>
      <c r="I46" s="62">
        <f ca="1">IFERROR(INDEX(OFFSET('Task list'!$A:$A,0,MATCH($C$14,'Task list'!$5:$5,0)-1),MATCH(I$7&amp;"_"&amp;TEXT(ROUNDUP((ROW()-ROW(I$8))/rows,0),"00"),'Task list'!$R:$R,0),1),0)</f>
        <v>0</v>
      </c>
      <c r="J46" s="47"/>
      <c r="K46" s="62">
        <f ca="1">IFERROR(INDEX(OFFSET('Task list'!$A:$A,0,MATCH($C$14,'Task list'!$5:$5,0)-1),MATCH(K$7&amp;"_"&amp;TEXT(ROUNDUP((ROW()-ROW(K$8))/rows,0),"00"),'Task list'!$R:$R,0),1),0)</f>
        <v>0</v>
      </c>
      <c r="L46" s="47"/>
      <c r="M46" s="62">
        <f ca="1">IFERROR(INDEX(OFFSET('Task list'!$A:$A,0,MATCH($C$14,'Task list'!$5:$5,0)-1),MATCH(M$7&amp;"_"&amp;TEXT(ROUNDUP((ROW()-ROW(M$8))/rows,0),"00"),'Task list'!$R:$R,0),1),0)</f>
        <v>0</v>
      </c>
      <c r="N46" s="47"/>
      <c r="O46" s="62">
        <f ca="1">IFERROR(INDEX(OFFSET('Task list'!$A:$A,0,MATCH($C$14,'Task list'!$5:$5,0)-1),MATCH(O$7&amp;"_"&amp;TEXT(ROUNDUP((ROW()-ROW(O$8))/rows,0),"00"),'Task list'!$R:$R,0),1),0)</f>
        <v>0</v>
      </c>
      <c r="P46" s="47"/>
      <c r="Q46" s="62">
        <f ca="1">IFERROR(INDEX(OFFSET('Task list'!$A:$A,0,MATCH($C$14,'Task list'!$5:$5,0)-1),MATCH(Q$7&amp;"_"&amp;TEXT(ROUNDUP((ROW()-ROW(Q$8))/rows,0),"00"),'Task list'!$R:$R,0),1),0)</f>
        <v>0</v>
      </c>
      <c r="R46" s="47"/>
      <c r="S46" s="62">
        <f ca="1">IFERROR(INDEX(OFFSET('Task list'!$A:$A,0,MATCH($C$14,'Task list'!$5:$5,0)-1),MATCH(S$7&amp;"_"&amp;TEXT(ROUNDUP((ROW()-ROW(S$8))/rows,0),"00"),'Task list'!$R:$R,0),1),0)</f>
        <v>0</v>
      </c>
      <c r="T46" s="47"/>
      <c r="U46" s="62">
        <f ca="1">IFERROR(INDEX(OFFSET('Task list'!$A:$A,0,MATCH($C$14,'Task list'!$5:$5,0)-1),MATCH(U$7&amp;"_"&amp;TEXT(ROUNDUP((ROW()-ROW(U$8))/rows,0),"00"),'Task list'!$R:$R,0),1),0)</f>
        <v>0</v>
      </c>
      <c r="V46" s="47"/>
      <c r="W46" s="62">
        <f ca="1">IFERROR(INDEX(OFFSET('Task list'!$A:$A,0,MATCH($C$14,'Task list'!$5:$5,0)-1),MATCH(W$7&amp;"_"&amp;TEXT(ROUNDUP((ROW()-ROW(W$8))/rows,0),"00"),'Task list'!$R:$R,0),1),0)</f>
        <v>0</v>
      </c>
      <c r="X46" s="47"/>
      <c r="Y46" s="62">
        <f ca="1">IFERROR(INDEX(OFFSET('Task list'!$A:$A,0,MATCH($C$14,'Task list'!$5:$5,0)-1),MATCH(Y$7&amp;"_"&amp;TEXT(ROUNDUP((ROW()-ROW(Y$8))/rows,0),"00"),'Task list'!$R:$R,0),1),0)</f>
        <v>0</v>
      </c>
      <c r="Z46" s="47"/>
      <c r="AA46" s="62">
        <f ca="1">IFERROR(INDEX(OFFSET('Task list'!$A:$A,0,MATCH($C$14,'Task list'!$5:$5,0)-1),MATCH(AA$7&amp;"_"&amp;TEXT(ROUNDUP((ROW()-ROW(AA$8))/rows,0),"00"),'Task list'!$R:$R,0),1),0)</f>
        <v>0</v>
      </c>
      <c r="AB46" s="47"/>
      <c r="AC46" s="65"/>
      <c r="AD46" s="65"/>
      <c r="AE46" s="65"/>
      <c r="AF46" s="65"/>
    </row>
    <row r="47" spans="1:32" ht="15.75" customHeight="1" x14ac:dyDescent="0.2">
      <c r="A47" s="1"/>
      <c r="B47" s="1"/>
      <c r="C47" s="47"/>
      <c r="D47" s="47"/>
      <c r="E47" s="96">
        <f ca="1">IFERROR(INDEX(OFFSET('Task list'!$A:$A,0,MATCH($C$15,'Task list'!$5:$5,0)-1),MATCH(E$7&amp;"_"&amp;TEXT(ROUNDUP((ROW()-ROW(E$8))/rows,0),"00"),'Task list'!$R:$R,0),1),0)</f>
        <v>0</v>
      </c>
      <c r="F47" s="47"/>
      <c r="G47" s="63">
        <f ca="1">IFERROR(INDEX(OFFSET('Task list'!$A:$A,0,MATCH($C$15,'Task list'!$5:$5,0)-1),MATCH(G$7&amp;"_"&amp;TEXT(ROUNDUP((ROW()-ROW(G$8))/rows,0),"00"),'Task list'!$R:$R,0),1),0)</f>
        <v>0</v>
      </c>
      <c r="H47" s="47"/>
      <c r="I47" s="63">
        <f ca="1">IFERROR(INDEX(OFFSET('Task list'!$A:$A,0,MATCH($C$15,'Task list'!$5:$5,0)-1),MATCH(I$7&amp;"_"&amp;TEXT(ROUNDUP((ROW()-ROW(I$8))/rows,0),"00"),'Task list'!$R:$R,0),1),0)</f>
        <v>0</v>
      </c>
      <c r="J47" s="47"/>
      <c r="K47" s="63">
        <f ca="1">IFERROR(INDEX(OFFSET('Task list'!$A:$A,0,MATCH($C$15,'Task list'!$5:$5,0)-1),MATCH(K$7&amp;"_"&amp;TEXT(ROUNDUP((ROW()-ROW(K$8))/rows,0),"00"),'Task list'!$R:$R,0),1),0)</f>
        <v>0</v>
      </c>
      <c r="L47" s="47"/>
      <c r="M47" s="63">
        <f ca="1">IFERROR(INDEX(OFFSET('Task list'!$A:$A,0,MATCH($C$15,'Task list'!$5:$5,0)-1),MATCH(M$7&amp;"_"&amp;TEXT(ROUNDUP((ROW()-ROW(M$8))/rows,0),"00"),'Task list'!$R:$R,0),1),0)</f>
        <v>0</v>
      </c>
      <c r="N47" s="47"/>
      <c r="O47" s="63">
        <f ca="1">IFERROR(INDEX(OFFSET('Task list'!$A:$A,0,MATCH($C$15,'Task list'!$5:$5,0)-1),MATCH(O$7&amp;"_"&amp;TEXT(ROUNDUP((ROW()-ROW(O$8))/rows,0),"00"),'Task list'!$R:$R,0),1),0)</f>
        <v>0</v>
      </c>
      <c r="P47" s="47"/>
      <c r="Q47" s="63">
        <f ca="1">IFERROR(INDEX(OFFSET('Task list'!$A:$A,0,MATCH($C$15,'Task list'!$5:$5,0)-1),MATCH(Q$7&amp;"_"&amp;TEXT(ROUNDUP((ROW()-ROW(Q$8))/rows,0),"00"),'Task list'!$R:$R,0),1),0)</f>
        <v>0</v>
      </c>
      <c r="R47" s="47"/>
      <c r="S47" s="63">
        <f ca="1">IFERROR(INDEX(OFFSET('Task list'!$A:$A,0,MATCH($C$15,'Task list'!$5:$5,0)-1),MATCH(S$7&amp;"_"&amp;TEXT(ROUNDUP((ROW()-ROW(S$8))/rows,0),"00"),'Task list'!$R:$R,0),1),0)</f>
        <v>0</v>
      </c>
      <c r="T47" s="47"/>
      <c r="U47" s="63">
        <f ca="1">IFERROR(INDEX(OFFSET('Task list'!$A:$A,0,MATCH($C$15,'Task list'!$5:$5,0)-1),MATCH(U$7&amp;"_"&amp;TEXT(ROUNDUP((ROW()-ROW(U$8))/rows,0),"00"),'Task list'!$R:$R,0),1),0)</f>
        <v>0</v>
      </c>
      <c r="V47" s="47"/>
      <c r="W47" s="63">
        <f ca="1">IFERROR(INDEX(OFFSET('Task list'!$A:$A,0,MATCH($C$15,'Task list'!$5:$5,0)-1),MATCH(W$7&amp;"_"&amp;TEXT(ROUNDUP((ROW()-ROW(W$8))/rows,0),"00"),'Task list'!$R:$R,0),1),0)</f>
        <v>0</v>
      </c>
      <c r="X47" s="47"/>
      <c r="Y47" s="63">
        <f ca="1">IFERROR(INDEX(OFFSET('Task list'!$A:$A,0,MATCH($C$15,'Task list'!$5:$5,0)-1),MATCH(Y$7&amp;"_"&amp;TEXT(ROUNDUP((ROW()-ROW(Y$8))/rows,0),"00"),'Task list'!$R:$R,0),1),0)</f>
        <v>0</v>
      </c>
      <c r="Z47" s="47"/>
      <c r="AA47" s="63">
        <f ca="1">IFERROR(INDEX(OFFSET('Task list'!$A:$A,0,MATCH($C$15,'Task list'!$5:$5,0)-1),MATCH(AA$7&amp;"_"&amp;TEXT(ROUNDUP((ROW()-ROW(AA$8))/rows,0),"00"),'Task list'!$R:$R,0),1),0)</f>
        <v>0</v>
      </c>
      <c r="AB47" s="47"/>
      <c r="AC47" s="65"/>
      <c r="AD47" s="65"/>
      <c r="AE47" s="65"/>
      <c r="AF47" s="65"/>
    </row>
    <row r="48" spans="1:32" ht="18.75" customHeight="1" x14ac:dyDescent="0.2">
      <c r="A48" s="1"/>
      <c r="B48" s="1"/>
      <c r="C48" s="47"/>
      <c r="D48" s="47"/>
      <c r="E48" s="94">
        <f ca="1">IFERROR(INDEX('Task list'!$F:$F,MATCH(E$7&amp;"_"&amp;TEXT(ROUNDUP((ROW()-ROW(E$8))/rows,0),"00"),'Task list'!$R:$R,0),1),0)</f>
        <v>0</v>
      </c>
      <c r="F48" s="47"/>
      <c r="G48" s="61">
        <f ca="1">IFERROR(INDEX('Task list'!$F:$F,MATCH(G$7&amp;"_"&amp;TEXT(ROUNDUP((ROW()-ROW(G$8))/rows,0),"00"),'Task list'!$R:$R,0),1),0)</f>
        <v>0</v>
      </c>
      <c r="H48" s="47"/>
      <c r="I48" s="61">
        <f ca="1">IFERROR(INDEX('Task list'!$F:$F,MATCH(I$7&amp;"_"&amp;TEXT(ROUNDUP((ROW()-ROW(I$8))/rows,0),"00"),'Task list'!$R:$R,0),1),0)</f>
        <v>0</v>
      </c>
      <c r="J48" s="47"/>
      <c r="K48" s="61">
        <f ca="1">IFERROR(INDEX('Task list'!$F:$F,MATCH(K$7&amp;"_"&amp;TEXT(ROUNDUP((ROW()-ROW(K$8))/rows,0),"00"),'Task list'!$R:$R,0),1),0)</f>
        <v>0</v>
      </c>
      <c r="L48" s="47"/>
      <c r="M48" s="61">
        <f ca="1">IFERROR(INDEX('Task list'!$F:$F,MATCH(M$7&amp;"_"&amp;TEXT(ROUNDUP((ROW()-ROW(M$8))/rows,0),"00"),'Task list'!$R:$R,0),1),0)</f>
        <v>0</v>
      </c>
      <c r="N48" s="47"/>
      <c r="O48" s="61">
        <f ca="1">IFERROR(INDEX('Task list'!$F:$F,MATCH(O$7&amp;"_"&amp;TEXT(ROUNDUP((ROW()-ROW(O$8))/rows,0),"00"),'Task list'!$R:$R,0),1),0)</f>
        <v>0</v>
      </c>
      <c r="P48" s="47"/>
      <c r="Q48" s="61">
        <f ca="1">IFERROR(INDEX('Task list'!$F:$F,MATCH(Q$7&amp;"_"&amp;TEXT(ROUNDUP((ROW()-ROW(Q$8))/rows,0),"00"),'Task list'!$R:$R,0),1),0)</f>
        <v>0</v>
      </c>
      <c r="R48" s="47"/>
      <c r="S48" s="61">
        <f ca="1">IFERROR(INDEX('Task list'!$F:$F,MATCH(S$7&amp;"_"&amp;TEXT(ROUNDUP((ROW()-ROW(S$8))/rows,0),"00"),'Task list'!$R:$R,0),1),0)</f>
        <v>0</v>
      </c>
      <c r="T48" s="47"/>
      <c r="U48" s="61">
        <f ca="1">IFERROR(INDEX('Task list'!$F:$F,MATCH(U$7&amp;"_"&amp;TEXT(ROUNDUP((ROW()-ROW(U$8))/rows,0),"00"),'Task list'!$R:$R,0),1),0)</f>
        <v>0</v>
      </c>
      <c r="V48" s="47"/>
      <c r="W48" s="61">
        <f ca="1">IFERROR(INDEX('Task list'!$F:$F,MATCH(W$7&amp;"_"&amp;TEXT(ROUNDUP((ROW()-ROW(W$8))/rows,0),"00"),'Task list'!$R:$R,0),1),0)</f>
        <v>0</v>
      </c>
      <c r="X48" s="47"/>
      <c r="Y48" s="61">
        <f ca="1">IFERROR(INDEX('Task list'!$F:$F,MATCH(Y$7&amp;"_"&amp;TEXT(ROUNDUP((ROW()-ROW(Y$8))/rows,0),"00"),'Task list'!$R:$R,0),1),0)</f>
        <v>0</v>
      </c>
      <c r="Z48" s="47"/>
      <c r="AA48" s="61">
        <f ca="1">IFERROR(INDEX('Task list'!$F:$F,MATCH(AA$7&amp;"_"&amp;TEXT(ROUNDUP((ROW()-ROW(AA$8))/rows,0),"00"),'Task list'!$R:$R,0),1),0)</f>
        <v>0</v>
      </c>
      <c r="AB48" s="47"/>
      <c r="AC48" s="65"/>
      <c r="AD48" s="65"/>
      <c r="AE48" s="65"/>
      <c r="AF48" s="65"/>
    </row>
    <row r="49" spans="1:32" ht="18.75" customHeight="1" x14ac:dyDescent="0.2">
      <c r="A49" s="1"/>
      <c r="B49" s="1"/>
      <c r="C49" s="47"/>
      <c r="D49" s="47"/>
      <c r="E49" s="94">
        <f ca="1">IFERROR(INDEX('Task list'!$F:$F,MATCH(E$7&amp;"_"&amp;TEXT(ROUNDUP((ROW()-ROW(E$8))/rows,0),"00"),'Task list'!$R:$R,0),1),0)</f>
        <v>0</v>
      </c>
      <c r="F49" s="47"/>
      <c r="G49" s="61">
        <f ca="1">IFERROR(INDEX('Task list'!$F:$F,MATCH(G$7&amp;"_"&amp;TEXT(ROUNDUP((ROW()-ROW(G$8))/rows,0),"00"),'Task list'!$R:$R,0),1),0)</f>
        <v>0</v>
      </c>
      <c r="H49" s="47"/>
      <c r="I49" s="61">
        <f ca="1">IFERROR(INDEX('Task list'!$F:$F,MATCH(I$7&amp;"_"&amp;TEXT(ROUNDUP((ROW()-ROW(I$8))/rows,0),"00"),'Task list'!$R:$R,0),1),0)</f>
        <v>0</v>
      </c>
      <c r="J49" s="47"/>
      <c r="K49" s="61">
        <f ca="1">IFERROR(INDEX('Task list'!$F:$F,MATCH(K$7&amp;"_"&amp;TEXT(ROUNDUP((ROW()-ROW(K$8))/rows,0),"00"),'Task list'!$R:$R,0),1),0)</f>
        <v>0</v>
      </c>
      <c r="L49" s="47"/>
      <c r="M49" s="61">
        <f ca="1">IFERROR(INDEX('Task list'!$F:$F,MATCH(M$7&amp;"_"&amp;TEXT(ROUNDUP((ROW()-ROW(M$8))/rows,0),"00"),'Task list'!$R:$R,0),1),0)</f>
        <v>0</v>
      </c>
      <c r="N49" s="47"/>
      <c r="O49" s="61">
        <f ca="1">IFERROR(INDEX('Task list'!$F:$F,MATCH(O$7&amp;"_"&amp;TEXT(ROUNDUP((ROW()-ROW(O$8))/rows,0),"00"),'Task list'!$R:$R,0),1),0)</f>
        <v>0</v>
      </c>
      <c r="P49" s="47"/>
      <c r="Q49" s="61">
        <f ca="1">IFERROR(INDEX('Task list'!$F:$F,MATCH(Q$7&amp;"_"&amp;TEXT(ROUNDUP((ROW()-ROW(Q$8))/rows,0),"00"),'Task list'!$R:$R,0),1),0)</f>
        <v>0</v>
      </c>
      <c r="R49" s="47"/>
      <c r="S49" s="61">
        <f ca="1">IFERROR(INDEX('Task list'!$F:$F,MATCH(S$7&amp;"_"&amp;TEXT(ROUNDUP((ROW()-ROW(S$8))/rows,0),"00"),'Task list'!$R:$R,0),1),0)</f>
        <v>0</v>
      </c>
      <c r="T49" s="47"/>
      <c r="U49" s="61">
        <f ca="1">IFERROR(INDEX('Task list'!$F:$F,MATCH(U$7&amp;"_"&amp;TEXT(ROUNDUP((ROW()-ROW(U$8))/rows,0),"00"),'Task list'!$R:$R,0),1),0)</f>
        <v>0</v>
      </c>
      <c r="V49" s="47"/>
      <c r="W49" s="61">
        <f ca="1">IFERROR(INDEX('Task list'!$F:$F,MATCH(W$7&amp;"_"&amp;TEXT(ROUNDUP((ROW()-ROW(W$8))/rows,0),"00"),'Task list'!$R:$R,0),1),0)</f>
        <v>0</v>
      </c>
      <c r="X49" s="47"/>
      <c r="Y49" s="61">
        <f ca="1">IFERROR(INDEX('Task list'!$F:$F,MATCH(Y$7&amp;"_"&amp;TEXT(ROUNDUP((ROW()-ROW(Y$8))/rows,0),"00"),'Task list'!$R:$R,0),1),0)</f>
        <v>0</v>
      </c>
      <c r="Z49" s="47"/>
      <c r="AA49" s="61">
        <f ca="1">IFERROR(INDEX('Task list'!$F:$F,MATCH(AA$7&amp;"_"&amp;TEXT(ROUNDUP((ROW()-ROW(AA$8))/rows,0),"00"),'Task list'!$R:$R,0),1),0)</f>
        <v>0</v>
      </c>
      <c r="AB49" s="47"/>
      <c r="AC49" s="65"/>
      <c r="AD49" s="65"/>
      <c r="AE49" s="65"/>
      <c r="AF49" s="65"/>
    </row>
    <row r="50" spans="1:32" ht="18.75" customHeight="1" x14ac:dyDescent="0.2">
      <c r="A50" s="1"/>
      <c r="B50" s="1"/>
      <c r="C50" s="57"/>
      <c r="D50" s="47"/>
      <c r="E50" s="95">
        <f ca="1">IFERROR(INDEX(OFFSET('Task list'!$A:$A,0,MATCH($C$10,'Task list'!$5:$5,0)-1),MATCH(E$7&amp;"_"&amp;TEXT(ROUNDUP((ROW()-ROW(E$8))/rows,0),"00"),'Task list'!$R:$R,0),1),0)</f>
        <v>0</v>
      </c>
      <c r="F50" s="47"/>
      <c r="G50" s="62">
        <f ca="1">IFERROR(INDEX(OFFSET('Task list'!$A:$A,0,MATCH($C$10,'Task list'!$5:$5,0)-1),MATCH(G$7&amp;"_"&amp;TEXT(ROUNDUP((ROW()-ROW(G$8))/rows,0),"00"),'Task list'!$R:$R,0),1),0)</f>
        <v>0</v>
      </c>
      <c r="H50" s="47"/>
      <c r="I50" s="62">
        <f ca="1">IFERROR(INDEX(OFFSET('Task list'!$A:$A,0,MATCH($C$10,'Task list'!$5:$5,0)-1),MATCH(I$7&amp;"_"&amp;TEXT(ROUNDUP((ROW()-ROW(I$8))/rows,0),"00"),'Task list'!$R:$R,0),1),0)</f>
        <v>0</v>
      </c>
      <c r="J50" s="47"/>
      <c r="K50" s="62">
        <f ca="1">IFERROR(INDEX(OFFSET('Task list'!$A:$A,0,MATCH($C$10,'Task list'!$5:$5,0)-1),MATCH(K$7&amp;"_"&amp;TEXT(ROUNDUP((ROW()-ROW(K$8))/rows,0),"00"),'Task list'!$R:$R,0),1),0)</f>
        <v>0</v>
      </c>
      <c r="L50" s="47"/>
      <c r="M50" s="62">
        <f ca="1">IFERROR(INDEX(OFFSET('Task list'!$A:$A,0,MATCH($C$10,'Task list'!$5:$5,0)-1),MATCH(M$7&amp;"_"&amp;TEXT(ROUNDUP((ROW()-ROW(M$8))/rows,0),"00"),'Task list'!$R:$R,0),1),0)</f>
        <v>0</v>
      </c>
      <c r="N50" s="47"/>
      <c r="O50" s="62">
        <f ca="1">IFERROR(INDEX(OFFSET('Task list'!$A:$A,0,MATCH($C$10,'Task list'!$5:$5,0)-1),MATCH(O$7&amp;"_"&amp;TEXT(ROUNDUP((ROW()-ROW(O$8))/rows,0),"00"),'Task list'!$R:$R,0),1),0)</f>
        <v>0</v>
      </c>
      <c r="P50" s="47"/>
      <c r="Q50" s="62">
        <f ca="1">IFERROR(INDEX(OFFSET('Task list'!$A:$A,0,MATCH($C$10,'Task list'!$5:$5,0)-1),MATCH(Q$7&amp;"_"&amp;TEXT(ROUNDUP((ROW()-ROW(Q$8))/rows,0),"00"),'Task list'!$R:$R,0),1),0)</f>
        <v>0</v>
      </c>
      <c r="R50" s="47"/>
      <c r="S50" s="62">
        <f ca="1">IFERROR(INDEX(OFFSET('Task list'!$A:$A,0,MATCH($C$10,'Task list'!$5:$5,0)-1),MATCH(S$7&amp;"_"&amp;TEXT(ROUNDUP((ROW()-ROW(S$8))/rows,0),"00"),'Task list'!$R:$R,0),1),0)</f>
        <v>0</v>
      </c>
      <c r="T50" s="47"/>
      <c r="U50" s="62">
        <f ca="1">IFERROR(INDEX(OFFSET('Task list'!$A:$A,0,MATCH($C$10,'Task list'!$5:$5,0)-1),MATCH(U$7&amp;"_"&amp;TEXT(ROUNDUP((ROW()-ROW(U$8))/rows,0),"00"),'Task list'!$R:$R,0),1),0)</f>
        <v>0</v>
      </c>
      <c r="V50" s="47"/>
      <c r="W50" s="62">
        <f ca="1">IFERROR(INDEX(OFFSET('Task list'!$A:$A,0,MATCH($C$10,'Task list'!$5:$5,0)-1),MATCH(W$7&amp;"_"&amp;TEXT(ROUNDUP((ROW()-ROW(W$8))/rows,0),"00"),'Task list'!$R:$R,0),1),0)</f>
        <v>0</v>
      </c>
      <c r="X50" s="47"/>
      <c r="Y50" s="62">
        <f ca="1">IFERROR(INDEX(OFFSET('Task list'!$A:$A,0,MATCH($C$10,'Task list'!$5:$5,0)-1),MATCH(Y$7&amp;"_"&amp;TEXT(ROUNDUP((ROW()-ROW(Y$8))/rows,0),"00"),'Task list'!$R:$R,0),1),0)</f>
        <v>0</v>
      </c>
      <c r="Z50" s="47"/>
      <c r="AA50" s="62">
        <f ca="1">IFERROR(INDEX(OFFSET('Task list'!$A:$A,0,MATCH($C$10,'Task list'!$5:$5,0)-1),MATCH(AA$7&amp;"_"&amp;TEXT(ROUNDUP((ROW()-ROW(AA$8))/rows,0),"00"),'Task list'!$R:$R,0),1),0)</f>
        <v>0</v>
      </c>
      <c r="AB50" s="47"/>
      <c r="AC50" s="65"/>
      <c r="AD50" s="65"/>
      <c r="AE50" s="65"/>
      <c r="AF50" s="65"/>
    </row>
    <row r="51" spans="1:32" ht="18.75" customHeight="1" x14ac:dyDescent="0.2">
      <c r="A51" s="1"/>
      <c r="B51" s="1"/>
      <c r="C51" s="47"/>
      <c r="D51" s="47"/>
      <c r="E51" s="95">
        <f ca="1">IFERROR(INDEX(OFFSET('Task list'!$A:$A,0,MATCH($C$11,'Task list'!$5:$5,0)-1),MATCH(E$7&amp;"_"&amp;TEXT(ROUNDUP((ROW()-ROW(E$8))/rows,0),"00"),'Task list'!$R:$R,0),1),0)</f>
        <v>0</v>
      </c>
      <c r="F51" s="47"/>
      <c r="G51" s="62">
        <f ca="1">IFERROR(INDEX(OFFSET('Task list'!$A:$A,0,MATCH($C$11,'Task list'!$5:$5,0)-1),MATCH(G$7&amp;"_"&amp;TEXT(ROUNDUP((ROW()-ROW(G$8))/rows,0),"00"),'Task list'!$R:$R,0),1),0)</f>
        <v>0</v>
      </c>
      <c r="H51" s="47"/>
      <c r="I51" s="62">
        <f ca="1">IFERROR(INDEX(OFFSET('Task list'!$A:$A,0,MATCH($C$11,'Task list'!$5:$5,0)-1),MATCH(I$7&amp;"_"&amp;TEXT(ROUNDUP((ROW()-ROW(I$8))/rows,0),"00"),'Task list'!$R:$R,0),1),0)</f>
        <v>0</v>
      </c>
      <c r="J51" s="47"/>
      <c r="K51" s="62">
        <f ca="1">IFERROR(INDEX(OFFSET('Task list'!$A:$A,0,MATCH($C$11,'Task list'!$5:$5,0)-1),MATCH(K$7&amp;"_"&amp;TEXT(ROUNDUP((ROW()-ROW(K$8))/rows,0),"00"),'Task list'!$R:$R,0),1),0)</f>
        <v>0</v>
      </c>
      <c r="L51" s="47"/>
      <c r="M51" s="62">
        <f ca="1">IFERROR(INDEX(OFFSET('Task list'!$A:$A,0,MATCH($C$11,'Task list'!$5:$5,0)-1),MATCH(M$7&amp;"_"&amp;TEXT(ROUNDUP((ROW()-ROW(M$8))/rows,0),"00"),'Task list'!$R:$R,0),1),0)</f>
        <v>0</v>
      </c>
      <c r="N51" s="47"/>
      <c r="O51" s="62">
        <f ca="1">IFERROR(INDEX(OFFSET('Task list'!$A:$A,0,MATCH($C$11,'Task list'!$5:$5,0)-1),MATCH(O$7&amp;"_"&amp;TEXT(ROUNDUP((ROW()-ROW(O$8))/rows,0),"00"),'Task list'!$R:$R,0),1),0)</f>
        <v>0</v>
      </c>
      <c r="P51" s="47"/>
      <c r="Q51" s="62">
        <f ca="1">IFERROR(INDEX(OFFSET('Task list'!$A:$A,0,MATCH($C$11,'Task list'!$5:$5,0)-1),MATCH(Q$7&amp;"_"&amp;TEXT(ROUNDUP((ROW()-ROW(Q$8))/rows,0),"00"),'Task list'!$R:$R,0),1),0)</f>
        <v>0</v>
      </c>
      <c r="R51" s="47"/>
      <c r="S51" s="62">
        <f ca="1">IFERROR(INDEX(OFFSET('Task list'!$A:$A,0,MATCH($C$11,'Task list'!$5:$5,0)-1),MATCH(S$7&amp;"_"&amp;TEXT(ROUNDUP((ROW()-ROW(S$8))/rows,0),"00"),'Task list'!$R:$R,0),1),0)</f>
        <v>0</v>
      </c>
      <c r="T51" s="47"/>
      <c r="U51" s="62">
        <f ca="1">IFERROR(INDEX(OFFSET('Task list'!$A:$A,0,MATCH($C$11,'Task list'!$5:$5,0)-1),MATCH(U$7&amp;"_"&amp;TEXT(ROUNDUP((ROW()-ROW(U$8))/rows,0),"00"),'Task list'!$R:$R,0),1),0)</f>
        <v>0</v>
      </c>
      <c r="V51" s="47"/>
      <c r="W51" s="62">
        <f ca="1">IFERROR(INDEX(OFFSET('Task list'!$A:$A,0,MATCH($C$11,'Task list'!$5:$5,0)-1),MATCH(W$7&amp;"_"&amp;TEXT(ROUNDUP((ROW()-ROW(W$8))/rows,0),"00"),'Task list'!$R:$R,0),1),0)</f>
        <v>0</v>
      </c>
      <c r="X51" s="47"/>
      <c r="Y51" s="62">
        <f ca="1">IFERROR(INDEX(OFFSET('Task list'!$A:$A,0,MATCH($C$11,'Task list'!$5:$5,0)-1),MATCH(Y$7&amp;"_"&amp;TEXT(ROUNDUP((ROW()-ROW(Y$8))/rows,0),"00"),'Task list'!$R:$R,0),1),0)</f>
        <v>0</v>
      </c>
      <c r="Z51" s="47"/>
      <c r="AA51" s="62">
        <f ca="1">IFERROR(INDEX(OFFSET('Task list'!$A:$A,0,MATCH($C$11,'Task list'!$5:$5,0)-1),MATCH(AA$7&amp;"_"&amp;TEXT(ROUNDUP((ROW()-ROW(AA$8))/rows,0),"00"),'Task list'!$R:$R,0),1),0)</f>
        <v>0</v>
      </c>
      <c r="AB51" s="47"/>
      <c r="AC51" s="65"/>
      <c r="AD51" s="65"/>
      <c r="AE51" s="65"/>
      <c r="AF51" s="65"/>
    </row>
    <row r="52" spans="1:32" ht="18.75" customHeight="1" x14ac:dyDescent="0.2">
      <c r="A52" s="1"/>
      <c r="B52" s="1"/>
      <c r="C52" s="47"/>
      <c r="D52" s="47"/>
      <c r="E52" s="95">
        <f ca="1">IFERROR(INDEX(OFFSET('Task list'!$A:$A,0,MATCH($C$12,'Task list'!$5:$5,0)-1),MATCH(E$7&amp;"_"&amp;TEXT(ROUNDUP((ROW()-ROW(E$8))/rows,0),"00"),'Task list'!$R:$R,0),1),0)</f>
        <v>0</v>
      </c>
      <c r="F52" s="47"/>
      <c r="G52" s="62">
        <f ca="1">IFERROR(INDEX(OFFSET('Task list'!$A:$A,0,MATCH($C$12,'Task list'!$5:$5,0)-1),MATCH(G$7&amp;"_"&amp;TEXT(ROUNDUP((ROW()-ROW(G$8))/rows,0),"00"),'Task list'!$R:$R,0),1),0)</f>
        <v>0</v>
      </c>
      <c r="H52" s="47"/>
      <c r="I52" s="62">
        <f ca="1">IFERROR(INDEX(OFFSET('Task list'!$A:$A,0,MATCH($C$12,'Task list'!$5:$5,0)-1),MATCH(I$7&amp;"_"&amp;TEXT(ROUNDUP((ROW()-ROW(I$8))/rows,0),"00"),'Task list'!$R:$R,0),1),0)</f>
        <v>0</v>
      </c>
      <c r="J52" s="47"/>
      <c r="K52" s="62">
        <f ca="1">IFERROR(INDEX(OFFSET('Task list'!$A:$A,0,MATCH($C$12,'Task list'!$5:$5,0)-1),MATCH(K$7&amp;"_"&amp;TEXT(ROUNDUP((ROW()-ROW(K$8))/rows,0),"00"),'Task list'!$R:$R,0),1),0)</f>
        <v>0</v>
      </c>
      <c r="L52" s="47"/>
      <c r="M52" s="62">
        <f ca="1">IFERROR(INDEX(OFFSET('Task list'!$A:$A,0,MATCH($C$12,'Task list'!$5:$5,0)-1),MATCH(M$7&amp;"_"&amp;TEXT(ROUNDUP((ROW()-ROW(M$8))/rows,0),"00"),'Task list'!$R:$R,0),1),0)</f>
        <v>0</v>
      </c>
      <c r="N52" s="47"/>
      <c r="O52" s="62">
        <f ca="1">IFERROR(INDEX(OFFSET('Task list'!$A:$A,0,MATCH($C$12,'Task list'!$5:$5,0)-1),MATCH(O$7&amp;"_"&amp;TEXT(ROUNDUP((ROW()-ROW(O$8))/rows,0),"00"),'Task list'!$R:$R,0),1),0)</f>
        <v>0</v>
      </c>
      <c r="P52" s="47"/>
      <c r="Q52" s="62">
        <f ca="1">IFERROR(INDEX(OFFSET('Task list'!$A:$A,0,MATCH($C$12,'Task list'!$5:$5,0)-1),MATCH(Q$7&amp;"_"&amp;TEXT(ROUNDUP((ROW()-ROW(Q$8))/rows,0),"00"),'Task list'!$R:$R,0),1),0)</f>
        <v>0</v>
      </c>
      <c r="R52" s="47"/>
      <c r="S52" s="62">
        <f ca="1">IFERROR(INDEX(OFFSET('Task list'!$A:$A,0,MATCH($C$12,'Task list'!$5:$5,0)-1),MATCH(S$7&amp;"_"&amp;TEXT(ROUNDUP((ROW()-ROW(S$8))/rows,0),"00"),'Task list'!$R:$R,0),1),0)</f>
        <v>0</v>
      </c>
      <c r="T52" s="47"/>
      <c r="U52" s="62">
        <f ca="1">IFERROR(INDEX(OFFSET('Task list'!$A:$A,0,MATCH($C$12,'Task list'!$5:$5,0)-1),MATCH(U$7&amp;"_"&amp;TEXT(ROUNDUP((ROW()-ROW(U$8))/rows,0),"00"),'Task list'!$R:$R,0),1),0)</f>
        <v>0</v>
      </c>
      <c r="V52" s="47"/>
      <c r="W52" s="62">
        <f ca="1">IFERROR(INDEX(OFFSET('Task list'!$A:$A,0,MATCH($C$12,'Task list'!$5:$5,0)-1),MATCH(W$7&amp;"_"&amp;TEXT(ROUNDUP((ROW()-ROW(W$8))/rows,0),"00"),'Task list'!$R:$R,0),1),0)</f>
        <v>0</v>
      </c>
      <c r="X52" s="47"/>
      <c r="Y52" s="62">
        <f ca="1">IFERROR(INDEX(OFFSET('Task list'!$A:$A,0,MATCH($C$12,'Task list'!$5:$5,0)-1),MATCH(Y$7&amp;"_"&amp;TEXT(ROUNDUP((ROW()-ROW(Y$8))/rows,0),"00"),'Task list'!$R:$R,0),1),0)</f>
        <v>0</v>
      </c>
      <c r="Z52" s="47"/>
      <c r="AA52" s="62">
        <f ca="1">IFERROR(INDEX(OFFSET('Task list'!$A:$A,0,MATCH($C$12,'Task list'!$5:$5,0)-1),MATCH(AA$7&amp;"_"&amp;TEXT(ROUNDUP((ROW()-ROW(AA$8))/rows,0),"00"),'Task list'!$R:$R,0),1),0)</f>
        <v>0</v>
      </c>
      <c r="AB52" s="47"/>
      <c r="AC52" s="65"/>
      <c r="AD52" s="65"/>
      <c r="AE52" s="65"/>
      <c r="AF52" s="65"/>
    </row>
    <row r="53" spans="1:32" ht="18.75" customHeight="1" x14ac:dyDescent="0.2">
      <c r="A53" s="1"/>
      <c r="B53" s="1"/>
      <c r="C53" s="47"/>
      <c r="D53" s="47"/>
      <c r="E53" s="95">
        <f ca="1">IFERROR(INDEX(OFFSET('Task list'!$A:$A,0,MATCH($C$13,'Task list'!$5:$5,0)-1),MATCH(E$7&amp;"_"&amp;TEXT(ROUNDUP((ROW()-ROW(E$8))/rows,0),"00"),'Task list'!$R:$R,0),1),0)</f>
        <v>0</v>
      </c>
      <c r="F53" s="47"/>
      <c r="G53" s="62">
        <f ca="1">IFERROR(INDEX(OFFSET('Task list'!$A:$A,0,MATCH($C$13,'Task list'!$5:$5,0)-1),MATCH(G$7&amp;"_"&amp;TEXT(ROUNDUP((ROW()-ROW(G$8))/rows,0),"00"),'Task list'!$R:$R,0),1),0)</f>
        <v>0</v>
      </c>
      <c r="H53" s="47"/>
      <c r="I53" s="62">
        <f ca="1">IFERROR(INDEX(OFFSET('Task list'!$A:$A,0,MATCH($C$13,'Task list'!$5:$5,0)-1),MATCH(I$7&amp;"_"&amp;TEXT(ROUNDUP((ROW()-ROW(I$8))/rows,0),"00"),'Task list'!$R:$R,0),1),0)</f>
        <v>0</v>
      </c>
      <c r="J53" s="47"/>
      <c r="K53" s="62">
        <f ca="1">IFERROR(INDEX(OFFSET('Task list'!$A:$A,0,MATCH($C$13,'Task list'!$5:$5,0)-1),MATCH(K$7&amp;"_"&amp;TEXT(ROUNDUP((ROW()-ROW(K$8))/rows,0),"00"),'Task list'!$R:$R,0),1),0)</f>
        <v>0</v>
      </c>
      <c r="L53" s="47"/>
      <c r="M53" s="62">
        <f ca="1">IFERROR(INDEX(OFFSET('Task list'!$A:$A,0,MATCH($C$13,'Task list'!$5:$5,0)-1),MATCH(M$7&amp;"_"&amp;TEXT(ROUNDUP((ROW()-ROW(M$8))/rows,0),"00"),'Task list'!$R:$R,0),1),0)</f>
        <v>0</v>
      </c>
      <c r="N53" s="47"/>
      <c r="O53" s="62">
        <f ca="1">IFERROR(INDEX(OFFSET('Task list'!$A:$A,0,MATCH($C$13,'Task list'!$5:$5,0)-1),MATCH(O$7&amp;"_"&amp;TEXT(ROUNDUP((ROW()-ROW(O$8))/rows,0),"00"),'Task list'!$R:$R,0),1),0)</f>
        <v>0</v>
      </c>
      <c r="P53" s="47"/>
      <c r="Q53" s="62">
        <f ca="1">IFERROR(INDEX(OFFSET('Task list'!$A:$A,0,MATCH($C$13,'Task list'!$5:$5,0)-1),MATCH(Q$7&amp;"_"&amp;TEXT(ROUNDUP((ROW()-ROW(Q$8))/rows,0),"00"),'Task list'!$R:$R,0),1),0)</f>
        <v>0</v>
      </c>
      <c r="R53" s="47"/>
      <c r="S53" s="62">
        <f ca="1">IFERROR(INDEX(OFFSET('Task list'!$A:$A,0,MATCH($C$13,'Task list'!$5:$5,0)-1),MATCH(S$7&amp;"_"&amp;TEXT(ROUNDUP((ROW()-ROW(S$8))/rows,0),"00"),'Task list'!$R:$R,0),1),0)</f>
        <v>0</v>
      </c>
      <c r="T53" s="47"/>
      <c r="U53" s="62">
        <f ca="1">IFERROR(INDEX(OFFSET('Task list'!$A:$A,0,MATCH($C$13,'Task list'!$5:$5,0)-1),MATCH(U$7&amp;"_"&amp;TEXT(ROUNDUP((ROW()-ROW(U$8))/rows,0),"00"),'Task list'!$R:$R,0),1),0)</f>
        <v>0</v>
      </c>
      <c r="V53" s="47"/>
      <c r="W53" s="62">
        <f ca="1">IFERROR(INDEX(OFFSET('Task list'!$A:$A,0,MATCH($C$13,'Task list'!$5:$5,0)-1),MATCH(W$7&amp;"_"&amp;TEXT(ROUNDUP((ROW()-ROW(W$8))/rows,0),"00"),'Task list'!$R:$R,0),1),0)</f>
        <v>0</v>
      </c>
      <c r="X53" s="47"/>
      <c r="Y53" s="62">
        <f ca="1">IFERROR(INDEX(OFFSET('Task list'!$A:$A,0,MATCH($C$13,'Task list'!$5:$5,0)-1),MATCH(Y$7&amp;"_"&amp;TEXT(ROUNDUP((ROW()-ROW(Y$8))/rows,0),"00"),'Task list'!$R:$R,0),1),0)</f>
        <v>0</v>
      </c>
      <c r="Z53" s="47"/>
      <c r="AA53" s="62">
        <f ca="1">IFERROR(INDEX(OFFSET('Task list'!$A:$A,0,MATCH($C$13,'Task list'!$5:$5,0)-1),MATCH(AA$7&amp;"_"&amp;TEXT(ROUNDUP((ROW()-ROW(AA$8))/rows,0),"00"),'Task list'!$R:$R,0),1),0)</f>
        <v>0</v>
      </c>
      <c r="AB53" s="47"/>
      <c r="AC53" s="65"/>
      <c r="AD53" s="65"/>
      <c r="AE53" s="65"/>
      <c r="AF53" s="65"/>
    </row>
    <row r="54" spans="1:32" ht="18.75" customHeight="1" x14ac:dyDescent="0.2">
      <c r="A54" s="1"/>
      <c r="B54" s="1"/>
      <c r="C54" s="60"/>
      <c r="D54" s="47"/>
      <c r="E54" s="95">
        <f ca="1">IFERROR(INDEX(OFFSET('Task list'!$A:$A,0,MATCH($C$14,'Task list'!$5:$5,0)-1),MATCH(E$7&amp;"_"&amp;TEXT(ROUNDUP((ROW()-ROW(E$8))/rows,0),"00"),'Task list'!$R:$R,0),1),0)</f>
        <v>0</v>
      </c>
      <c r="F54" s="47"/>
      <c r="G54" s="62">
        <f ca="1">IFERROR(INDEX(OFFSET('Task list'!$A:$A,0,MATCH($C$14,'Task list'!$5:$5,0)-1),MATCH(G$7&amp;"_"&amp;TEXT(ROUNDUP((ROW()-ROW(G$8))/rows,0),"00"),'Task list'!$R:$R,0),1),0)</f>
        <v>0</v>
      </c>
      <c r="H54" s="47"/>
      <c r="I54" s="62">
        <f ca="1">IFERROR(INDEX(OFFSET('Task list'!$A:$A,0,MATCH($C$14,'Task list'!$5:$5,0)-1),MATCH(I$7&amp;"_"&amp;TEXT(ROUNDUP((ROW()-ROW(I$8))/rows,0),"00"),'Task list'!$R:$R,0),1),0)</f>
        <v>0</v>
      </c>
      <c r="J54" s="47"/>
      <c r="K54" s="62">
        <f ca="1">IFERROR(INDEX(OFFSET('Task list'!$A:$A,0,MATCH($C$14,'Task list'!$5:$5,0)-1),MATCH(K$7&amp;"_"&amp;TEXT(ROUNDUP((ROW()-ROW(K$8))/rows,0),"00"),'Task list'!$R:$R,0),1),0)</f>
        <v>0</v>
      </c>
      <c r="L54" s="47"/>
      <c r="M54" s="62">
        <f ca="1">IFERROR(INDEX(OFFSET('Task list'!$A:$A,0,MATCH($C$14,'Task list'!$5:$5,0)-1),MATCH(M$7&amp;"_"&amp;TEXT(ROUNDUP((ROW()-ROW(M$8))/rows,0),"00"),'Task list'!$R:$R,0),1),0)</f>
        <v>0</v>
      </c>
      <c r="N54" s="47"/>
      <c r="O54" s="62">
        <f ca="1">IFERROR(INDEX(OFFSET('Task list'!$A:$A,0,MATCH($C$14,'Task list'!$5:$5,0)-1),MATCH(O$7&amp;"_"&amp;TEXT(ROUNDUP((ROW()-ROW(O$8))/rows,0),"00"),'Task list'!$R:$R,0),1),0)</f>
        <v>0</v>
      </c>
      <c r="P54" s="47"/>
      <c r="Q54" s="62">
        <f ca="1">IFERROR(INDEX(OFFSET('Task list'!$A:$A,0,MATCH($C$14,'Task list'!$5:$5,0)-1),MATCH(Q$7&amp;"_"&amp;TEXT(ROUNDUP((ROW()-ROW(Q$8))/rows,0),"00"),'Task list'!$R:$R,0),1),0)</f>
        <v>0</v>
      </c>
      <c r="R54" s="47"/>
      <c r="S54" s="62">
        <f ca="1">IFERROR(INDEX(OFFSET('Task list'!$A:$A,0,MATCH($C$14,'Task list'!$5:$5,0)-1),MATCH(S$7&amp;"_"&amp;TEXT(ROUNDUP((ROW()-ROW(S$8))/rows,0),"00"),'Task list'!$R:$R,0),1),0)</f>
        <v>0</v>
      </c>
      <c r="T54" s="47"/>
      <c r="U54" s="62">
        <f ca="1">IFERROR(INDEX(OFFSET('Task list'!$A:$A,0,MATCH($C$14,'Task list'!$5:$5,0)-1),MATCH(U$7&amp;"_"&amp;TEXT(ROUNDUP((ROW()-ROW(U$8))/rows,0),"00"),'Task list'!$R:$R,0),1),0)</f>
        <v>0</v>
      </c>
      <c r="V54" s="47"/>
      <c r="W54" s="62">
        <f ca="1">IFERROR(INDEX(OFFSET('Task list'!$A:$A,0,MATCH($C$14,'Task list'!$5:$5,0)-1),MATCH(W$7&amp;"_"&amp;TEXT(ROUNDUP((ROW()-ROW(W$8))/rows,0),"00"),'Task list'!$R:$R,0),1),0)</f>
        <v>0</v>
      </c>
      <c r="X54" s="47"/>
      <c r="Y54" s="62">
        <f ca="1">IFERROR(INDEX(OFFSET('Task list'!$A:$A,0,MATCH($C$14,'Task list'!$5:$5,0)-1),MATCH(Y$7&amp;"_"&amp;TEXT(ROUNDUP((ROW()-ROW(Y$8))/rows,0),"00"),'Task list'!$R:$R,0),1),0)</f>
        <v>0</v>
      </c>
      <c r="Z54" s="47"/>
      <c r="AA54" s="62">
        <f ca="1">IFERROR(INDEX(OFFSET('Task list'!$A:$A,0,MATCH($C$14,'Task list'!$5:$5,0)-1),MATCH(AA$7&amp;"_"&amp;TEXT(ROUNDUP((ROW()-ROW(AA$8))/rows,0),"00"),'Task list'!$R:$R,0),1),0)</f>
        <v>0</v>
      </c>
      <c r="AB54" s="47"/>
      <c r="AC54" s="65"/>
      <c r="AD54" s="65"/>
      <c r="AE54" s="65"/>
      <c r="AF54" s="65"/>
    </row>
    <row r="55" spans="1:32" ht="5.25" customHeight="1" x14ac:dyDescent="0.2">
      <c r="A55" s="1"/>
      <c r="B55" s="1"/>
      <c r="C55" s="47"/>
      <c r="D55" s="47"/>
      <c r="E55" s="96">
        <f ca="1">IFERROR(INDEX(OFFSET('Task list'!$A:$A,0,MATCH($C$15,'Task list'!$5:$5,0)-1),MATCH(E$7&amp;"_"&amp;TEXT(ROUNDUP((ROW()-ROW(E$8))/rows,0),"00"),'Task list'!$R:$R,0),1),0)</f>
        <v>0</v>
      </c>
      <c r="F55" s="47"/>
      <c r="G55" s="63">
        <f ca="1">IFERROR(INDEX(OFFSET('Task list'!$A:$A,0,MATCH($C$15,'Task list'!$5:$5,0)-1),MATCH(G$7&amp;"_"&amp;TEXT(ROUNDUP((ROW()-ROW(G$8))/rows,0),"00"),'Task list'!$R:$R,0),1),0)</f>
        <v>0</v>
      </c>
      <c r="H55" s="47"/>
      <c r="I55" s="63">
        <f ca="1">IFERROR(INDEX(OFFSET('Task list'!$A:$A,0,MATCH($C$15,'Task list'!$5:$5,0)-1),MATCH(I$7&amp;"_"&amp;TEXT(ROUNDUP((ROW()-ROW(I$8))/rows,0),"00"),'Task list'!$R:$R,0),1),0)</f>
        <v>0</v>
      </c>
      <c r="J55" s="47"/>
      <c r="K55" s="63">
        <f ca="1">IFERROR(INDEX(OFFSET('Task list'!$A:$A,0,MATCH($C$15,'Task list'!$5:$5,0)-1),MATCH(K$7&amp;"_"&amp;TEXT(ROUNDUP((ROW()-ROW(K$8))/rows,0),"00"),'Task list'!$R:$R,0),1),0)</f>
        <v>0</v>
      </c>
      <c r="L55" s="47"/>
      <c r="M55" s="63">
        <f ca="1">IFERROR(INDEX(OFFSET('Task list'!$A:$A,0,MATCH($C$15,'Task list'!$5:$5,0)-1),MATCH(M$7&amp;"_"&amp;TEXT(ROUNDUP((ROW()-ROW(M$8))/rows,0),"00"),'Task list'!$R:$R,0),1),0)</f>
        <v>0</v>
      </c>
      <c r="N55" s="47"/>
      <c r="O55" s="63">
        <f ca="1">IFERROR(INDEX(OFFSET('Task list'!$A:$A,0,MATCH($C$15,'Task list'!$5:$5,0)-1),MATCH(O$7&amp;"_"&amp;TEXT(ROUNDUP((ROW()-ROW(O$8))/rows,0),"00"),'Task list'!$R:$R,0),1),0)</f>
        <v>0</v>
      </c>
      <c r="P55" s="47"/>
      <c r="Q55" s="63">
        <f ca="1">IFERROR(INDEX(OFFSET('Task list'!$A:$A,0,MATCH($C$15,'Task list'!$5:$5,0)-1),MATCH(Q$7&amp;"_"&amp;TEXT(ROUNDUP((ROW()-ROW(Q$8))/rows,0),"00"),'Task list'!$R:$R,0),1),0)</f>
        <v>0</v>
      </c>
      <c r="R55" s="47"/>
      <c r="S55" s="63">
        <f ca="1">IFERROR(INDEX(OFFSET('Task list'!$A:$A,0,MATCH($C$15,'Task list'!$5:$5,0)-1),MATCH(S$7&amp;"_"&amp;TEXT(ROUNDUP((ROW()-ROW(S$8))/rows,0),"00"),'Task list'!$R:$R,0),1),0)</f>
        <v>0</v>
      </c>
      <c r="T55" s="47"/>
      <c r="U55" s="63">
        <f ca="1">IFERROR(INDEX(OFFSET('Task list'!$A:$A,0,MATCH($C$15,'Task list'!$5:$5,0)-1),MATCH(U$7&amp;"_"&amp;TEXT(ROUNDUP((ROW()-ROW(U$8))/rows,0),"00"),'Task list'!$R:$R,0),1),0)</f>
        <v>0</v>
      </c>
      <c r="V55" s="47"/>
      <c r="W55" s="63">
        <f ca="1">IFERROR(INDEX(OFFSET('Task list'!$A:$A,0,MATCH($C$15,'Task list'!$5:$5,0)-1),MATCH(W$7&amp;"_"&amp;TEXT(ROUNDUP((ROW()-ROW(W$8))/rows,0),"00"),'Task list'!$R:$R,0),1),0)</f>
        <v>0</v>
      </c>
      <c r="X55" s="47"/>
      <c r="Y55" s="63">
        <f ca="1">IFERROR(INDEX(OFFSET('Task list'!$A:$A,0,MATCH($C$15,'Task list'!$5:$5,0)-1),MATCH(Y$7&amp;"_"&amp;TEXT(ROUNDUP((ROW()-ROW(Y$8))/rows,0),"00"),'Task list'!$R:$R,0),1),0)</f>
        <v>0</v>
      </c>
      <c r="Z55" s="47"/>
      <c r="AA55" s="63">
        <f ca="1">IFERROR(INDEX(OFFSET('Task list'!$A:$A,0,MATCH($C$15,'Task list'!$5:$5,0)-1),MATCH(AA$7&amp;"_"&amp;TEXT(ROUNDUP((ROW()-ROW(AA$8))/rows,0),"00"),'Task list'!$R:$R,0),1),0)</f>
        <v>0</v>
      </c>
      <c r="AB55" s="47"/>
      <c r="AC55" s="65"/>
      <c r="AD55" s="65"/>
      <c r="AE55" s="65"/>
      <c r="AF55" s="65"/>
    </row>
    <row r="56" spans="1:32" ht="18.75" customHeight="1" x14ac:dyDescent="0.2">
      <c r="A56" s="1"/>
      <c r="B56" s="1"/>
      <c r="C56" s="47"/>
      <c r="D56" s="47"/>
      <c r="E56" s="94">
        <f ca="1">IFERROR(INDEX('Task list'!$F:$F,MATCH(E$7&amp;"_"&amp;TEXT(ROUNDUP((ROW()-ROW(E$8))/rows,0),"00"),'Task list'!$R:$R,0),1),0)</f>
        <v>0</v>
      </c>
      <c r="F56" s="47"/>
      <c r="G56" s="61">
        <f ca="1">IFERROR(INDEX('Task list'!$F:$F,MATCH(G$7&amp;"_"&amp;TEXT(ROUNDUP((ROW()-ROW(G$8))/rows,0),"00"),'Task list'!$R:$R,0),1),0)</f>
        <v>0</v>
      </c>
      <c r="H56" s="47"/>
      <c r="I56" s="61">
        <f ca="1">IFERROR(INDEX('Task list'!$F:$F,MATCH(I$7&amp;"_"&amp;TEXT(ROUNDUP((ROW()-ROW(I$8))/rows,0),"00"),'Task list'!$R:$R,0),1),0)</f>
        <v>0</v>
      </c>
      <c r="J56" s="47"/>
      <c r="K56" s="61">
        <f ca="1">IFERROR(INDEX('Task list'!$F:$F,MATCH(K$7&amp;"_"&amp;TEXT(ROUNDUP((ROW()-ROW(K$8))/rows,0),"00"),'Task list'!$R:$R,0),1),0)</f>
        <v>0</v>
      </c>
      <c r="L56" s="47"/>
      <c r="M56" s="61">
        <f ca="1">IFERROR(INDEX('Task list'!$F:$F,MATCH(M$7&amp;"_"&amp;TEXT(ROUNDUP((ROW()-ROW(M$8))/rows,0),"00"),'Task list'!$R:$R,0),1),0)</f>
        <v>0</v>
      </c>
      <c r="N56" s="47"/>
      <c r="O56" s="61">
        <f ca="1">IFERROR(INDEX('Task list'!$F:$F,MATCH(O$7&amp;"_"&amp;TEXT(ROUNDUP((ROW()-ROW(O$8))/rows,0),"00"),'Task list'!$R:$R,0),1),0)</f>
        <v>0</v>
      </c>
      <c r="P56" s="47"/>
      <c r="Q56" s="61">
        <f ca="1">IFERROR(INDEX('Task list'!$F:$F,MATCH(Q$7&amp;"_"&amp;TEXT(ROUNDUP((ROW()-ROW(Q$8))/rows,0),"00"),'Task list'!$R:$R,0),1),0)</f>
        <v>0</v>
      </c>
      <c r="R56" s="47"/>
      <c r="S56" s="61">
        <f ca="1">IFERROR(INDEX('Task list'!$F:$F,MATCH(S$7&amp;"_"&amp;TEXT(ROUNDUP((ROW()-ROW(S$8))/rows,0),"00"),'Task list'!$R:$R,0),1),0)</f>
        <v>0</v>
      </c>
      <c r="T56" s="47"/>
      <c r="U56" s="61">
        <f ca="1">IFERROR(INDEX('Task list'!$F:$F,MATCH(U$7&amp;"_"&amp;TEXT(ROUNDUP((ROW()-ROW(U$8))/rows,0),"00"),'Task list'!$R:$R,0),1),0)</f>
        <v>0</v>
      </c>
      <c r="V56" s="47"/>
      <c r="W56" s="61">
        <f ca="1">IFERROR(INDEX('Task list'!$F:$F,MATCH(W$7&amp;"_"&amp;TEXT(ROUNDUP((ROW()-ROW(W$8))/rows,0),"00"),'Task list'!$R:$R,0),1),0)</f>
        <v>0</v>
      </c>
      <c r="X56" s="47"/>
      <c r="Y56" s="61">
        <f ca="1">IFERROR(INDEX('Task list'!$F:$F,MATCH(Y$7&amp;"_"&amp;TEXT(ROUNDUP((ROW()-ROW(Y$8))/rows,0),"00"),'Task list'!$R:$R,0),1),0)</f>
        <v>0</v>
      </c>
      <c r="Z56" s="47"/>
      <c r="AA56" s="61">
        <f ca="1">IFERROR(INDEX('Task list'!$F:$F,MATCH(AA$7&amp;"_"&amp;TEXT(ROUNDUP((ROW()-ROW(AA$8))/rows,0),"00"),'Task list'!$R:$R,0),1),0)</f>
        <v>0</v>
      </c>
      <c r="AB56" s="47"/>
      <c r="AC56" s="65"/>
      <c r="AD56" s="65"/>
      <c r="AE56" s="65"/>
      <c r="AF56" s="65"/>
    </row>
    <row r="57" spans="1:32" ht="18.75" customHeight="1" x14ac:dyDescent="0.2">
      <c r="A57" s="1"/>
      <c r="B57" s="1"/>
      <c r="C57" s="47"/>
      <c r="D57" s="47"/>
      <c r="E57" s="94">
        <f ca="1">IFERROR(INDEX('Task list'!$F:$F,MATCH(E$7&amp;"_"&amp;TEXT(ROUNDUP((ROW()-ROW(E$8))/rows,0),"00"),'Task list'!$R:$R,0),1),0)</f>
        <v>0</v>
      </c>
      <c r="F57" s="47"/>
      <c r="G57" s="61">
        <f ca="1">IFERROR(INDEX('Task list'!$F:$F,MATCH(G$7&amp;"_"&amp;TEXT(ROUNDUP((ROW()-ROW(G$8))/rows,0),"00"),'Task list'!$R:$R,0),1),0)</f>
        <v>0</v>
      </c>
      <c r="H57" s="47"/>
      <c r="I57" s="61">
        <f ca="1">IFERROR(INDEX('Task list'!$F:$F,MATCH(I$7&amp;"_"&amp;TEXT(ROUNDUP((ROW()-ROW(I$8))/rows,0),"00"),'Task list'!$R:$R,0),1),0)</f>
        <v>0</v>
      </c>
      <c r="J57" s="47"/>
      <c r="K57" s="61">
        <f ca="1">IFERROR(INDEX('Task list'!$F:$F,MATCH(K$7&amp;"_"&amp;TEXT(ROUNDUP((ROW()-ROW(K$8))/rows,0),"00"),'Task list'!$R:$R,0),1),0)</f>
        <v>0</v>
      </c>
      <c r="L57" s="47"/>
      <c r="M57" s="61">
        <f ca="1">IFERROR(INDEX('Task list'!$F:$F,MATCH(M$7&amp;"_"&amp;TEXT(ROUNDUP((ROW()-ROW(M$8))/rows,0),"00"),'Task list'!$R:$R,0),1),0)</f>
        <v>0</v>
      </c>
      <c r="N57" s="47"/>
      <c r="O57" s="61">
        <f ca="1">IFERROR(INDEX('Task list'!$F:$F,MATCH(O$7&amp;"_"&amp;TEXT(ROUNDUP((ROW()-ROW(O$8))/rows,0),"00"),'Task list'!$R:$R,0),1),0)</f>
        <v>0</v>
      </c>
      <c r="P57" s="47"/>
      <c r="Q57" s="61">
        <f ca="1">IFERROR(INDEX('Task list'!$F:$F,MATCH(Q$7&amp;"_"&amp;TEXT(ROUNDUP((ROW()-ROW(Q$8))/rows,0),"00"),'Task list'!$R:$R,0),1),0)</f>
        <v>0</v>
      </c>
      <c r="R57" s="47"/>
      <c r="S57" s="61">
        <f ca="1">IFERROR(INDEX('Task list'!$F:$F,MATCH(S$7&amp;"_"&amp;TEXT(ROUNDUP((ROW()-ROW(S$8))/rows,0),"00"),'Task list'!$R:$R,0),1),0)</f>
        <v>0</v>
      </c>
      <c r="T57" s="47"/>
      <c r="U57" s="61">
        <f ca="1">IFERROR(INDEX('Task list'!$F:$F,MATCH(U$7&amp;"_"&amp;TEXT(ROUNDUP((ROW()-ROW(U$8))/rows,0),"00"),'Task list'!$R:$R,0),1),0)</f>
        <v>0</v>
      </c>
      <c r="V57" s="47"/>
      <c r="W57" s="61">
        <f ca="1">IFERROR(INDEX('Task list'!$F:$F,MATCH(W$7&amp;"_"&amp;TEXT(ROUNDUP((ROW()-ROW(W$8))/rows,0),"00"),'Task list'!$R:$R,0),1),0)</f>
        <v>0</v>
      </c>
      <c r="X57" s="47"/>
      <c r="Y57" s="61">
        <f ca="1">IFERROR(INDEX('Task list'!$F:$F,MATCH(Y$7&amp;"_"&amp;TEXT(ROUNDUP((ROW()-ROW(Y$8))/rows,0),"00"),'Task list'!$R:$R,0),1),0)</f>
        <v>0</v>
      </c>
      <c r="Z57" s="47"/>
      <c r="AA57" s="61">
        <f ca="1">IFERROR(INDEX('Task list'!$F:$F,MATCH(AA$7&amp;"_"&amp;TEXT(ROUNDUP((ROW()-ROW(AA$8))/rows,0),"00"),'Task list'!$R:$R,0),1),0)</f>
        <v>0</v>
      </c>
      <c r="AB57" s="47"/>
      <c r="AC57" s="65"/>
      <c r="AD57" s="65"/>
      <c r="AE57" s="65"/>
      <c r="AF57" s="65"/>
    </row>
    <row r="58" spans="1:32" ht="18.75" customHeight="1" x14ac:dyDescent="0.2">
      <c r="A58" s="1"/>
      <c r="B58" s="1"/>
      <c r="C58" s="57"/>
      <c r="D58" s="47"/>
      <c r="E58" s="95">
        <f ca="1">IFERROR(INDEX(OFFSET('Task list'!$A:$A,0,MATCH($C$10,'Task list'!$5:$5,0)-1),MATCH(E$7&amp;"_"&amp;TEXT(ROUNDUP((ROW()-ROW(E$8))/rows,0),"00"),'Task list'!$R:$R,0),1),0)</f>
        <v>0</v>
      </c>
      <c r="F58" s="47"/>
      <c r="G58" s="62">
        <f ca="1">IFERROR(INDEX(OFFSET('Task list'!$A:$A,0,MATCH($C$10,'Task list'!$5:$5,0)-1),MATCH(G$7&amp;"_"&amp;TEXT(ROUNDUP((ROW()-ROW(G$8))/rows,0),"00"),'Task list'!$R:$R,0),1),0)</f>
        <v>0</v>
      </c>
      <c r="H58" s="47"/>
      <c r="I58" s="62">
        <f ca="1">IFERROR(INDEX(OFFSET('Task list'!$A:$A,0,MATCH($C$10,'Task list'!$5:$5,0)-1),MATCH(I$7&amp;"_"&amp;TEXT(ROUNDUP((ROW()-ROW(I$8))/rows,0),"00"),'Task list'!$R:$R,0),1),0)</f>
        <v>0</v>
      </c>
      <c r="J58" s="47"/>
      <c r="K58" s="62">
        <f ca="1">IFERROR(INDEX(OFFSET('Task list'!$A:$A,0,MATCH($C$10,'Task list'!$5:$5,0)-1),MATCH(K$7&amp;"_"&amp;TEXT(ROUNDUP((ROW()-ROW(K$8))/rows,0),"00"),'Task list'!$R:$R,0),1),0)</f>
        <v>0</v>
      </c>
      <c r="L58" s="47"/>
      <c r="M58" s="62">
        <f ca="1">IFERROR(INDEX(OFFSET('Task list'!$A:$A,0,MATCH($C$10,'Task list'!$5:$5,0)-1),MATCH(M$7&amp;"_"&amp;TEXT(ROUNDUP((ROW()-ROW(M$8))/rows,0),"00"),'Task list'!$R:$R,0),1),0)</f>
        <v>0</v>
      </c>
      <c r="N58" s="47"/>
      <c r="O58" s="62">
        <f ca="1">IFERROR(INDEX(OFFSET('Task list'!$A:$A,0,MATCH($C$10,'Task list'!$5:$5,0)-1),MATCH(O$7&amp;"_"&amp;TEXT(ROUNDUP((ROW()-ROW(O$8))/rows,0),"00"),'Task list'!$R:$R,0),1),0)</f>
        <v>0</v>
      </c>
      <c r="P58" s="47"/>
      <c r="Q58" s="62">
        <f ca="1">IFERROR(INDEX(OFFSET('Task list'!$A:$A,0,MATCH($C$10,'Task list'!$5:$5,0)-1),MATCH(Q$7&amp;"_"&amp;TEXT(ROUNDUP((ROW()-ROW(Q$8))/rows,0),"00"),'Task list'!$R:$R,0),1),0)</f>
        <v>0</v>
      </c>
      <c r="R58" s="47"/>
      <c r="S58" s="62">
        <f ca="1">IFERROR(INDEX(OFFSET('Task list'!$A:$A,0,MATCH($C$10,'Task list'!$5:$5,0)-1),MATCH(S$7&amp;"_"&amp;TEXT(ROUNDUP((ROW()-ROW(S$8))/rows,0),"00"),'Task list'!$R:$R,0),1),0)</f>
        <v>0</v>
      </c>
      <c r="T58" s="47"/>
      <c r="U58" s="62">
        <f ca="1">IFERROR(INDEX(OFFSET('Task list'!$A:$A,0,MATCH($C$10,'Task list'!$5:$5,0)-1),MATCH(U$7&amp;"_"&amp;TEXT(ROUNDUP((ROW()-ROW(U$8))/rows,0),"00"),'Task list'!$R:$R,0),1),0)</f>
        <v>0</v>
      </c>
      <c r="V58" s="47"/>
      <c r="W58" s="62">
        <f ca="1">IFERROR(INDEX(OFFSET('Task list'!$A:$A,0,MATCH($C$10,'Task list'!$5:$5,0)-1),MATCH(W$7&amp;"_"&amp;TEXT(ROUNDUP((ROW()-ROW(W$8))/rows,0),"00"),'Task list'!$R:$R,0),1),0)</f>
        <v>0</v>
      </c>
      <c r="X58" s="47"/>
      <c r="Y58" s="62">
        <f ca="1">IFERROR(INDEX(OFFSET('Task list'!$A:$A,0,MATCH($C$10,'Task list'!$5:$5,0)-1),MATCH(Y$7&amp;"_"&amp;TEXT(ROUNDUP((ROW()-ROW(Y$8))/rows,0),"00"),'Task list'!$R:$R,0),1),0)</f>
        <v>0</v>
      </c>
      <c r="Z58" s="47"/>
      <c r="AA58" s="62">
        <f ca="1">IFERROR(INDEX(OFFSET('Task list'!$A:$A,0,MATCH($C$10,'Task list'!$5:$5,0)-1),MATCH(AA$7&amp;"_"&amp;TEXT(ROUNDUP((ROW()-ROW(AA$8))/rows,0),"00"),'Task list'!$R:$R,0),1),0)</f>
        <v>0</v>
      </c>
      <c r="AB58" s="47"/>
      <c r="AC58" s="65"/>
      <c r="AD58" s="65"/>
      <c r="AE58" s="65"/>
      <c r="AF58" s="65"/>
    </row>
    <row r="59" spans="1:32" ht="18.75" customHeight="1" x14ac:dyDescent="0.2">
      <c r="A59" s="1"/>
      <c r="B59" s="1"/>
      <c r="C59" s="47"/>
      <c r="D59" s="47"/>
      <c r="E59" s="95">
        <f ca="1">IFERROR(INDEX(OFFSET('Task list'!$A:$A,0,MATCH($C$11,'Task list'!$5:$5,0)-1),MATCH(E$7&amp;"_"&amp;TEXT(ROUNDUP((ROW()-ROW(E$8))/rows,0),"00"),'Task list'!$R:$R,0),1),0)</f>
        <v>0</v>
      </c>
      <c r="F59" s="47"/>
      <c r="G59" s="62">
        <f ca="1">IFERROR(INDEX(OFFSET('Task list'!$A:$A,0,MATCH($C$11,'Task list'!$5:$5,0)-1),MATCH(G$7&amp;"_"&amp;TEXT(ROUNDUP((ROW()-ROW(G$8))/rows,0),"00"),'Task list'!$R:$R,0),1),0)</f>
        <v>0</v>
      </c>
      <c r="H59" s="47"/>
      <c r="I59" s="62">
        <f ca="1">IFERROR(INDEX(OFFSET('Task list'!$A:$A,0,MATCH($C$11,'Task list'!$5:$5,0)-1),MATCH(I$7&amp;"_"&amp;TEXT(ROUNDUP((ROW()-ROW(I$8))/rows,0),"00"),'Task list'!$R:$R,0),1),0)</f>
        <v>0</v>
      </c>
      <c r="J59" s="47"/>
      <c r="K59" s="62">
        <f ca="1">IFERROR(INDEX(OFFSET('Task list'!$A:$A,0,MATCH($C$11,'Task list'!$5:$5,0)-1),MATCH(K$7&amp;"_"&amp;TEXT(ROUNDUP((ROW()-ROW(K$8))/rows,0),"00"),'Task list'!$R:$R,0),1),0)</f>
        <v>0</v>
      </c>
      <c r="L59" s="47"/>
      <c r="M59" s="62">
        <f ca="1">IFERROR(INDEX(OFFSET('Task list'!$A:$A,0,MATCH($C$11,'Task list'!$5:$5,0)-1),MATCH(M$7&amp;"_"&amp;TEXT(ROUNDUP((ROW()-ROW(M$8))/rows,0),"00"),'Task list'!$R:$R,0),1),0)</f>
        <v>0</v>
      </c>
      <c r="N59" s="47"/>
      <c r="O59" s="62">
        <f ca="1">IFERROR(INDEX(OFFSET('Task list'!$A:$A,0,MATCH($C$11,'Task list'!$5:$5,0)-1),MATCH(O$7&amp;"_"&amp;TEXT(ROUNDUP((ROW()-ROW(O$8))/rows,0),"00"),'Task list'!$R:$R,0),1),0)</f>
        <v>0</v>
      </c>
      <c r="P59" s="47"/>
      <c r="Q59" s="62">
        <f ca="1">IFERROR(INDEX(OFFSET('Task list'!$A:$A,0,MATCH($C$11,'Task list'!$5:$5,0)-1),MATCH(Q$7&amp;"_"&amp;TEXT(ROUNDUP((ROW()-ROW(Q$8))/rows,0),"00"),'Task list'!$R:$R,0),1),0)</f>
        <v>0</v>
      </c>
      <c r="R59" s="47"/>
      <c r="S59" s="62">
        <f ca="1">IFERROR(INDEX(OFFSET('Task list'!$A:$A,0,MATCH($C$11,'Task list'!$5:$5,0)-1),MATCH(S$7&amp;"_"&amp;TEXT(ROUNDUP((ROW()-ROW(S$8))/rows,0),"00"),'Task list'!$R:$R,0),1),0)</f>
        <v>0</v>
      </c>
      <c r="T59" s="47"/>
      <c r="U59" s="62">
        <f ca="1">IFERROR(INDEX(OFFSET('Task list'!$A:$A,0,MATCH($C$11,'Task list'!$5:$5,0)-1),MATCH(U$7&amp;"_"&amp;TEXT(ROUNDUP((ROW()-ROW(U$8))/rows,0),"00"),'Task list'!$R:$R,0),1),0)</f>
        <v>0</v>
      </c>
      <c r="V59" s="47"/>
      <c r="W59" s="62">
        <f ca="1">IFERROR(INDEX(OFFSET('Task list'!$A:$A,0,MATCH($C$11,'Task list'!$5:$5,0)-1),MATCH(W$7&amp;"_"&amp;TEXT(ROUNDUP((ROW()-ROW(W$8))/rows,0),"00"),'Task list'!$R:$R,0),1),0)</f>
        <v>0</v>
      </c>
      <c r="X59" s="47"/>
      <c r="Y59" s="62">
        <f ca="1">IFERROR(INDEX(OFFSET('Task list'!$A:$A,0,MATCH($C$11,'Task list'!$5:$5,0)-1),MATCH(Y$7&amp;"_"&amp;TEXT(ROUNDUP((ROW()-ROW(Y$8))/rows,0),"00"),'Task list'!$R:$R,0),1),0)</f>
        <v>0</v>
      </c>
      <c r="Z59" s="47"/>
      <c r="AA59" s="62">
        <f ca="1">IFERROR(INDEX(OFFSET('Task list'!$A:$A,0,MATCH($C$11,'Task list'!$5:$5,0)-1),MATCH(AA$7&amp;"_"&amp;TEXT(ROUNDUP((ROW()-ROW(AA$8))/rows,0),"00"),'Task list'!$R:$R,0),1),0)</f>
        <v>0</v>
      </c>
      <c r="AB59" s="47"/>
      <c r="AC59" s="65"/>
      <c r="AD59" s="65"/>
      <c r="AE59" s="65"/>
      <c r="AF59" s="65"/>
    </row>
    <row r="60" spans="1:32" ht="18.75" customHeight="1" x14ac:dyDescent="0.2">
      <c r="A60" s="1"/>
      <c r="B60" s="1"/>
      <c r="C60" s="47"/>
      <c r="D60" s="47"/>
      <c r="E60" s="95">
        <f ca="1">IFERROR(INDEX(OFFSET('Task list'!$A:$A,0,MATCH($C$12,'Task list'!$5:$5,0)-1),MATCH(E$7&amp;"_"&amp;TEXT(ROUNDUP((ROW()-ROW(E$8))/rows,0),"00"),'Task list'!$R:$R,0),1),0)</f>
        <v>0</v>
      </c>
      <c r="F60" s="47"/>
      <c r="G60" s="62">
        <f ca="1">IFERROR(INDEX(OFFSET('Task list'!$A:$A,0,MATCH($C$12,'Task list'!$5:$5,0)-1),MATCH(G$7&amp;"_"&amp;TEXT(ROUNDUP((ROW()-ROW(G$8))/rows,0),"00"),'Task list'!$R:$R,0),1),0)</f>
        <v>0</v>
      </c>
      <c r="H60" s="47"/>
      <c r="I60" s="62">
        <f ca="1">IFERROR(INDEX(OFFSET('Task list'!$A:$A,0,MATCH($C$12,'Task list'!$5:$5,0)-1),MATCH(I$7&amp;"_"&amp;TEXT(ROUNDUP((ROW()-ROW(I$8))/rows,0),"00"),'Task list'!$R:$R,0),1),0)</f>
        <v>0</v>
      </c>
      <c r="J60" s="47"/>
      <c r="K60" s="62">
        <f ca="1">IFERROR(INDEX(OFFSET('Task list'!$A:$A,0,MATCH($C$12,'Task list'!$5:$5,0)-1),MATCH(K$7&amp;"_"&amp;TEXT(ROUNDUP((ROW()-ROW(K$8))/rows,0),"00"),'Task list'!$R:$R,0),1),0)</f>
        <v>0</v>
      </c>
      <c r="L60" s="47"/>
      <c r="M60" s="62">
        <f ca="1">IFERROR(INDEX(OFFSET('Task list'!$A:$A,0,MATCH($C$12,'Task list'!$5:$5,0)-1),MATCH(M$7&amp;"_"&amp;TEXT(ROUNDUP((ROW()-ROW(M$8))/rows,0),"00"),'Task list'!$R:$R,0),1),0)</f>
        <v>0</v>
      </c>
      <c r="N60" s="47"/>
      <c r="O60" s="62">
        <f ca="1">IFERROR(INDEX(OFFSET('Task list'!$A:$A,0,MATCH($C$12,'Task list'!$5:$5,0)-1),MATCH(O$7&amp;"_"&amp;TEXT(ROUNDUP((ROW()-ROW(O$8))/rows,0),"00"),'Task list'!$R:$R,0),1),0)</f>
        <v>0</v>
      </c>
      <c r="P60" s="47"/>
      <c r="Q60" s="62">
        <f ca="1">IFERROR(INDEX(OFFSET('Task list'!$A:$A,0,MATCH($C$12,'Task list'!$5:$5,0)-1),MATCH(Q$7&amp;"_"&amp;TEXT(ROUNDUP((ROW()-ROW(Q$8))/rows,0),"00"),'Task list'!$R:$R,0),1),0)</f>
        <v>0</v>
      </c>
      <c r="R60" s="47"/>
      <c r="S60" s="62">
        <f ca="1">IFERROR(INDEX(OFFSET('Task list'!$A:$A,0,MATCH($C$12,'Task list'!$5:$5,0)-1),MATCH(S$7&amp;"_"&amp;TEXT(ROUNDUP((ROW()-ROW(S$8))/rows,0),"00"),'Task list'!$R:$R,0),1),0)</f>
        <v>0</v>
      </c>
      <c r="T60" s="47"/>
      <c r="U60" s="62">
        <f ca="1">IFERROR(INDEX(OFFSET('Task list'!$A:$A,0,MATCH($C$12,'Task list'!$5:$5,0)-1),MATCH(U$7&amp;"_"&amp;TEXT(ROUNDUP((ROW()-ROW(U$8))/rows,0),"00"),'Task list'!$R:$R,0),1),0)</f>
        <v>0</v>
      </c>
      <c r="V60" s="47"/>
      <c r="W60" s="62">
        <f ca="1">IFERROR(INDEX(OFFSET('Task list'!$A:$A,0,MATCH($C$12,'Task list'!$5:$5,0)-1),MATCH(W$7&amp;"_"&amp;TEXT(ROUNDUP((ROW()-ROW(W$8))/rows,0),"00"),'Task list'!$R:$R,0),1),0)</f>
        <v>0</v>
      </c>
      <c r="X60" s="47"/>
      <c r="Y60" s="62">
        <f ca="1">IFERROR(INDEX(OFFSET('Task list'!$A:$A,0,MATCH($C$12,'Task list'!$5:$5,0)-1),MATCH(Y$7&amp;"_"&amp;TEXT(ROUNDUP((ROW()-ROW(Y$8))/rows,0),"00"),'Task list'!$R:$R,0),1),0)</f>
        <v>0</v>
      </c>
      <c r="Z60" s="47"/>
      <c r="AA60" s="62">
        <f ca="1">IFERROR(INDEX(OFFSET('Task list'!$A:$A,0,MATCH($C$12,'Task list'!$5:$5,0)-1),MATCH(AA$7&amp;"_"&amp;TEXT(ROUNDUP((ROW()-ROW(AA$8))/rows,0),"00"),'Task list'!$R:$R,0),1),0)</f>
        <v>0</v>
      </c>
      <c r="AB60" s="47"/>
      <c r="AC60" s="65"/>
      <c r="AD60" s="65"/>
      <c r="AE60" s="65"/>
      <c r="AF60" s="65"/>
    </row>
    <row r="61" spans="1:32" ht="18.75" customHeight="1" x14ac:dyDescent="0.2">
      <c r="A61" s="1"/>
      <c r="B61" s="1"/>
      <c r="C61" s="47"/>
      <c r="D61" s="47"/>
      <c r="E61" s="95">
        <f ca="1">IFERROR(INDEX(OFFSET('Task list'!$A:$A,0,MATCH($C$13,'Task list'!$5:$5,0)-1),MATCH(E$7&amp;"_"&amp;TEXT(ROUNDUP((ROW()-ROW(E$8))/rows,0),"00"),'Task list'!$R:$R,0),1),0)</f>
        <v>0</v>
      </c>
      <c r="F61" s="47"/>
      <c r="G61" s="62">
        <f ca="1">IFERROR(INDEX(OFFSET('Task list'!$A:$A,0,MATCH($C$13,'Task list'!$5:$5,0)-1),MATCH(G$7&amp;"_"&amp;TEXT(ROUNDUP((ROW()-ROW(G$8))/rows,0),"00"),'Task list'!$R:$R,0),1),0)</f>
        <v>0</v>
      </c>
      <c r="H61" s="47"/>
      <c r="I61" s="62">
        <f ca="1">IFERROR(INDEX(OFFSET('Task list'!$A:$A,0,MATCH($C$13,'Task list'!$5:$5,0)-1),MATCH(I$7&amp;"_"&amp;TEXT(ROUNDUP((ROW()-ROW(I$8))/rows,0),"00"),'Task list'!$R:$R,0),1),0)</f>
        <v>0</v>
      </c>
      <c r="J61" s="47"/>
      <c r="K61" s="62">
        <f ca="1">IFERROR(INDEX(OFFSET('Task list'!$A:$A,0,MATCH($C$13,'Task list'!$5:$5,0)-1),MATCH(K$7&amp;"_"&amp;TEXT(ROUNDUP((ROW()-ROW(K$8))/rows,0),"00"),'Task list'!$R:$R,0),1),0)</f>
        <v>0</v>
      </c>
      <c r="L61" s="47"/>
      <c r="M61" s="62">
        <f ca="1">IFERROR(INDEX(OFFSET('Task list'!$A:$A,0,MATCH($C$13,'Task list'!$5:$5,0)-1),MATCH(M$7&amp;"_"&amp;TEXT(ROUNDUP((ROW()-ROW(M$8))/rows,0),"00"),'Task list'!$R:$R,0),1),0)</f>
        <v>0</v>
      </c>
      <c r="N61" s="47"/>
      <c r="O61" s="62">
        <f ca="1">IFERROR(INDEX(OFFSET('Task list'!$A:$A,0,MATCH($C$13,'Task list'!$5:$5,0)-1),MATCH(O$7&amp;"_"&amp;TEXT(ROUNDUP((ROW()-ROW(O$8))/rows,0),"00"),'Task list'!$R:$R,0),1),0)</f>
        <v>0</v>
      </c>
      <c r="P61" s="47"/>
      <c r="Q61" s="62">
        <f ca="1">IFERROR(INDEX(OFFSET('Task list'!$A:$A,0,MATCH($C$13,'Task list'!$5:$5,0)-1),MATCH(Q$7&amp;"_"&amp;TEXT(ROUNDUP((ROW()-ROW(Q$8))/rows,0),"00"),'Task list'!$R:$R,0),1),0)</f>
        <v>0</v>
      </c>
      <c r="R61" s="47"/>
      <c r="S61" s="62">
        <f ca="1">IFERROR(INDEX(OFFSET('Task list'!$A:$A,0,MATCH($C$13,'Task list'!$5:$5,0)-1),MATCH(S$7&amp;"_"&amp;TEXT(ROUNDUP((ROW()-ROW(S$8))/rows,0),"00"),'Task list'!$R:$R,0),1),0)</f>
        <v>0</v>
      </c>
      <c r="T61" s="47"/>
      <c r="U61" s="62">
        <f ca="1">IFERROR(INDEX(OFFSET('Task list'!$A:$A,0,MATCH($C$13,'Task list'!$5:$5,0)-1),MATCH(U$7&amp;"_"&amp;TEXT(ROUNDUP((ROW()-ROW(U$8))/rows,0),"00"),'Task list'!$R:$R,0),1),0)</f>
        <v>0</v>
      </c>
      <c r="V61" s="47"/>
      <c r="W61" s="62">
        <f ca="1">IFERROR(INDEX(OFFSET('Task list'!$A:$A,0,MATCH($C$13,'Task list'!$5:$5,0)-1),MATCH(W$7&amp;"_"&amp;TEXT(ROUNDUP((ROW()-ROW(W$8))/rows,0),"00"),'Task list'!$R:$R,0),1),0)</f>
        <v>0</v>
      </c>
      <c r="X61" s="47"/>
      <c r="Y61" s="62">
        <f ca="1">IFERROR(INDEX(OFFSET('Task list'!$A:$A,0,MATCH($C$13,'Task list'!$5:$5,0)-1),MATCH(Y$7&amp;"_"&amp;TEXT(ROUNDUP((ROW()-ROW(Y$8))/rows,0),"00"),'Task list'!$R:$R,0),1),0)</f>
        <v>0</v>
      </c>
      <c r="Z61" s="47"/>
      <c r="AA61" s="62">
        <f ca="1">IFERROR(INDEX(OFFSET('Task list'!$A:$A,0,MATCH($C$13,'Task list'!$5:$5,0)-1),MATCH(AA$7&amp;"_"&amp;TEXT(ROUNDUP((ROW()-ROW(AA$8))/rows,0),"00"),'Task list'!$R:$R,0),1),0)</f>
        <v>0</v>
      </c>
      <c r="AB61" s="47"/>
      <c r="AC61" s="65"/>
      <c r="AD61" s="65"/>
      <c r="AE61" s="65"/>
      <c r="AF61" s="65"/>
    </row>
    <row r="62" spans="1:32" ht="18.75" customHeight="1" x14ac:dyDescent="0.2">
      <c r="A62" s="1"/>
      <c r="B62" s="1"/>
      <c r="C62" s="60"/>
      <c r="D62" s="47"/>
      <c r="E62" s="95">
        <f ca="1">IFERROR(INDEX(OFFSET('Task list'!$A:$A,0,MATCH($C$14,'Task list'!$5:$5,0)-1),MATCH(E$7&amp;"_"&amp;TEXT(ROUNDUP((ROW()-ROW(E$8))/rows,0),"00"),'Task list'!$R:$R,0),1),0)</f>
        <v>0</v>
      </c>
      <c r="F62" s="47"/>
      <c r="G62" s="62">
        <f ca="1">IFERROR(INDEX(OFFSET('Task list'!$A:$A,0,MATCH($C$14,'Task list'!$5:$5,0)-1),MATCH(G$7&amp;"_"&amp;TEXT(ROUNDUP((ROW()-ROW(G$8))/rows,0),"00"),'Task list'!$R:$R,0),1),0)</f>
        <v>0</v>
      </c>
      <c r="H62" s="47"/>
      <c r="I62" s="62">
        <f ca="1">IFERROR(INDEX(OFFSET('Task list'!$A:$A,0,MATCH($C$14,'Task list'!$5:$5,0)-1),MATCH(I$7&amp;"_"&amp;TEXT(ROUNDUP((ROW()-ROW(I$8))/rows,0),"00"),'Task list'!$R:$R,0),1),0)</f>
        <v>0</v>
      </c>
      <c r="J62" s="47"/>
      <c r="K62" s="62">
        <f ca="1">IFERROR(INDEX(OFFSET('Task list'!$A:$A,0,MATCH($C$14,'Task list'!$5:$5,0)-1),MATCH(K$7&amp;"_"&amp;TEXT(ROUNDUP((ROW()-ROW(K$8))/rows,0),"00"),'Task list'!$R:$R,0),1),0)</f>
        <v>0</v>
      </c>
      <c r="L62" s="47"/>
      <c r="M62" s="62">
        <f ca="1">IFERROR(INDEX(OFFSET('Task list'!$A:$A,0,MATCH($C$14,'Task list'!$5:$5,0)-1),MATCH(M$7&amp;"_"&amp;TEXT(ROUNDUP((ROW()-ROW(M$8))/rows,0),"00"),'Task list'!$R:$R,0),1),0)</f>
        <v>0</v>
      </c>
      <c r="N62" s="47"/>
      <c r="O62" s="62">
        <f ca="1">IFERROR(INDEX(OFFSET('Task list'!$A:$A,0,MATCH($C$14,'Task list'!$5:$5,0)-1),MATCH(O$7&amp;"_"&amp;TEXT(ROUNDUP((ROW()-ROW(O$8))/rows,0),"00"),'Task list'!$R:$R,0),1),0)</f>
        <v>0</v>
      </c>
      <c r="P62" s="47"/>
      <c r="Q62" s="62">
        <f ca="1">IFERROR(INDEX(OFFSET('Task list'!$A:$A,0,MATCH($C$14,'Task list'!$5:$5,0)-1),MATCH(Q$7&amp;"_"&amp;TEXT(ROUNDUP((ROW()-ROW(Q$8))/rows,0),"00"),'Task list'!$R:$R,0),1),0)</f>
        <v>0</v>
      </c>
      <c r="R62" s="47"/>
      <c r="S62" s="62">
        <f ca="1">IFERROR(INDEX(OFFSET('Task list'!$A:$A,0,MATCH($C$14,'Task list'!$5:$5,0)-1),MATCH(S$7&amp;"_"&amp;TEXT(ROUNDUP((ROW()-ROW(S$8))/rows,0),"00"),'Task list'!$R:$R,0),1),0)</f>
        <v>0</v>
      </c>
      <c r="T62" s="47"/>
      <c r="U62" s="62">
        <f ca="1">IFERROR(INDEX(OFFSET('Task list'!$A:$A,0,MATCH($C$14,'Task list'!$5:$5,0)-1),MATCH(U$7&amp;"_"&amp;TEXT(ROUNDUP((ROW()-ROW(U$8))/rows,0),"00"),'Task list'!$R:$R,0),1),0)</f>
        <v>0</v>
      </c>
      <c r="V62" s="47"/>
      <c r="W62" s="62">
        <f ca="1">IFERROR(INDEX(OFFSET('Task list'!$A:$A,0,MATCH($C$14,'Task list'!$5:$5,0)-1),MATCH(W$7&amp;"_"&amp;TEXT(ROUNDUP((ROW()-ROW(W$8))/rows,0),"00"),'Task list'!$R:$R,0),1),0)</f>
        <v>0</v>
      </c>
      <c r="X62" s="47"/>
      <c r="Y62" s="62">
        <f ca="1">IFERROR(INDEX(OFFSET('Task list'!$A:$A,0,MATCH($C$14,'Task list'!$5:$5,0)-1),MATCH(Y$7&amp;"_"&amp;TEXT(ROUNDUP((ROW()-ROW(Y$8))/rows,0),"00"),'Task list'!$R:$R,0),1),0)</f>
        <v>0</v>
      </c>
      <c r="Z62" s="47"/>
      <c r="AA62" s="62">
        <f ca="1">IFERROR(INDEX(OFFSET('Task list'!$A:$A,0,MATCH($C$14,'Task list'!$5:$5,0)-1),MATCH(AA$7&amp;"_"&amp;TEXT(ROUNDUP((ROW()-ROW(AA$8))/rows,0),"00"),'Task list'!$R:$R,0),1),0)</f>
        <v>0</v>
      </c>
      <c r="AB62" s="47"/>
      <c r="AC62" s="65"/>
      <c r="AD62" s="65"/>
      <c r="AE62" s="65"/>
      <c r="AF62" s="65"/>
    </row>
    <row r="63" spans="1:32" ht="5.25" customHeight="1" x14ac:dyDescent="0.2">
      <c r="A63" s="1"/>
      <c r="B63" s="1"/>
      <c r="C63" s="47"/>
      <c r="D63" s="47"/>
      <c r="E63" s="96">
        <f ca="1">IFERROR(INDEX(OFFSET('Task list'!$A:$A,0,MATCH($C$15,'Task list'!$5:$5,0)-1),MATCH(E$7&amp;"_"&amp;TEXT(ROUNDUP((ROW()-ROW(E$8))/rows,0),"00"),'Task list'!$R:$R,0),1),0)</f>
        <v>0</v>
      </c>
      <c r="F63" s="47"/>
      <c r="G63" s="63">
        <f ca="1">IFERROR(INDEX(OFFSET('Task list'!$A:$A,0,MATCH($C$15,'Task list'!$5:$5,0)-1),MATCH(G$7&amp;"_"&amp;TEXT(ROUNDUP((ROW()-ROW(G$8))/rows,0),"00"),'Task list'!$R:$R,0),1),0)</f>
        <v>0</v>
      </c>
      <c r="H63" s="47"/>
      <c r="I63" s="63">
        <f ca="1">IFERROR(INDEX(OFFSET('Task list'!$A:$A,0,MATCH($C$15,'Task list'!$5:$5,0)-1),MATCH(I$7&amp;"_"&amp;TEXT(ROUNDUP((ROW()-ROW(I$8))/rows,0),"00"),'Task list'!$R:$R,0),1),0)</f>
        <v>0</v>
      </c>
      <c r="J63" s="47"/>
      <c r="K63" s="63">
        <f ca="1">IFERROR(INDEX(OFFSET('Task list'!$A:$A,0,MATCH($C$15,'Task list'!$5:$5,0)-1),MATCH(K$7&amp;"_"&amp;TEXT(ROUNDUP((ROW()-ROW(K$8))/rows,0),"00"),'Task list'!$R:$R,0),1),0)</f>
        <v>0</v>
      </c>
      <c r="L63" s="47"/>
      <c r="M63" s="63">
        <f ca="1">IFERROR(INDEX(OFFSET('Task list'!$A:$A,0,MATCH($C$15,'Task list'!$5:$5,0)-1),MATCH(M$7&amp;"_"&amp;TEXT(ROUNDUP((ROW()-ROW(M$8))/rows,0),"00"),'Task list'!$R:$R,0),1),0)</f>
        <v>0</v>
      </c>
      <c r="N63" s="47"/>
      <c r="O63" s="63">
        <f ca="1">IFERROR(INDEX(OFFSET('Task list'!$A:$A,0,MATCH($C$15,'Task list'!$5:$5,0)-1),MATCH(O$7&amp;"_"&amp;TEXT(ROUNDUP((ROW()-ROW(O$8))/rows,0),"00"),'Task list'!$R:$R,0),1),0)</f>
        <v>0</v>
      </c>
      <c r="P63" s="47"/>
      <c r="Q63" s="63">
        <f ca="1">IFERROR(INDEX(OFFSET('Task list'!$A:$A,0,MATCH($C$15,'Task list'!$5:$5,0)-1),MATCH(Q$7&amp;"_"&amp;TEXT(ROUNDUP((ROW()-ROW(Q$8))/rows,0),"00"),'Task list'!$R:$R,0),1),0)</f>
        <v>0</v>
      </c>
      <c r="R63" s="47"/>
      <c r="S63" s="63">
        <f ca="1">IFERROR(INDEX(OFFSET('Task list'!$A:$A,0,MATCH($C$15,'Task list'!$5:$5,0)-1),MATCH(S$7&amp;"_"&amp;TEXT(ROUNDUP((ROW()-ROW(S$8))/rows,0),"00"),'Task list'!$R:$R,0),1),0)</f>
        <v>0</v>
      </c>
      <c r="T63" s="47"/>
      <c r="U63" s="63">
        <f ca="1">IFERROR(INDEX(OFFSET('Task list'!$A:$A,0,MATCH($C$15,'Task list'!$5:$5,0)-1),MATCH(U$7&amp;"_"&amp;TEXT(ROUNDUP((ROW()-ROW(U$8))/rows,0),"00"),'Task list'!$R:$R,0),1),0)</f>
        <v>0</v>
      </c>
      <c r="V63" s="47"/>
      <c r="W63" s="63">
        <f ca="1">IFERROR(INDEX(OFFSET('Task list'!$A:$A,0,MATCH($C$15,'Task list'!$5:$5,0)-1),MATCH(W$7&amp;"_"&amp;TEXT(ROUNDUP((ROW()-ROW(W$8))/rows,0),"00"),'Task list'!$R:$R,0),1),0)</f>
        <v>0</v>
      </c>
      <c r="X63" s="47"/>
      <c r="Y63" s="63">
        <f ca="1">IFERROR(INDEX(OFFSET('Task list'!$A:$A,0,MATCH($C$15,'Task list'!$5:$5,0)-1),MATCH(Y$7&amp;"_"&amp;TEXT(ROUNDUP((ROW()-ROW(Y$8))/rows,0),"00"),'Task list'!$R:$R,0),1),0)</f>
        <v>0</v>
      </c>
      <c r="Z63" s="47"/>
      <c r="AA63" s="63">
        <f ca="1">IFERROR(INDEX(OFFSET('Task list'!$A:$A,0,MATCH($C$15,'Task list'!$5:$5,0)-1),MATCH(AA$7&amp;"_"&amp;TEXT(ROUNDUP((ROW()-ROW(AA$8))/rows,0),"00"),'Task list'!$R:$R,0),1),0)</f>
        <v>0</v>
      </c>
      <c r="AB63" s="47"/>
      <c r="AC63" s="65"/>
      <c r="AD63" s="65"/>
      <c r="AE63" s="65"/>
      <c r="AF63" s="65"/>
    </row>
    <row r="64" spans="1:32" ht="18.75" customHeight="1" x14ac:dyDescent="0.2">
      <c r="A64" s="1"/>
      <c r="B64" s="1"/>
      <c r="C64" s="47"/>
      <c r="D64" s="47"/>
      <c r="E64" s="94">
        <f ca="1">IFERROR(INDEX('Task list'!$F:$F,MATCH(E$7&amp;"_"&amp;TEXT(ROUNDUP((ROW()-ROW(E$8))/rows,0),"00"),'Task list'!$R:$R,0),1),0)</f>
        <v>0</v>
      </c>
      <c r="F64" s="47"/>
      <c r="G64" s="61">
        <f ca="1">IFERROR(INDEX('Task list'!$F:$F,MATCH(G$7&amp;"_"&amp;TEXT(ROUNDUP((ROW()-ROW(G$8))/rows,0),"00"),'Task list'!$R:$R,0),1),0)</f>
        <v>0</v>
      </c>
      <c r="H64" s="47"/>
      <c r="I64" s="61">
        <f ca="1">IFERROR(INDEX('Task list'!$F:$F,MATCH(I$7&amp;"_"&amp;TEXT(ROUNDUP((ROW()-ROW(I$8))/rows,0),"00"),'Task list'!$R:$R,0),1),0)</f>
        <v>0</v>
      </c>
      <c r="J64" s="47"/>
      <c r="K64" s="61">
        <f ca="1">IFERROR(INDEX('Task list'!$F:$F,MATCH(K$7&amp;"_"&amp;TEXT(ROUNDUP((ROW()-ROW(K$8))/rows,0),"00"),'Task list'!$R:$R,0),1),0)</f>
        <v>0</v>
      </c>
      <c r="L64" s="47"/>
      <c r="M64" s="61">
        <f ca="1">IFERROR(INDEX('Task list'!$F:$F,MATCH(M$7&amp;"_"&amp;TEXT(ROUNDUP((ROW()-ROW(M$8))/rows,0),"00"),'Task list'!$R:$R,0),1),0)</f>
        <v>0</v>
      </c>
      <c r="N64" s="47"/>
      <c r="O64" s="61">
        <f ca="1">IFERROR(INDEX('Task list'!$F:$F,MATCH(O$7&amp;"_"&amp;TEXT(ROUNDUP((ROW()-ROW(O$8))/rows,0),"00"),'Task list'!$R:$R,0),1),0)</f>
        <v>0</v>
      </c>
      <c r="P64" s="47"/>
      <c r="Q64" s="61">
        <f ca="1">IFERROR(INDEX('Task list'!$F:$F,MATCH(Q$7&amp;"_"&amp;TEXT(ROUNDUP((ROW()-ROW(Q$8))/rows,0),"00"),'Task list'!$R:$R,0),1),0)</f>
        <v>0</v>
      </c>
      <c r="R64" s="47"/>
      <c r="S64" s="61">
        <f ca="1">IFERROR(INDEX('Task list'!$F:$F,MATCH(S$7&amp;"_"&amp;TEXT(ROUNDUP((ROW()-ROW(S$8))/rows,0),"00"),'Task list'!$R:$R,0),1),0)</f>
        <v>0</v>
      </c>
      <c r="T64" s="47"/>
      <c r="U64" s="61">
        <f ca="1">IFERROR(INDEX('Task list'!$F:$F,MATCH(U$7&amp;"_"&amp;TEXT(ROUNDUP((ROW()-ROW(U$8))/rows,0),"00"),'Task list'!$R:$R,0),1),0)</f>
        <v>0</v>
      </c>
      <c r="V64" s="47"/>
      <c r="W64" s="61">
        <f ca="1">IFERROR(INDEX('Task list'!$F:$F,MATCH(W$7&amp;"_"&amp;TEXT(ROUNDUP((ROW()-ROW(W$8))/rows,0),"00"),'Task list'!$R:$R,0),1),0)</f>
        <v>0</v>
      </c>
      <c r="X64" s="47"/>
      <c r="Y64" s="61">
        <f ca="1">IFERROR(INDEX('Task list'!$F:$F,MATCH(Y$7&amp;"_"&amp;TEXT(ROUNDUP((ROW()-ROW(Y$8))/rows,0),"00"),'Task list'!$R:$R,0),1),0)</f>
        <v>0</v>
      </c>
      <c r="Z64" s="47"/>
      <c r="AA64" s="61">
        <f ca="1">IFERROR(INDEX('Task list'!$F:$F,MATCH(AA$7&amp;"_"&amp;TEXT(ROUNDUP((ROW()-ROW(AA$8))/rows,0),"00"),'Task list'!$R:$R,0),1),0)</f>
        <v>0</v>
      </c>
      <c r="AB64" s="47"/>
      <c r="AC64" s="65"/>
      <c r="AD64" s="65"/>
      <c r="AE64" s="65"/>
      <c r="AF64" s="65"/>
    </row>
    <row r="65" spans="1:32" ht="18.75" customHeight="1" x14ac:dyDescent="0.2">
      <c r="A65" s="1"/>
      <c r="B65" s="1"/>
      <c r="C65" s="47"/>
      <c r="D65" s="47"/>
      <c r="E65" s="94">
        <f ca="1">IFERROR(INDEX('Task list'!$F:$F,MATCH(E$7&amp;"_"&amp;TEXT(ROUNDUP((ROW()-ROW(E$8))/rows,0),"00"),'Task list'!$R:$R,0),1),0)</f>
        <v>0</v>
      </c>
      <c r="F65" s="47"/>
      <c r="G65" s="61">
        <f ca="1">IFERROR(INDEX('Task list'!$F:$F,MATCH(G$7&amp;"_"&amp;TEXT(ROUNDUP((ROW()-ROW(G$8))/rows,0),"00"),'Task list'!$R:$R,0),1),0)</f>
        <v>0</v>
      </c>
      <c r="H65" s="47"/>
      <c r="I65" s="61">
        <f ca="1">IFERROR(INDEX('Task list'!$F:$F,MATCH(I$7&amp;"_"&amp;TEXT(ROUNDUP((ROW()-ROW(I$8))/rows,0),"00"),'Task list'!$R:$R,0),1),0)</f>
        <v>0</v>
      </c>
      <c r="J65" s="47"/>
      <c r="K65" s="61">
        <f ca="1">IFERROR(INDEX('Task list'!$F:$F,MATCH(K$7&amp;"_"&amp;TEXT(ROUNDUP((ROW()-ROW(K$8))/rows,0),"00"),'Task list'!$R:$R,0),1),0)</f>
        <v>0</v>
      </c>
      <c r="L65" s="47"/>
      <c r="M65" s="61">
        <f ca="1">IFERROR(INDEX('Task list'!$F:$F,MATCH(M$7&amp;"_"&amp;TEXT(ROUNDUP((ROW()-ROW(M$8))/rows,0),"00"),'Task list'!$R:$R,0),1),0)</f>
        <v>0</v>
      </c>
      <c r="N65" s="47"/>
      <c r="O65" s="61">
        <f ca="1">IFERROR(INDEX('Task list'!$F:$F,MATCH(O$7&amp;"_"&amp;TEXT(ROUNDUP((ROW()-ROW(O$8))/rows,0),"00"),'Task list'!$R:$R,0),1),0)</f>
        <v>0</v>
      </c>
      <c r="P65" s="47"/>
      <c r="Q65" s="61">
        <f ca="1">IFERROR(INDEX('Task list'!$F:$F,MATCH(Q$7&amp;"_"&amp;TEXT(ROUNDUP((ROW()-ROW(Q$8))/rows,0),"00"),'Task list'!$R:$R,0),1),0)</f>
        <v>0</v>
      </c>
      <c r="R65" s="47"/>
      <c r="S65" s="61">
        <f ca="1">IFERROR(INDEX('Task list'!$F:$F,MATCH(S$7&amp;"_"&amp;TEXT(ROUNDUP((ROW()-ROW(S$8))/rows,0),"00"),'Task list'!$R:$R,0),1),0)</f>
        <v>0</v>
      </c>
      <c r="T65" s="47"/>
      <c r="U65" s="61">
        <f ca="1">IFERROR(INDEX('Task list'!$F:$F,MATCH(U$7&amp;"_"&amp;TEXT(ROUNDUP((ROW()-ROW(U$8))/rows,0),"00"),'Task list'!$R:$R,0),1),0)</f>
        <v>0</v>
      </c>
      <c r="V65" s="47"/>
      <c r="W65" s="61">
        <f ca="1">IFERROR(INDEX('Task list'!$F:$F,MATCH(W$7&amp;"_"&amp;TEXT(ROUNDUP((ROW()-ROW(W$8))/rows,0),"00"),'Task list'!$R:$R,0),1),0)</f>
        <v>0</v>
      </c>
      <c r="X65" s="47"/>
      <c r="Y65" s="61">
        <f ca="1">IFERROR(INDEX('Task list'!$F:$F,MATCH(Y$7&amp;"_"&amp;TEXT(ROUNDUP((ROW()-ROW(Y$8))/rows,0),"00"),'Task list'!$R:$R,0),1),0)</f>
        <v>0</v>
      </c>
      <c r="Z65" s="47"/>
      <c r="AA65" s="61">
        <f ca="1">IFERROR(INDEX('Task list'!$F:$F,MATCH(AA$7&amp;"_"&amp;TEXT(ROUNDUP((ROW()-ROW(AA$8))/rows,0),"00"),'Task list'!$R:$R,0),1),0)</f>
        <v>0</v>
      </c>
      <c r="AB65" s="47"/>
      <c r="AC65" s="65"/>
      <c r="AD65" s="65"/>
      <c r="AE65" s="65"/>
      <c r="AF65" s="65"/>
    </row>
    <row r="66" spans="1:32" ht="18.75" customHeight="1" x14ac:dyDescent="0.2">
      <c r="A66" s="1"/>
      <c r="B66" s="1"/>
      <c r="C66" s="57"/>
      <c r="D66" s="47"/>
      <c r="E66" s="95">
        <f ca="1">IFERROR(INDEX(OFFSET('Task list'!$A:$A,0,MATCH($C$10,'Task list'!$5:$5,0)-1),MATCH(E$7&amp;"_"&amp;TEXT(ROUNDUP((ROW()-ROW(E$8))/rows,0),"00"),'Task list'!$R:$R,0),1),0)</f>
        <v>0</v>
      </c>
      <c r="F66" s="47"/>
      <c r="G66" s="62">
        <f ca="1">IFERROR(INDEX(OFFSET('Task list'!$A:$A,0,MATCH($C$10,'Task list'!$5:$5,0)-1),MATCH(G$7&amp;"_"&amp;TEXT(ROUNDUP((ROW()-ROW(G$8))/rows,0),"00"),'Task list'!$R:$R,0),1),0)</f>
        <v>0</v>
      </c>
      <c r="H66" s="47"/>
      <c r="I66" s="62">
        <f ca="1">IFERROR(INDEX(OFFSET('Task list'!$A:$A,0,MATCH($C$10,'Task list'!$5:$5,0)-1),MATCH(I$7&amp;"_"&amp;TEXT(ROUNDUP((ROW()-ROW(I$8))/rows,0),"00"),'Task list'!$R:$R,0),1),0)</f>
        <v>0</v>
      </c>
      <c r="J66" s="47"/>
      <c r="K66" s="62">
        <f ca="1">IFERROR(INDEX(OFFSET('Task list'!$A:$A,0,MATCH($C$10,'Task list'!$5:$5,0)-1),MATCH(K$7&amp;"_"&amp;TEXT(ROUNDUP((ROW()-ROW(K$8))/rows,0),"00"),'Task list'!$R:$R,0),1),0)</f>
        <v>0</v>
      </c>
      <c r="L66" s="47"/>
      <c r="M66" s="62">
        <f ca="1">IFERROR(INDEX(OFFSET('Task list'!$A:$A,0,MATCH($C$10,'Task list'!$5:$5,0)-1),MATCH(M$7&amp;"_"&amp;TEXT(ROUNDUP((ROW()-ROW(M$8))/rows,0),"00"),'Task list'!$R:$R,0),1),0)</f>
        <v>0</v>
      </c>
      <c r="N66" s="47"/>
      <c r="O66" s="62">
        <f ca="1">IFERROR(INDEX(OFFSET('Task list'!$A:$A,0,MATCH($C$10,'Task list'!$5:$5,0)-1),MATCH(O$7&amp;"_"&amp;TEXT(ROUNDUP((ROW()-ROW(O$8))/rows,0),"00"),'Task list'!$R:$R,0),1),0)</f>
        <v>0</v>
      </c>
      <c r="P66" s="47"/>
      <c r="Q66" s="62">
        <f ca="1">IFERROR(INDEX(OFFSET('Task list'!$A:$A,0,MATCH($C$10,'Task list'!$5:$5,0)-1),MATCH(Q$7&amp;"_"&amp;TEXT(ROUNDUP((ROW()-ROW(Q$8))/rows,0),"00"),'Task list'!$R:$R,0),1),0)</f>
        <v>0</v>
      </c>
      <c r="R66" s="47"/>
      <c r="S66" s="62">
        <f ca="1">IFERROR(INDEX(OFFSET('Task list'!$A:$A,0,MATCH($C$10,'Task list'!$5:$5,0)-1),MATCH(S$7&amp;"_"&amp;TEXT(ROUNDUP((ROW()-ROW(S$8))/rows,0),"00"),'Task list'!$R:$R,0),1),0)</f>
        <v>0</v>
      </c>
      <c r="T66" s="47"/>
      <c r="U66" s="62">
        <f ca="1">IFERROR(INDEX(OFFSET('Task list'!$A:$A,0,MATCH($C$10,'Task list'!$5:$5,0)-1),MATCH(U$7&amp;"_"&amp;TEXT(ROUNDUP((ROW()-ROW(U$8))/rows,0),"00"),'Task list'!$R:$R,0),1),0)</f>
        <v>0</v>
      </c>
      <c r="V66" s="47"/>
      <c r="W66" s="62">
        <f ca="1">IFERROR(INDEX(OFFSET('Task list'!$A:$A,0,MATCH($C$10,'Task list'!$5:$5,0)-1),MATCH(W$7&amp;"_"&amp;TEXT(ROUNDUP((ROW()-ROW(W$8))/rows,0),"00"),'Task list'!$R:$R,0),1),0)</f>
        <v>0</v>
      </c>
      <c r="X66" s="47"/>
      <c r="Y66" s="62">
        <f ca="1">IFERROR(INDEX(OFFSET('Task list'!$A:$A,0,MATCH($C$10,'Task list'!$5:$5,0)-1),MATCH(Y$7&amp;"_"&amp;TEXT(ROUNDUP((ROW()-ROW(Y$8))/rows,0),"00"),'Task list'!$R:$R,0),1),0)</f>
        <v>0</v>
      </c>
      <c r="Z66" s="47"/>
      <c r="AA66" s="62">
        <f ca="1">IFERROR(INDEX(OFFSET('Task list'!$A:$A,0,MATCH($C$10,'Task list'!$5:$5,0)-1),MATCH(AA$7&amp;"_"&amp;TEXT(ROUNDUP((ROW()-ROW(AA$8))/rows,0),"00"),'Task list'!$R:$R,0),1),0)</f>
        <v>0</v>
      </c>
      <c r="AB66" s="47"/>
      <c r="AC66" s="65"/>
      <c r="AD66" s="65"/>
      <c r="AE66" s="65"/>
      <c r="AF66" s="65"/>
    </row>
    <row r="67" spans="1:32" ht="18.75" customHeight="1" x14ac:dyDescent="0.2">
      <c r="A67" s="1"/>
      <c r="B67" s="1"/>
      <c r="C67" s="47"/>
      <c r="D67" s="47"/>
      <c r="E67" s="95">
        <f ca="1">IFERROR(INDEX(OFFSET('Task list'!$A:$A,0,MATCH($C$11,'Task list'!$5:$5,0)-1),MATCH(E$7&amp;"_"&amp;TEXT(ROUNDUP((ROW()-ROW(E$8))/rows,0),"00"),'Task list'!$R:$R,0),1),0)</f>
        <v>0</v>
      </c>
      <c r="F67" s="47"/>
      <c r="G67" s="62">
        <f ca="1">IFERROR(INDEX(OFFSET('Task list'!$A:$A,0,MATCH($C$11,'Task list'!$5:$5,0)-1),MATCH(G$7&amp;"_"&amp;TEXT(ROUNDUP((ROW()-ROW(G$8))/rows,0),"00"),'Task list'!$R:$R,0),1),0)</f>
        <v>0</v>
      </c>
      <c r="H67" s="47"/>
      <c r="I67" s="62">
        <f ca="1">IFERROR(INDEX(OFFSET('Task list'!$A:$A,0,MATCH($C$11,'Task list'!$5:$5,0)-1),MATCH(I$7&amp;"_"&amp;TEXT(ROUNDUP((ROW()-ROW(I$8))/rows,0),"00"),'Task list'!$R:$R,0),1),0)</f>
        <v>0</v>
      </c>
      <c r="J67" s="47"/>
      <c r="K67" s="62">
        <f ca="1">IFERROR(INDEX(OFFSET('Task list'!$A:$A,0,MATCH($C$11,'Task list'!$5:$5,0)-1),MATCH(K$7&amp;"_"&amp;TEXT(ROUNDUP((ROW()-ROW(K$8))/rows,0),"00"),'Task list'!$R:$R,0),1),0)</f>
        <v>0</v>
      </c>
      <c r="L67" s="47"/>
      <c r="M67" s="62">
        <f ca="1">IFERROR(INDEX(OFFSET('Task list'!$A:$A,0,MATCH($C$11,'Task list'!$5:$5,0)-1),MATCH(M$7&amp;"_"&amp;TEXT(ROUNDUP((ROW()-ROW(M$8))/rows,0),"00"),'Task list'!$R:$R,0),1),0)</f>
        <v>0</v>
      </c>
      <c r="N67" s="47"/>
      <c r="O67" s="62">
        <f ca="1">IFERROR(INDEX(OFFSET('Task list'!$A:$A,0,MATCH($C$11,'Task list'!$5:$5,0)-1),MATCH(O$7&amp;"_"&amp;TEXT(ROUNDUP((ROW()-ROW(O$8))/rows,0),"00"),'Task list'!$R:$R,0),1),0)</f>
        <v>0</v>
      </c>
      <c r="P67" s="47"/>
      <c r="Q67" s="62">
        <f ca="1">IFERROR(INDEX(OFFSET('Task list'!$A:$A,0,MATCH($C$11,'Task list'!$5:$5,0)-1),MATCH(Q$7&amp;"_"&amp;TEXT(ROUNDUP((ROW()-ROW(Q$8))/rows,0),"00"),'Task list'!$R:$R,0),1),0)</f>
        <v>0</v>
      </c>
      <c r="R67" s="47"/>
      <c r="S67" s="62">
        <f ca="1">IFERROR(INDEX(OFFSET('Task list'!$A:$A,0,MATCH($C$11,'Task list'!$5:$5,0)-1),MATCH(S$7&amp;"_"&amp;TEXT(ROUNDUP((ROW()-ROW(S$8))/rows,0),"00"),'Task list'!$R:$R,0),1),0)</f>
        <v>0</v>
      </c>
      <c r="T67" s="47"/>
      <c r="U67" s="62">
        <f ca="1">IFERROR(INDEX(OFFSET('Task list'!$A:$A,0,MATCH($C$11,'Task list'!$5:$5,0)-1),MATCH(U$7&amp;"_"&amp;TEXT(ROUNDUP((ROW()-ROW(U$8))/rows,0),"00"),'Task list'!$R:$R,0),1),0)</f>
        <v>0</v>
      </c>
      <c r="V67" s="47"/>
      <c r="W67" s="62">
        <f ca="1">IFERROR(INDEX(OFFSET('Task list'!$A:$A,0,MATCH($C$11,'Task list'!$5:$5,0)-1),MATCH(W$7&amp;"_"&amp;TEXT(ROUNDUP((ROW()-ROW(W$8))/rows,0),"00"),'Task list'!$R:$R,0),1),0)</f>
        <v>0</v>
      </c>
      <c r="X67" s="47"/>
      <c r="Y67" s="62">
        <f ca="1">IFERROR(INDEX(OFFSET('Task list'!$A:$A,0,MATCH($C$11,'Task list'!$5:$5,0)-1),MATCH(Y$7&amp;"_"&amp;TEXT(ROUNDUP((ROW()-ROW(Y$8))/rows,0),"00"),'Task list'!$R:$R,0),1),0)</f>
        <v>0</v>
      </c>
      <c r="Z67" s="47"/>
      <c r="AA67" s="62">
        <f ca="1">IFERROR(INDEX(OFFSET('Task list'!$A:$A,0,MATCH($C$11,'Task list'!$5:$5,0)-1),MATCH(AA$7&amp;"_"&amp;TEXT(ROUNDUP((ROW()-ROW(AA$8))/rows,0),"00"),'Task list'!$R:$R,0),1),0)</f>
        <v>0</v>
      </c>
      <c r="AB67" s="47"/>
      <c r="AC67" s="65"/>
      <c r="AD67" s="65"/>
      <c r="AE67" s="65"/>
      <c r="AF67" s="65"/>
    </row>
    <row r="68" spans="1:32" ht="18.75" customHeight="1" x14ac:dyDescent="0.2">
      <c r="A68" s="1"/>
      <c r="B68" s="1"/>
      <c r="C68" s="47"/>
      <c r="D68" s="47"/>
      <c r="E68" s="95">
        <f ca="1">IFERROR(INDEX(OFFSET('Task list'!$A:$A,0,MATCH($C$12,'Task list'!$5:$5,0)-1),MATCH(E$7&amp;"_"&amp;TEXT(ROUNDUP((ROW()-ROW(E$8))/rows,0),"00"),'Task list'!$R:$R,0),1),0)</f>
        <v>0</v>
      </c>
      <c r="F68" s="47"/>
      <c r="G68" s="62">
        <f ca="1">IFERROR(INDEX(OFFSET('Task list'!$A:$A,0,MATCH($C$12,'Task list'!$5:$5,0)-1),MATCH(G$7&amp;"_"&amp;TEXT(ROUNDUP((ROW()-ROW(G$8))/rows,0),"00"),'Task list'!$R:$R,0),1),0)</f>
        <v>0</v>
      </c>
      <c r="H68" s="47"/>
      <c r="I68" s="62">
        <f ca="1">IFERROR(INDEX(OFFSET('Task list'!$A:$A,0,MATCH($C$12,'Task list'!$5:$5,0)-1),MATCH(I$7&amp;"_"&amp;TEXT(ROUNDUP((ROW()-ROW(I$8))/rows,0),"00"),'Task list'!$R:$R,0),1),0)</f>
        <v>0</v>
      </c>
      <c r="J68" s="47"/>
      <c r="K68" s="62">
        <f ca="1">IFERROR(INDEX(OFFSET('Task list'!$A:$A,0,MATCH($C$12,'Task list'!$5:$5,0)-1),MATCH(K$7&amp;"_"&amp;TEXT(ROUNDUP((ROW()-ROW(K$8))/rows,0),"00"),'Task list'!$R:$R,0),1),0)</f>
        <v>0</v>
      </c>
      <c r="L68" s="47"/>
      <c r="M68" s="62">
        <f ca="1">IFERROR(INDEX(OFFSET('Task list'!$A:$A,0,MATCH($C$12,'Task list'!$5:$5,0)-1),MATCH(M$7&amp;"_"&amp;TEXT(ROUNDUP((ROW()-ROW(M$8))/rows,0),"00"),'Task list'!$R:$R,0),1),0)</f>
        <v>0</v>
      </c>
      <c r="N68" s="47"/>
      <c r="O68" s="62">
        <f ca="1">IFERROR(INDEX(OFFSET('Task list'!$A:$A,0,MATCH($C$12,'Task list'!$5:$5,0)-1),MATCH(O$7&amp;"_"&amp;TEXT(ROUNDUP((ROW()-ROW(O$8))/rows,0),"00"),'Task list'!$R:$R,0),1),0)</f>
        <v>0</v>
      </c>
      <c r="P68" s="47"/>
      <c r="Q68" s="62">
        <f ca="1">IFERROR(INDEX(OFFSET('Task list'!$A:$A,0,MATCH($C$12,'Task list'!$5:$5,0)-1),MATCH(Q$7&amp;"_"&amp;TEXT(ROUNDUP((ROW()-ROW(Q$8))/rows,0),"00"),'Task list'!$R:$R,0),1),0)</f>
        <v>0</v>
      </c>
      <c r="R68" s="47"/>
      <c r="S68" s="62">
        <f ca="1">IFERROR(INDEX(OFFSET('Task list'!$A:$A,0,MATCH($C$12,'Task list'!$5:$5,0)-1),MATCH(S$7&amp;"_"&amp;TEXT(ROUNDUP((ROW()-ROW(S$8))/rows,0),"00"),'Task list'!$R:$R,0),1),0)</f>
        <v>0</v>
      </c>
      <c r="T68" s="47"/>
      <c r="U68" s="62">
        <f ca="1">IFERROR(INDEX(OFFSET('Task list'!$A:$A,0,MATCH($C$12,'Task list'!$5:$5,0)-1),MATCH(U$7&amp;"_"&amp;TEXT(ROUNDUP((ROW()-ROW(U$8))/rows,0),"00"),'Task list'!$R:$R,0),1),0)</f>
        <v>0</v>
      </c>
      <c r="V68" s="47"/>
      <c r="W68" s="62">
        <f ca="1">IFERROR(INDEX(OFFSET('Task list'!$A:$A,0,MATCH($C$12,'Task list'!$5:$5,0)-1),MATCH(W$7&amp;"_"&amp;TEXT(ROUNDUP((ROW()-ROW(W$8))/rows,0),"00"),'Task list'!$R:$R,0),1),0)</f>
        <v>0</v>
      </c>
      <c r="X68" s="47"/>
      <c r="Y68" s="62">
        <f ca="1">IFERROR(INDEX(OFFSET('Task list'!$A:$A,0,MATCH($C$12,'Task list'!$5:$5,0)-1),MATCH(Y$7&amp;"_"&amp;TEXT(ROUNDUP((ROW()-ROW(Y$8))/rows,0),"00"),'Task list'!$R:$R,0),1),0)</f>
        <v>0</v>
      </c>
      <c r="Z68" s="47"/>
      <c r="AA68" s="62">
        <f ca="1">IFERROR(INDEX(OFFSET('Task list'!$A:$A,0,MATCH($C$12,'Task list'!$5:$5,0)-1),MATCH(AA$7&amp;"_"&amp;TEXT(ROUNDUP((ROW()-ROW(AA$8))/rows,0),"00"),'Task list'!$R:$R,0),1),0)</f>
        <v>0</v>
      </c>
      <c r="AB68" s="47"/>
      <c r="AC68" s="65"/>
      <c r="AD68" s="65"/>
      <c r="AE68" s="65"/>
      <c r="AF68" s="65"/>
    </row>
    <row r="69" spans="1:32" ht="18.75" customHeight="1" x14ac:dyDescent="0.2">
      <c r="A69" s="1"/>
      <c r="B69" s="1"/>
      <c r="C69" s="47"/>
      <c r="D69" s="47"/>
      <c r="E69" s="95">
        <f ca="1">IFERROR(INDEX(OFFSET('Task list'!$A:$A,0,MATCH($C$13,'Task list'!$5:$5,0)-1),MATCH(E$7&amp;"_"&amp;TEXT(ROUNDUP((ROW()-ROW(E$8))/rows,0),"00"),'Task list'!$R:$R,0),1),0)</f>
        <v>0</v>
      </c>
      <c r="F69" s="47"/>
      <c r="G69" s="62">
        <f ca="1">IFERROR(INDEX(OFFSET('Task list'!$A:$A,0,MATCH($C$13,'Task list'!$5:$5,0)-1),MATCH(G$7&amp;"_"&amp;TEXT(ROUNDUP((ROW()-ROW(G$8))/rows,0),"00"),'Task list'!$R:$R,0),1),0)</f>
        <v>0</v>
      </c>
      <c r="H69" s="47"/>
      <c r="I69" s="62">
        <f ca="1">IFERROR(INDEX(OFFSET('Task list'!$A:$A,0,MATCH($C$13,'Task list'!$5:$5,0)-1),MATCH(I$7&amp;"_"&amp;TEXT(ROUNDUP((ROW()-ROW(I$8))/rows,0),"00"),'Task list'!$R:$R,0),1),0)</f>
        <v>0</v>
      </c>
      <c r="J69" s="47"/>
      <c r="K69" s="62">
        <f ca="1">IFERROR(INDEX(OFFSET('Task list'!$A:$A,0,MATCH($C$13,'Task list'!$5:$5,0)-1),MATCH(K$7&amp;"_"&amp;TEXT(ROUNDUP((ROW()-ROW(K$8))/rows,0),"00"),'Task list'!$R:$R,0),1),0)</f>
        <v>0</v>
      </c>
      <c r="L69" s="47"/>
      <c r="M69" s="62">
        <f ca="1">IFERROR(INDEX(OFFSET('Task list'!$A:$A,0,MATCH($C$13,'Task list'!$5:$5,0)-1),MATCH(M$7&amp;"_"&amp;TEXT(ROUNDUP((ROW()-ROW(M$8))/rows,0),"00"),'Task list'!$R:$R,0),1),0)</f>
        <v>0</v>
      </c>
      <c r="N69" s="47"/>
      <c r="O69" s="62">
        <f ca="1">IFERROR(INDEX(OFFSET('Task list'!$A:$A,0,MATCH($C$13,'Task list'!$5:$5,0)-1),MATCH(O$7&amp;"_"&amp;TEXT(ROUNDUP((ROW()-ROW(O$8))/rows,0),"00"),'Task list'!$R:$R,0),1),0)</f>
        <v>0</v>
      </c>
      <c r="P69" s="47"/>
      <c r="Q69" s="62">
        <f ca="1">IFERROR(INDEX(OFFSET('Task list'!$A:$A,0,MATCH($C$13,'Task list'!$5:$5,0)-1),MATCH(Q$7&amp;"_"&amp;TEXT(ROUNDUP((ROW()-ROW(Q$8))/rows,0),"00"),'Task list'!$R:$R,0),1),0)</f>
        <v>0</v>
      </c>
      <c r="R69" s="47"/>
      <c r="S69" s="62">
        <f ca="1">IFERROR(INDEX(OFFSET('Task list'!$A:$A,0,MATCH($C$13,'Task list'!$5:$5,0)-1),MATCH(S$7&amp;"_"&amp;TEXT(ROUNDUP((ROW()-ROW(S$8))/rows,0),"00"),'Task list'!$R:$R,0),1),0)</f>
        <v>0</v>
      </c>
      <c r="T69" s="47"/>
      <c r="U69" s="62">
        <f ca="1">IFERROR(INDEX(OFFSET('Task list'!$A:$A,0,MATCH($C$13,'Task list'!$5:$5,0)-1),MATCH(U$7&amp;"_"&amp;TEXT(ROUNDUP((ROW()-ROW(U$8))/rows,0),"00"),'Task list'!$R:$R,0),1),0)</f>
        <v>0</v>
      </c>
      <c r="V69" s="47"/>
      <c r="W69" s="62">
        <f ca="1">IFERROR(INDEX(OFFSET('Task list'!$A:$A,0,MATCH($C$13,'Task list'!$5:$5,0)-1),MATCH(W$7&amp;"_"&amp;TEXT(ROUNDUP((ROW()-ROW(W$8))/rows,0),"00"),'Task list'!$R:$R,0),1),0)</f>
        <v>0</v>
      </c>
      <c r="X69" s="47"/>
      <c r="Y69" s="62">
        <f ca="1">IFERROR(INDEX(OFFSET('Task list'!$A:$A,0,MATCH($C$13,'Task list'!$5:$5,0)-1),MATCH(Y$7&amp;"_"&amp;TEXT(ROUNDUP((ROW()-ROW(Y$8))/rows,0),"00"),'Task list'!$R:$R,0),1),0)</f>
        <v>0</v>
      </c>
      <c r="Z69" s="47"/>
      <c r="AA69" s="62">
        <f ca="1">IFERROR(INDEX(OFFSET('Task list'!$A:$A,0,MATCH($C$13,'Task list'!$5:$5,0)-1),MATCH(AA$7&amp;"_"&amp;TEXT(ROUNDUP((ROW()-ROW(AA$8))/rows,0),"00"),'Task list'!$R:$R,0),1),0)</f>
        <v>0</v>
      </c>
      <c r="AB69" s="47"/>
      <c r="AC69" s="65"/>
      <c r="AD69" s="65"/>
      <c r="AE69" s="65"/>
      <c r="AF69" s="65"/>
    </row>
    <row r="70" spans="1:32" ht="18.75" customHeight="1" x14ac:dyDescent="0.2">
      <c r="A70" s="1"/>
      <c r="B70" s="1"/>
      <c r="C70" s="60"/>
      <c r="D70" s="47"/>
      <c r="E70" s="95">
        <f ca="1">IFERROR(INDEX(OFFSET('Task list'!$A:$A,0,MATCH($C$14,'Task list'!$5:$5,0)-1),MATCH(E$7&amp;"_"&amp;TEXT(ROUNDUP((ROW()-ROW(E$8))/rows,0),"00"),'Task list'!$R:$R,0),1),0)</f>
        <v>0</v>
      </c>
      <c r="F70" s="47"/>
      <c r="G70" s="62">
        <f ca="1">IFERROR(INDEX(OFFSET('Task list'!$A:$A,0,MATCH($C$14,'Task list'!$5:$5,0)-1),MATCH(G$7&amp;"_"&amp;TEXT(ROUNDUP((ROW()-ROW(G$8))/rows,0),"00"),'Task list'!$R:$R,0),1),0)</f>
        <v>0</v>
      </c>
      <c r="H70" s="47"/>
      <c r="I70" s="62">
        <f ca="1">IFERROR(INDEX(OFFSET('Task list'!$A:$A,0,MATCH($C$14,'Task list'!$5:$5,0)-1),MATCH(I$7&amp;"_"&amp;TEXT(ROUNDUP((ROW()-ROW(I$8))/rows,0),"00"),'Task list'!$R:$R,0),1),0)</f>
        <v>0</v>
      </c>
      <c r="J70" s="47"/>
      <c r="K70" s="62">
        <f ca="1">IFERROR(INDEX(OFFSET('Task list'!$A:$A,0,MATCH($C$14,'Task list'!$5:$5,0)-1),MATCH(K$7&amp;"_"&amp;TEXT(ROUNDUP((ROW()-ROW(K$8))/rows,0),"00"),'Task list'!$R:$R,0),1),0)</f>
        <v>0</v>
      </c>
      <c r="L70" s="47"/>
      <c r="M70" s="62">
        <f ca="1">IFERROR(INDEX(OFFSET('Task list'!$A:$A,0,MATCH($C$14,'Task list'!$5:$5,0)-1),MATCH(M$7&amp;"_"&amp;TEXT(ROUNDUP((ROW()-ROW(M$8))/rows,0),"00"),'Task list'!$R:$R,0),1),0)</f>
        <v>0</v>
      </c>
      <c r="N70" s="47"/>
      <c r="O70" s="62">
        <f ca="1">IFERROR(INDEX(OFFSET('Task list'!$A:$A,0,MATCH($C$14,'Task list'!$5:$5,0)-1),MATCH(O$7&amp;"_"&amp;TEXT(ROUNDUP((ROW()-ROW(O$8))/rows,0),"00"),'Task list'!$R:$R,0),1),0)</f>
        <v>0</v>
      </c>
      <c r="P70" s="47"/>
      <c r="Q70" s="62">
        <f ca="1">IFERROR(INDEX(OFFSET('Task list'!$A:$A,0,MATCH($C$14,'Task list'!$5:$5,0)-1),MATCH(Q$7&amp;"_"&amp;TEXT(ROUNDUP((ROW()-ROW(Q$8))/rows,0),"00"),'Task list'!$R:$R,0),1),0)</f>
        <v>0</v>
      </c>
      <c r="R70" s="47"/>
      <c r="S70" s="62">
        <f ca="1">IFERROR(INDEX(OFFSET('Task list'!$A:$A,0,MATCH($C$14,'Task list'!$5:$5,0)-1),MATCH(S$7&amp;"_"&amp;TEXT(ROUNDUP((ROW()-ROW(S$8))/rows,0),"00"),'Task list'!$R:$R,0),1),0)</f>
        <v>0</v>
      </c>
      <c r="T70" s="47"/>
      <c r="U70" s="62">
        <f ca="1">IFERROR(INDEX(OFFSET('Task list'!$A:$A,0,MATCH($C$14,'Task list'!$5:$5,0)-1),MATCH(U$7&amp;"_"&amp;TEXT(ROUNDUP((ROW()-ROW(U$8))/rows,0),"00"),'Task list'!$R:$R,0),1),0)</f>
        <v>0</v>
      </c>
      <c r="V70" s="47"/>
      <c r="W70" s="62">
        <f ca="1">IFERROR(INDEX(OFFSET('Task list'!$A:$A,0,MATCH($C$14,'Task list'!$5:$5,0)-1),MATCH(W$7&amp;"_"&amp;TEXT(ROUNDUP((ROW()-ROW(W$8))/rows,0),"00"),'Task list'!$R:$R,0),1),0)</f>
        <v>0</v>
      </c>
      <c r="X70" s="47"/>
      <c r="Y70" s="62">
        <f ca="1">IFERROR(INDEX(OFFSET('Task list'!$A:$A,0,MATCH($C$14,'Task list'!$5:$5,0)-1),MATCH(Y$7&amp;"_"&amp;TEXT(ROUNDUP((ROW()-ROW(Y$8))/rows,0),"00"),'Task list'!$R:$R,0),1),0)</f>
        <v>0</v>
      </c>
      <c r="Z70" s="47"/>
      <c r="AA70" s="62">
        <f ca="1">IFERROR(INDEX(OFFSET('Task list'!$A:$A,0,MATCH($C$14,'Task list'!$5:$5,0)-1),MATCH(AA$7&amp;"_"&amp;TEXT(ROUNDUP((ROW()-ROW(AA$8))/rows,0),"00"),'Task list'!$R:$R,0),1),0)</f>
        <v>0</v>
      </c>
      <c r="AB70" s="47"/>
      <c r="AC70" s="65"/>
      <c r="AD70" s="65"/>
      <c r="AE70" s="65"/>
      <c r="AF70" s="65"/>
    </row>
    <row r="71" spans="1:32" ht="5.25" customHeight="1" x14ac:dyDescent="0.2">
      <c r="A71" s="1"/>
      <c r="B71" s="1"/>
      <c r="C71" s="47"/>
      <c r="D71" s="47"/>
      <c r="E71" s="96">
        <f ca="1">IFERROR(INDEX(OFFSET('Task list'!$A:$A,0,MATCH($C$15,'Task list'!$5:$5,0)-1),MATCH(E$7&amp;"_"&amp;TEXT(ROUNDUP((ROW()-ROW(E$8))/rows,0),"00"),'Task list'!$R:$R,0),1),0)</f>
        <v>0</v>
      </c>
      <c r="F71" s="47"/>
      <c r="G71" s="63">
        <f ca="1">IFERROR(INDEX(OFFSET('Task list'!$A:$A,0,MATCH($C$15,'Task list'!$5:$5,0)-1),MATCH(G$7&amp;"_"&amp;TEXT(ROUNDUP((ROW()-ROW(G$8))/rows,0),"00"),'Task list'!$R:$R,0),1),0)</f>
        <v>0</v>
      </c>
      <c r="H71" s="47"/>
      <c r="I71" s="63">
        <f ca="1">IFERROR(INDEX(OFFSET('Task list'!$A:$A,0,MATCH($C$15,'Task list'!$5:$5,0)-1),MATCH(I$7&amp;"_"&amp;TEXT(ROUNDUP((ROW()-ROW(I$8))/rows,0),"00"),'Task list'!$R:$R,0),1),0)</f>
        <v>0</v>
      </c>
      <c r="J71" s="47"/>
      <c r="K71" s="63">
        <f ca="1">IFERROR(INDEX(OFFSET('Task list'!$A:$A,0,MATCH($C$15,'Task list'!$5:$5,0)-1),MATCH(K$7&amp;"_"&amp;TEXT(ROUNDUP((ROW()-ROW(K$8))/rows,0),"00"),'Task list'!$R:$R,0),1),0)</f>
        <v>0</v>
      </c>
      <c r="L71" s="47"/>
      <c r="M71" s="63">
        <f ca="1">IFERROR(INDEX(OFFSET('Task list'!$A:$A,0,MATCH($C$15,'Task list'!$5:$5,0)-1),MATCH(M$7&amp;"_"&amp;TEXT(ROUNDUP((ROW()-ROW(M$8))/rows,0),"00"),'Task list'!$R:$R,0),1),0)</f>
        <v>0</v>
      </c>
      <c r="N71" s="47"/>
      <c r="O71" s="63">
        <f ca="1">IFERROR(INDEX(OFFSET('Task list'!$A:$A,0,MATCH($C$15,'Task list'!$5:$5,0)-1),MATCH(O$7&amp;"_"&amp;TEXT(ROUNDUP((ROW()-ROW(O$8))/rows,0),"00"),'Task list'!$R:$R,0),1),0)</f>
        <v>0</v>
      </c>
      <c r="P71" s="47"/>
      <c r="Q71" s="63">
        <f ca="1">IFERROR(INDEX(OFFSET('Task list'!$A:$A,0,MATCH($C$15,'Task list'!$5:$5,0)-1),MATCH(Q$7&amp;"_"&amp;TEXT(ROUNDUP((ROW()-ROW(Q$8))/rows,0),"00"),'Task list'!$R:$R,0),1),0)</f>
        <v>0</v>
      </c>
      <c r="R71" s="47"/>
      <c r="S71" s="63">
        <f ca="1">IFERROR(INDEX(OFFSET('Task list'!$A:$A,0,MATCH($C$15,'Task list'!$5:$5,0)-1),MATCH(S$7&amp;"_"&amp;TEXT(ROUNDUP((ROW()-ROW(S$8))/rows,0),"00"),'Task list'!$R:$R,0),1),0)</f>
        <v>0</v>
      </c>
      <c r="T71" s="47"/>
      <c r="U71" s="63">
        <f ca="1">IFERROR(INDEX(OFFSET('Task list'!$A:$A,0,MATCH($C$15,'Task list'!$5:$5,0)-1),MATCH(U$7&amp;"_"&amp;TEXT(ROUNDUP((ROW()-ROW(U$8))/rows,0),"00"),'Task list'!$R:$R,0),1),0)</f>
        <v>0</v>
      </c>
      <c r="V71" s="47"/>
      <c r="W71" s="63">
        <f ca="1">IFERROR(INDEX(OFFSET('Task list'!$A:$A,0,MATCH($C$15,'Task list'!$5:$5,0)-1),MATCH(W$7&amp;"_"&amp;TEXT(ROUNDUP((ROW()-ROW(W$8))/rows,0),"00"),'Task list'!$R:$R,0),1),0)</f>
        <v>0</v>
      </c>
      <c r="X71" s="47"/>
      <c r="Y71" s="63">
        <f ca="1">IFERROR(INDEX(OFFSET('Task list'!$A:$A,0,MATCH($C$15,'Task list'!$5:$5,0)-1),MATCH(Y$7&amp;"_"&amp;TEXT(ROUNDUP((ROW()-ROW(Y$8))/rows,0),"00"),'Task list'!$R:$R,0),1),0)</f>
        <v>0</v>
      </c>
      <c r="Z71" s="47"/>
      <c r="AA71" s="63">
        <f ca="1">IFERROR(INDEX(OFFSET('Task list'!$A:$A,0,MATCH($C$15,'Task list'!$5:$5,0)-1),MATCH(AA$7&amp;"_"&amp;TEXT(ROUNDUP((ROW()-ROW(AA$8))/rows,0),"00"),'Task list'!$R:$R,0),1),0)</f>
        <v>0</v>
      </c>
      <c r="AB71" s="47"/>
      <c r="AC71" s="65"/>
      <c r="AD71" s="65"/>
      <c r="AE71" s="65"/>
      <c r="AF71" s="65"/>
    </row>
    <row r="72" spans="1:32" ht="18.75" customHeight="1" x14ac:dyDescent="0.2">
      <c r="A72" s="1"/>
      <c r="B72" s="1"/>
      <c r="C72" s="47"/>
      <c r="D72" s="47"/>
      <c r="E72" s="94">
        <f ca="1">IFERROR(INDEX('Task list'!$F:$F,MATCH(E$7&amp;"_"&amp;TEXT(ROUNDUP((ROW()-ROW(E$8))/rows,0),"00"),'Task list'!$R:$R,0),1),0)</f>
        <v>0</v>
      </c>
      <c r="F72" s="47"/>
      <c r="G72" s="61">
        <f ca="1">IFERROR(INDEX('Task list'!$F:$F,MATCH(G$7&amp;"_"&amp;TEXT(ROUNDUP((ROW()-ROW(G$8))/rows,0),"00"),'Task list'!$R:$R,0),1),0)</f>
        <v>0</v>
      </c>
      <c r="H72" s="47"/>
      <c r="I72" s="61">
        <f ca="1">IFERROR(INDEX('Task list'!$F:$F,MATCH(I$7&amp;"_"&amp;TEXT(ROUNDUP((ROW()-ROW(I$8))/rows,0),"00"),'Task list'!$R:$R,0),1),0)</f>
        <v>0</v>
      </c>
      <c r="J72" s="47"/>
      <c r="K72" s="61">
        <f ca="1">IFERROR(INDEX('Task list'!$F:$F,MATCH(K$7&amp;"_"&amp;TEXT(ROUNDUP((ROW()-ROW(K$8))/rows,0),"00"),'Task list'!$R:$R,0),1),0)</f>
        <v>0</v>
      </c>
      <c r="L72" s="47"/>
      <c r="M72" s="61">
        <f ca="1">IFERROR(INDEX('Task list'!$F:$F,MATCH(M$7&amp;"_"&amp;TEXT(ROUNDUP((ROW()-ROW(M$8))/rows,0),"00"),'Task list'!$R:$R,0),1),0)</f>
        <v>0</v>
      </c>
      <c r="N72" s="47"/>
      <c r="O72" s="61">
        <f ca="1">IFERROR(INDEX('Task list'!$F:$F,MATCH(O$7&amp;"_"&amp;TEXT(ROUNDUP((ROW()-ROW(O$8))/rows,0),"00"),'Task list'!$R:$R,0),1),0)</f>
        <v>0</v>
      </c>
      <c r="P72" s="47"/>
      <c r="Q72" s="61">
        <f ca="1">IFERROR(INDEX('Task list'!$F:$F,MATCH(Q$7&amp;"_"&amp;TEXT(ROUNDUP((ROW()-ROW(Q$8))/rows,0),"00"),'Task list'!$R:$R,0),1),0)</f>
        <v>0</v>
      </c>
      <c r="R72" s="47"/>
      <c r="S72" s="61">
        <f ca="1">IFERROR(INDEX('Task list'!$F:$F,MATCH(S$7&amp;"_"&amp;TEXT(ROUNDUP((ROW()-ROW(S$8))/rows,0),"00"),'Task list'!$R:$R,0),1),0)</f>
        <v>0</v>
      </c>
      <c r="T72" s="47"/>
      <c r="U72" s="61">
        <f ca="1">IFERROR(INDEX('Task list'!$F:$F,MATCH(U$7&amp;"_"&amp;TEXT(ROUNDUP((ROW()-ROW(U$8))/rows,0),"00"),'Task list'!$R:$R,0),1),0)</f>
        <v>0</v>
      </c>
      <c r="V72" s="47"/>
      <c r="W72" s="61">
        <f ca="1">IFERROR(INDEX('Task list'!$F:$F,MATCH(W$7&amp;"_"&amp;TEXT(ROUNDUP((ROW()-ROW(W$8))/rows,0),"00"),'Task list'!$R:$R,0),1),0)</f>
        <v>0</v>
      </c>
      <c r="X72" s="47"/>
      <c r="Y72" s="61">
        <f ca="1">IFERROR(INDEX('Task list'!$F:$F,MATCH(Y$7&amp;"_"&amp;TEXT(ROUNDUP((ROW()-ROW(Y$8))/rows,0),"00"),'Task list'!$R:$R,0),1),0)</f>
        <v>0</v>
      </c>
      <c r="Z72" s="47"/>
      <c r="AA72" s="61">
        <f ca="1">IFERROR(INDEX('Task list'!$F:$F,MATCH(AA$7&amp;"_"&amp;TEXT(ROUNDUP((ROW()-ROW(AA$8))/rows,0),"00"),'Task list'!$R:$R,0),1),0)</f>
        <v>0</v>
      </c>
      <c r="AB72" s="47"/>
      <c r="AC72" s="65"/>
      <c r="AD72" s="65"/>
      <c r="AE72" s="65"/>
      <c r="AF72" s="65"/>
    </row>
    <row r="73" spans="1:32" ht="18.75" customHeight="1" x14ac:dyDescent="0.2">
      <c r="A73" s="1"/>
      <c r="B73" s="1"/>
      <c r="C73" s="47"/>
      <c r="D73" s="47"/>
      <c r="E73" s="94">
        <f ca="1">IFERROR(INDEX('Task list'!$F:$F,MATCH(E$7&amp;"_"&amp;TEXT(ROUNDUP((ROW()-ROW(E$8))/rows,0),"00"),'Task list'!$R:$R,0),1),0)</f>
        <v>0</v>
      </c>
      <c r="F73" s="47"/>
      <c r="G73" s="61">
        <f ca="1">IFERROR(INDEX('Task list'!$F:$F,MATCH(G$7&amp;"_"&amp;TEXT(ROUNDUP((ROW()-ROW(G$8))/rows,0),"00"),'Task list'!$R:$R,0),1),0)</f>
        <v>0</v>
      </c>
      <c r="H73" s="47"/>
      <c r="I73" s="61">
        <f ca="1">IFERROR(INDEX('Task list'!$F:$F,MATCH(I$7&amp;"_"&amp;TEXT(ROUNDUP((ROW()-ROW(I$8))/rows,0),"00"),'Task list'!$R:$R,0),1),0)</f>
        <v>0</v>
      </c>
      <c r="J73" s="47"/>
      <c r="K73" s="61">
        <f ca="1">IFERROR(INDEX('Task list'!$F:$F,MATCH(K$7&amp;"_"&amp;TEXT(ROUNDUP((ROW()-ROW(K$8))/rows,0),"00"),'Task list'!$R:$R,0),1),0)</f>
        <v>0</v>
      </c>
      <c r="L73" s="47"/>
      <c r="M73" s="61">
        <f ca="1">IFERROR(INDEX('Task list'!$F:$F,MATCH(M$7&amp;"_"&amp;TEXT(ROUNDUP((ROW()-ROW(M$8))/rows,0),"00"),'Task list'!$R:$R,0),1),0)</f>
        <v>0</v>
      </c>
      <c r="N73" s="47"/>
      <c r="O73" s="61">
        <f ca="1">IFERROR(INDEX('Task list'!$F:$F,MATCH(O$7&amp;"_"&amp;TEXT(ROUNDUP((ROW()-ROW(O$8))/rows,0),"00"),'Task list'!$R:$R,0),1),0)</f>
        <v>0</v>
      </c>
      <c r="P73" s="47"/>
      <c r="Q73" s="61">
        <f ca="1">IFERROR(INDEX('Task list'!$F:$F,MATCH(Q$7&amp;"_"&amp;TEXT(ROUNDUP((ROW()-ROW(Q$8))/rows,0),"00"),'Task list'!$R:$R,0),1),0)</f>
        <v>0</v>
      </c>
      <c r="R73" s="47"/>
      <c r="S73" s="61">
        <f ca="1">IFERROR(INDEX('Task list'!$F:$F,MATCH(S$7&amp;"_"&amp;TEXT(ROUNDUP((ROW()-ROW(S$8))/rows,0),"00"),'Task list'!$R:$R,0),1),0)</f>
        <v>0</v>
      </c>
      <c r="T73" s="47"/>
      <c r="U73" s="61">
        <f ca="1">IFERROR(INDEX('Task list'!$F:$F,MATCH(U$7&amp;"_"&amp;TEXT(ROUNDUP((ROW()-ROW(U$8))/rows,0),"00"),'Task list'!$R:$R,0),1),0)</f>
        <v>0</v>
      </c>
      <c r="V73" s="47"/>
      <c r="W73" s="61">
        <f ca="1">IFERROR(INDEX('Task list'!$F:$F,MATCH(W$7&amp;"_"&amp;TEXT(ROUNDUP((ROW()-ROW(W$8))/rows,0),"00"),'Task list'!$R:$R,0),1),0)</f>
        <v>0</v>
      </c>
      <c r="X73" s="47"/>
      <c r="Y73" s="61">
        <f ca="1">IFERROR(INDEX('Task list'!$F:$F,MATCH(Y$7&amp;"_"&amp;TEXT(ROUNDUP((ROW()-ROW(Y$8))/rows,0),"00"),'Task list'!$R:$R,0),1),0)</f>
        <v>0</v>
      </c>
      <c r="Z73" s="47"/>
      <c r="AA73" s="61">
        <f ca="1">IFERROR(INDEX('Task list'!$F:$F,MATCH(AA$7&amp;"_"&amp;TEXT(ROUNDUP((ROW()-ROW(AA$8))/rows,0),"00"),'Task list'!$R:$R,0),1),0)</f>
        <v>0</v>
      </c>
      <c r="AB73" s="47"/>
      <c r="AC73" s="65"/>
      <c r="AD73" s="65"/>
      <c r="AE73" s="65"/>
      <c r="AF73" s="65"/>
    </row>
    <row r="74" spans="1:32" ht="18.75" customHeight="1" x14ac:dyDescent="0.2">
      <c r="A74" s="1"/>
      <c r="B74" s="1"/>
      <c r="C74" s="57"/>
      <c r="D74" s="47"/>
      <c r="E74" s="95">
        <f ca="1">IFERROR(INDEX(OFFSET('Task list'!$A:$A,0,MATCH($C$10,'Task list'!$5:$5,0)-1),MATCH(E$7&amp;"_"&amp;TEXT(ROUNDUP((ROW()-ROW(E$8))/rows,0),"00"),'Task list'!$R:$R,0),1),0)</f>
        <v>0</v>
      </c>
      <c r="F74" s="47"/>
      <c r="G74" s="62">
        <f ca="1">IFERROR(INDEX(OFFSET('Task list'!$A:$A,0,MATCH($C$10,'Task list'!$5:$5,0)-1),MATCH(G$7&amp;"_"&amp;TEXT(ROUNDUP((ROW()-ROW(G$8))/rows,0),"00"),'Task list'!$R:$R,0),1),0)</f>
        <v>0</v>
      </c>
      <c r="H74" s="47"/>
      <c r="I74" s="62">
        <f ca="1">IFERROR(INDEX(OFFSET('Task list'!$A:$A,0,MATCH($C$10,'Task list'!$5:$5,0)-1),MATCH(I$7&amp;"_"&amp;TEXT(ROUNDUP((ROW()-ROW(I$8))/rows,0),"00"),'Task list'!$R:$R,0),1),0)</f>
        <v>0</v>
      </c>
      <c r="J74" s="47"/>
      <c r="K74" s="62">
        <f ca="1">IFERROR(INDEX(OFFSET('Task list'!$A:$A,0,MATCH($C$10,'Task list'!$5:$5,0)-1),MATCH(K$7&amp;"_"&amp;TEXT(ROUNDUP((ROW()-ROW(K$8))/rows,0),"00"),'Task list'!$R:$R,0),1),0)</f>
        <v>0</v>
      </c>
      <c r="L74" s="47"/>
      <c r="M74" s="62">
        <f ca="1">IFERROR(INDEX(OFFSET('Task list'!$A:$A,0,MATCH($C$10,'Task list'!$5:$5,0)-1),MATCH(M$7&amp;"_"&amp;TEXT(ROUNDUP((ROW()-ROW(M$8))/rows,0),"00"),'Task list'!$R:$R,0),1),0)</f>
        <v>0</v>
      </c>
      <c r="N74" s="47"/>
      <c r="O74" s="62">
        <f ca="1">IFERROR(INDEX(OFFSET('Task list'!$A:$A,0,MATCH($C$10,'Task list'!$5:$5,0)-1),MATCH(O$7&amp;"_"&amp;TEXT(ROUNDUP((ROW()-ROW(O$8))/rows,0),"00"),'Task list'!$R:$R,0),1),0)</f>
        <v>0</v>
      </c>
      <c r="P74" s="47"/>
      <c r="Q74" s="62">
        <f ca="1">IFERROR(INDEX(OFFSET('Task list'!$A:$A,0,MATCH($C$10,'Task list'!$5:$5,0)-1),MATCH(Q$7&amp;"_"&amp;TEXT(ROUNDUP((ROW()-ROW(Q$8))/rows,0),"00"),'Task list'!$R:$R,0),1),0)</f>
        <v>0</v>
      </c>
      <c r="R74" s="47"/>
      <c r="S74" s="62">
        <f ca="1">IFERROR(INDEX(OFFSET('Task list'!$A:$A,0,MATCH($C$10,'Task list'!$5:$5,0)-1),MATCH(S$7&amp;"_"&amp;TEXT(ROUNDUP((ROW()-ROW(S$8))/rows,0),"00"),'Task list'!$R:$R,0),1),0)</f>
        <v>0</v>
      </c>
      <c r="T74" s="47"/>
      <c r="U74" s="62">
        <f ca="1">IFERROR(INDEX(OFFSET('Task list'!$A:$A,0,MATCH($C$10,'Task list'!$5:$5,0)-1),MATCH(U$7&amp;"_"&amp;TEXT(ROUNDUP((ROW()-ROW(U$8))/rows,0),"00"),'Task list'!$R:$R,0),1),0)</f>
        <v>0</v>
      </c>
      <c r="V74" s="47"/>
      <c r="W74" s="62">
        <f ca="1">IFERROR(INDEX(OFFSET('Task list'!$A:$A,0,MATCH($C$10,'Task list'!$5:$5,0)-1),MATCH(W$7&amp;"_"&amp;TEXT(ROUNDUP((ROW()-ROW(W$8))/rows,0),"00"),'Task list'!$R:$R,0),1),0)</f>
        <v>0</v>
      </c>
      <c r="X74" s="47"/>
      <c r="Y74" s="62">
        <f ca="1">IFERROR(INDEX(OFFSET('Task list'!$A:$A,0,MATCH($C$10,'Task list'!$5:$5,0)-1),MATCH(Y$7&amp;"_"&amp;TEXT(ROUNDUP((ROW()-ROW(Y$8))/rows,0),"00"),'Task list'!$R:$R,0),1),0)</f>
        <v>0</v>
      </c>
      <c r="Z74" s="47"/>
      <c r="AA74" s="62">
        <f ca="1">IFERROR(INDEX(OFFSET('Task list'!$A:$A,0,MATCH($C$10,'Task list'!$5:$5,0)-1),MATCH(AA$7&amp;"_"&amp;TEXT(ROUNDUP((ROW()-ROW(AA$8))/rows,0),"00"),'Task list'!$R:$R,0),1),0)</f>
        <v>0</v>
      </c>
      <c r="AB74" s="47"/>
      <c r="AC74" s="65"/>
      <c r="AD74" s="65"/>
      <c r="AE74" s="65"/>
      <c r="AF74" s="65"/>
    </row>
    <row r="75" spans="1:32" ht="18.75" customHeight="1" x14ac:dyDescent="0.2">
      <c r="A75" s="1"/>
      <c r="B75" s="1"/>
      <c r="C75" s="47"/>
      <c r="D75" s="47"/>
      <c r="E75" s="95">
        <f ca="1">IFERROR(INDEX(OFFSET('Task list'!$A:$A,0,MATCH($C$11,'Task list'!$5:$5,0)-1),MATCH(E$7&amp;"_"&amp;TEXT(ROUNDUP((ROW()-ROW(E$8))/rows,0),"00"),'Task list'!$R:$R,0),1),0)</f>
        <v>0</v>
      </c>
      <c r="F75" s="47"/>
      <c r="G75" s="62">
        <f ca="1">IFERROR(INDEX(OFFSET('Task list'!$A:$A,0,MATCH($C$11,'Task list'!$5:$5,0)-1),MATCH(G$7&amp;"_"&amp;TEXT(ROUNDUP((ROW()-ROW(G$8))/rows,0),"00"),'Task list'!$R:$R,0),1),0)</f>
        <v>0</v>
      </c>
      <c r="H75" s="47"/>
      <c r="I75" s="62">
        <f ca="1">IFERROR(INDEX(OFFSET('Task list'!$A:$A,0,MATCH($C$11,'Task list'!$5:$5,0)-1),MATCH(I$7&amp;"_"&amp;TEXT(ROUNDUP((ROW()-ROW(I$8))/rows,0),"00"),'Task list'!$R:$R,0),1),0)</f>
        <v>0</v>
      </c>
      <c r="J75" s="47"/>
      <c r="K75" s="62">
        <f ca="1">IFERROR(INDEX(OFFSET('Task list'!$A:$A,0,MATCH($C$11,'Task list'!$5:$5,0)-1),MATCH(K$7&amp;"_"&amp;TEXT(ROUNDUP((ROW()-ROW(K$8))/rows,0),"00"),'Task list'!$R:$R,0),1),0)</f>
        <v>0</v>
      </c>
      <c r="L75" s="47"/>
      <c r="M75" s="62">
        <f ca="1">IFERROR(INDEX(OFFSET('Task list'!$A:$A,0,MATCH($C$11,'Task list'!$5:$5,0)-1),MATCH(M$7&amp;"_"&amp;TEXT(ROUNDUP((ROW()-ROW(M$8))/rows,0),"00"),'Task list'!$R:$R,0),1),0)</f>
        <v>0</v>
      </c>
      <c r="N75" s="47"/>
      <c r="O75" s="62">
        <f ca="1">IFERROR(INDEX(OFFSET('Task list'!$A:$A,0,MATCH($C$11,'Task list'!$5:$5,0)-1),MATCH(O$7&amp;"_"&amp;TEXT(ROUNDUP((ROW()-ROW(O$8))/rows,0),"00"),'Task list'!$R:$R,0),1),0)</f>
        <v>0</v>
      </c>
      <c r="P75" s="47"/>
      <c r="Q75" s="62">
        <f ca="1">IFERROR(INDEX(OFFSET('Task list'!$A:$A,0,MATCH($C$11,'Task list'!$5:$5,0)-1),MATCH(Q$7&amp;"_"&amp;TEXT(ROUNDUP((ROW()-ROW(Q$8))/rows,0),"00"),'Task list'!$R:$R,0),1),0)</f>
        <v>0</v>
      </c>
      <c r="R75" s="47"/>
      <c r="S75" s="62">
        <f ca="1">IFERROR(INDEX(OFFSET('Task list'!$A:$A,0,MATCH($C$11,'Task list'!$5:$5,0)-1),MATCH(S$7&amp;"_"&amp;TEXT(ROUNDUP((ROW()-ROW(S$8))/rows,0),"00"),'Task list'!$R:$R,0),1),0)</f>
        <v>0</v>
      </c>
      <c r="T75" s="47"/>
      <c r="U75" s="62">
        <f ca="1">IFERROR(INDEX(OFFSET('Task list'!$A:$A,0,MATCH($C$11,'Task list'!$5:$5,0)-1),MATCH(U$7&amp;"_"&amp;TEXT(ROUNDUP((ROW()-ROW(U$8))/rows,0),"00"),'Task list'!$R:$R,0),1),0)</f>
        <v>0</v>
      </c>
      <c r="V75" s="47"/>
      <c r="W75" s="62">
        <f ca="1">IFERROR(INDEX(OFFSET('Task list'!$A:$A,0,MATCH($C$11,'Task list'!$5:$5,0)-1),MATCH(W$7&amp;"_"&amp;TEXT(ROUNDUP((ROW()-ROW(W$8))/rows,0),"00"),'Task list'!$R:$R,0),1),0)</f>
        <v>0</v>
      </c>
      <c r="X75" s="47"/>
      <c r="Y75" s="62">
        <f ca="1">IFERROR(INDEX(OFFSET('Task list'!$A:$A,0,MATCH($C$11,'Task list'!$5:$5,0)-1),MATCH(Y$7&amp;"_"&amp;TEXT(ROUNDUP((ROW()-ROW(Y$8))/rows,0),"00"),'Task list'!$R:$R,0),1),0)</f>
        <v>0</v>
      </c>
      <c r="Z75" s="47"/>
      <c r="AA75" s="62">
        <f ca="1">IFERROR(INDEX(OFFSET('Task list'!$A:$A,0,MATCH($C$11,'Task list'!$5:$5,0)-1),MATCH(AA$7&amp;"_"&amp;TEXT(ROUNDUP((ROW()-ROW(AA$8))/rows,0),"00"),'Task list'!$R:$R,0),1),0)</f>
        <v>0</v>
      </c>
      <c r="AB75" s="47"/>
      <c r="AC75" s="65"/>
      <c r="AD75" s="65"/>
      <c r="AE75" s="65"/>
      <c r="AF75" s="65"/>
    </row>
    <row r="76" spans="1:32" ht="18.75" customHeight="1" x14ac:dyDescent="0.2">
      <c r="A76" s="1"/>
      <c r="B76" s="1"/>
      <c r="C76" s="47"/>
      <c r="D76" s="47"/>
      <c r="E76" s="95">
        <f ca="1">IFERROR(INDEX(OFFSET('Task list'!$A:$A,0,MATCH($C$12,'Task list'!$5:$5,0)-1),MATCH(E$7&amp;"_"&amp;TEXT(ROUNDUP((ROW()-ROW(E$8))/rows,0),"00"),'Task list'!$R:$R,0),1),0)</f>
        <v>0</v>
      </c>
      <c r="F76" s="47"/>
      <c r="G76" s="62">
        <f ca="1">IFERROR(INDEX(OFFSET('Task list'!$A:$A,0,MATCH($C$12,'Task list'!$5:$5,0)-1),MATCH(G$7&amp;"_"&amp;TEXT(ROUNDUP((ROW()-ROW(G$8))/rows,0),"00"),'Task list'!$R:$R,0),1),0)</f>
        <v>0</v>
      </c>
      <c r="H76" s="47"/>
      <c r="I76" s="62">
        <f ca="1">IFERROR(INDEX(OFFSET('Task list'!$A:$A,0,MATCH($C$12,'Task list'!$5:$5,0)-1),MATCH(I$7&amp;"_"&amp;TEXT(ROUNDUP((ROW()-ROW(I$8))/rows,0),"00"),'Task list'!$R:$R,0),1),0)</f>
        <v>0</v>
      </c>
      <c r="J76" s="47"/>
      <c r="K76" s="62">
        <f ca="1">IFERROR(INDEX(OFFSET('Task list'!$A:$A,0,MATCH($C$12,'Task list'!$5:$5,0)-1),MATCH(K$7&amp;"_"&amp;TEXT(ROUNDUP((ROW()-ROW(K$8))/rows,0),"00"),'Task list'!$R:$R,0),1),0)</f>
        <v>0</v>
      </c>
      <c r="L76" s="47"/>
      <c r="M76" s="62">
        <f ca="1">IFERROR(INDEX(OFFSET('Task list'!$A:$A,0,MATCH($C$12,'Task list'!$5:$5,0)-1),MATCH(M$7&amp;"_"&amp;TEXT(ROUNDUP((ROW()-ROW(M$8))/rows,0),"00"),'Task list'!$R:$R,0),1),0)</f>
        <v>0</v>
      </c>
      <c r="N76" s="47"/>
      <c r="O76" s="62">
        <f ca="1">IFERROR(INDEX(OFFSET('Task list'!$A:$A,0,MATCH($C$12,'Task list'!$5:$5,0)-1),MATCH(O$7&amp;"_"&amp;TEXT(ROUNDUP((ROW()-ROW(O$8))/rows,0),"00"),'Task list'!$R:$R,0),1),0)</f>
        <v>0</v>
      </c>
      <c r="P76" s="47"/>
      <c r="Q76" s="62">
        <f ca="1">IFERROR(INDEX(OFFSET('Task list'!$A:$A,0,MATCH($C$12,'Task list'!$5:$5,0)-1),MATCH(Q$7&amp;"_"&amp;TEXT(ROUNDUP((ROW()-ROW(Q$8))/rows,0),"00"),'Task list'!$R:$R,0),1),0)</f>
        <v>0</v>
      </c>
      <c r="R76" s="47"/>
      <c r="S76" s="62">
        <f ca="1">IFERROR(INDEX(OFFSET('Task list'!$A:$A,0,MATCH($C$12,'Task list'!$5:$5,0)-1),MATCH(S$7&amp;"_"&amp;TEXT(ROUNDUP((ROW()-ROW(S$8))/rows,0),"00"),'Task list'!$R:$R,0),1),0)</f>
        <v>0</v>
      </c>
      <c r="T76" s="47"/>
      <c r="U76" s="62">
        <f ca="1">IFERROR(INDEX(OFFSET('Task list'!$A:$A,0,MATCH($C$12,'Task list'!$5:$5,0)-1),MATCH(U$7&amp;"_"&amp;TEXT(ROUNDUP((ROW()-ROW(U$8))/rows,0),"00"),'Task list'!$R:$R,0),1),0)</f>
        <v>0</v>
      </c>
      <c r="V76" s="47"/>
      <c r="W76" s="62">
        <f ca="1">IFERROR(INDEX(OFFSET('Task list'!$A:$A,0,MATCH($C$12,'Task list'!$5:$5,0)-1),MATCH(W$7&amp;"_"&amp;TEXT(ROUNDUP((ROW()-ROW(W$8))/rows,0),"00"),'Task list'!$R:$R,0),1),0)</f>
        <v>0</v>
      </c>
      <c r="X76" s="47"/>
      <c r="Y76" s="62">
        <f ca="1">IFERROR(INDEX(OFFSET('Task list'!$A:$A,0,MATCH($C$12,'Task list'!$5:$5,0)-1),MATCH(Y$7&amp;"_"&amp;TEXT(ROUNDUP((ROW()-ROW(Y$8))/rows,0),"00"),'Task list'!$R:$R,0),1),0)</f>
        <v>0</v>
      </c>
      <c r="Z76" s="47"/>
      <c r="AA76" s="62">
        <f ca="1">IFERROR(INDEX(OFFSET('Task list'!$A:$A,0,MATCH($C$12,'Task list'!$5:$5,0)-1),MATCH(AA$7&amp;"_"&amp;TEXT(ROUNDUP((ROW()-ROW(AA$8))/rows,0),"00"),'Task list'!$R:$R,0),1),0)</f>
        <v>0</v>
      </c>
      <c r="AB76" s="47"/>
      <c r="AC76" s="65"/>
      <c r="AD76" s="65"/>
      <c r="AE76" s="65"/>
      <c r="AF76" s="65"/>
    </row>
    <row r="77" spans="1:32" ht="18.75" customHeight="1" x14ac:dyDescent="0.2">
      <c r="A77" s="1"/>
      <c r="B77" s="1"/>
      <c r="C77" s="47"/>
      <c r="D77" s="47"/>
      <c r="E77" s="95">
        <f ca="1">IFERROR(INDEX(OFFSET('Task list'!$A:$A,0,MATCH($C$13,'Task list'!$5:$5,0)-1),MATCH(E$7&amp;"_"&amp;TEXT(ROUNDUP((ROW()-ROW(E$8))/rows,0),"00"),'Task list'!$R:$R,0),1),0)</f>
        <v>0</v>
      </c>
      <c r="F77" s="47"/>
      <c r="G77" s="62">
        <f ca="1">IFERROR(INDEX(OFFSET('Task list'!$A:$A,0,MATCH($C$13,'Task list'!$5:$5,0)-1),MATCH(G$7&amp;"_"&amp;TEXT(ROUNDUP((ROW()-ROW(G$8))/rows,0),"00"),'Task list'!$R:$R,0),1),0)</f>
        <v>0</v>
      </c>
      <c r="H77" s="47"/>
      <c r="I77" s="62">
        <f ca="1">IFERROR(INDEX(OFFSET('Task list'!$A:$A,0,MATCH($C$13,'Task list'!$5:$5,0)-1),MATCH(I$7&amp;"_"&amp;TEXT(ROUNDUP((ROW()-ROW(I$8))/rows,0),"00"),'Task list'!$R:$R,0),1),0)</f>
        <v>0</v>
      </c>
      <c r="J77" s="47"/>
      <c r="K77" s="62">
        <f ca="1">IFERROR(INDEX(OFFSET('Task list'!$A:$A,0,MATCH($C$13,'Task list'!$5:$5,0)-1),MATCH(K$7&amp;"_"&amp;TEXT(ROUNDUP((ROW()-ROW(K$8))/rows,0),"00"),'Task list'!$R:$R,0),1),0)</f>
        <v>0</v>
      </c>
      <c r="L77" s="47"/>
      <c r="M77" s="62">
        <f ca="1">IFERROR(INDEX(OFFSET('Task list'!$A:$A,0,MATCH($C$13,'Task list'!$5:$5,0)-1),MATCH(M$7&amp;"_"&amp;TEXT(ROUNDUP((ROW()-ROW(M$8))/rows,0),"00"),'Task list'!$R:$R,0),1),0)</f>
        <v>0</v>
      </c>
      <c r="N77" s="47"/>
      <c r="O77" s="62">
        <f ca="1">IFERROR(INDEX(OFFSET('Task list'!$A:$A,0,MATCH($C$13,'Task list'!$5:$5,0)-1),MATCH(O$7&amp;"_"&amp;TEXT(ROUNDUP((ROW()-ROW(O$8))/rows,0),"00"),'Task list'!$R:$R,0),1),0)</f>
        <v>0</v>
      </c>
      <c r="P77" s="47"/>
      <c r="Q77" s="62">
        <f ca="1">IFERROR(INDEX(OFFSET('Task list'!$A:$A,0,MATCH($C$13,'Task list'!$5:$5,0)-1),MATCH(Q$7&amp;"_"&amp;TEXT(ROUNDUP((ROW()-ROW(Q$8))/rows,0),"00"),'Task list'!$R:$R,0),1),0)</f>
        <v>0</v>
      </c>
      <c r="R77" s="47"/>
      <c r="S77" s="62">
        <f ca="1">IFERROR(INDEX(OFFSET('Task list'!$A:$A,0,MATCH($C$13,'Task list'!$5:$5,0)-1),MATCH(S$7&amp;"_"&amp;TEXT(ROUNDUP((ROW()-ROW(S$8))/rows,0),"00"),'Task list'!$R:$R,0),1),0)</f>
        <v>0</v>
      </c>
      <c r="T77" s="47"/>
      <c r="U77" s="62">
        <f ca="1">IFERROR(INDEX(OFFSET('Task list'!$A:$A,0,MATCH($C$13,'Task list'!$5:$5,0)-1),MATCH(U$7&amp;"_"&amp;TEXT(ROUNDUP((ROW()-ROW(U$8))/rows,0),"00"),'Task list'!$R:$R,0),1),0)</f>
        <v>0</v>
      </c>
      <c r="V77" s="47"/>
      <c r="W77" s="62">
        <f ca="1">IFERROR(INDEX(OFFSET('Task list'!$A:$A,0,MATCH($C$13,'Task list'!$5:$5,0)-1),MATCH(W$7&amp;"_"&amp;TEXT(ROUNDUP((ROW()-ROW(W$8))/rows,0),"00"),'Task list'!$R:$R,0),1),0)</f>
        <v>0</v>
      </c>
      <c r="X77" s="47"/>
      <c r="Y77" s="62">
        <f ca="1">IFERROR(INDEX(OFFSET('Task list'!$A:$A,0,MATCH($C$13,'Task list'!$5:$5,0)-1),MATCH(Y$7&amp;"_"&amp;TEXT(ROUNDUP((ROW()-ROW(Y$8))/rows,0),"00"),'Task list'!$R:$R,0),1),0)</f>
        <v>0</v>
      </c>
      <c r="Z77" s="47"/>
      <c r="AA77" s="62">
        <f ca="1">IFERROR(INDEX(OFFSET('Task list'!$A:$A,0,MATCH($C$13,'Task list'!$5:$5,0)-1),MATCH(AA$7&amp;"_"&amp;TEXT(ROUNDUP((ROW()-ROW(AA$8))/rows,0),"00"),'Task list'!$R:$R,0),1),0)</f>
        <v>0</v>
      </c>
      <c r="AB77" s="47"/>
      <c r="AC77" s="65"/>
      <c r="AD77" s="65"/>
      <c r="AE77" s="65"/>
      <c r="AF77" s="65"/>
    </row>
    <row r="78" spans="1:32" ht="18.75" customHeight="1" x14ac:dyDescent="0.2">
      <c r="A78" s="1"/>
      <c r="B78" s="1"/>
      <c r="C78" s="60"/>
      <c r="D78" s="47"/>
      <c r="E78" s="95">
        <f ca="1">IFERROR(INDEX(OFFSET('Task list'!$A:$A,0,MATCH($C$14,'Task list'!$5:$5,0)-1),MATCH(E$7&amp;"_"&amp;TEXT(ROUNDUP((ROW()-ROW(E$8))/rows,0),"00"),'Task list'!$R:$R,0),1),0)</f>
        <v>0</v>
      </c>
      <c r="F78" s="47"/>
      <c r="G78" s="62">
        <f ca="1">IFERROR(INDEX(OFFSET('Task list'!$A:$A,0,MATCH($C$14,'Task list'!$5:$5,0)-1),MATCH(G$7&amp;"_"&amp;TEXT(ROUNDUP((ROW()-ROW(G$8))/rows,0),"00"),'Task list'!$R:$R,0),1),0)</f>
        <v>0</v>
      </c>
      <c r="H78" s="47"/>
      <c r="I78" s="62">
        <f ca="1">IFERROR(INDEX(OFFSET('Task list'!$A:$A,0,MATCH($C$14,'Task list'!$5:$5,0)-1),MATCH(I$7&amp;"_"&amp;TEXT(ROUNDUP((ROW()-ROW(I$8))/rows,0),"00"),'Task list'!$R:$R,0),1),0)</f>
        <v>0</v>
      </c>
      <c r="J78" s="47"/>
      <c r="K78" s="62">
        <f ca="1">IFERROR(INDEX(OFFSET('Task list'!$A:$A,0,MATCH($C$14,'Task list'!$5:$5,0)-1),MATCH(K$7&amp;"_"&amp;TEXT(ROUNDUP((ROW()-ROW(K$8))/rows,0),"00"),'Task list'!$R:$R,0),1),0)</f>
        <v>0</v>
      </c>
      <c r="L78" s="47"/>
      <c r="M78" s="62">
        <f ca="1">IFERROR(INDEX(OFFSET('Task list'!$A:$A,0,MATCH($C$14,'Task list'!$5:$5,0)-1),MATCH(M$7&amp;"_"&amp;TEXT(ROUNDUP((ROW()-ROW(M$8))/rows,0),"00"),'Task list'!$R:$R,0),1),0)</f>
        <v>0</v>
      </c>
      <c r="N78" s="47"/>
      <c r="O78" s="62">
        <f ca="1">IFERROR(INDEX(OFFSET('Task list'!$A:$A,0,MATCH($C$14,'Task list'!$5:$5,0)-1),MATCH(O$7&amp;"_"&amp;TEXT(ROUNDUP((ROW()-ROW(O$8))/rows,0),"00"),'Task list'!$R:$R,0),1),0)</f>
        <v>0</v>
      </c>
      <c r="P78" s="47"/>
      <c r="Q78" s="62">
        <f ca="1">IFERROR(INDEX(OFFSET('Task list'!$A:$A,0,MATCH($C$14,'Task list'!$5:$5,0)-1),MATCH(Q$7&amp;"_"&amp;TEXT(ROUNDUP((ROW()-ROW(Q$8))/rows,0),"00"),'Task list'!$R:$R,0),1),0)</f>
        <v>0</v>
      </c>
      <c r="R78" s="47"/>
      <c r="S78" s="62">
        <f ca="1">IFERROR(INDEX(OFFSET('Task list'!$A:$A,0,MATCH($C$14,'Task list'!$5:$5,0)-1),MATCH(S$7&amp;"_"&amp;TEXT(ROUNDUP((ROW()-ROW(S$8))/rows,0),"00"),'Task list'!$R:$R,0),1),0)</f>
        <v>0</v>
      </c>
      <c r="T78" s="47"/>
      <c r="U78" s="62">
        <f ca="1">IFERROR(INDEX(OFFSET('Task list'!$A:$A,0,MATCH($C$14,'Task list'!$5:$5,0)-1),MATCH(U$7&amp;"_"&amp;TEXT(ROUNDUP((ROW()-ROW(U$8))/rows,0),"00"),'Task list'!$R:$R,0),1),0)</f>
        <v>0</v>
      </c>
      <c r="V78" s="47"/>
      <c r="W78" s="62">
        <f ca="1">IFERROR(INDEX(OFFSET('Task list'!$A:$A,0,MATCH($C$14,'Task list'!$5:$5,0)-1),MATCH(W$7&amp;"_"&amp;TEXT(ROUNDUP((ROW()-ROW(W$8))/rows,0),"00"),'Task list'!$R:$R,0),1),0)</f>
        <v>0</v>
      </c>
      <c r="X78" s="47"/>
      <c r="Y78" s="62">
        <f ca="1">IFERROR(INDEX(OFFSET('Task list'!$A:$A,0,MATCH($C$14,'Task list'!$5:$5,0)-1),MATCH(Y$7&amp;"_"&amp;TEXT(ROUNDUP((ROW()-ROW(Y$8))/rows,0),"00"),'Task list'!$R:$R,0),1),0)</f>
        <v>0</v>
      </c>
      <c r="Z78" s="47"/>
      <c r="AA78" s="62">
        <f ca="1">IFERROR(INDEX(OFFSET('Task list'!$A:$A,0,MATCH($C$14,'Task list'!$5:$5,0)-1),MATCH(AA$7&amp;"_"&amp;TEXT(ROUNDUP((ROW()-ROW(AA$8))/rows,0),"00"),'Task list'!$R:$R,0),1),0)</f>
        <v>0</v>
      </c>
      <c r="AB78" s="47"/>
      <c r="AC78" s="65"/>
      <c r="AD78" s="65"/>
      <c r="AE78" s="65"/>
      <c r="AF78" s="65"/>
    </row>
    <row r="79" spans="1:32" ht="5.25" customHeight="1" x14ac:dyDescent="0.2">
      <c r="A79" s="1"/>
      <c r="B79" s="1"/>
      <c r="C79" s="47"/>
      <c r="D79" s="47"/>
      <c r="E79" s="96">
        <f ca="1">IFERROR(INDEX(OFFSET('Task list'!$A:$A,0,MATCH($C$15,'Task list'!$5:$5,0)-1),MATCH(E$7&amp;"_"&amp;TEXT(ROUNDUP((ROW()-ROW(E$8))/rows,0),"00"),'Task list'!$R:$R,0),1),0)</f>
        <v>0</v>
      </c>
      <c r="F79" s="47"/>
      <c r="G79" s="63">
        <f ca="1">IFERROR(INDEX(OFFSET('Task list'!$A:$A,0,MATCH($C$15,'Task list'!$5:$5,0)-1),MATCH(G$7&amp;"_"&amp;TEXT(ROUNDUP((ROW()-ROW(G$8))/rows,0),"00"),'Task list'!$R:$R,0),1),0)</f>
        <v>0</v>
      </c>
      <c r="H79" s="47"/>
      <c r="I79" s="63">
        <f ca="1">IFERROR(INDEX(OFFSET('Task list'!$A:$A,0,MATCH($C$15,'Task list'!$5:$5,0)-1),MATCH(I$7&amp;"_"&amp;TEXT(ROUNDUP((ROW()-ROW(I$8))/rows,0),"00"),'Task list'!$R:$R,0),1),0)</f>
        <v>0</v>
      </c>
      <c r="J79" s="47"/>
      <c r="K79" s="63">
        <f ca="1">IFERROR(INDEX(OFFSET('Task list'!$A:$A,0,MATCH($C$15,'Task list'!$5:$5,0)-1),MATCH(K$7&amp;"_"&amp;TEXT(ROUNDUP((ROW()-ROW(K$8))/rows,0),"00"),'Task list'!$R:$R,0),1),0)</f>
        <v>0</v>
      </c>
      <c r="L79" s="47"/>
      <c r="M79" s="63">
        <f ca="1">IFERROR(INDEX(OFFSET('Task list'!$A:$A,0,MATCH($C$15,'Task list'!$5:$5,0)-1),MATCH(M$7&amp;"_"&amp;TEXT(ROUNDUP((ROW()-ROW(M$8))/rows,0),"00"),'Task list'!$R:$R,0),1),0)</f>
        <v>0</v>
      </c>
      <c r="N79" s="47"/>
      <c r="O79" s="63">
        <f ca="1">IFERROR(INDEX(OFFSET('Task list'!$A:$A,0,MATCH($C$15,'Task list'!$5:$5,0)-1),MATCH(O$7&amp;"_"&amp;TEXT(ROUNDUP((ROW()-ROW(O$8))/rows,0),"00"),'Task list'!$R:$R,0),1),0)</f>
        <v>0</v>
      </c>
      <c r="P79" s="47"/>
      <c r="Q79" s="63">
        <f ca="1">IFERROR(INDEX(OFFSET('Task list'!$A:$A,0,MATCH($C$15,'Task list'!$5:$5,0)-1),MATCH(Q$7&amp;"_"&amp;TEXT(ROUNDUP((ROW()-ROW(Q$8))/rows,0),"00"),'Task list'!$R:$R,0),1),0)</f>
        <v>0</v>
      </c>
      <c r="R79" s="47"/>
      <c r="S79" s="63">
        <f ca="1">IFERROR(INDEX(OFFSET('Task list'!$A:$A,0,MATCH($C$15,'Task list'!$5:$5,0)-1),MATCH(S$7&amp;"_"&amp;TEXT(ROUNDUP((ROW()-ROW(S$8))/rows,0),"00"),'Task list'!$R:$R,0),1),0)</f>
        <v>0</v>
      </c>
      <c r="T79" s="47"/>
      <c r="U79" s="63">
        <f ca="1">IFERROR(INDEX(OFFSET('Task list'!$A:$A,0,MATCH($C$15,'Task list'!$5:$5,0)-1),MATCH(U$7&amp;"_"&amp;TEXT(ROUNDUP((ROW()-ROW(U$8))/rows,0),"00"),'Task list'!$R:$R,0),1),0)</f>
        <v>0</v>
      </c>
      <c r="V79" s="47"/>
      <c r="W79" s="63">
        <f ca="1">IFERROR(INDEX(OFFSET('Task list'!$A:$A,0,MATCH($C$15,'Task list'!$5:$5,0)-1),MATCH(W$7&amp;"_"&amp;TEXT(ROUNDUP((ROW()-ROW(W$8))/rows,0),"00"),'Task list'!$R:$R,0),1),0)</f>
        <v>0</v>
      </c>
      <c r="X79" s="47"/>
      <c r="Y79" s="63">
        <f ca="1">IFERROR(INDEX(OFFSET('Task list'!$A:$A,0,MATCH($C$15,'Task list'!$5:$5,0)-1),MATCH(Y$7&amp;"_"&amp;TEXT(ROUNDUP((ROW()-ROW(Y$8))/rows,0),"00"),'Task list'!$R:$R,0),1),0)</f>
        <v>0</v>
      </c>
      <c r="Z79" s="47"/>
      <c r="AA79" s="63">
        <f ca="1">IFERROR(INDEX(OFFSET('Task list'!$A:$A,0,MATCH($C$15,'Task list'!$5:$5,0)-1),MATCH(AA$7&amp;"_"&amp;TEXT(ROUNDUP((ROW()-ROW(AA$8))/rows,0),"00"),'Task list'!$R:$R,0),1),0)</f>
        <v>0</v>
      </c>
      <c r="AB79" s="47"/>
      <c r="AC79" s="65"/>
      <c r="AD79" s="65"/>
      <c r="AE79" s="65"/>
      <c r="AF79" s="65"/>
    </row>
    <row r="80" spans="1:32" ht="18.75" customHeight="1" x14ac:dyDescent="0.2">
      <c r="A80" s="1"/>
      <c r="B80" s="1"/>
      <c r="C80" s="47"/>
      <c r="D80" s="47"/>
      <c r="E80" s="94">
        <f ca="1">IFERROR(INDEX('Task list'!$F:$F,MATCH(E$7&amp;"_"&amp;TEXT(ROUNDUP((ROW()-ROW(E$8))/rows,0),"00"),'Task list'!$R:$R,0),1),0)</f>
        <v>0</v>
      </c>
      <c r="F80" s="47"/>
      <c r="G80" s="61">
        <f ca="1">IFERROR(INDEX('Task list'!$F:$F,MATCH(G$7&amp;"_"&amp;TEXT(ROUNDUP((ROW()-ROW(G$8))/rows,0),"00"),'Task list'!$R:$R,0),1),0)</f>
        <v>0</v>
      </c>
      <c r="H80" s="47"/>
      <c r="I80" s="61">
        <f ca="1">IFERROR(INDEX('Task list'!$F:$F,MATCH(I$7&amp;"_"&amp;TEXT(ROUNDUP((ROW()-ROW(I$8))/rows,0),"00"),'Task list'!$R:$R,0),1),0)</f>
        <v>0</v>
      </c>
      <c r="J80" s="47"/>
      <c r="K80" s="61">
        <f ca="1">IFERROR(INDEX('Task list'!$F:$F,MATCH(K$7&amp;"_"&amp;TEXT(ROUNDUP((ROW()-ROW(K$8))/rows,0),"00"),'Task list'!$R:$R,0),1),0)</f>
        <v>0</v>
      </c>
      <c r="L80" s="47"/>
      <c r="M80" s="61">
        <f ca="1">IFERROR(INDEX('Task list'!$F:$F,MATCH(M$7&amp;"_"&amp;TEXT(ROUNDUP((ROW()-ROW(M$8))/rows,0),"00"),'Task list'!$R:$R,0),1),0)</f>
        <v>0</v>
      </c>
      <c r="N80" s="47"/>
      <c r="O80" s="61">
        <f ca="1">IFERROR(INDEX('Task list'!$F:$F,MATCH(O$7&amp;"_"&amp;TEXT(ROUNDUP((ROW()-ROW(O$8))/rows,0),"00"),'Task list'!$R:$R,0),1),0)</f>
        <v>0</v>
      </c>
      <c r="P80" s="47"/>
      <c r="Q80" s="61">
        <f ca="1">IFERROR(INDEX('Task list'!$F:$F,MATCH(Q$7&amp;"_"&amp;TEXT(ROUNDUP((ROW()-ROW(Q$8))/rows,0),"00"),'Task list'!$R:$R,0),1),0)</f>
        <v>0</v>
      </c>
      <c r="R80" s="47"/>
      <c r="S80" s="61">
        <f ca="1">IFERROR(INDEX('Task list'!$F:$F,MATCH(S$7&amp;"_"&amp;TEXT(ROUNDUP((ROW()-ROW(S$8))/rows,0),"00"),'Task list'!$R:$R,0),1),0)</f>
        <v>0</v>
      </c>
      <c r="T80" s="47"/>
      <c r="U80" s="61">
        <f ca="1">IFERROR(INDEX('Task list'!$F:$F,MATCH(U$7&amp;"_"&amp;TEXT(ROUNDUP((ROW()-ROW(U$8))/rows,0),"00"),'Task list'!$R:$R,0),1),0)</f>
        <v>0</v>
      </c>
      <c r="V80" s="47"/>
      <c r="W80" s="61">
        <f ca="1">IFERROR(INDEX('Task list'!$F:$F,MATCH(W$7&amp;"_"&amp;TEXT(ROUNDUP((ROW()-ROW(W$8))/rows,0),"00"),'Task list'!$R:$R,0),1),0)</f>
        <v>0</v>
      </c>
      <c r="X80" s="47"/>
      <c r="Y80" s="61">
        <f ca="1">IFERROR(INDEX('Task list'!$F:$F,MATCH(Y$7&amp;"_"&amp;TEXT(ROUNDUP((ROW()-ROW(Y$8))/rows,0),"00"),'Task list'!$R:$R,0),1),0)</f>
        <v>0</v>
      </c>
      <c r="Z80" s="47"/>
      <c r="AA80" s="61">
        <f ca="1">IFERROR(INDEX('Task list'!$F:$F,MATCH(AA$7&amp;"_"&amp;TEXT(ROUNDUP((ROW()-ROW(AA$8))/rows,0),"00"),'Task list'!$R:$R,0),1),0)</f>
        <v>0</v>
      </c>
      <c r="AB80" s="47"/>
      <c r="AC80" s="65"/>
      <c r="AD80" s="65"/>
      <c r="AE80" s="65"/>
      <c r="AF80" s="65"/>
    </row>
    <row r="81" spans="1:32" ht="18.75" customHeight="1" x14ac:dyDescent="0.2">
      <c r="A81" s="1"/>
      <c r="B81" s="1"/>
      <c r="C81" s="47"/>
      <c r="D81" s="47"/>
      <c r="E81" s="94">
        <f ca="1">IFERROR(INDEX('Task list'!$F:$F,MATCH(E$7&amp;"_"&amp;TEXT(ROUNDUP((ROW()-ROW(E$8))/rows,0),"00"),'Task list'!$R:$R,0),1),0)</f>
        <v>0</v>
      </c>
      <c r="F81" s="47"/>
      <c r="G81" s="61">
        <f ca="1">IFERROR(INDEX('Task list'!$F:$F,MATCH(G$7&amp;"_"&amp;TEXT(ROUNDUP((ROW()-ROW(G$8))/rows,0),"00"),'Task list'!$R:$R,0),1),0)</f>
        <v>0</v>
      </c>
      <c r="H81" s="47"/>
      <c r="I81" s="61">
        <f ca="1">IFERROR(INDEX('Task list'!$F:$F,MATCH(I$7&amp;"_"&amp;TEXT(ROUNDUP((ROW()-ROW(I$8))/rows,0),"00"),'Task list'!$R:$R,0),1),0)</f>
        <v>0</v>
      </c>
      <c r="J81" s="47"/>
      <c r="K81" s="61">
        <f ca="1">IFERROR(INDEX('Task list'!$F:$F,MATCH(K$7&amp;"_"&amp;TEXT(ROUNDUP((ROW()-ROW(K$8))/rows,0),"00"),'Task list'!$R:$R,0),1),0)</f>
        <v>0</v>
      </c>
      <c r="L81" s="47"/>
      <c r="M81" s="61">
        <f ca="1">IFERROR(INDEX('Task list'!$F:$F,MATCH(M$7&amp;"_"&amp;TEXT(ROUNDUP((ROW()-ROW(M$8))/rows,0),"00"),'Task list'!$R:$R,0),1),0)</f>
        <v>0</v>
      </c>
      <c r="N81" s="47"/>
      <c r="O81" s="61">
        <f ca="1">IFERROR(INDEX('Task list'!$F:$F,MATCH(O$7&amp;"_"&amp;TEXT(ROUNDUP((ROW()-ROW(O$8))/rows,0),"00"),'Task list'!$R:$R,0),1),0)</f>
        <v>0</v>
      </c>
      <c r="P81" s="47"/>
      <c r="Q81" s="61">
        <f ca="1">IFERROR(INDEX('Task list'!$F:$F,MATCH(Q$7&amp;"_"&amp;TEXT(ROUNDUP((ROW()-ROW(Q$8))/rows,0),"00"),'Task list'!$R:$R,0),1),0)</f>
        <v>0</v>
      </c>
      <c r="R81" s="47"/>
      <c r="S81" s="61">
        <f ca="1">IFERROR(INDEX('Task list'!$F:$F,MATCH(S$7&amp;"_"&amp;TEXT(ROUNDUP((ROW()-ROW(S$8))/rows,0),"00"),'Task list'!$R:$R,0),1),0)</f>
        <v>0</v>
      </c>
      <c r="T81" s="47"/>
      <c r="U81" s="61">
        <f ca="1">IFERROR(INDEX('Task list'!$F:$F,MATCH(U$7&amp;"_"&amp;TEXT(ROUNDUP((ROW()-ROW(U$8))/rows,0),"00"),'Task list'!$R:$R,0),1),0)</f>
        <v>0</v>
      </c>
      <c r="V81" s="47"/>
      <c r="W81" s="61">
        <f ca="1">IFERROR(INDEX('Task list'!$F:$F,MATCH(W$7&amp;"_"&amp;TEXT(ROUNDUP((ROW()-ROW(W$8))/rows,0),"00"),'Task list'!$R:$R,0),1),0)</f>
        <v>0</v>
      </c>
      <c r="X81" s="47"/>
      <c r="Y81" s="61">
        <f ca="1">IFERROR(INDEX('Task list'!$F:$F,MATCH(Y$7&amp;"_"&amp;TEXT(ROUNDUP((ROW()-ROW(Y$8))/rows,0),"00"),'Task list'!$R:$R,0),1),0)</f>
        <v>0</v>
      </c>
      <c r="Z81" s="47"/>
      <c r="AA81" s="61">
        <f ca="1">IFERROR(INDEX('Task list'!$F:$F,MATCH(AA$7&amp;"_"&amp;TEXT(ROUNDUP((ROW()-ROW(AA$8))/rows,0),"00"),'Task list'!$R:$R,0),1),0)</f>
        <v>0</v>
      </c>
      <c r="AB81" s="47"/>
      <c r="AC81" s="65"/>
      <c r="AD81" s="65"/>
      <c r="AE81" s="65"/>
      <c r="AF81" s="65"/>
    </row>
    <row r="82" spans="1:32" ht="18.75" customHeight="1" x14ac:dyDescent="0.2">
      <c r="A82" s="1"/>
      <c r="B82" s="1"/>
      <c r="C82" s="57"/>
      <c r="D82" s="47"/>
      <c r="E82" s="95">
        <f ca="1">IFERROR(INDEX(OFFSET('Task list'!$A:$A,0,MATCH($C$10,'Task list'!$5:$5,0)-1),MATCH(E$7&amp;"_"&amp;TEXT(ROUNDUP((ROW()-ROW(E$8))/rows,0),"00"),'Task list'!$R:$R,0),1),0)</f>
        <v>0</v>
      </c>
      <c r="F82" s="47"/>
      <c r="G82" s="62">
        <f ca="1">IFERROR(INDEX(OFFSET('Task list'!$A:$A,0,MATCH($C$10,'Task list'!$5:$5,0)-1),MATCH(G$7&amp;"_"&amp;TEXT(ROUNDUP((ROW()-ROW(G$8))/rows,0),"00"),'Task list'!$R:$R,0),1),0)</f>
        <v>0</v>
      </c>
      <c r="H82" s="47"/>
      <c r="I82" s="62">
        <f ca="1">IFERROR(INDEX(OFFSET('Task list'!$A:$A,0,MATCH($C$10,'Task list'!$5:$5,0)-1),MATCH(I$7&amp;"_"&amp;TEXT(ROUNDUP((ROW()-ROW(I$8))/rows,0),"00"),'Task list'!$R:$R,0),1),0)</f>
        <v>0</v>
      </c>
      <c r="J82" s="47"/>
      <c r="K82" s="62">
        <f ca="1">IFERROR(INDEX(OFFSET('Task list'!$A:$A,0,MATCH($C$10,'Task list'!$5:$5,0)-1),MATCH(K$7&amp;"_"&amp;TEXT(ROUNDUP((ROW()-ROW(K$8))/rows,0),"00"),'Task list'!$R:$R,0),1),0)</f>
        <v>0</v>
      </c>
      <c r="L82" s="47"/>
      <c r="M82" s="62">
        <f ca="1">IFERROR(INDEX(OFFSET('Task list'!$A:$A,0,MATCH($C$10,'Task list'!$5:$5,0)-1),MATCH(M$7&amp;"_"&amp;TEXT(ROUNDUP((ROW()-ROW(M$8))/rows,0),"00"),'Task list'!$R:$R,0),1),0)</f>
        <v>0</v>
      </c>
      <c r="N82" s="47"/>
      <c r="O82" s="62">
        <f ca="1">IFERROR(INDEX(OFFSET('Task list'!$A:$A,0,MATCH($C$10,'Task list'!$5:$5,0)-1),MATCH(O$7&amp;"_"&amp;TEXT(ROUNDUP((ROW()-ROW(O$8))/rows,0),"00"),'Task list'!$R:$R,0),1),0)</f>
        <v>0</v>
      </c>
      <c r="P82" s="47"/>
      <c r="Q82" s="62">
        <f ca="1">IFERROR(INDEX(OFFSET('Task list'!$A:$A,0,MATCH($C$10,'Task list'!$5:$5,0)-1),MATCH(Q$7&amp;"_"&amp;TEXT(ROUNDUP((ROW()-ROW(Q$8))/rows,0),"00"),'Task list'!$R:$R,0),1),0)</f>
        <v>0</v>
      </c>
      <c r="R82" s="47"/>
      <c r="S82" s="62">
        <f ca="1">IFERROR(INDEX(OFFSET('Task list'!$A:$A,0,MATCH($C$10,'Task list'!$5:$5,0)-1),MATCH(S$7&amp;"_"&amp;TEXT(ROUNDUP((ROW()-ROW(S$8))/rows,0),"00"),'Task list'!$R:$R,0),1),0)</f>
        <v>0</v>
      </c>
      <c r="T82" s="47"/>
      <c r="U82" s="62">
        <f ca="1">IFERROR(INDEX(OFFSET('Task list'!$A:$A,0,MATCH($C$10,'Task list'!$5:$5,0)-1),MATCH(U$7&amp;"_"&amp;TEXT(ROUNDUP((ROW()-ROW(U$8))/rows,0),"00"),'Task list'!$R:$R,0),1),0)</f>
        <v>0</v>
      </c>
      <c r="V82" s="47"/>
      <c r="W82" s="62">
        <f ca="1">IFERROR(INDEX(OFFSET('Task list'!$A:$A,0,MATCH($C$10,'Task list'!$5:$5,0)-1),MATCH(W$7&amp;"_"&amp;TEXT(ROUNDUP((ROW()-ROW(W$8))/rows,0),"00"),'Task list'!$R:$R,0),1),0)</f>
        <v>0</v>
      </c>
      <c r="X82" s="47"/>
      <c r="Y82" s="62">
        <f ca="1">IFERROR(INDEX(OFFSET('Task list'!$A:$A,0,MATCH($C$10,'Task list'!$5:$5,0)-1),MATCH(Y$7&amp;"_"&amp;TEXT(ROUNDUP((ROW()-ROW(Y$8))/rows,0),"00"),'Task list'!$R:$R,0),1),0)</f>
        <v>0</v>
      </c>
      <c r="Z82" s="47"/>
      <c r="AA82" s="62">
        <f ca="1">IFERROR(INDEX(OFFSET('Task list'!$A:$A,0,MATCH($C$10,'Task list'!$5:$5,0)-1),MATCH(AA$7&amp;"_"&amp;TEXT(ROUNDUP((ROW()-ROW(AA$8))/rows,0),"00"),'Task list'!$R:$R,0),1),0)</f>
        <v>0</v>
      </c>
      <c r="AB82" s="47"/>
      <c r="AC82" s="65"/>
      <c r="AD82" s="65"/>
      <c r="AE82" s="65"/>
      <c r="AF82" s="65"/>
    </row>
    <row r="83" spans="1:32" ht="18.75" customHeight="1" x14ac:dyDescent="0.2">
      <c r="A83" s="1"/>
      <c r="B83" s="1"/>
      <c r="C83" s="47"/>
      <c r="D83" s="47"/>
      <c r="E83" s="95">
        <f ca="1">IFERROR(INDEX(OFFSET('Task list'!$A:$A,0,MATCH($C$11,'Task list'!$5:$5,0)-1),MATCH(E$7&amp;"_"&amp;TEXT(ROUNDUP((ROW()-ROW(E$8))/rows,0),"00"),'Task list'!$R:$R,0),1),0)</f>
        <v>0</v>
      </c>
      <c r="F83" s="47"/>
      <c r="G83" s="62">
        <f ca="1">IFERROR(INDEX(OFFSET('Task list'!$A:$A,0,MATCH($C$11,'Task list'!$5:$5,0)-1),MATCH(G$7&amp;"_"&amp;TEXT(ROUNDUP((ROW()-ROW(G$8))/rows,0),"00"),'Task list'!$R:$R,0),1),0)</f>
        <v>0</v>
      </c>
      <c r="H83" s="47"/>
      <c r="I83" s="62">
        <f ca="1">IFERROR(INDEX(OFFSET('Task list'!$A:$A,0,MATCH($C$11,'Task list'!$5:$5,0)-1),MATCH(I$7&amp;"_"&amp;TEXT(ROUNDUP((ROW()-ROW(I$8))/rows,0),"00"),'Task list'!$R:$R,0),1),0)</f>
        <v>0</v>
      </c>
      <c r="J83" s="47"/>
      <c r="K83" s="62">
        <f ca="1">IFERROR(INDEX(OFFSET('Task list'!$A:$A,0,MATCH($C$11,'Task list'!$5:$5,0)-1),MATCH(K$7&amp;"_"&amp;TEXT(ROUNDUP((ROW()-ROW(K$8))/rows,0),"00"),'Task list'!$R:$R,0),1),0)</f>
        <v>0</v>
      </c>
      <c r="L83" s="47"/>
      <c r="M83" s="62">
        <f ca="1">IFERROR(INDEX(OFFSET('Task list'!$A:$A,0,MATCH($C$11,'Task list'!$5:$5,0)-1),MATCH(M$7&amp;"_"&amp;TEXT(ROUNDUP((ROW()-ROW(M$8))/rows,0),"00"),'Task list'!$R:$R,0),1),0)</f>
        <v>0</v>
      </c>
      <c r="N83" s="47"/>
      <c r="O83" s="62">
        <f ca="1">IFERROR(INDEX(OFFSET('Task list'!$A:$A,0,MATCH($C$11,'Task list'!$5:$5,0)-1),MATCH(O$7&amp;"_"&amp;TEXT(ROUNDUP((ROW()-ROW(O$8))/rows,0),"00"),'Task list'!$R:$R,0),1),0)</f>
        <v>0</v>
      </c>
      <c r="P83" s="47"/>
      <c r="Q83" s="62">
        <f ca="1">IFERROR(INDEX(OFFSET('Task list'!$A:$A,0,MATCH($C$11,'Task list'!$5:$5,0)-1),MATCH(Q$7&amp;"_"&amp;TEXT(ROUNDUP((ROW()-ROW(Q$8))/rows,0),"00"),'Task list'!$R:$R,0),1),0)</f>
        <v>0</v>
      </c>
      <c r="R83" s="47"/>
      <c r="S83" s="62">
        <f ca="1">IFERROR(INDEX(OFFSET('Task list'!$A:$A,0,MATCH($C$11,'Task list'!$5:$5,0)-1),MATCH(S$7&amp;"_"&amp;TEXT(ROUNDUP((ROW()-ROW(S$8))/rows,0),"00"),'Task list'!$R:$R,0),1),0)</f>
        <v>0</v>
      </c>
      <c r="T83" s="47"/>
      <c r="U83" s="62">
        <f ca="1">IFERROR(INDEX(OFFSET('Task list'!$A:$A,0,MATCH($C$11,'Task list'!$5:$5,0)-1),MATCH(U$7&amp;"_"&amp;TEXT(ROUNDUP((ROW()-ROW(U$8))/rows,0),"00"),'Task list'!$R:$R,0),1),0)</f>
        <v>0</v>
      </c>
      <c r="V83" s="47"/>
      <c r="W83" s="62">
        <f ca="1">IFERROR(INDEX(OFFSET('Task list'!$A:$A,0,MATCH($C$11,'Task list'!$5:$5,0)-1),MATCH(W$7&amp;"_"&amp;TEXT(ROUNDUP((ROW()-ROW(W$8))/rows,0),"00"),'Task list'!$R:$R,0),1),0)</f>
        <v>0</v>
      </c>
      <c r="X83" s="47"/>
      <c r="Y83" s="62">
        <f ca="1">IFERROR(INDEX(OFFSET('Task list'!$A:$A,0,MATCH($C$11,'Task list'!$5:$5,0)-1),MATCH(Y$7&amp;"_"&amp;TEXT(ROUNDUP((ROW()-ROW(Y$8))/rows,0),"00"),'Task list'!$R:$R,0),1),0)</f>
        <v>0</v>
      </c>
      <c r="Z83" s="47"/>
      <c r="AA83" s="62">
        <f ca="1">IFERROR(INDEX(OFFSET('Task list'!$A:$A,0,MATCH($C$11,'Task list'!$5:$5,0)-1),MATCH(AA$7&amp;"_"&amp;TEXT(ROUNDUP((ROW()-ROW(AA$8))/rows,0),"00"),'Task list'!$R:$R,0),1),0)</f>
        <v>0</v>
      </c>
      <c r="AB83" s="47"/>
      <c r="AC83" s="65"/>
      <c r="AD83" s="65"/>
      <c r="AE83" s="65"/>
      <c r="AF83" s="65"/>
    </row>
    <row r="84" spans="1:32" ht="18.75" customHeight="1" x14ac:dyDescent="0.2">
      <c r="A84" s="1"/>
      <c r="B84" s="1"/>
      <c r="C84" s="47"/>
      <c r="D84" s="47"/>
      <c r="E84" s="95">
        <f ca="1">IFERROR(INDEX(OFFSET('Task list'!$A:$A,0,MATCH($C$12,'Task list'!$5:$5,0)-1),MATCH(E$7&amp;"_"&amp;TEXT(ROUNDUP((ROW()-ROW(E$8))/rows,0),"00"),'Task list'!$R:$R,0),1),0)</f>
        <v>0</v>
      </c>
      <c r="F84" s="47"/>
      <c r="G84" s="62">
        <f ca="1">IFERROR(INDEX(OFFSET('Task list'!$A:$A,0,MATCH($C$12,'Task list'!$5:$5,0)-1),MATCH(G$7&amp;"_"&amp;TEXT(ROUNDUP((ROW()-ROW(G$8))/rows,0),"00"),'Task list'!$R:$R,0),1),0)</f>
        <v>0</v>
      </c>
      <c r="H84" s="47"/>
      <c r="I84" s="62">
        <f ca="1">IFERROR(INDEX(OFFSET('Task list'!$A:$A,0,MATCH($C$12,'Task list'!$5:$5,0)-1),MATCH(I$7&amp;"_"&amp;TEXT(ROUNDUP((ROW()-ROW(I$8))/rows,0),"00"),'Task list'!$R:$R,0),1),0)</f>
        <v>0</v>
      </c>
      <c r="J84" s="47"/>
      <c r="K84" s="62">
        <f ca="1">IFERROR(INDEX(OFFSET('Task list'!$A:$A,0,MATCH($C$12,'Task list'!$5:$5,0)-1),MATCH(K$7&amp;"_"&amp;TEXT(ROUNDUP((ROW()-ROW(K$8))/rows,0),"00"),'Task list'!$R:$R,0),1),0)</f>
        <v>0</v>
      </c>
      <c r="L84" s="47"/>
      <c r="M84" s="62">
        <f ca="1">IFERROR(INDEX(OFFSET('Task list'!$A:$A,0,MATCH($C$12,'Task list'!$5:$5,0)-1),MATCH(M$7&amp;"_"&amp;TEXT(ROUNDUP((ROW()-ROW(M$8))/rows,0),"00"),'Task list'!$R:$R,0),1),0)</f>
        <v>0</v>
      </c>
      <c r="N84" s="47"/>
      <c r="O84" s="62">
        <f ca="1">IFERROR(INDEX(OFFSET('Task list'!$A:$A,0,MATCH($C$12,'Task list'!$5:$5,0)-1),MATCH(O$7&amp;"_"&amp;TEXT(ROUNDUP((ROW()-ROW(O$8))/rows,0),"00"),'Task list'!$R:$R,0),1),0)</f>
        <v>0</v>
      </c>
      <c r="P84" s="47"/>
      <c r="Q84" s="62">
        <f ca="1">IFERROR(INDEX(OFFSET('Task list'!$A:$A,0,MATCH($C$12,'Task list'!$5:$5,0)-1),MATCH(Q$7&amp;"_"&amp;TEXT(ROUNDUP((ROW()-ROW(Q$8))/rows,0),"00"),'Task list'!$R:$R,0),1),0)</f>
        <v>0</v>
      </c>
      <c r="R84" s="47"/>
      <c r="S84" s="62">
        <f ca="1">IFERROR(INDEX(OFFSET('Task list'!$A:$A,0,MATCH($C$12,'Task list'!$5:$5,0)-1),MATCH(S$7&amp;"_"&amp;TEXT(ROUNDUP((ROW()-ROW(S$8))/rows,0),"00"),'Task list'!$R:$R,0),1),0)</f>
        <v>0</v>
      </c>
      <c r="T84" s="47"/>
      <c r="U84" s="62">
        <f ca="1">IFERROR(INDEX(OFFSET('Task list'!$A:$A,0,MATCH($C$12,'Task list'!$5:$5,0)-1),MATCH(U$7&amp;"_"&amp;TEXT(ROUNDUP((ROW()-ROW(U$8))/rows,0),"00"),'Task list'!$R:$R,0),1),0)</f>
        <v>0</v>
      </c>
      <c r="V84" s="47"/>
      <c r="W84" s="62">
        <f ca="1">IFERROR(INDEX(OFFSET('Task list'!$A:$A,0,MATCH($C$12,'Task list'!$5:$5,0)-1),MATCH(W$7&amp;"_"&amp;TEXT(ROUNDUP((ROW()-ROW(W$8))/rows,0),"00"),'Task list'!$R:$R,0),1),0)</f>
        <v>0</v>
      </c>
      <c r="X84" s="47"/>
      <c r="Y84" s="62">
        <f ca="1">IFERROR(INDEX(OFFSET('Task list'!$A:$A,0,MATCH($C$12,'Task list'!$5:$5,0)-1),MATCH(Y$7&amp;"_"&amp;TEXT(ROUNDUP((ROW()-ROW(Y$8))/rows,0),"00"),'Task list'!$R:$R,0),1),0)</f>
        <v>0</v>
      </c>
      <c r="Z84" s="47"/>
      <c r="AA84" s="62">
        <f ca="1">IFERROR(INDEX(OFFSET('Task list'!$A:$A,0,MATCH($C$12,'Task list'!$5:$5,0)-1),MATCH(AA$7&amp;"_"&amp;TEXT(ROUNDUP((ROW()-ROW(AA$8))/rows,0),"00"),'Task list'!$R:$R,0),1),0)</f>
        <v>0</v>
      </c>
      <c r="AB84" s="47"/>
      <c r="AC84" s="65"/>
      <c r="AD84" s="65"/>
      <c r="AE84" s="65"/>
      <c r="AF84" s="65"/>
    </row>
    <row r="85" spans="1:32" ht="18.75" customHeight="1" x14ac:dyDescent="0.2">
      <c r="A85" s="1"/>
      <c r="B85" s="1"/>
      <c r="C85" s="47"/>
      <c r="D85" s="47"/>
      <c r="E85" s="95">
        <f ca="1">IFERROR(INDEX(OFFSET('Task list'!$A:$A,0,MATCH($C$13,'Task list'!$5:$5,0)-1),MATCH(E$7&amp;"_"&amp;TEXT(ROUNDUP((ROW()-ROW(E$8))/rows,0),"00"),'Task list'!$R:$R,0),1),0)</f>
        <v>0</v>
      </c>
      <c r="F85" s="47"/>
      <c r="G85" s="62">
        <f ca="1">IFERROR(INDEX(OFFSET('Task list'!$A:$A,0,MATCH($C$13,'Task list'!$5:$5,0)-1),MATCH(G$7&amp;"_"&amp;TEXT(ROUNDUP((ROW()-ROW(G$8))/rows,0),"00"),'Task list'!$R:$R,0),1),0)</f>
        <v>0</v>
      </c>
      <c r="H85" s="47"/>
      <c r="I85" s="62">
        <f ca="1">IFERROR(INDEX(OFFSET('Task list'!$A:$A,0,MATCH($C$13,'Task list'!$5:$5,0)-1),MATCH(I$7&amp;"_"&amp;TEXT(ROUNDUP((ROW()-ROW(I$8))/rows,0),"00"),'Task list'!$R:$R,0),1),0)</f>
        <v>0</v>
      </c>
      <c r="J85" s="47"/>
      <c r="K85" s="62">
        <f ca="1">IFERROR(INDEX(OFFSET('Task list'!$A:$A,0,MATCH($C$13,'Task list'!$5:$5,0)-1),MATCH(K$7&amp;"_"&amp;TEXT(ROUNDUP((ROW()-ROW(K$8))/rows,0),"00"),'Task list'!$R:$R,0),1),0)</f>
        <v>0</v>
      </c>
      <c r="L85" s="47"/>
      <c r="M85" s="62">
        <f ca="1">IFERROR(INDEX(OFFSET('Task list'!$A:$A,0,MATCH($C$13,'Task list'!$5:$5,0)-1),MATCH(M$7&amp;"_"&amp;TEXT(ROUNDUP((ROW()-ROW(M$8))/rows,0),"00"),'Task list'!$R:$R,0),1),0)</f>
        <v>0</v>
      </c>
      <c r="N85" s="47"/>
      <c r="O85" s="62">
        <f ca="1">IFERROR(INDEX(OFFSET('Task list'!$A:$A,0,MATCH($C$13,'Task list'!$5:$5,0)-1),MATCH(O$7&amp;"_"&amp;TEXT(ROUNDUP((ROW()-ROW(O$8))/rows,0),"00"),'Task list'!$R:$R,0),1),0)</f>
        <v>0</v>
      </c>
      <c r="P85" s="47"/>
      <c r="Q85" s="62">
        <f ca="1">IFERROR(INDEX(OFFSET('Task list'!$A:$A,0,MATCH($C$13,'Task list'!$5:$5,0)-1),MATCH(Q$7&amp;"_"&amp;TEXT(ROUNDUP((ROW()-ROW(Q$8))/rows,0),"00"),'Task list'!$R:$R,0),1),0)</f>
        <v>0</v>
      </c>
      <c r="R85" s="47"/>
      <c r="S85" s="62">
        <f ca="1">IFERROR(INDEX(OFFSET('Task list'!$A:$A,0,MATCH($C$13,'Task list'!$5:$5,0)-1),MATCH(S$7&amp;"_"&amp;TEXT(ROUNDUP((ROW()-ROW(S$8))/rows,0),"00"),'Task list'!$R:$R,0),1),0)</f>
        <v>0</v>
      </c>
      <c r="T85" s="47"/>
      <c r="U85" s="62">
        <f ca="1">IFERROR(INDEX(OFFSET('Task list'!$A:$A,0,MATCH($C$13,'Task list'!$5:$5,0)-1),MATCH(U$7&amp;"_"&amp;TEXT(ROUNDUP((ROW()-ROW(U$8))/rows,0),"00"),'Task list'!$R:$R,0),1),0)</f>
        <v>0</v>
      </c>
      <c r="V85" s="47"/>
      <c r="W85" s="62">
        <f ca="1">IFERROR(INDEX(OFFSET('Task list'!$A:$A,0,MATCH($C$13,'Task list'!$5:$5,0)-1),MATCH(W$7&amp;"_"&amp;TEXT(ROUNDUP((ROW()-ROW(W$8))/rows,0),"00"),'Task list'!$R:$R,0),1),0)</f>
        <v>0</v>
      </c>
      <c r="X85" s="47"/>
      <c r="Y85" s="62">
        <f ca="1">IFERROR(INDEX(OFFSET('Task list'!$A:$A,0,MATCH($C$13,'Task list'!$5:$5,0)-1),MATCH(Y$7&amp;"_"&amp;TEXT(ROUNDUP((ROW()-ROW(Y$8))/rows,0),"00"),'Task list'!$R:$R,0),1),0)</f>
        <v>0</v>
      </c>
      <c r="Z85" s="47"/>
      <c r="AA85" s="62">
        <f ca="1">IFERROR(INDEX(OFFSET('Task list'!$A:$A,0,MATCH($C$13,'Task list'!$5:$5,0)-1),MATCH(AA$7&amp;"_"&amp;TEXT(ROUNDUP((ROW()-ROW(AA$8))/rows,0),"00"),'Task list'!$R:$R,0),1),0)</f>
        <v>0</v>
      </c>
      <c r="AB85" s="47"/>
      <c r="AC85" s="65"/>
      <c r="AD85" s="65"/>
      <c r="AE85" s="65"/>
      <c r="AF85" s="65"/>
    </row>
    <row r="86" spans="1:32" ht="18.75" customHeight="1" x14ac:dyDescent="0.2">
      <c r="A86" s="1"/>
      <c r="B86" s="1"/>
      <c r="C86" s="60"/>
      <c r="D86" s="47"/>
      <c r="E86" s="95">
        <f ca="1">IFERROR(INDEX(OFFSET('Task list'!$A:$A,0,MATCH($C$14,'Task list'!$5:$5,0)-1),MATCH(E$7&amp;"_"&amp;TEXT(ROUNDUP((ROW()-ROW(E$8))/rows,0),"00"),'Task list'!$R:$R,0),1),0)</f>
        <v>0</v>
      </c>
      <c r="F86" s="47"/>
      <c r="G86" s="62">
        <f ca="1">IFERROR(INDEX(OFFSET('Task list'!$A:$A,0,MATCH($C$14,'Task list'!$5:$5,0)-1),MATCH(G$7&amp;"_"&amp;TEXT(ROUNDUP((ROW()-ROW(G$8))/rows,0),"00"),'Task list'!$R:$R,0),1),0)</f>
        <v>0</v>
      </c>
      <c r="H86" s="47"/>
      <c r="I86" s="62">
        <f ca="1">IFERROR(INDEX(OFFSET('Task list'!$A:$A,0,MATCH($C$14,'Task list'!$5:$5,0)-1),MATCH(I$7&amp;"_"&amp;TEXT(ROUNDUP((ROW()-ROW(I$8))/rows,0),"00"),'Task list'!$R:$R,0),1),0)</f>
        <v>0</v>
      </c>
      <c r="J86" s="47"/>
      <c r="K86" s="62">
        <f ca="1">IFERROR(INDEX(OFFSET('Task list'!$A:$A,0,MATCH($C$14,'Task list'!$5:$5,0)-1),MATCH(K$7&amp;"_"&amp;TEXT(ROUNDUP((ROW()-ROW(K$8))/rows,0),"00"),'Task list'!$R:$R,0),1),0)</f>
        <v>0</v>
      </c>
      <c r="L86" s="47"/>
      <c r="M86" s="62">
        <f ca="1">IFERROR(INDEX(OFFSET('Task list'!$A:$A,0,MATCH($C$14,'Task list'!$5:$5,0)-1),MATCH(M$7&amp;"_"&amp;TEXT(ROUNDUP((ROW()-ROW(M$8))/rows,0),"00"),'Task list'!$R:$R,0),1),0)</f>
        <v>0</v>
      </c>
      <c r="N86" s="47"/>
      <c r="O86" s="62">
        <f ca="1">IFERROR(INDEX(OFFSET('Task list'!$A:$A,0,MATCH($C$14,'Task list'!$5:$5,0)-1),MATCH(O$7&amp;"_"&amp;TEXT(ROUNDUP((ROW()-ROW(O$8))/rows,0),"00"),'Task list'!$R:$R,0),1),0)</f>
        <v>0</v>
      </c>
      <c r="P86" s="47"/>
      <c r="Q86" s="62">
        <f ca="1">IFERROR(INDEX(OFFSET('Task list'!$A:$A,0,MATCH($C$14,'Task list'!$5:$5,0)-1),MATCH(Q$7&amp;"_"&amp;TEXT(ROUNDUP((ROW()-ROW(Q$8))/rows,0),"00"),'Task list'!$R:$R,0),1),0)</f>
        <v>0</v>
      </c>
      <c r="R86" s="47"/>
      <c r="S86" s="62">
        <f ca="1">IFERROR(INDEX(OFFSET('Task list'!$A:$A,0,MATCH($C$14,'Task list'!$5:$5,0)-1),MATCH(S$7&amp;"_"&amp;TEXT(ROUNDUP((ROW()-ROW(S$8))/rows,0),"00"),'Task list'!$R:$R,0),1),0)</f>
        <v>0</v>
      </c>
      <c r="T86" s="47"/>
      <c r="U86" s="62">
        <f ca="1">IFERROR(INDEX(OFFSET('Task list'!$A:$A,0,MATCH($C$14,'Task list'!$5:$5,0)-1),MATCH(U$7&amp;"_"&amp;TEXT(ROUNDUP((ROW()-ROW(U$8))/rows,0),"00"),'Task list'!$R:$R,0),1),0)</f>
        <v>0</v>
      </c>
      <c r="V86" s="47"/>
      <c r="W86" s="62">
        <f ca="1">IFERROR(INDEX(OFFSET('Task list'!$A:$A,0,MATCH($C$14,'Task list'!$5:$5,0)-1),MATCH(W$7&amp;"_"&amp;TEXT(ROUNDUP((ROW()-ROW(W$8))/rows,0),"00"),'Task list'!$R:$R,0),1),0)</f>
        <v>0</v>
      </c>
      <c r="X86" s="47"/>
      <c r="Y86" s="62">
        <f ca="1">IFERROR(INDEX(OFFSET('Task list'!$A:$A,0,MATCH($C$14,'Task list'!$5:$5,0)-1),MATCH(Y$7&amp;"_"&amp;TEXT(ROUNDUP((ROW()-ROW(Y$8))/rows,0),"00"),'Task list'!$R:$R,0),1),0)</f>
        <v>0</v>
      </c>
      <c r="Z86" s="47"/>
      <c r="AA86" s="62">
        <f ca="1">IFERROR(INDEX(OFFSET('Task list'!$A:$A,0,MATCH($C$14,'Task list'!$5:$5,0)-1),MATCH(AA$7&amp;"_"&amp;TEXT(ROUNDUP((ROW()-ROW(AA$8))/rows,0),"00"),'Task list'!$R:$R,0),1),0)</f>
        <v>0</v>
      </c>
      <c r="AB86" s="47"/>
      <c r="AC86" s="65"/>
      <c r="AD86" s="65"/>
      <c r="AE86" s="65"/>
      <c r="AF86" s="65"/>
    </row>
    <row r="87" spans="1:32" ht="5.25" customHeight="1" x14ac:dyDescent="0.2">
      <c r="A87" s="1"/>
      <c r="B87" s="1"/>
      <c r="C87" s="47"/>
      <c r="D87" s="47"/>
      <c r="E87" s="96">
        <f ca="1">IFERROR(INDEX(OFFSET('Task list'!$A:$A,0,MATCH($C$15,'Task list'!$5:$5,0)-1),MATCH(E$7&amp;"_"&amp;TEXT(ROUNDUP((ROW()-ROW(E$8))/rows,0),"00"),'Task list'!$R:$R,0),1),0)</f>
        <v>0</v>
      </c>
      <c r="F87" s="47"/>
      <c r="G87" s="63">
        <f ca="1">IFERROR(INDEX(OFFSET('Task list'!$A:$A,0,MATCH($C$15,'Task list'!$5:$5,0)-1),MATCH(G$7&amp;"_"&amp;TEXT(ROUNDUP((ROW()-ROW(G$8))/rows,0),"00"),'Task list'!$R:$R,0),1),0)</f>
        <v>0</v>
      </c>
      <c r="H87" s="47"/>
      <c r="I87" s="63">
        <f ca="1">IFERROR(INDEX(OFFSET('Task list'!$A:$A,0,MATCH($C$15,'Task list'!$5:$5,0)-1),MATCH(I$7&amp;"_"&amp;TEXT(ROUNDUP((ROW()-ROW(I$8))/rows,0),"00"),'Task list'!$R:$R,0),1),0)</f>
        <v>0</v>
      </c>
      <c r="J87" s="47"/>
      <c r="K87" s="63">
        <f ca="1">IFERROR(INDEX(OFFSET('Task list'!$A:$A,0,MATCH($C$15,'Task list'!$5:$5,0)-1),MATCH(K$7&amp;"_"&amp;TEXT(ROUNDUP((ROW()-ROW(K$8))/rows,0),"00"),'Task list'!$R:$R,0),1),0)</f>
        <v>0</v>
      </c>
      <c r="L87" s="47"/>
      <c r="M87" s="63">
        <f ca="1">IFERROR(INDEX(OFFSET('Task list'!$A:$A,0,MATCH($C$15,'Task list'!$5:$5,0)-1),MATCH(M$7&amp;"_"&amp;TEXT(ROUNDUP((ROW()-ROW(M$8))/rows,0),"00"),'Task list'!$R:$R,0),1),0)</f>
        <v>0</v>
      </c>
      <c r="N87" s="47"/>
      <c r="O87" s="63">
        <f ca="1">IFERROR(INDEX(OFFSET('Task list'!$A:$A,0,MATCH($C$15,'Task list'!$5:$5,0)-1),MATCH(O$7&amp;"_"&amp;TEXT(ROUNDUP((ROW()-ROW(O$8))/rows,0),"00"),'Task list'!$R:$R,0),1),0)</f>
        <v>0</v>
      </c>
      <c r="P87" s="47"/>
      <c r="Q87" s="63">
        <f ca="1">IFERROR(INDEX(OFFSET('Task list'!$A:$A,0,MATCH($C$15,'Task list'!$5:$5,0)-1),MATCH(Q$7&amp;"_"&amp;TEXT(ROUNDUP((ROW()-ROW(Q$8))/rows,0),"00"),'Task list'!$R:$R,0),1),0)</f>
        <v>0</v>
      </c>
      <c r="R87" s="47"/>
      <c r="S87" s="63">
        <f ca="1">IFERROR(INDEX(OFFSET('Task list'!$A:$A,0,MATCH($C$15,'Task list'!$5:$5,0)-1),MATCH(S$7&amp;"_"&amp;TEXT(ROUNDUP((ROW()-ROW(S$8))/rows,0),"00"),'Task list'!$R:$R,0),1),0)</f>
        <v>0</v>
      </c>
      <c r="T87" s="47"/>
      <c r="U87" s="63">
        <f ca="1">IFERROR(INDEX(OFFSET('Task list'!$A:$A,0,MATCH($C$15,'Task list'!$5:$5,0)-1),MATCH(U$7&amp;"_"&amp;TEXT(ROUNDUP((ROW()-ROW(U$8))/rows,0),"00"),'Task list'!$R:$R,0),1),0)</f>
        <v>0</v>
      </c>
      <c r="V87" s="47"/>
      <c r="W87" s="63">
        <f ca="1">IFERROR(INDEX(OFFSET('Task list'!$A:$A,0,MATCH($C$15,'Task list'!$5:$5,0)-1),MATCH(W$7&amp;"_"&amp;TEXT(ROUNDUP((ROW()-ROW(W$8))/rows,0),"00"),'Task list'!$R:$R,0),1),0)</f>
        <v>0</v>
      </c>
      <c r="X87" s="47"/>
      <c r="Y87" s="63">
        <f ca="1">IFERROR(INDEX(OFFSET('Task list'!$A:$A,0,MATCH($C$15,'Task list'!$5:$5,0)-1),MATCH(Y$7&amp;"_"&amp;TEXT(ROUNDUP((ROW()-ROW(Y$8))/rows,0),"00"),'Task list'!$R:$R,0),1),0)</f>
        <v>0</v>
      </c>
      <c r="Z87" s="47"/>
      <c r="AA87" s="63">
        <f ca="1">IFERROR(INDEX(OFFSET('Task list'!$A:$A,0,MATCH($C$15,'Task list'!$5:$5,0)-1),MATCH(AA$7&amp;"_"&amp;TEXT(ROUNDUP((ROW()-ROW(AA$8))/rows,0),"00"),'Task list'!$R:$R,0),1),0)</f>
        <v>0</v>
      </c>
      <c r="AB87" s="47"/>
      <c r="AC87" s="65"/>
      <c r="AD87" s="65"/>
      <c r="AE87" s="65"/>
      <c r="AF87" s="65"/>
    </row>
    <row r="88" spans="1:32" ht="18.75" customHeight="1" x14ac:dyDescent="0.2">
      <c r="A88" s="1"/>
      <c r="B88" s="1"/>
      <c r="C88" s="47"/>
      <c r="D88" s="47"/>
      <c r="E88" s="94">
        <f ca="1">IFERROR(INDEX('Task list'!$F:$F,MATCH(E$7&amp;"_"&amp;TEXT(ROUNDUP((ROW()-ROW(E$8))/rows,0),"00"),'Task list'!$R:$R,0),1),0)</f>
        <v>0</v>
      </c>
      <c r="F88" s="47"/>
      <c r="G88" s="61">
        <f ca="1">IFERROR(INDEX('Task list'!$F:$F,MATCH(G$7&amp;"_"&amp;TEXT(ROUNDUP((ROW()-ROW(G$8))/rows,0),"00"),'Task list'!$R:$R,0),1),0)</f>
        <v>0</v>
      </c>
      <c r="H88" s="47"/>
      <c r="I88" s="61">
        <f ca="1">IFERROR(INDEX('Task list'!$F:$F,MATCH(I$7&amp;"_"&amp;TEXT(ROUNDUP((ROW()-ROW(I$8))/rows,0),"00"),'Task list'!$R:$R,0),1),0)</f>
        <v>0</v>
      </c>
      <c r="J88" s="47"/>
      <c r="K88" s="61">
        <f ca="1">IFERROR(INDEX('Task list'!$F:$F,MATCH(K$7&amp;"_"&amp;TEXT(ROUNDUP((ROW()-ROW(K$8))/rows,0),"00"),'Task list'!$R:$R,0),1),0)</f>
        <v>0</v>
      </c>
      <c r="L88" s="47"/>
      <c r="M88" s="61">
        <f ca="1">IFERROR(INDEX('Task list'!$F:$F,MATCH(M$7&amp;"_"&amp;TEXT(ROUNDUP((ROW()-ROW(M$8))/rows,0),"00"),'Task list'!$R:$R,0),1),0)</f>
        <v>0</v>
      </c>
      <c r="N88" s="47"/>
      <c r="O88" s="61">
        <f ca="1">IFERROR(INDEX('Task list'!$F:$F,MATCH(O$7&amp;"_"&amp;TEXT(ROUNDUP((ROW()-ROW(O$8))/rows,0),"00"),'Task list'!$R:$R,0),1),0)</f>
        <v>0</v>
      </c>
      <c r="P88" s="47"/>
      <c r="Q88" s="61">
        <f ca="1">IFERROR(INDEX('Task list'!$F:$F,MATCH(Q$7&amp;"_"&amp;TEXT(ROUNDUP((ROW()-ROW(Q$8))/rows,0),"00"),'Task list'!$R:$R,0),1),0)</f>
        <v>0</v>
      </c>
      <c r="R88" s="47"/>
      <c r="S88" s="61">
        <f ca="1">IFERROR(INDEX('Task list'!$F:$F,MATCH(S$7&amp;"_"&amp;TEXT(ROUNDUP((ROW()-ROW(S$8))/rows,0),"00"),'Task list'!$R:$R,0),1),0)</f>
        <v>0</v>
      </c>
      <c r="T88" s="47"/>
      <c r="U88" s="61">
        <f ca="1">IFERROR(INDEX('Task list'!$F:$F,MATCH(U$7&amp;"_"&amp;TEXT(ROUNDUP((ROW()-ROW(U$8))/rows,0),"00"),'Task list'!$R:$R,0),1),0)</f>
        <v>0</v>
      </c>
      <c r="V88" s="47"/>
      <c r="W88" s="61">
        <f ca="1">IFERROR(INDEX('Task list'!$F:$F,MATCH(W$7&amp;"_"&amp;TEXT(ROUNDUP((ROW()-ROW(W$8))/rows,0),"00"),'Task list'!$R:$R,0),1),0)</f>
        <v>0</v>
      </c>
      <c r="X88" s="47"/>
      <c r="Y88" s="61">
        <f ca="1">IFERROR(INDEX('Task list'!$F:$F,MATCH(Y$7&amp;"_"&amp;TEXT(ROUNDUP((ROW()-ROW(Y$8))/rows,0),"00"),'Task list'!$R:$R,0),1),0)</f>
        <v>0</v>
      </c>
      <c r="Z88" s="47"/>
      <c r="AA88" s="61">
        <f ca="1">IFERROR(INDEX('Task list'!$F:$F,MATCH(AA$7&amp;"_"&amp;TEXT(ROUNDUP((ROW()-ROW(AA$8))/rows,0),"00"),'Task list'!$R:$R,0),1),0)</f>
        <v>0</v>
      </c>
      <c r="AB88" s="47"/>
      <c r="AC88" s="65"/>
      <c r="AD88" s="65"/>
      <c r="AE88" s="65"/>
      <c r="AF88" s="65"/>
    </row>
    <row r="89" spans="1:32" ht="18.75" customHeight="1" x14ac:dyDescent="0.2">
      <c r="A89" s="1"/>
      <c r="B89" s="1"/>
      <c r="C89" s="47"/>
      <c r="D89" s="47"/>
      <c r="E89" s="94">
        <f ca="1">IFERROR(INDEX('Task list'!$F:$F,MATCH(E$7&amp;"_"&amp;TEXT(ROUNDUP((ROW()-ROW(E$8))/rows,0),"00"),'Task list'!$R:$R,0),1),0)</f>
        <v>0</v>
      </c>
      <c r="F89" s="47"/>
      <c r="G89" s="61">
        <f ca="1">IFERROR(INDEX('Task list'!$F:$F,MATCH(G$7&amp;"_"&amp;TEXT(ROUNDUP((ROW()-ROW(G$8))/rows,0),"00"),'Task list'!$R:$R,0),1),0)</f>
        <v>0</v>
      </c>
      <c r="H89" s="47"/>
      <c r="I89" s="61">
        <f ca="1">IFERROR(INDEX('Task list'!$F:$F,MATCH(I$7&amp;"_"&amp;TEXT(ROUNDUP((ROW()-ROW(I$8))/rows,0),"00"),'Task list'!$R:$R,0),1),0)</f>
        <v>0</v>
      </c>
      <c r="J89" s="47"/>
      <c r="K89" s="61">
        <f ca="1">IFERROR(INDEX('Task list'!$F:$F,MATCH(K$7&amp;"_"&amp;TEXT(ROUNDUP((ROW()-ROW(K$8))/rows,0),"00"),'Task list'!$R:$R,0),1),0)</f>
        <v>0</v>
      </c>
      <c r="L89" s="47"/>
      <c r="M89" s="61">
        <f ca="1">IFERROR(INDEX('Task list'!$F:$F,MATCH(M$7&amp;"_"&amp;TEXT(ROUNDUP((ROW()-ROW(M$8))/rows,0),"00"),'Task list'!$R:$R,0),1),0)</f>
        <v>0</v>
      </c>
      <c r="N89" s="47"/>
      <c r="O89" s="61">
        <f ca="1">IFERROR(INDEX('Task list'!$F:$F,MATCH(O$7&amp;"_"&amp;TEXT(ROUNDUP((ROW()-ROW(O$8))/rows,0),"00"),'Task list'!$R:$R,0),1),0)</f>
        <v>0</v>
      </c>
      <c r="P89" s="47"/>
      <c r="Q89" s="61">
        <f ca="1">IFERROR(INDEX('Task list'!$F:$F,MATCH(Q$7&amp;"_"&amp;TEXT(ROUNDUP((ROW()-ROW(Q$8))/rows,0),"00"),'Task list'!$R:$R,0),1),0)</f>
        <v>0</v>
      </c>
      <c r="R89" s="47"/>
      <c r="S89" s="61">
        <f ca="1">IFERROR(INDEX('Task list'!$F:$F,MATCH(S$7&amp;"_"&amp;TEXT(ROUNDUP((ROW()-ROW(S$8))/rows,0),"00"),'Task list'!$R:$R,0),1),0)</f>
        <v>0</v>
      </c>
      <c r="T89" s="47"/>
      <c r="U89" s="61">
        <f ca="1">IFERROR(INDEX('Task list'!$F:$F,MATCH(U$7&amp;"_"&amp;TEXT(ROUNDUP((ROW()-ROW(U$8))/rows,0),"00"),'Task list'!$R:$R,0),1),0)</f>
        <v>0</v>
      </c>
      <c r="V89" s="47"/>
      <c r="W89" s="61">
        <f ca="1">IFERROR(INDEX('Task list'!$F:$F,MATCH(W$7&amp;"_"&amp;TEXT(ROUNDUP((ROW()-ROW(W$8))/rows,0),"00"),'Task list'!$R:$R,0),1),0)</f>
        <v>0</v>
      </c>
      <c r="X89" s="47"/>
      <c r="Y89" s="61">
        <f ca="1">IFERROR(INDEX('Task list'!$F:$F,MATCH(Y$7&amp;"_"&amp;TEXT(ROUNDUP((ROW()-ROW(Y$8))/rows,0),"00"),'Task list'!$R:$R,0),1),0)</f>
        <v>0</v>
      </c>
      <c r="Z89" s="47"/>
      <c r="AA89" s="61">
        <f ca="1">IFERROR(INDEX('Task list'!$F:$F,MATCH(AA$7&amp;"_"&amp;TEXT(ROUNDUP((ROW()-ROW(AA$8))/rows,0),"00"),'Task list'!$R:$R,0),1),0)</f>
        <v>0</v>
      </c>
      <c r="AB89" s="47"/>
      <c r="AC89" s="65"/>
      <c r="AD89" s="65"/>
      <c r="AE89" s="65"/>
      <c r="AF89" s="65"/>
    </row>
    <row r="90" spans="1:32" ht="18.75" customHeight="1" x14ac:dyDescent="0.2">
      <c r="A90" s="1"/>
      <c r="B90" s="1"/>
      <c r="C90" s="57"/>
      <c r="D90" s="47"/>
      <c r="E90" s="95">
        <f ca="1">IFERROR(INDEX(OFFSET('Task list'!$A:$A,0,MATCH($C$10,'Task list'!$5:$5,0)-1),MATCH(E$7&amp;"_"&amp;TEXT(ROUNDUP((ROW()-ROW(E$8))/rows,0),"00"),'Task list'!$R:$R,0),1),0)</f>
        <v>0</v>
      </c>
      <c r="F90" s="47"/>
      <c r="G90" s="62">
        <f ca="1">IFERROR(INDEX(OFFSET('Task list'!$A:$A,0,MATCH($C$10,'Task list'!$5:$5,0)-1),MATCH(G$7&amp;"_"&amp;TEXT(ROUNDUP((ROW()-ROW(G$8))/rows,0),"00"),'Task list'!$R:$R,0),1),0)</f>
        <v>0</v>
      </c>
      <c r="H90" s="47"/>
      <c r="I90" s="62">
        <f ca="1">IFERROR(INDEX(OFFSET('Task list'!$A:$A,0,MATCH($C$10,'Task list'!$5:$5,0)-1),MATCH(I$7&amp;"_"&amp;TEXT(ROUNDUP((ROW()-ROW(I$8))/rows,0),"00"),'Task list'!$R:$R,0),1),0)</f>
        <v>0</v>
      </c>
      <c r="J90" s="47"/>
      <c r="K90" s="62">
        <f ca="1">IFERROR(INDEX(OFFSET('Task list'!$A:$A,0,MATCH($C$10,'Task list'!$5:$5,0)-1),MATCH(K$7&amp;"_"&amp;TEXT(ROUNDUP((ROW()-ROW(K$8))/rows,0),"00"),'Task list'!$R:$R,0),1),0)</f>
        <v>0</v>
      </c>
      <c r="L90" s="47"/>
      <c r="M90" s="62">
        <f ca="1">IFERROR(INDEX(OFFSET('Task list'!$A:$A,0,MATCH($C$10,'Task list'!$5:$5,0)-1),MATCH(M$7&amp;"_"&amp;TEXT(ROUNDUP((ROW()-ROW(M$8))/rows,0),"00"),'Task list'!$R:$R,0),1),0)</f>
        <v>0</v>
      </c>
      <c r="N90" s="47"/>
      <c r="O90" s="62">
        <f ca="1">IFERROR(INDEX(OFFSET('Task list'!$A:$A,0,MATCH($C$10,'Task list'!$5:$5,0)-1),MATCH(O$7&amp;"_"&amp;TEXT(ROUNDUP((ROW()-ROW(O$8))/rows,0),"00"),'Task list'!$R:$R,0),1),0)</f>
        <v>0</v>
      </c>
      <c r="P90" s="47"/>
      <c r="Q90" s="62">
        <f ca="1">IFERROR(INDEX(OFFSET('Task list'!$A:$A,0,MATCH($C$10,'Task list'!$5:$5,0)-1),MATCH(Q$7&amp;"_"&amp;TEXT(ROUNDUP((ROW()-ROW(Q$8))/rows,0),"00"),'Task list'!$R:$R,0),1),0)</f>
        <v>0</v>
      </c>
      <c r="R90" s="47"/>
      <c r="S90" s="62">
        <f ca="1">IFERROR(INDEX(OFFSET('Task list'!$A:$A,0,MATCH($C$10,'Task list'!$5:$5,0)-1),MATCH(S$7&amp;"_"&amp;TEXT(ROUNDUP((ROW()-ROW(S$8))/rows,0),"00"),'Task list'!$R:$R,0),1),0)</f>
        <v>0</v>
      </c>
      <c r="T90" s="47"/>
      <c r="U90" s="62">
        <f ca="1">IFERROR(INDEX(OFFSET('Task list'!$A:$A,0,MATCH($C$10,'Task list'!$5:$5,0)-1),MATCH(U$7&amp;"_"&amp;TEXT(ROUNDUP((ROW()-ROW(U$8))/rows,0),"00"),'Task list'!$R:$R,0),1),0)</f>
        <v>0</v>
      </c>
      <c r="V90" s="47"/>
      <c r="W90" s="62">
        <f ca="1">IFERROR(INDEX(OFFSET('Task list'!$A:$A,0,MATCH($C$10,'Task list'!$5:$5,0)-1),MATCH(W$7&amp;"_"&amp;TEXT(ROUNDUP((ROW()-ROW(W$8))/rows,0),"00"),'Task list'!$R:$R,0),1),0)</f>
        <v>0</v>
      </c>
      <c r="X90" s="47"/>
      <c r="Y90" s="62">
        <f ca="1">IFERROR(INDEX(OFFSET('Task list'!$A:$A,0,MATCH($C$10,'Task list'!$5:$5,0)-1),MATCH(Y$7&amp;"_"&amp;TEXT(ROUNDUP((ROW()-ROW(Y$8))/rows,0),"00"),'Task list'!$R:$R,0),1),0)</f>
        <v>0</v>
      </c>
      <c r="Z90" s="47"/>
      <c r="AA90" s="62">
        <f ca="1">IFERROR(INDEX(OFFSET('Task list'!$A:$A,0,MATCH($C$10,'Task list'!$5:$5,0)-1),MATCH(AA$7&amp;"_"&amp;TEXT(ROUNDUP((ROW()-ROW(AA$8))/rows,0),"00"),'Task list'!$R:$R,0),1),0)</f>
        <v>0</v>
      </c>
      <c r="AB90" s="47"/>
      <c r="AC90" s="65"/>
      <c r="AD90" s="65"/>
      <c r="AE90" s="65"/>
      <c r="AF90" s="65"/>
    </row>
    <row r="91" spans="1:32" ht="18.75" customHeight="1" x14ac:dyDescent="0.2">
      <c r="A91" s="1"/>
      <c r="B91" s="1"/>
      <c r="C91" s="47"/>
      <c r="D91" s="47"/>
      <c r="E91" s="95">
        <f ca="1">IFERROR(INDEX(OFFSET('Task list'!$A:$A,0,MATCH($C$11,'Task list'!$5:$5,0)-1),MATCH(E$7&amp;"_"&amp;TEXT(ROUNDUP((ROW()-ROW(E$8))/rows,0),"00"),'Task list'!$R:$R,0),1),0)</f>
        <v>0</v>
      </c>
      <c r="F91" s="47"/>
      <c r="G91" s="62">
        <f ca="1">IFERROR(INDEX(OFFSET('Task list'!$A:$A,0,MATCH($C$11,'Task list'!$5:$5,0)-1),MATCH(G$7&amp;"_"&amp;TEXT(ROUNDUP((ROW()-ROW(G$8))/rows,0),"00"),'Task list'!$R:$R,0),1),0)</f>
        <v>0</v>
      </c>
      <c r="H91" s="47"/>
      <c r="I91" s="62">
        <f ca="1">IFERROR(INDEX(OFFSET('Task list'!$A:$A,0,MATCH($C$11,'Task list'!$5:$5,0)-1),MATCH(I$7&amp;"_"&amp;TEXT(ROUNDUP((ROW()-ROW(I$8))/rows,0),"00"),'Task list'!$R:$R,0),1),0)</f>
        <v>0</v>
      </c>
      <c r="J91" s="47"/>
      <c r="K91" s="62">
        <f ca="1">IFERROR(INDEX(OFFSET('Task list'!$A:$A,0,MATCH($C$11,'Task list'!$5:$5,0)-1),MATCH(K$7&amp;"_"&amp;TEXT(ROUNDUP((ROW()-ROW(K$8))/rows,0),"00"),'Task list'!$R:$R,0),1),0)</f>
        <v>0</v>
      </c>
      <c r="L91" s="47"/>
      <c r="M91" s="62">
        <f ca="1">IFERROR(INDEX(OFFSET('Task list'!$A:$A,0,MATCH($C$11,'Task list'!$5:$5,0)-1),MATCH(M$7&amp;"_"&amp;TEXT(ROUNDUP((ROW()-ROW(M$8))/rows,0),"00"),'Task list'!$R:$R,0),1),0)</f>
        <v>0</v>
      </c>
      <c r="N91" s="47"/>
      <c r="O91" s="62">
        <f ca="1">IFERROR(INDEX(OFFSET('Task list'!$A:$A,0,MATCH($C$11,'Task list'!$5:$5,0)-1),MATCH(O$7&amp;"_"&amp;TEXT(ROUNDUP((ROW()-ROW(O$8))/rows,0),"00"),'Task list'!$R:$R,0),1),0)</f>
        <v>0</v>
      </c>
      <c r="P91" s="47"/>
      <c r="Q91" s="62">
        <f ca="1">IFERROR(INDEX(OFFSET('Task list'!$A:$A,0,MATCH($C$11,'Task list'!$5:$5,0)-1),MATCH(Q$7&amp;"_"&amp;TEXT(ROUNDUP((ROW()-ROW(Q$8))/rows,0),"00"),'Task list'!$R:$R,0),1),0)</f>
        <v>0</v>
      </c>
      <c r="R91" s="47"/>
      <c r="S91" s="62">
        <f ca="1">IFERROR(INDEX(OFFSET('Task list'!$A:$A,0,MATCH($C$11,'Task list'!$5:$5,0)-1),MATCH(S$7&amp;"_"&amp;TEXT(ROUNDUP((ROW()-ROW(S$8))/rows,0),"00"),'Task list'!$R:$R,0),1),0)</f>
        <v>0</v>
      </c>
      <c r="T91" s="47"/>
      <c r="U91" s="62">
        <f ca="1">IFERROR(INDEX(OFFSET('Task list'!$A:$A,0,MATCH($C$11,'Task list'!$5:$5,0)-1),MATCH(U$7&amp;"_"&amp;TEXT(ROUNDUP((ROW()-ROW(U$8))/rows,0),"00"),'Task list'!$R:$R,0),1),0)</f>
        <v>0</v>
      </c>
      <c r="V91" s="47"/>
      <c r="W91" s="62">
        <f ca="1">IFERROR(INDEX(OFFSET('Task list'!$A:$A,0,MATCH($C$11,'Task list'!$5:$5,0)-1),MATCH(W$7&amp;"_"&amp;TEXT(ROUNDUP((ROW()-ROW(W$8))/rows,0),"00"),'Task list'!$R:$R,0),1),0)</f>
        <v>0</v>
      </c>
      <c r="X91" s="47"/>
      <c r="Y91" s="62">
        <f ca="1">IFERROR(INDEX(OFFSET('Task list'!$A:$A,0,MATCH($C$11,'Task list'!$5:$5,0)-1),MATCH(Y$7&amp;"_"&amp;TEXT(ROUNDUP((ROW()-ROW(Y$8))/rows,0),"00"),'Task list'!$R:$R,0),1),0)</f>
        <v>0</v>
      </c>
      <c r="Z91" s="47"/>
      <c r="AA91" s="62">
        <f ca="1">IFERROR(INDEX(OFFSET('Task list'!$A:$A,0,MATCH($C$11,'Task list'!$5:$5,0)-1),MATCH(AA$7&amp;"_"&amp;TEXT(ROUNDUP((ROW()-ROW(AA$8))/rows,0),"00"),'Task list'!$R:$R,0),1),0)</f>
        <v>0</v>
      </c>
      <c r="AB91" s="47"/>
      <c r="AC91" s="65"/>
      <c r="AD91" s="65"/>
      <c r="AE91" s="65"/>
      <c r="AF91" s="65"/>
    </row>
    <row r="92" spans="1:32" ht="18.75" customHeight="1" x14ac:dyDescent="0.2">
      <c r="A92" s="1"/>
      <c r="B92" s="1"/>
      <c r="C92" s="47"/>
      <c r="D92" s="47"/>
      <c r="E92" s="95">
        <f ca="1">IFERROR(INDEX(OFFSET('Task list'!$A:$A,0,MATCH($C$12,'Task list'!$5:$5,0)-1),MATCH(E$7&amp;"_"&amp;TEXT(ROUNDUP((ROW()-ROW(E$8))/rows,0),"00"),'Task list'!$R:$R,0),1),0)</f>
        <v>0</v>
      </c>
      <c r="F92" s="47"/>
      <c r="G92" s="62">
        <f ca="1">IFERROR(INDEX(OFFSET('Task list'!$A:$A,0,MATCH($C$12,'Task list'!$5:$5,0)-1),MATCH(G$7&amp;"_"&amp;TEXT(ROUNDUP((ROW()-ROW(G$8))/rows,0),"00"),'Task list'!$R:$R,0),1),0)</f>
        <v>0</v>
      </c>
      <c r="H92" s="47"/>
      <c r="I92" s="62">
        <f ca="1">IFERROR(INDEX(OFFSET('Task list'!$A:$A,0,MATCH($C$12,'Task list'!$5:$5,0)-1),MATCH(I$7&amp;"_"&amp;TEXT(ROUNDUP((ROW()-ROW(I$8))/rows,0),"00"),'Task list'!$R:$R,0),1),0)</f>
        <v>0</v>
      </c>
      <c r="J92" s="47"/>
      <c r="K92" s="62">
        <f ca="1">IFERROR(INDEX(OFFSET('Task list'!$A:$A,0,MATCH($C$12,'Task list'!$5:$5,0)-1),MATCH(K$7&amp;"_"&amp;TEXT(ROUNDUP((ROW()-ROW(K$8))/rows,0),"00"),'Task list'!$R:$R,0),1),0)</f>
        <v>0</v>
      </c>
      <c r="L92" s="47"/>
      <c r="M92" s="62">
        <f ca="1">IFERROR(INDEX(OFFSET('Task list'!$A:$A,0,MATCH($C$12,'Task list'!$5:$5,0)-1),MATCH(M$7&amp;"_"&amp;TEXT(ROUNDUP((ROW()-ROW(M$8))/rows,0),"00"),'Task list'!$R:$R,0),1),0)</f>
        <v>0</v>
      </c>
      <c r="N92" s="47"/>
      <c r="O92" s="62">
        <f ca="1">IFERROR(INDEX(OFFSET('Task list'!$A:$A,0,MATCH($C$12,'Task list'!$5:$5,0)-1),MATCH(O$7&amp;"_"&amp;TEXT(ROUNDUP((ROW()-ROW(O$8))/rows,0),"00"),'Task list'!$R:$R,0),1),0)</f>
        <v>0</v>
      </c>
      <c r="P92" s="47"/>
      <c r="Q92" s="62">
        <f ca="1">IFERROR(INDEX(OFFSET('Task list'!$A:$A,0,MATCH($C$12,'Task list'!$5:$5,0)-1),MATCH(Q$7&amp;"_"&amp;TEXT(ROUNDUP((ROW()-ROW(Q$8))/rows,0),"00"),'Task list'!$R:$R,0),1),0)</f>
        <v>0</v>
      </c>
      <c r="R92" s="47"/>
      <c r="S92" s="62">
        <f ca="1">IFERROR(INDEX(OFFSET('Task list'!$A:$A,0,MATCH($C$12,'Task list'!$5:$5,0)-1),MATCH(S$7&amp;"_"&amp;TEXT(ROUNDUP((ROW()-ROW(S$8))/rows,0),"00"),'Task list'!$R:$R,0),1),0)</f>
        <v>0</v>
      </c>
      <c r="T92" s="47"/>
      <c r="U92" s="62">
        <f ca="1">IFERROR(INDEX(OFFSET('Task list'!$A:$A,0,MATCH($C$12,'Task list'!$5:$5,0)-1),MATCH(U$7&amp;"_"&amp;TEXT(ROUNDUP((ROW()-ROW(U$8))/rows,0),"00"),'Task list'!$R:$R,0),1),0)</f>
        <v>0</v>
      </c>
      <c r="V92" s="47"/>
      <c r="W92" s="62">
        <f ca="1">IFERROR(INDEX(OFFSET('Task list'!$A:$A,0,MATCH($C$12,'Task list'!$5:$5,0)-1),MATCH(W$7&amp;"_"&amp;TEXT(ROUNDUP((ROW()-ROW(W$8))/rows,0),"00"),'Task list'!$R:$R,0),1),0)</f>
        <v>0</v>
      </c>
      <c r="X92" s="47"/>
      <c r="Y92" s="62">
        <f ca="1">IFERROR(INDEX(OFFSET('Task list'!$A:$A,0,MATCH($C$12,'Task list'!$5:$5,0)-1),MATCH(Y$7&amp;"_"&amp;TEXT(ROUNDUP((ROW()-ROW(Y$8))/rows,0),"00"),'Task list'!$R:$R,0),1),0)</f>
        <v>0</v>
      </c>
      <c r="Z92" s="47"/>
      <c r="AA92" s="62">
        <f ca="1">IFERROR(INDEX(OFFSET('Task list'!$A:$A,0,MATCH($C$12,'Task list'!$5:$5,0)-1),MATCH(AA$7&amp;"_"&amp;TEXT(ROUNDUP((ROW()-ROW(AA$8))/rows,0),"00"),'Task list'!$R:$R,0),1),0)</f>
        <v>0</v>
      </c>
      <c r="AB92" s="47"/>
      <c r="AC92" s="65"/>
      <c r="AD92" s="65"/>
      <c r="AE92" s="65"/>
      <c r="AF92" s="65"/>
    </row>
    <row r="93" spans="1:32" ht="18.75" customHeight="1" x14ac:dyDescent="0.2">
      <c r="A93" s="1"/>
      <c r="B93" s="1"/>
      <c r="C93" s="47"/>
      <c r="D93" s="47"/>
      <c r="E93" s="95">
        <f ca="1">IFERROR(INDEX(OFFSET('Task list'!$A:$A,0,MATCH($C$13,'Task list'!$5:$5,0)-1),MATCH(E$7&amp;"_"&amp;TEXT(ROUNDUP((ROW()-ROW(E$8))/rows,0),"00"),'Task list'!$R:$R,0),1),0)</f>
        <v>0</v>
      </c>
      <c r="F93" s="47"/>
      <c r="G93" s="62">
        <f ca="1">IFERROR(INDEX(OFFSET('Task list'!$A:$A,0,MATCH($C$13,'Task list'!$5:$5,0)-1),MATCH(G$7&amp;"_"&amp;TEXT(ROUNDUP((ROW()-ROW(G$8))/rows,0),"00"),'Task list'!$R:$R,0),1),0)</f>
        <v>0</v>
      </c>
      <c r="H93" s="47"/>
      <c r="I93" s="62">
        <f ca="1">IFERROR(INDEX(OFFSET('Task list'!$A:$A,0,MATCH($C$13,'Task list'!$5:$5,0)-1),MATCH(I$7&amp;"_"&amp;TEXT(ROUNDUP((ROW()-ROW(I$8))/rows,0),"00"),'Task list'!$R:$R,0),1),0)</f>
        <v>0</v>
      </c>
      <c r="J93" s="47"/>
      <c r="K93" s="62">
        <f ca="1">IFERROR(INDEX(OFFSET('Task list'!$A:$A,0,MATCH($C$13,'Task list'!$5:$5,0)-1),MATCH(K$7&amp;"_"&amp;TEXT(ROUNDUP((ROW()-ROW(K$8))/rows,0),"00"),'Task list'!$R:$R,0),1),0)</f>
        <v>0</v>
      </c>
      <c r="L93" s="47"/>
      <c r="M93" s="62">
        <f ca="1">IFERROR(INDEX(OFFSET('Task list'!$A:$A,0,MATCH($C$13,'Task list'!$5:$5,0)-1),MATCH(M$7&amp;"_"&amp;TEXT(ROUNDUP((ROW()-ROW(M$8))/rows,0),"00"),'Task list'!$R:$R,0),1),0)</f>
        <v>0</v>
      </c>
      <c r="N93" s="47"/>
      <c r="O93" s="62">
        <f ca="1">IFERROR(INDEX(OFFSET('Task list'!$A:$A,0,MATCH($C$13,'Task list'!$5:$5,0)-1),MATCH(O$7&amp;"_"&amp;TEXT(ROUNDUP((ROW()-ROW(O$8))/rows,0),"00"),'Task list'!$R:$R,0),1),0)</f>
        <v>0</v>
      </c>
      <c r="P93" s="47"/>
      <c r="Q93" s="62">
        <f ca="1">IFERROR(INDEX(OFFSET('Task list'!$A:$A,0,MATCH($C$13,'Task list'!$5:$5,0)-1),MATCH(Q$7&amp;"_"&amp;TEXT(ROUNDUP((ROW()-ROW(Q$8))/rows,0),"00"),'Task list'!$R:$R,0),1),0)</f>
        <v>0</v>
      </c>
      <c r="R93" s="47"/>
      <c r="S93" s="62">
        <f ca="1">IFERROR(INDEX(OFFSET('Task list'!$A:$A,0,MATCH($C$13,'Task list'!$5:$5,0)-1),MATCH(S$7&amp;"_"&amp;TEXT(ROUNDUP((ROW()-ROW(S$8))/rows,0),"00"),'Task list'!$R:$R,0),1),0)</f>
        <v>0</v>
      </c>
      <c r="T93" s="47"/>
      <c r="U93" s="62">
        <f ca="1">IFERROR(INDEX(OFFSET('Task list'!$A:$A,0,MATCH($C$13,'Task list'!$5:$5,0)-1),MATCH(U$7&amp;"_"&amp;TEXT(ROUNDUP((ROW()-ROW(U$8))/rows,0),"00"),'Task list'!$R:$R,0),1),0)</f>
        <v>0</v>
      </c>
      <c r="V93" s="47"/>
      <c r="W93" s="62">
        <f ca="1">IFERROR(INDEX(OFFSET('Task list'!$A:$A,0,MATCH($C$13,'Task list'!$5:$5,0)-1),MATCH(W$7&amp;"_"&amp;TEXT(ROUNDUP((ROW()-ROW(W$8))/rows,0),"00"),'Task list'!$R:$R,0),1),0)</f>
        <v>0</v>
      </c>
      <c r="X93" s="47"/>
      <c r="Y93" s="62">
        <f ca="1">IFERROR(INDEX(OFFSET('Task list'!$A:$A,0,MATCH($C$13,'Task list'!$5:$5,0)-1),MATCH(Y$7&amp;"_"&amp;TEXT(ROUNDUP((ROW()-ROW(Y$8))/rows,0),"00"),'Task list'!$R:$R,0),1),0)</f>
        <v>0</v>
      </c>
      <c r="Z93" s="47"/>
      <c r="AA93" s="62">
        <f ca="1">IFERROR(INDEX(OFFSET('Task list'!$A:$A,0,MATCH($C$13,'Task list'!$5:$5,0)-1),MATCH(AA$7&amp;"_"&amp;TEXT(ROUNDUP((ROW()-ROW(AA$8))/rows,0),"00"),'Task list'!$R:$R,0),1),0)</f>
        <v>0</v>
      </c>
      <c r="AB93" s="47"/>
      <c r="AC93" s="65"/>
      <c r="AD93" s="65"/>
      <c r="AE93" s="65"/>
      <c r="AF93" s="65"/>
    </row>
    <row r="94" spans="1:32" ht="18.75" customHeight="1" x14ac:dyDescent="0.2">
      <c r="A94" s="1"/>
      <c r="B94" s="1"/>
      <c r="C94" s="60"/>
      <c r="D94" s="47"/>
      <c r="E94" s="95">
        <f ca="1">IFERROR(INDEX(OFFSET('Task list'!$A:$A,0,MATCH($C$14,'Task list'!$5:$5,0)-1),MATCH(E$7&amp;"_"&amp;TEXT(ROUNDUP((ROW()-ROW(E$8))/rows,0),"00"),'Task list'!$R:$R,0),1),0)</f>
        <v>0</v>
      </c>
      <c r="F94" s="47"/>
      <c r="G94" s="62">
        <f ca="1">IFERROR(INDEX(OFFSET('Task list'!$A:$A,0,MATCH($C$14,'Task list'!$5:$5,0)-1),MATCH(G$7&amp;"_"&amp;TEXT(ROUNDUP((ROW()-ROW(G$8))/rows,0),"00"),'Task list'!$R:$R,0),1),0)</f>
        <v>0</v>
      </c>
      <c r="H94" s="47"/>
      <c r="I94" s="62">
        <f ca="1">IFERROR(INDEX(OFFSET('Task list'!$A:$A,0,MATCH($C$14,'Task list'!$5:$5,0)-1),MATCH(I$7&amp;"_"&amp;TEXT(ROUNDUP((ROW()-ROW(I$8))/rows,0),"00"),'Task list'!$R:$R,0),1),0)</f>
        <v>0</v>
      </c>
      <c r="J94" s="47"/>
      <c r="K94" s="62">
        <f ca="1">IFERROR(INDEX(OFFSET('Task list'!$A:$A,0,MATCH($C$14,'Task list'!$5:$5,0)-1),MATCH(K$7&amp;"_"&amp;TEXT(ROUNDUP((ROW()-ROW(K$8))/rows,0),"00"),'Task list'!$R:$R,0),1),0)</f>
        <v>0</v>
      </c>
      <c r="L94" s="47"/>
      <c r="M94" s="62">
        <f ca="1">IFERROR(INDEX(OFFSET('Task list'!$A:$A,0,MATCH($C$14,'Task list'!$5:$5,0)-1),MATCH(M$7&amp;"_"&amp;TEXT(ROUNDUP((ROW()-ROW(M$8))/rows,0),"00"),'Task list'!$R:$R,0),1),0)</f>
        <v>0</v>
      </c>
      <c r="N94" s="47"/>
      <c r="O94" s="62">
        <f ca="1">IFERROR(INDEX(OFFSET('Task list'!$A:$A,0,MATCH($C$14,'Task list'!$5:$5,0)-1),MATCH(O$7&amp;"_"&amp;TEXT(ROUNDUP((ROW()-ROW(O$8))/rows,0),"00"),'Task list'!$R:$R,0),1),0)</f>
        <v>0</v>
      </c>
      <c r="P94" s="47"/>
      <c r="Q94" s="62">
        <f ca="1">IFERROR(INDEX(OFFSET('Task list'!$A:$A,0,MATCH($C$14,'Task list'!$5:$5,0)-1),MATCH(Q$7&amp;"_"&amp;TEXT(ROUNDUP((ROW()-ROW(Q$8))/rows,0),"00"),'Task list'!$R:$R,0),1),0)</f>
        <v>0</v>
      </c>
      <c r="R94" s="47"/>
      <c r="S94" s="62">
        <f ca="1">IFERROR(INDEX(OFFSET('Task list'!$A:$A,0,MATCH($C$14,'Task list'!$5:$5,0)-1),MATCH(S$7&amp;"_"&amp;TEXT(ROUNDUP((ROW()-ROW(S$8))/rows,0),"00"),'Task list'!$R:$R,0),1),0)</f>
        <v>0</v>
      </c>
      <c r="T94" s="47"/>
      <c r="U94" s="62">
        <f ca="1">IFERROR(INDEX(OFFSET('Task list'!$A:$A,0,MATCH($C$14,'Task list'!$5:$5,0)-1),MATCH(U$7&amp;"_"&amp;TEXT(ROUNDUP((ROW()-ROW(U$8))/rows,0),"00"),'Task list'!$R:$R,0),1),0)</f>
        <v>0</v>
      </c>
      <c r="V94" s="47"/>
      <c r="W94" s="62">
        <f ca="1">IFERROR(INDEX(OFFSET('Task list'!$A:$A,0,MATCH($C$14,'Task list'!$5:$5,0)-1),MATCH(W$7&amp;"_"&amp;TEXT(ROUNDUP((ROW()-ROW(W$8))/rows,0),"00"),'Task list'!$R:$R,0),1),0)</f>
        <v>0</v>
      </c>
      <c r="X94" s="47"/>
      <c r="Y94" s="62">
        <f ca="1">IFERROR(INDEX(OFFSET('Task list'!$A:$A,0,MATCH($C$14,'Task list'!$5:$5,0)-1),MATCH(Y$7&amp;"_"&amp;TEXT(ROUNDUP((ROW()-ROW(Y$8))/rows,0),"00"),'Task list'!$R:$R,0),1),0)</f>
        <v>0</v>
      </c>
      <c r="Z94" s="47"/>
      <c r="AA94" s="62">
        <f ca="1">IFERROR(INDEX(OFFSET('Task list'!$A:$A,0,MATCH($C$14,'Task list'!$5:$5,0)-1),MATCH(AA$7&amp;"_"&amp;TEXT(ROUNDUP((ROW()-ROW(AA$8))/rows,0),"00"),'Task list'!$R:$R,0),1),0)</f>
        <v>0</v>
      </c>
      <c r="AB94" s="47"/>
      <c r="AC94" s="65"/>
      <c r="AD94" s="65"/>
      <c r="AE94" s="65"/>
      <c r="AF94" s="65"/>
    </row>
    <row r="95" spans="1:32" ht="5.25" customHeight="1" x14ac:dyDescent="0.2">
      <c r="A95" s="1"/>
      <c r="B95" s="1"/>
      <c r="C95" s="47"/>
      <c r="D95" s="47"/>
      <c r="E95" s="96">
        <f ca="1">IFERROR(INDEX(OFFSET('Task list'!$A:$A,0,MATCH($C$15,'Task list'!$5:$5,0)-1),MATCH(E$7&amp;"_"&amp;TEXT(ROUNDUP((ROW()-ROW(E$8))/rows,0),"00"),'Task list'!$R:$R,0),1),0)</f>
        <v>0</v>
      </c>
      <c r="F95" s="47"/>
      <c r="G95" s="63">
        <f ca="1">IFERROR(INDEX(OFFSET('Task list'!$A:$A,0,MATCH($C$15,'Task list'!$5:$5,0)-1),MATCH(G$7&amp;"_"&amp;TEXT(ROUNDUP((ROW()-ROW(G$8))/rows,0),"00"),'Task list'!$R:$R,0),1),0)</f>
        <v>0</v>
      </c>
      <c r="H95" s="47"/>
      <c r="I95" s="63">
        <f ca="1">IFERROR(INDEX(OFFSET('Task list'!$A:$A,0,MATCH($C$15,'Task list'!$5:$5,0)-1),MATCH(I$7&amp;"_"&amp;TEXT(ROUNDUP((ROW()-ROW(I$8))/rows,0),"00"),'Task list'!$R:$R,0),1),0)</f>
        <v>0</v>
      </c>
      <c r="J95" s="47"/>
      <c r="K95" s="63">
        <f ca="1">IFERROR(INDEX(OFFSET('Task list'!$A:$A,0,MATCH($C$15,'Task list'!$5:$5,0)-1),MATCH(K$7&amp;"_"&amp;TEXT(ROUNDUP((ROW()-ROW(K$8))/rows,0),"00"),'Task list'!$R:$R,0),1),0)</f>
        <v>0</v>
      </c>
      <c r="L95" s="47"/>
      <c r="M95" s="63">
        <f ca="1">IFERROR(INDEX(OFFSET('Task list'!$A:$A,0,MATCH($C$15,'Task list'!$5:$5,0)-1),MATCH(M$7&amp;"_"&amp;TEXT(ROUNDUP((ROW()-ROW(M$8))/rows,0),"00"),'Task list'!$R:$R,0),1),0)</f>
        <v>0</v>
      </c>
      <c r="N95" s="47"/>
      <c r="O95" s="63">
        <f ca="1">IFERROR(INDEX(OFFSET('Task list'!$A:$A,0,MATCH($C$15,'Task list'!$5:$5,0)-1),MATCH(O$7&amp;"_"&amp;TEXT(ROUNDUP((ROW()-ROW(O$8))/rows,0),"00"),'Task list'!$R:$R,0),1),0)</f>
        <v>0</v>
      </c>
      <c r="P95" s="47"/>
      <c r="Q95" s="63">
        <f ca="1">IFERROR(INDEX(OFFSET('Task list'!$A:$A,0,MATCH($C$15,'Task list'!$5:$5,0)-1),MATCH(Q$7&amp;"_"&amp;TEXT(ROUNDUP((ROW()-ROW(Q$8))/rows,0),"00"),'Task list'!$R:$R,0),1),0)</f>
        <v>0</v>
      </c>
      <c r="R95" s="47"/>
      <c r="S95" s="63">
        <f ca="1">IFERROR(INDEX(OFFSET('Task list'!$A:$A,0,MATCH($C$15,'Task list'!$5:$5,0)-1),MATCH(S$7&amp;"_"&amp;TEXT(ROUNDUP((ROW()-ROW(S$8))/rows,0),"00"),'Task list'!$R:$R,0),1),0)</f>
        <v>0</v>
      </c>
      <c r="T95" s="47"/>
      <c r="U95" s="63">
        <f ca="1">IFERROR(INDEX(OFFSET('Task list'!$A:$A,0,MATCH($C$15,'Task list'!$5:$5,0)-1),MATCH(U$7&amp;"_"&amp;TEXT(ROUNDUP((ROW()-ROW(U$8))/rows,0),"00"),'Task list'!$R:$R,0),1),0)</f>
        <v>0</v>
      </c>
      <c r="V95" s="47"/>
      <c r="W95" s="63">
        <f ca="1">IFERROR(INDEX(OFFSET('Task list'!$A:$A,0,MATCH($C$15,'Task list'!$5:$5,0)-1),MATCH(W$7&amp;"_"&amp;TEXT(ROUNDUP((ROW()-ROW(W$8))/rows,0),"00"),'Task list'!$R:$R,0),1),0)</f>
        <v>0</v>
      </c>
      <c r="X95" s="47"/>
      <c r="Y95" s="63">
        <f ca="1">IFERROR(INDEX(OFFSET('Task list'!$A:$A,0,MATCH($C$15,'Task list'!$5:$5,0)-1),MATCH(Y$7&amp;"_"&amp;TEXT(ROUNDUP((ROW()-ROW(Y$8))/rows,0),"00"),'Task list'!$R:$R,0),1),0)</f>
        <v>0</v>
      </c>
      <c r="Z95" s="47"/>
      <c r="AA95" s="63">
        <f ca="1">IFERROR(INDEX(OFFSET('Task list'!$A:$A,0,MATCH($C$15,'Task list'!$5:$5,0)-1),MATCH(AA$7&amp;"_"&amp;TEXT(ROUNDUP((ROW()-ROW(AA$8))/rows,0),"00"),'Task list'!$R:$R,0),1),0)</f>
        <v>0</v>
      </c>
      <c r="AB95" s="47"/>
      <c r="AC95" s="65"/>
      <c r="AD95" s="65"/>
      <c r="AE95" s="65"/>
      <c r="AF95" s="65"/>
    </row>
    <row r="96" spans="1:32" ht="18.75" customHeight="1" x14ac:dyDescent="0.2">
      <c r="A96" s="1"/>
      <c r="B96" s="1"/>
      <c r="C96" s="47"/>
      <c r="D96" s="47"/>
      <c r="E96" s="94">
        <f ca="1">IFERROR(INDEX('Task list'!$F:$F,MATCH(E$7&amp;"_"&amp;TEXT(ROUNDUP((ROW()-ROW(E$8))/rows,0),"00"),'Task list'!$R:$R,0),1),0)</f>
        <v>0</v>
      </c>
      <c r="F96" s="47"/>
      <c r="G96" s="61">
        <f ca="1">IFERROR(INDEX('Task list'!$F:$F,MATCH(G$7&amp;"_"&amp;TEXT(ROUNDUP((ROW()-ROW(G$8))/rows,0),"00"),'Task list'!$R:$R,0),1),0)</f>
        <v>0</v>
      </c>
      <c r="H96" s="47"/>
      <c r="I96" s="61">
        <f ca="1">IFERROR(INDEX('Task list'!$F:$F,MATCH(I$7&amp;"_"&amp;TEXT(ROUNDUP((ROW()-ROW(I$8))/rows,0),"00"),'Task list'!$R:$R,0),1),0)</f>
        <v>0</v>
      </c>
      <c r="J96" s="47"/>
      <c r="K96" s="61">
        <f ca="1">IFERROR(INDEX('Task list'!$F:$F,MATCH(K$7&amp;"_"&amp;TEXT(ROUNDUP((ROW()-ROW(K$8))/rows,0),"00"),'Task list'!$R:$R,0),1),0)</f>
        <v>0</v>
      </c>
      <c r="L96" s="47"/>
      <c r="M96" s="61">
        <f ca="1">IFERROR(INDEX('Task list'!$F:$F,MATCH(M$7&amp;"_"&amp;TEXT(ROUNDUP((ROW()-ROW(M$8))/rows,0),"00"),'Task list'!$R:$R,0),1),0)</f>
        <v>0</v>
      </c>
      <c r="N96" s="47"/>
      <c r="O96" s="61">
        <f ca="1">IFERROR(INDEX('Task list'!$F:$F,MATCH(O$7&amp;"_"&amp;TEXT(ROUNDUP((ROW()-ROW(O$8))/rows,0),"00"),'Task list'!$R:$R,0),1),0)</f>
        <v>0</v>
      </c>
      <c r="P96" s="47"/>
      <c r="Q96" s="61">
        <f ca="1">IFERROR(INDEX('Task list'!$F:$F,MATCH(Q$7&amp;"_"&amp;TEXT(ROUNDUP((ROW()-ROW(Q$8))/rows,0),"00"),'Task list'!$R:$R,0),1),0)</f>
        <v>0</v>
      </c>
      <c r="R96" s="47"/>
      <c r="S96" s="61">
        <f ca="1">IFERROR(INDEX('Task list'!$F:$F,MATCH(S$7&amp;"_"&amp;TEXT(ROUNDUP((ROW()-ROW(S$8))/rows,0),"00"),'Task list'!$R:$R,0),1),0)</f>
        <v>0</v>
      </c>
      <c r="T96" s="47"/>
      <c r="U96" s="61">
        <f ca="1">IFERROR(INDEX('Task list'!$F:$F,MATCH(U$7&amp;"_"&amp;TEXT(ROUNDUP((ROW()-ROW(U$8))/rows,0),"00"),'Task list'!$R:$R,0),1),0)</f>
        <v>0</v>
      </c>
      <c r="V96" s="47"/>
      <c r="W96" s="61">
        <f ca="1">IFERROR(INDEX('Task list'!$F:$F,MATCH(W$7&amp;"_"&amp;TEXT(ROUNDUP((ROW()-ROW(W$8))/rows,0),"00"),'Task list'!$R:$R,0),1),0)</f>
        <v>0</v>
      </c>
      <c r="X96" s="47"/>
      <c r="Y96" s="61">
        <f ca="1">IFERROR(INDEX('Task list'!$F:$F,MATCH(Y$7&amp;"_"&amp;TEXT(ROUNDUP((ROW()-ROW(Y$8))/rows,0),"00"),'Task list'!$R:$R,0),1),0)</f>
        <v>0</v>
      </c>
      <c r="Z96" s="47"/>
      <c r="AA96" s="61">
        <f ca="1">IFERROR(INDEX('Task list'!$F:$F,MATCH(AA$7&amp;"_"&amp;TEXT(ROUNDUP((ROW()-ROW(AA$8))/rows,0),"00"),'Task list'!$R:$R,0),1),0)</f>
        <v>0</v>
      </c>
      <c r="AB96" s="47"/>
      <c r="AC96" s="65"/>
      <c r="AD96" s="65"/>
      <c r="AE96" s="65"/>
      <c r="AF96" s="65"/>
    </row>
    <row r="97" spans="1:32" ht="18.75" customHeight="1" x14ac:dyDescent="0.2">
      <c r="A97" s="1"/>
      <c r="B97" s="1"/>
      <c r="C97" s="47"/>
      <c r="D97" s="47"/>
      <c r="E97" s="94">
        <f ca="1">IFERROR(INDEX('Task list'!$F:$F,MATCH(E$7&amp;"_"&amp;TEXT(ROUNDUP((ROW()-ROW(E$8))/rows,0),"00"),'Task list'!$R:$R,0),1),0)</f>
        <v>0</v>
      </c>
      <c r="F97" s="47"/>
      <c r="G97" s="61">
        <f ca="1">IFERROR(INDEX('Task list'!$F:$F,MATCH(G$7&amp;"_"&amp;TEXT(ROUNDUP((ROW()-ROW(G$8))/rows,0),"00"),'Task list'!$R:$R,0),1),0)</f>
        <v>0</v>
      </c>
      <c r="H97" s="47"/>
      <c r="I97" s="61">
        <f ca="1">IFERROR(INDEX('Task list'!$F:$F,MATCH(I$7&amp;"_"&amp;TEXT(ROUNDUP((ROW()-ROW(I$8))/rows,0),"00"),'Task list'!$R:$R,0),1),0)</f>
        <v>0</v>
      </c>
      <c r="J97" s="47"/>
      <c r="K97" s="61">
        <f ca="1">IFERROR(INDEX('Task list'!$F:$F,MATCH(K$7&amp;"_"&amp;TEXT(ROUNDUP((ROW()-ROW(K$8))/rows,0),"00"),'Task list'!$R:$R,0),1),0)</f>
        <v>0</v>
      </c>
      <c r="L97" s="47"/>
      <c r="M97" s="61">
        <f ca="1">IFERROR(INDEX('Task list'!$F:$F,MATCH(M$7&amp;"_"&amp;TEXT(ROUNDUP((ROW()-ROW(M$8))/rows,0),"00"),'Task list'!$R:$R,0),1),0)</f>
        <v>0</v>
      </c>
      <c r="N97" s="47"/>
      <c r="O97" s="61">
        <f ca="1">IFERROR(INDEX('Task list'!$F:$F,MATCH(O$7&amp;"_"&amp;TEXT(ROUNDUP((ROW()-ROW(O$8))/rows,0),"00"),'Task list'!$R:$R,0),1),0)</f>
        <v>0</v>
      </c>
      <c r="P97" s="47"/>
      <c r="Q97" s="61">
        <f ca="1">IFERROR(INDEX('Task list'!$F:$F,MATCH(Q$7&amp;"_"&amp;TEXT(ROUNDUP((ROW()-ROW(Q$8))/rows,0),"00"),'Task list'!$R:$R,0),1),0)</f>
        <v>0</v>
      </c>
      <c r="R97" s="47"/>
      <c r="S97" s="61">
        <f ca="1">IFERROR(INDEX('Task list'!$F:$F,MATCH(S$7&amp;"_"&amp;TEXT(ROUNDUP((ROW()-ROW(S$8))/rows,0),"00"),'Task list'!$R:$R,0),1),0)</f>
        <v>0</v>
      </c>
      <c r="T97" s="47"/>
      <c r="U97" s="61">
        <f ca="1">IFERROR(INDEX('Task list'!$F:$F,MATCH(U$7&amp;"_"&amp;TEXT(ROUNDUP((ROW()-ROW(U$8))/rows,0),"00"),'Task list'!$R:$R,0),1),0)</f>
        <v>0</v>
      </c>
      <c r="V97" s="47"/>
      <c r="W97" s="61">
        <f ca="1">IFERROR(INDEX('Task list'!$F:$F,MATCH(W$7&amp;"_"&amp;TEXT(ROUNDUP((ROW()-ROW(W$8))/rows,0),"00"),'Task list'!$R:$R,0),1),0)</f>
        <v>0</v>
      </c>
      <c r="X97" s="47"/>
      <c r="Y97" s="61">
        <f ca="1">IFERROR(INDEX('Task list'!$F:$F,MATCH(Y$7&amp;"_"&amp;TEXT(ROUNDUP((ROW()-ROW(Y$8))/rows,0),"00"),'Task list'!$R:$R,0),1),0)</f>
        <v>0</v>
      </c>
      <c r="Z97" s="47"/>
      <c r="AA97" s="61">
        <f ca="1">IFERROR(INDEX('Task list'!$F:$F,MATCH(AA$7&amp;"_"&amp;TEXT(ROUNDUP((ROW()-ROW(AA$8))/rows,0),"00"),'Task list'!$R:$R,0),1),0)</f>
        <v>0</v>
      </c>
      <c r="AB97" s="47"/>
      <c r="AC97" s="65"/>
      <c r="AD97" s="65"/>
      <c r="AE97" s="65"/>
      <c r="AF97" s="65"/>
    </row>
    <row r="98" spans="1:32" ht="18.75" customHeight="1" x14ac:dyDescent="0.2">
      <c r="A98" s="1"/>
      <c r="B98" s="1"/>
      <c r="C98" s="57"/>
      <c r="D98" s="47"/>
      <c r="E98" s="95">
        <f ca="1">IFERROR(INDEX(OFFSET('Task list'!$A:$A,0,MATCH($C$10,'Task list'!$5:$5,0)-1),MATCH(E$7&amp;"_"&amp;TEXT(ROUNDUP((ROW()-ROW(E$8))/rows,0),"00"),'Task list'!$R:$R,0),1),0)</f>
        <v>0</v>
      </c>
      <c r="F98" s="47"/>
      <c r="G98" s="62">
        <f ca="1">IFERROR(INDEX(OFFSET('Task list'!$A:$A,0,MATCH($C$10,'Task list'!$5:$5,0)-1),MATCH(G$7&amp;"_"&amp;TEXT(ROUNDUP((ROW()-ROW(G$8))/rows,0),"00"),'Task list'!$R:$R,0),1),0)</f>
        <v>0</v>
      </c>
      <c r="H98" s="47"/>
      <c r="I98" s="62">
        <f ca="1">IFERROR(INDEX(OFFSET('Task list'!$A:$A,0,MATCH($C$10,'Task list'!$5:$5,0)-1),MATCH(I$7&amp;"_"&amp;TEXT(ROUNDUP((ROW()-ROW(I$8))/rows,0),"00"),'Task list'!$R:$R,0),1),0)</f>
        <v>0</v>
      </c>
      <c r="J98" s="47"/>
      <c r="K98" s="62">
        <f ca="1">IFERROR(INDEX(OFFSET('Task list'!$A:$A,0,MATCH($C$10,'Task list'!$5:$5,0)-1),MATCH(K$7&amp;"_"&amp;TEXT(ROUNDUP((ROW()-ROW(K$8))/rows,0),"00"),'Task list'!$R:$R,0),1),0)</f>
        <v>0</v>
      </c>
      <c r="L98" s="47"/>
      <c r="M98" s="62">
        <f ca="1">IFERROR(INDEX(OFFSET('Task list'!$A:$A,0,MATCH($C$10,'Task list'!$5:$5,0)-1),MATCH(M$7&amp;"_"&amp;TEXT(ROUNDUP((ROW()-ROW(M$8))/rows,0),"00"),'Task list'!$R:$R,0),1),0)</f>
        <v>0</v>
      </c>
      <c r="N98" s="47"/>
      <c r="O98" s="62">
        <f ca="1">IFERROR(INDEX(OFFSET('Task list'!$A:$A,0,MATCH($C$10,'Task list'!$5:$5,0)-1),MATCH(O$7&amp;"_"&amp;TEXT(ROUNDUP((ROW()-ROW(O$8))/rows,0),"00"),'Task list'!$R:$R,0),1),0)</f>
        <v>0</v>
      </c>
      <c r="P98" s="47"/>
      <c r="Q98" s="62">
        <f ca="1">IFERROR(INDEX(OFFSET('Task list'!$A:$A,0,MATCH($C$10,'Task list'!$5:$5,0)-1),MATCH(Q$7&amp;"_"&amp;TEXT(ROUNDUP((ROW()-ROW(Q$8))/rows,0),"00"),'Task list'!$R:$R,0),1),0)</f>
        <v>0</v>
      </c>
      <c r="R98" s="47"/>
      <c r="S98" s="62">
        <f ca="1">IFERROR(INDEX(OFFSET('Task list'!$A:$A,0,MATCH($C$10,'Task list'!$5:$5,0)-1),MATCH(S$7&amp;"_"&amp;TEXT(ROUNDUP((ROW()-ROW(S$8))/rows,0),"00"),'Task list'!$R:$R,0),1),0)</f>
        <v>0</v>
      </c>
      <c r="T98" s="47"/>
      <c r="U98" s="62">
        <f ca="1">IFERROR(INDEX(OFFSET('Task list'!$A:$A,0,MATCH($C$10,'Task list'!$5:$5,0)-1),MATCH(U$7&amp;"_"&amp;TEXT(ROUNDUP((ROW()-ROW(U$8))/rows,0),"00"),'Task list'!$R:$R,0),1),0)</f>
        <v>0</v>
      </c>
      <c r="V98" s="47"/>
      <c r="W98" s="62">
        <f ca="1">IFERROR(INDEX(OFFSET('Task list'!$A:$A,0,MATCH($C$10,'Task list'!$5:$5,0)-1),MATCH(W$7&amp;"_"&amp;TEXT(ROUNDUP((ROW()-ROW(W$8))/rows,0),"00"),'Task list'!$R:$R,0),1),0)</f>
        <v>0</v>
      </c>
      <c r="X98" s="47"/>
      <c r="Y98" s="62">
        <f ca="1">IFERROR(INDEX(OFFSET('Task list'!$A:$A,0,MATCH($C$10,'Task list'!$5:$5,0)-1),MATCH(Y$7&amp;"_"&amp;TEXT(ROUNDUP((ROW()-ROW(Y$8))/rows,0),"00"),'Task list'!$R:$R,0),1),0)</f>
        <v>0</v>
      </c>
      <c r="Z98" s="47"/>
      <c r="AA98" s="62">
        <f ca="1">IFERROR(INDEX(OFFSET('Task list'!$A:$A,0,MATCH($C$10,'Task list'!$5:$5,0)-1),MATCH(AA$7&amp;"_"&amp;TEXT(ROUNDUP((ROW()-ROW(AA$8))/rows,0),"00"),'Task list'!$R:$R,0),1),0)</f>
        <v>0</v>
      </c>
      <c r="AB98" s="47"/>
      <c r="AC98" s="65"/>
      <c r="AD98" s="65"/>
      <c r="AE98" s="65"/>
      <c r="AF98" s="65"/>
    </row>
    <row r="99" spans="1:32" ht="18.75" customHeight="1" x14ac:dyDescent="0.2">
      <c r="A99" s="1"/>
      <c r="B99" s="1"/>
      <c r="C99" s="47"/>
      <c r="D99" s="47"/>
      <c r="E99" s="95">
        <f ca="1">IFERROR(INDEX(OFFSET('Task list'!$A:$A,0,MATCH($C$11,'Task list'!$5:$5,0)-1),MATCH(E$7&amp;"_"&amp;TEXT(ROUNDUP((ROW()-ROW(E$8))/rows,0),"00"),'Task list'!$R:$R,0),1),0)</f>
        <v>0</v>
      </c>
      <c r="F99" s="47"/>
      <c r="G99" s="62">
        <f ca="1">IFERROR(INDEX(OFFSET('Task list'!$A:$A,0,MATCH($C$11,'Task list'!$5:$5,0)-1),MATCH(G$7&amp;"_"&amp;TEXT(ROUNDUP((ROW()-ROW(G$8))/rows,0),"00"),'Task list'!$R:$R,0),1),0)</f>
        <v>0</v>
      </c>
      <c r="H99" s="47"/>
      <c r="I99" s="62">
        <f ca="1">IFERROR(INDEX(OFFSET('Task list'!$A:$A,0,MATCH($C$11,'Task list'!$5:$5,0)-1),MATCH(I$7&amp;"_"&amp;TEXT(ROUNDUP((ROW()-ROW(I$8))/rows,0),"00"),'Task list'!$R:$R,0),1),0)</f>
        <v>0</v>
      </c>
      <c r="J99" s="47"/>
      <c r="K99" s="62">
        <f ca="1">IFERROR(INDEX(OFFSET('Task list'!$A:$A,0,MATCH($C$11,'Task list'!$5:$5,0)-1),MATCH(K$7&amp;"_"&amp;TEXT(ROUNDUP((ROW()-ROW(K$8))/rows,0),"00"),'Task list'!$R:$R,0),1),0)</f>
        <v>0</v>
      </c>
      <c r="L99" s="47"/>
      <c r="M99" s="62">
        <f ca="1">IFERROR(INDEX(OFFSET('Task list'!$A:$A,0,MATCH($C$11,'Task list'!$5:$5,0)-1),MATCH(M$7&amp;"_"&amp;TEXT(ROUNDUP((ROW()-ROW(M$8))/rows,0),"00"),'Task list'!$R:$R,0),1),0)</f>
        <v>0</v>
      </c>
      <c r="N99" s="47"/>
      <c r="O99" s="62">
        <f ca="1">IFERROR(INDEX(OFFSET('Task list'!$A:$A,0,MATCH($C$11,'Task list'!$5:$5,0)-1),MATCH(O$7&amp;"_"&amp;TEXT(ROUNDUP((ROW()-ROW(O$8))/rows,0),"00"),'Task list'!$R:$R,0),1),0)</f>
        <v>0</v>
      </c>
      <c r="P99" s="47"/>
      <c r="Q99" s="62">
        <f ca="1">IFERROR(INDEX(OFFSET('Task list'!$A:$A,0,MATCH($C$11,'Task list'!$5:$5,0)-1),MATCH(Q$7&amp;"_"&amp;TEXT(ROUNDUP((ROW()-ROW(Q$8))/rows,0),"00"),'Task list'!$R:$R,0),1),0)</f>
        <v>0</v>
      </c>
      <c r="R99" s="47"/>
      <c r="S99" s="62">
        <f ca="1">IFERROR(INDEX(OFFSET('Task list'!$A:$A,0,MATCH($C$11,'Task list'!$5:$5,0)-1),MATCH(S$7&amp;"_"&amp;TEXT(ROUNDUP((ROW()-ROW(S$8))/rows,0),"00"),'Task list'!$R:$R,0),1),0)</f>
        <v>0</v>
      </c>
      <c r="T99" s="47"/>
      <c r="U99" s="62">
        <f ca="1">IFERROR(INDEX(OFFSET('Task list'!$A:$A,0,MATCH($C$11,'Task list'!$5:$5,0)-1),MATCH(U$7&amp;"_"&amp;TEXT(ROUNDUP((ROW()-ROW(U$8))/rows,0),"00"),'Task list'!$R:$R,0),1),0)</f>
        <v>0</v>
      </c>
      <c r="V99" s="47"/>
      <c r="W99" s="62">
        <f ca="1">IFERROR(INDEX(OFFSET('Task list'!$A:$A,0,MATCH($C$11,'Task list'!$5:$5,0)-1),MATCH(W$7&amp;"_"&amp;TEXT(ROUNDUP((ROW()-ROW(W$8))/rows,0),"00"),'Task list'!$R:$R,0),1),0)</f>
        <v>0</v>
      </c>
      <c r="X99" s="47"/>
      <c r="Y99" s="62">
        <f ca="1">IFERROR(INDEX(OFFSET('Task list'!$A:$A,0,MATCH($C$11,'Task list'!$5:$5,0)-1),MATCH(Y$7&amp;"_"&amp;TEXT(ROUNDUP((ROW()-ROW(Y$8))/rows,0),"00"),'Task list'!$R:$R,0),1),0)</f>
        <v>0</v>
      </c>
      <c r="Z99" s="47"/>
      <c r="AA99" s="62">
        <f ca="1">IFERROR(INDEX(OFFSET('Task list'!$A:$A,0,MATCH($C$11,'Task list'!$5:$5,0)-1),MATCH(AA$7&amp;"_"&amp;TEXT(ROUNDUP((ROW()-ROW(AA$8))/rows,0),"00"),'Task list'!$R:$R,0),1),0)</f>
        <v>0</v>
      </c>
      <c r="AB99" s="47"/>
      <c r="AC99" s="65"/>
      <c r="AD99" s="65"/>
      <c r="AE99" s="65"/>
      <c r="AF99" s="65"/>
    </row>
    <row r="100" spans="1:32" ht="18.75" customHeight="1" x14ac:dyDescent="0.2">
      <c r="A100" s="1"/>
      <c r="B100" s="1"/>
      <c r="C100" s="47"/>
      <c r="D100" s="47"/>
      <c r="E100" s="95">
        <f ca="1">IFERROR(INDEX(OFFSET('Task list'!$A:$A,0,MATCH($C$12,'Task list'!$5:$5,0)-1),MATCH(E$7&amp;"_"&amp;TEXT(ROUNDUP((ROW()-ROW(E$8))/rows,0),"00"),'Task list'!$R:$R,0),1),0)</f>
        <v>0</v>
      </c>
      <c r="F100" s="47"/>
      <c r="G100" s="62">
        <f ca="1">IFERROR(INDEX(OFFSET('Task list'!$A:$A,0,MATCH($C$12,'Task list'!$5:$5,0)-1),MATCH(G$7&amp;"_"&amp;TEXT(ROUNDUP((ROW()-ROW(G$8))/rows,0),"00"),'Task list'!$R:$R,0),1),0)</f>
        <v>0</v>
      </c>
      <c r="H100" s="47"/>
      <c r="I100" s="62">
        <f ca="1">IFERROR(INDEX(OFFSET('Task list'!$A:$A,0,MATCH($C$12,'Task list'!$5:$5,0)-1),MATCH(I$7&amp;"_"&amp;TEXT(ROUNDUP((ROW()-ROW(I$8))/rows,0),"00"),'Task list'!$R:$R,0),1),0)</f>
        <v>0</v>
      </c>
      <c r="J100" s="47"/>
      <c r="K100" s="62">
        <f ca="1">IFERROR(INDEX(OFFSET('Task list'!$A:$A,0,MATCH($C$12,'Task list'!$5:$5,0)-1),MATCH(K$7&amp;"_"&amp;TEXT(ROUNDUP((ROW()-ROW(K$8))/rows,0),"00"),'Task list'!$R:$R,0),1),0)</f>
        <v>0</v>
      </c>
      <c r="L100" s="47"/>
      <c r="M100" s="62">
        <f ca="1">IFERROR(INDEX(OFFSET('Task list'!$A:$A,0,MATCH($C$12,'Task list'!$5:$5,0)-1),MATCH(M$7&amp;"_"&amp;TEXT(ROUNDUP((ROW()-ROW(M$8))/rows,0),"00"),'Task list'!$R:$R,0),1),0)</f>
        <v>0</v>
      </c>
      <c r="N100" s="47"/>
      <c r="O100" s="62">
        <f ca="1">IFERROR(INDEX(OFFSET('Task list'!$A:$A,0,MATCH($C$12,'Task list'!$5:$5,0)-1),MATCH(O$7&amp;"_"&amp;TEXT(ROUNDUP((ROW()-ROW(O$8))/rows,0),"00"),'Task list'!$R:$R,0),1),0)</f>
        <v>0</v>
      </c>
      <c r="P100" s="47"/>
      <c r="Q100" s="62">
        <f ca="1">IFERROR(INDEX(OFFSET('Task list'!$A:$A,0,MATCH($C$12,'Task list'!$5:$5,0)-1),MATCH(Q$7&amp;"_"&amp;TEXT(ROUNDUP((ROW()-ROW(Q$8))/rows,0),"00"),'Task list'!$R:$R,0),1),0)</f>
        <v>0</v>
      </c>
      <c r="R100" s="47"/>
      <c r="S100" s="62">
        <f ca="1">IFERROR(INDEX(OFFSET('Task list'!$A:$A,0,MATCH($C$12,'Task list'!$5:$5,0)-1),MATCH(S$7&amp;"_"&amp;TEXT(ROUNDUP((ROW()-ROW(S$8))/rows,0),"00"),'Task list'!$R:$R,0),1),0)</f>
        <v>0</v>
      </c>
      <c r="T100" s="47"/>
      <c r="U100" s="62">
        <f ca="1">IFERROR(INDEX(OFFSET('Task list'!$A:$A,0,MATCH($C$12,'Task list'!$5:$5,0)-1),MATCH(U$7&amp;"_"&amp;TEXT(ROUNDUP((ROW()-ROW(U$8))/rows,0),"00"),'Task list'!$R:$R,0),1),0)</f>
        <v>0</v>
      </c>
      <c r="V100" s="47"/>
      <c r="W100" s="62">
        <f ca="1">IFERROR(INDEX(OFFSET('Task list'!$A:$A,0,MATCH($C$12,'Task list'!$5:$5,0)-1),MATCH(W$7&amp;"_"&amp;TEXT(ROUNDUP((ROW()-ROW(W$8))/rows,0),"00"),'Task list'!$R:$R,0),1),0)</f>
        <v>0</v>
      </c>
      <c r="X100" s="47"/>
      <c r="Y100" s="62">
        <f ca="1">IFERROR(INDEX(OFFSET('Task list'!$A:$A,0,MATCH($C$12,'Task list'!$5:$5,0)-1),MATCH(Y$7&amp;"_"&amp;TEXT(ROUNDUP((ROW()-ROW(Y$8))/rows,0),"00"),'Task list'!$R:$R,0),1),0)</f>
        <v>0</v>
      </c>
      <c r="Z100" s="47"/>
      <c r="AA100" s="62">
        <f ca="1">IFERROR(INDEX(OFFSET('Task list'!$A:$A,0,MATCH($C$12,'Task list'!$5:$5,0)-1),MATCH(AA$7&amp;"_"&amp;TEXT(ROUNDUP((ROW()-ROW(AA$8))/rows,0),"00"),'Task list'!$R:$R,0),1),0)</f>
        <v>0</v>
      </c>
      <c r="AB100" s="47"/>
      <c r="AC100" s="65"/>
      <c r="AD100" s="65"/>
      <c r="AE100" s="65"/>
      <c r="AF100" s="65"/>
    </row>
    <row r="101" spans="1:32" ht="18.75" customHeight="1" x14ac:dyDescent="0.2">
      <c r="A101" s="1"/>
      <c r="B101" s="1"/>
      <c r="C101" s="47"/>
      <c r="D101" s="47"/>
      <c r="E101" s="95">
        <f ca="1">IFERROR(INDEX(OFFSET('Task list'!$A:$A,0,MATCH($C$13,'Task list'!$5:$5,0)-1),MATCH(E$7&amp;"_"&amp;TEXT(ROUNDUP((ROW()-ROW(E$8))/rows,0),"00"),'Task list'!$R:$R,0),1),0)</f>
        <v>0</v>
      </c>
      <c r="F101" s="47"/>
      <c r="G101" s="62">
        <f ca="1">IFERROR(INDEX(OFFSET('Task list'!$A:$A,0,MATCH($C$13,'Task list'!$5:$5,0)-1),MATCH(G$7&amp;"_"&amp;TEXT(ROUNDUP((ROW()-ROW(G$8))/rows,0),"00"),'Task list'!$R:$R,0),1),0)</f>
        <v>0</v>
      </c>
      <c r="H101" s="47"/>
      <c r="I101" s="62">
        <f ca="1">IFERROR(INDEX(OFFSET('Task list'!$A:$A,0,MATCH($C$13,'Task list'!$5:$5,0)-1),MATCH(I$7&amp;"_"&amp;TEXT(ROUNDUP((ROW()-ROW(I$8))/rows,0),"00"),'Task list'!$R:$R,0),1),0)</f>
        <v>0</v>
      </c>
      <c r="J101" s="47"/>
      <c r="K101" s="62">
        <f ca="1">IFERROR(INDEX(OFFSET('Task list'!$A:$A,0,MATCH($C$13,'Task list'!$5:$5,0)-1),MATCH(K$7&amp;"_"&amp;TEXT(ROUNDUP((ROW()-ROW(K$8))/rows,0),"00"),'Task list'!$R:$R,0),1),0)</f>
        <v>0</v>
      </c>
      <c r="L101" s="47"/>
      <c r="M101" s="62">
        <f ca="1">IFERROR(INDEX(OFFSET('Task list'!$A:$A,0,MATCH($C$13,'Task list'!$5:$5,0)-1),MATCH(M$7&amp;"_"&amp;TEXT(ROUNDUP((ROW()-ROW(M$8))/rows,0),"00"),'Task list'!$R:$R,0),1),0)</f>
        <v>0</v>
      </c>
      <c r="N101" s="47"/>
      <c r="O101" s="62">
        <f ca="1">IFERROR(INDEX(OFFSET('Task list'!$A:$A,0,MATCH($C$13,'Task list'!$5:$5,0)-1),MATCH(O$7&amp;"_"&amp;TEXT(ROUNDUP((ROW()-ROW(O$8))/rows,0),"00"),'Task list'!$R:$R,0),1),0)</f>
        <v>0</v>
      </c>
      <c r="P101" s="47"/>
      <c r="Q101" s="62">
        <f ca="1">IFERROR(INDEX(OFFSET('Task list'!$A:$A,0,MATCH($C$13,'Task list'!$5:$5,0)-1),MATCH(Q$7&amp;"_"&amp;TEXT(ROUNDUP((ROW()-ROW(Q$8))/rows,0),"00"),'Task list'!$R:$R,0),1),0)</f>
        <v>0</v>
      </c>
      <c r="R101" s="47"/>
      <c r="S101" s="62">
        <f ca="1">IFERROR(INDEX(OFFSET('Task list'!$A:$A,0,MATCH($C$13,'Task list'!$5:$5,0)-1),MATCH(S$7&amp;"_"&amp;TEXT(ROUNDUP((ROW()-ROW(S$8))/rows,0),"00"),'Task list'!$R:$R,0),1),0)</f>
        <v>0</v>
      </c>
      <c r="T101" s="47"/>
      <c r="U101" s="62">
        <f ca="1">IFERROR(INDEX(OFFSET('Task list'!$A:$A,0,MATCH($C$13,'Task list'!$5:$5,0)-1),MATCH(U$7&amp;"_"&amp;TEXT(ROUNDUP((ROW()-ROW(U$8))/rows,0),"00"),'Task list'!$R:$R,0),1),0)</f>
        <v>0</v>
      </c>
      <c r="V101" s="47"/>
      <c r="W101" s="62">
        <f ca="1">IFERROR(INDEX(OFFSET('Task list'!$A:$A,0,MATCH($C$13,'Task list'!$5:$5,0)-1),MATCH(W$7&amp;"_"&amp;TEXT(ROUNDUP((ROW()-ROW(W$8))/rows,0),"00"),'Task list'!$R:$R,0),1),0)</f>
        <v>0</v>
      </c>
      <c r="X101" s="47"/>
      <c r="Y101" s="62">
        <f ca="1">IFERROR(INDEX(OFFSET('Task list'!$A:$A,0,MATCH($C$13,'Task list'!$5:$5,0)-1),MATCH(Y$7&amp;"_"&amp;TEXT(ROUNDUP((ROW()-ROW(Y$8))/rows,0),"00"),'Task list'!$R:$R,0),1),0)</f>
        <v>0</v>
      </c>
      <c r="Z101" s="47"/>
      <c r="AA101" s="62">
        <f ca="1">IFERROR(INDEX(OFFSET('Task list'!$A:$A,0,MATCH($C$13,'Task list'!$5:$5,0)-1),MATCH(AA$7&amp;"_"&amp;TEXT(ROUNDUP((ROW()-ROW(AA$8))/rows,0),"00"),'Task list'!$R:$R,0),1),0)</f>
        <v>0</v>
      </c>
      <c r="AB101" s="47"/>
      <c r="AC101" s="65"/>
      <c r="AD101" s="65"/>
      <c r="AE101" s="65"/>
      <c r="AF101" s="65"/>
    </row>
    <row r="102" spans="1:32" ht="18.75" customHeight="1" x14ac:dyDescent="0.2">
      <c r="A102" s="1"/>
      <c r="B102" s="1"/>
      <c r="C102" s="60"/>
      <c r="D102" s="47"/>
      <c r="E102" s="95">
        <f ca="1">IFERROR(INDEX(OFFSET('Task list'!$A:$A,0,MATCH($C$14,'Task list'!$5:$5,0)-1),MATCH(E$7&amp;"_"&amp;TEXT(ROUNDUP((ROW()-ROW(E$8))/rows,0),"00"),'Task list'!$R:$R,0),1),0)</f>
        <v>0</v>
      </c>
      <c r="F102" s="47"/>
      <c r="G102" s="62">
        <f ca="1">IFERROR(INDEX(OFFSET('Task list'!$A:$A,0,MATCH($C$14,'Task list'!$5:$5,0)-1),MATCH(G$7&amp;"_"&amp;TEXT(ROUNDUP((ROW()-ROW(G$8))/rows,0),"00"),'Task list'!$R:$R,0),1),0)</f>
        <v>0</v>
      </c>
      <c r="H102" s="47"/>
      <c r="I102" s="62">
        <f ca="1">IFERROR(INDEX(OFFSET('Task list'!$A:$A,0,MATCH($C$14,'Task list'!$5:$5,0)-1),MATCH(I$7&amp;"_"&amp;TEXT(ROUNDUP((ROW()-ROW(I$8))/rows,0),"00"),'Task list'!$R:$R,0),1),0)</f>
        <v>0</v>
      </c>
      <c r="J102" s="47"/>
      <c r="K102" s="62">
        <f ca="1">IFERROR(INDEX(OFFSET('Task list'!$A:$A,0,MATCH($C$14,'Task list'!$5:$5,0)-1),MATCH(K$7&amp;"_"&amp;TEXT(ROUNDUP((ROW()-ROW(K$8))/rows,0),"00"),'Task list'!$R:$R,0),1),0)</f>
        <v>0</v>
      </c>
      <c r="L102" s="47"/>
      <c r="M102" s="62">
        <f ca="1">IFERROR(INDEX(OFFSET('Task list'!$A:$A,0,MATCH($C$14,'Task list'!$5:$5,0)-1),MATCH(M$7&amp;"_"&amp;TEXT(ROUNDUP((ROW()-ROW(M$8))/rows,0),"00"),'Task list'!$R:$R,0),1),0)</f>
        <v>0</v>
      </c>
      <c r="N102" s="47"/>
      <c r="O102" s="62">
        <f ca="1">IFERROR(INDEX(OFFSET('Task list'!$A:$A,0,MATCH($C$14,'Task list'!$5:$5,0)-1),MATCH(O$7&amp;"_"&amp;TEXT(ROUNDUP((ROW()-ROW(O$8))/rows,0),"00"),'Task list'!$R:$R,0),1),0)</f>
        <v>0</v>
      </c>
      <c r="P102" s="47"/>
      <c r="Q102" s="62">
        <f ca="1">IFERROR(INDEX(OFFSET('Task list'!$A:$A,0,MATCH($C$14,'Task list'!$5:$5,0)-1),MATCH(Q$7&amp;"_"&amp;TEXT(ROUNDUP((ROW()-ROW(Q$8))/rows,0),"00"),'Task list'!$R:$R,0),1),0)</f>
        <v>0</v>
      </c>
      <c r="R102" s="47"/>
      <c r="S102" s="62">
        <f ca="1">IFERROR(INDEX(OFFSET('Task list'!$A:$A,0,MATCH($C$14,'Task list'!$5:$5,0)-1),MATCH(S$7&amp;"_"&amp;TEXT(ROUNDUP((ROW()-ROW(S$8))/rows,0),"00"),'Task list'!$R:$R,0),1),0)</f>
        <v>0</v>
      </c>
      <c r="T102" s="47"/>
      <c r="U102" s="62">
        <f ca="1">IFERROR(INDEX(OFFSET('Task list'!$A:$A,0,MATCH($C$14,'Task list'!$5:$5,0)-1),MATCH(U$7&amp;"_"&amp;TEXT(ROUNDUP((ROW()-ROW(U$8))/rows,0),"00"),'Task list'!$R:$R,0),1),0)</f>
        <v>0</v>
      </c>
      <c r="V102" s="47"/>
      <c r="W102" s="62">
        <f ca="1">IFERROR(INDEX(OFFSET('Task list'!$A:$A,0,MATCH($C$14,'Task list'!$5:$5,0)-1),MATCH(W$7&amp;"_"&amp;TEXT(ROUNDUP((ROW()-ROW(W$8))/rows,0),"00"),'Task list'!$R:$R,0),1),0)</f>
        <v>0</v>
      </c>
      <c r="X102" s="47"/>
      <c r="Y102" s="62">
        <f ca="1">IFERROR(INDEX(OFFSET('Task list'!$A:$A,0,MATCH($C$14,'Task list'!$5:$5,0)-1),MATCH(Y$7&amp;"_"&amp;TEXT(ROUNDUP((ROW()-ROW(Y$8))/rows,0),"00"),'Task list'!$R:$R,0),1),0)</f>
        <v>0</v>
      </c>
      <c r="Z102" s="47"/>
      <c r="AA102" s="62">
        <f ca="1">IFERROR(INDEX(OFFSET('Task list'!$A:$A,0,MATCH($C$14,'Task list'!$5:$5,0)-1),MATCH(AA$7&amp;"_"&amp;TEXT(ROUNDUP((ROW()-ROW(AA$8))/rows,0),"00"),'Task list'!$R:$R,0),1),0)</f>
        <v>0</v>
      </c>
      <c r="AB102" s="47"/>
      <c r="AC102" s="65"/>
      <c r="AD102" s="65"/>
      <c r="AE102" s="65"/>
      <c r="AF102" s="65"/>
    </row>
    <row r="103" spans="1:32" ht="5.25" customHeight="1" x14ac:dyDescent="0.2">
      <c r="A103" s="1"/>
      <c r="B103" s="1"/>
      <c r="C103" s="47"/>
      <c r="D103" s="47"/>
      <c r="E103" s="96">
        <f ca="1">IFERROR(INDEX(OFFSET('Task list'!$A:$A,0,MATCH($C$15,'Task list'!$5:$5,0)-1),MATCH(E$7&amp;"_"&amp;TEXT(ROUNDUP((ROW()-ROW(E$8))/rows,0),"00"),'Task list'!$R:$R,0),1),0)</f>
        <v>0</v>
      </c>
      <c r="F103" s="47"/>
      <c r="G103" s="63">
        <f ca="1">IFERROR(INDEX(OFFSET('Task list'!$A:$A,0,MATCH($C$15,'Task list'!$5:$5,0)-1),MATCH(G$7&amp;"_"&amp;TEXT(ROUNDUP((ROW()-ROW(G$8))/rows,0),"00"),'Task list'!$R:$R,0),1),0)</f>
        <v>0</v>
      </c>
      <c r="H103" s="47"/>
      <c r="I103" s="63">
        <f ca="1">IFERROR(INDEX(OFFSET('Task list'!$A:$A,0,MATCH($C$15,'Task list'!$5:$5,0)-1),MATCH(I$7&amp;"_"&amp;TEXT(ROUNDUP((ROW()-ROW(I$8))/rows,0),"00"),'Task list'!$R:$R,0),1),0)</f>
        <v>0</v>
      </c>
      <c r="J103" s="47"/>
      <c r="K103" s="63">
        <f ca="1">IFERROR(INDEX(OFFSET('Task list'!$A:$A,0,MATCH($C$15,'Task list'!$5:$5,0)-1),MATCH(K$7&amp;"_"&amp;TEXT(ROUNDUP((ROW()-ROW(K$8))/rows,0),"00"),'Task list'!$R:$R,0),1),0)</f>
        <v>0</v>
      </c>
      <c r="L103" s="47"/>
      <c r="M103" s="63">
        <f ca="1">IFERROR(INDEX(OFFSET('Task list'!$A:$A,0,MATCH($C$15,'Task list'!$5:$5,0)-1),MATCH(M$7&amp;"_"&amp;TEXT(ROUNDUP((ROW()-ROW(M$8))/rows,0),"00"),'Task list'!$R:$R,0),1),0)</f>
        <v>0</v>
      </c>
      <c r="N103" s="47"/>
      <c r="O103" s="63">
        <f ca="1">IFERROR(INDEX(OFFSET('Task list'!$A:$A,0,MATCH($C$15,'Task list'!$5:$5,0)-1),MATCH(O$7&amp;"_"&amp;TEXT(ROUNDUP((ROW()-ROW(O$8))/rows,0),"00"),'Task list'!$R:$R,0),1),0)</f>
        <v>0</v>
      </c>
      <c r="P103" s="47"/>
      <c r="Q103" s="63">
        <f ca="1">IFERROR(INDEX(OFFSET('Task list'!$A:$A,0,MATCH($C$15,'Task list'!$5:$5,0)-1),MATCH(Q$7&amp;"_"&amp;TEXT(ROUNDUP((ROW()-ROW(Q$8))/rows,0),"00"),'Task list'!$R:$R,0),1),0)</f>
        <v>0</v>
      </c>
      <c r="R103" s="47"/>
      <c r="S103" s="63">
        <f ca="1">IFERROR(INDEX(OFFSET('Task list'!$A:$A,0,MATCH($C$15,'Task list'!$5:$5,0)-1),MATCH(S$7&amp;"_"&amp;TEXT(ROUNDUP((ROW()-ROW(S$8))/rows,0),"00"),'Task list'!$R:$R,0),1),0)</f>
        <v>0</v>
      </c>
      <c r="T103" s="47"/>
      <c r="U103" s="63">
        <f ca="1">IFERROR(INDEX(OFFSET('Task list'!$A:$A,0,MATCH($C$15,'Task list'!$5:$5,0)-1),MATCH(U$7&amp;"_"&amp;TEXT(ROUNDUP((ROW()-ROW(U$8))/rows,0),"00"),'Task list'!$R:$R,0),1),0)</f>
        <v>0</v>
      </c>
      <c r="V103" s="47"/>
      <c r="W103" s="63">
        <f ca="1">IFERROR(INDEX(OFFSET('Task list'!$A:$A,0,MATCH($C$15,'Task list'!$5:$5,0)-1),MATCH(W$7&amp;"_"&amp;TEXT(ROUNDUP((ROW()-ROW(W$8))/rows,0),"00"),'Task list'!$R:$R,0),1),0)</f>
        <v>0</v>
      </c>
      <c r="X103" s="47"/>
      <c r="Y103" s="63">
        <f ca="1">IFERROR(INDEX(OFFSET('Task list'!$A:$A,0,MATCH($C$15,'Task list'!$5:$5,0)-1),MATCH(Y$7&amp;"_"&amp;TEXT(ROUNDUP((ROW()-ROW(Y$8))/rows,0),"00"),'Task list'!$R:$R,0),1),0)</f>
        <v>0</v>
      </c>
      <c r="Z103" s="47"/>
      <c r="AA103" s="63">
        <f ca="1">IFERROR(INDEX(OFFSET('Task list'!$A:$A,0,MATCH($C$15,'Task list'!$5:$5,0)-1),MATCH(AA$7&amp;"_"&amp;TEXT(ROUNDUP((ROW()-ROW(AA$8))/rows,0),"00"),'Task list'!$R:$R,0),1),0)</f>
        <v>0</v>
      </c>
      <c r="AB103" s="47"/>
      <c r="AC103" s="65"/>
      <c r="AD103" s="65"/>
      <c r="AE103" s="65"/>
      <c r="AF103" s="65"/>
    </row>
    <row r="104" spans="1:32" ht="18.75" customHeight="1" x14ac:dyDescent="0.2">
      <c r="A104" s="1"/>
      <c r="B104" s="1"/>
      <c r="C104" s="47"/>
      <c r="D104" s="47"/>
      <c r="E104" s="94">
        <f ca="1">IFERROR(INDEX('Task list'!$F:$F,MATCH(E$7&amp;"_"&amp;TEXT(ROUNDUP((ROW()-ROW(E$8))/rows,0),"00"),'Task list'!$R:$R,0),1),0)</f>
        <v>0</v>
      </c>
      <c r="F104" s="47"/>
      <c r="G104" s="61">
        <f ca="1">IFERROR(INDEX('Task list'!$F:$F,MATCH(G$7&amp;"_"&amp;TEXT(ROUNDUP((ROW()-ROW(G$8))/rows,0),"00"),'Task list'!$R:$R,0),1),0)</f>
        <v>0</v>
      </c>
      <c r="H104" s="47"/>
      <c r="I104" s="61">
        <f ca="1">IFERROR(INDEX('Task list'!$F:$F,MATCH(I$7&amp;"_"&amp;TEXT(ROUNDUP((ROW()-ROW(I$8))/rows,0),"00"),'Task list'!$R:$R,0),1),0)</f>
        <v>0</v>
      </c>
      <c r="J104" s="47"/>
      <c r="K104" s="61">
        <f ca="1">IFERROR(INDEX('Task list'!$F:$F,MATCH(K$7&amp;"_"&amp;TEXT(ROUNDUP((ROW()-ROW(K$8))/rows,0),"00"),'Task list'!$R:$R,0),1),0)</f>
        <v>0</v>
      </c>
      <c r="L104" s="47"/>
      <c r="M104" s="61">
        <f ca="1">IFERROR(INDEX('Task list'!$F:$F,MATCH(M$7&amp;"_"&amp;TEXT(ROUNDUP((ROW()-ROW(M$8))/rows,0),"00"),'Task list'!$R:$R,0),1),0)</f>
        <v>0</v>
      </c>
      <c r="N104" s="47"/>
      <c r="O104" s="61">
        <f ca="1">IFERROR(INDEX('Task list'!$F:$F,MATCH(O$7&amp;"_"&amp;TEXT(ROUNDUP((ROW()-ROW(O$8))/rows,0),"00"),'Task list'!$R:$R,0),1),0)</f>
        <v>0</v>
      </c>
      <c r="P104" s="47"/>
      <c r="Q104" s="61">
        <f ca="1">IFERROR(INDEX('Task list'!$F:$F,MATCH(Q$7&amp;"_"&amp;TEXT(ROUNDUP((ROW()-ROW(Q$8))/rows,0),"00"),'Task list'!$R:$R,0),1),0)</f>
        <v>0</v>
      </c>
      <c r="R104" s="47"/>
      <c r="S104" s="61">
        <f ca="1">IFERROR(INDEX('Task list'!$F:$F,MATCH(S$7&amp;"_"&amp;TEXT(ROUNDUP((ROW()-ROW(S$8))/rows,0),"00"),'Task list'!$R:$R,0),1),0)</f>
        <v>0</v>
      </c>
      <c r="T104" s="47"/>
      <c r="U104" s="61">
        <f ca="1">IFERROR(INDEX('Task list'!$F:$F,MATCH(U$7&amp;"_"&amp;TEXT(ROUNDUP((ROW()-ROW(U$8))/rows,0),"00"),'Task list'!$R:$R,0),1),0)</f>
        <v>0</v>
      </c>
      <c r="V104" s="47"/>
      <c r="W104" s="61">
        <f ca="1">IFERROR(INDEX('Task list'!$F:$F,MATCH(W$7&amp;"_"&amp;TEXT(ROUNDUP((ROW()-ROW(W$8))/rows,0),"00"),'Task list'!$R:$R,0),1),0)</f>
        <v>0</v>
      </c>
      <c r="X104" s="47"/>
      <c r="Y104" s="61">
        <f ca="1">IFERROR(INDEX('Task list'!$F:$F,MATCH(Y$7&amp;"_"&amp;TEXT(ROUNDUP((ROW()-ROW(Y$8))/rows,0),"00"),'Task list'!$R:$R,0),1),0)</f>
        <v>0</v>
      </c>
      <c r="Z104" s="47"/>
      <c r="AA104" s="61">
        <f ca="1">IFERROR(INDEX('Task list'!$F:$F,MATCH(AA$7&amp;"_"&amp;TEXT(ROUNDUP((ROW()-ROW(AA$8))/rows,0),"00"),'Task list'!$R:$R,0),1),0)</f>
        <v>0</v>
      </c>
      <c r="AB104" s="47"/>
      <c r="AC104" s="65"/>
      <c r="AD104" s="65"/>
      <c r="AE104" s="65"/>
      <c r="AF104" s="65"/>
    </row>
    <row r="105" spans="1:32" ht="18.75" customHeight="1" x14ac:dyDescent="0.2">
      <c r="A105" s="1"/>
      <c r="B105" s="1"/>
      <c r="C105" s="47"/>
      <c r="D105" s="47"/>
      <c r="E105" s="94">
        <f ca="1">IFERROR(INDEX('Task list'!$F:$F,MATCH(E$7&amp;"_"&amp;TEXT(ROUNDUP((ROW()-ROW(E$8))/rows,0),"00"),'Task list'!$R:$R,0),1),0)</f>
        <v>0</v>
      </c>
      <c r="F105" s="47"/>
      <c r="G105" s="61">
        <f ca="1">IFERROR(INDEX('Task list'!$F:$F,MATCH(G$7&amp;"_"&amp;TEXT(ROUNDUP((ROW()-ROW(G$8))/rows,0),"00"),'Task list'!$R:$R,0),1),0)</f>
        <v>0</v>
      </c>
      <c r="H105" s="47"/>
      <c r="I105" s="61">
        <f ca="1">IFERROR(INDEX('Task list'!$F:$F,MATCH(I$7&amp;"_"&amp;TEXT(ROUNDUP((ROW()-ROW(I$8))/rows,0),"00"),'Task list'!$R:$R,0),1),0)</f>
        <v>0</v>
      </c>
      <c r="J105" s="47"/>
      <c r="K105" s="61">
        <f ca="1">IFERROR(INDEX('Task list'!$F:$F,MATCH(K$7&amp;"_"&amp;TEXT(ROUNDUP((ROW()-ROW(K$8))/rows,0),"00"),'Task list'!$R:$R,0),1),0)</f>
        <v>0</v>
      </c>
      <c r="L105" s="47"/>
      <c r="M105" s="61">
        <f ca="1">IFERROR(INDEX('Task list'!$F:$F,MATCH(M$7&amp;"_"&amp;TEXT(ROUNDUP((ROW()-ROW(M$8))/rows,0),"00"),'Task list'!$R:$R,0),1),0)</f>
        <v>0</v>
      </c>
      <c r="N105" s="47"/>
      <c r="O105" s="61">
        <f ca="1">IFERROR(INDEX('Task list'!$F:$F,MATCH(O$7&amp;"_"&amp;TEXT(ROUNDUP((ROW()-ROW(O$8))/rows,0),"00"),'Task list'!$R:$R,0),1),0)</f>
        <v>0</v>
      </c>
      <c r="P105" s="47"/>
      <c r="Q105" s="61">
        <f ca="1">IFERROR(INDEX('Task list'!$F:$F,MATCH(Q$7&amp;"_"&amp;TEXT(ROUNDUP((ROW()-ROW(Q$8))/rows,0),"00"),'Task list'!$R:$R,0),1),0)</f>
        <v>0</v>
      </c>
      <c r="R105" s="47"/>
      <c r="S105" s="61">
        <f ca="1">IFERROR(INDEX('Task list'!$F:$F,MATCH(S$7&amp;"_"&amp;TEXT(ROUNDUP((ROW()-ROW(S$8))/rows,0),"00"),'Task list'!$R:$R,0),1),0)</f>
        <v>0</v>
      </c>
      <c r="T105" s="47"/>
      <c r="U105" s="61">
        <f ca="1">IFERROR(INDEX('Task list'!$F:$F,MATCH(U$7&amp;"_"&amp;TEXT(ROUNDUP((ROW()-ROW(U$8))/rows,0),"00"),'Task list'!$R:$R,0),1),0)</f>
        <v>0</v>
      </c>
      <c r="V105" s="47"/>
      <c r="W105" s="61">
        <f ca="1">IFERROR(INDEX('Task list'!$F:$F,MATCH(W$7&amp;"_"&amp;TEXT(ROUNDUP((ROW()-ROW(W$8))/rows,0),"00"),'Task list'!$R:$R,0),1),0)</f>
        <v>0</v>
      </c>
      <c r="X105" s="47"/>
      <c r="Y105" s="61">
        <f ca="1">IFERROR(INDEX('Task list'!$F:$F,MATCH(Y$7&amp;"_"&amp;TEXT(ROUNDUP((ROW()-ROW(Y$8))/rows,0),"00"),'Task list'!$R:$R,0),1),0)</f>
        <v>0</v>
      </c>
      <c r="Z105" s="47"/>
      <c r="AA105" s="61">
        <f ca="1">IFERROR(INDEX('Task list'!$F:$F,MATCH(AA$7&amp;"_"&amp;TEXT(ROUNDUP((ROW()-ROW(AA$8))/rows,0),"00"),'Task list'!$R:$R,0),1),0)</f>
        <v>0</v>
      </c>
      <c r="AB105" s="47"/>
      <c r="AC105" s="65"/>
      <c r="AD105" s="65"/>
      <c r="AE105" s="65"/>
      <c r="AF105" s="65"/>
    </row>
    <row r="106" spans="1:32" ht="18.75" customHeight="1" x14ac:dyDescent="0.2">
      <c r="A106" s="1"/>
      <c r="B106" s="1"/>
      <c r="C106" s="57"/>
      <c r="D106" s="47"/>
      <c r="E106" s="95">
        <f ca="1">IFERROR(INDEX(OFFSET('Task list'!$A:$A,0,MATCH($C$10,'Task list'!$5:$5,0)-1),MATCH(E$7&amp;"_"&amp;TEXT(ROUNDUP((ROW()-ROW(E$8))/rows,0),"00"),'Task list'!$R:$R,0),1),0)</f>
        <v>0</v>
      </c>
      <c r="F106" s="47"/>
      <c r="G106" s="62">
        <f ca="1">IFERROR(INDEX(OFFSET('Task list'!$A:$A,0,MATCH($C$10,'Task list'!$5:$5,0)-1),MATCH(G$7&amp;"_"&amp;TEXT(ROUNDUP((ROW()-ROW(G$8))/rows,0),"00"),'Task list'!$R:$R,0),1),0)</f>
        <v>0</v>
      </c>
      <c r="H106" s="47"/>
      <c r="I106" s="62">
        <f ca="1">IFERROR(INDEX(OFFSET('Task list'!$A:$A,0,MATCH($C$10,'Task list'!$5:$5,0)-1),MATCH(I$7&amp;"_"&amp;TEXT(ROUNDUP((ROW()-ROW(I$8))/rows,0),"00"),'Task list'!$R:$R,0),1),0)</f>
        <v>0</v>
      </c>
      <c r="J106" s="47"/>
      <c r="K106" s="62">
        <f ca="1">IFERROR(INDEX(OFFSET('Task list'!$A:$A,0,MATCH($C$10,'Task list'!$5:$5,0)-1),MATCH(K$7&amp;"_"&amp;TEXT(ROUNDUP((ROW()-ROW(K$8))/rows,0),"00"),'Task list'!$R:$R,0),1),0)</f>
        <v>0</v>
      </c>
      <c r="L106" s="47"/>
      <c r="M106" s="62">
        <f ca="1">IFERROR(INDEX(OFFSET('Task list'!$A:$A,0,MATCH($C$10,'Task list'!$5:$5,0)-1),MATCH(M$7&amp;"_"&amp;TEXT(ROUNDUP((ROW()-ROW(M$8))/rows,0),"00"),'Task list'!$R:$R,0),1),0)</f>
        <v>0</v>
      </c>
      <c r="N106" s="47"/>
      <c r="O106" s="62">
        <f ca="1">IFERROR(INDEX(OFFSET('Task list'!$A:$A,0,MATCH($C$10,'Task list'!$5:$5,0)-1),MATCH(O$7&amp;"_"&amp;TEXT(ROUNDUP((ROW()-ROW(O$8))/rows,0),"00"),'Task list'!$R:$R,0),1),0)</f>
        <v>0</v>
      </c>
      <c r="P106" s="47"/>
      <c r="Q106" s="62">
        <f ca="1">IFERROR(INDEX(OFFSET('Task list'!$A:$A,0,MATCH($C$10,'Task list'!$5:$5,0)-1),MATCH(Q$7&amp;"_"&amp;TEXT(ROUNDUP((ROW()-ROW(Q$8))/rows,0),"00"),'Task list'!$R:$R,0),1),0)</f>
        <v>0</v>
      </c>
      <c r="R106" s="47"/>
      <c r="S106" s="62">
        <f ca="1">IFERROR(INDEX(OFFSET('Task list'!$A:$A,0,MATCH($C$10,'Task list'!$5:$5,0)-1),MATCH(S$7&amp;"_"&amp;TEXT(ROUNDUP((ROW()-ROW(S$8))/rows,0),"00"),'Task list'!$R:$R,0),1),0)</f>
        <v>0</v>
      </c>
      <c r="T106" s="47"/>
      <c r="U106" s="62">
        <f ca="1">IFERROR(INDEX(OFFSET('Task list'!$A:$A,0,MATCH($C$10,'Task list'!$5:$5,0)-1),MATCH(U$7&amp;"_"&amp;TEXT(ROUNDUP((ROW()-ROW(U$8))/rows,0),"00"),'Task list'!$R:$R,0),1),0)</f>
        <v>0</v>
      </c>
      <c r="V106" s="47"/>
      <c r="W106" s="62">
        <f ca="1">IFERROR(INDEX(OFFSET('Task list'!$A:$A,0,MATCH($C$10,'Task list'!$5:$5,0)-1),MATCH(W$7&amp;"_"&amp;TEXT(ROUNDUP((ROW()-ROW(W$8))/rows,0),"00"),'Task list'!$R:$R,0),1),0)</f>
        <v>0</v>
      </c>
      <c r="X106" s="47"/>
      <c r="Y106" s="62">
        <f ca="1">IFERROR(INDEX(OFFSET('Task list'!$A:$A,0,MATCH($C$10,'Task list'!$5:$5,0)-1),MATCH(Y$7&amp;"_"&amp;TEXT(ROUNDUP((ROW()-ROW(Y$8))/rows,0),"00"),'Task list'!$R:$R,0),1),0)</f>
        <v>0</v>
      </c>
      <c r="Z106" s="47"/>
      <c r="AA106" s="62">
        <f ca="1">IFERROR(INDEX(OFFSET('Task list'!$A:$A,0,MATCH($C$10,'Task list'!$5:$5,0)-1),MATCH(AA$7&amp;"_"&amp;TEXT(ROUNDUP((ROW()-ROW(AA$8))/rows,0),"00"),'Task list'!$R:$R,0),1),0)</f>
        <v>0</v>
      </c>
      <c r="AB106" s="47"/>
      <c r="AC106" s="65"/>
      <c r="AD106" s="65"/>
      <c r="AE106" s="65"/>
      <c r="AF106" s="65"/>
    </row>
    <row r="107" spans="1:32" ht="18.75" customHeight="1" x14ac:dyDescent="0.2">
      <c r="A107" s="1"/>
      <c r="B107" s="1"/>
      <c r="C107" s="47"/>
      <c r="D107" s="47"/>
      <c r="E107" s="95">
        <f ca="1">IFERROR(INDEX(OFFSET('Task list'!$A:$A,0,MATCH($C$11,'Task list'!$5:$5,0)-1),MATCH(E$7&amp;"_"&amp;TEXT(ROUNDUP((ROW()-ROW(E$8))/rows,0),"00"),'Task list'!$R:$R,0),1),0)</f>
        <v>0</v>
      </c>
      <c r="F107" s="47"/>
      <c r="G107" s="62">
        <f ca="1">IFERROR(INDEX(OFFSET('Task list'!$A:$A,0,MATCH($C$11,'Task list'!$5:$5,0)-1),MATCH(G$7&amp;"_"&amp;TEXT(ROUNDUP((ROW()-ROW(G$8))/rows,0),"00"),'Task list'!$R:$R,0),1),0)</f>
        <v>0</v>
      </c>
      <c r="H107" s="47"/>
      <c r="I107" s="62">
        <f ca="1">IFERROR(INDEX(OFFSET('Task list'!$A:$A,0,MATCH($C$11,'Task list'!$5:$5,0)-1),MATCH(I$7&amp;"_"&amp;TEXT(ROUNDUP((ROW()-ROW(I$8))/rows,0),"00"),'Task list'!$R:$R,0),1),0)</f>
        <v>0</v>
      </c>
      <c r="J107" s="47"/>
      <c r="K107" s="62">
        <f ca="1">IFERROR(INDEX(OFFSET('Task list'!$A:$A,0,MATCH($C$11,'Task list'!$5:$5,0)-1),MATCH(K$7&amp;"_"&amp;TEXT(ROUNDUP((ROW()-ROW(K$8))/rows,0),"00"),'Task list'!$R:$R,0),1),0)</f>
        <v>0</v>
      </c>
      <c r="L107" s="47"/>
      <c r="M107" s="62">
        <f ca="1">IFERROR(INDEX(OFFSET('Task list'!$A:$A,0,MATCH($C$11,'Task list'!$5:$5,0)-1),MATCH(M$7&amp;"_"&amp;TEXT(ROUNDUP((ROW()-ROW(M$8))/rows,0),"00"),'Task list'!$R:$R,0),1),0)</f>
        <v>0</v>
      </c>
      <c r="N107" s="47"/>
      <c r="O107" s="62">
        <f ca="1">IFERROR(INDEX(OFFSET('Task list'!$A:$A,0,MATCH($C$11,'Task list'!$5:$5,0)-1),MATCH(O$7&amp;"_"&amp;TEXT(ROUNDUP((ROW()-ROW(O$8))/rows,0),"00"),'Task list'!$R:$R,0),1),0)</f>
        <v>0</v>
      </c>
      <c r="P107" s="47"/>
      <c r="Q107" s="62">
        <f ca="1">IFERROR(INDEX(OFFSET('Task list'!$A:$A,0,MATCH($C$11,'Task list'!$5:$5,0)-1),MATCH(Q$7&amp;"_"&amp;TEXT(ROUNDUP((ROW()-ROW(Q$8))/rows,0),"00"),'Task list'!$R:$R,0),1),0)</f>
        <v>0</v>
      </c>
      <c r="R107" s="47"/>
      <c r="S107" s="62">
        <f ca="1">IFERROR(INDEX(OFFSET('Task list'!$A:$A,0,MATCH($C$11,'Task list'!$5:$5,0)-1),MATCH(S$7&amp;"_"&amp;TEXT(ROUNDUP((ROW()-ROW(S$8))/rows,0),"00"),'Task list'!$R:$R,0),1),0)</f>
        <v>0</v>
      </c>
      <c r="T107" s="47"/>
      <c r="U107" s="62">
        <f ca="1">IFERROR(INDEX(OFFSET('Task list'!$A:$A,0,MATCH($C$11,'Task list'!$5:$5,0)-1),MATCH(U$7&amp;"_"&amp;TEXT(ROUNDUP((ROW()-ROW(U$8))/rows,0),"00"),'Task list'!$R:$R,0),1),0)</f>
        <v>0</v>
      </c>
      <c r="V107" s="47"/>
      <c r="W107" s="62">
        <f ca="1">IFERROR(INDEX(OFFSET('Task list'!$A:$A,0,MATCH($C$11,'Task list'!$5:$5,0)-1),MATCH(W$7&amp;"_"&amp;TEXT(ROUNDUP((ROW()-ROW(W$8))/rows,0),"00"),'Task list'!$R:$R,0),1),0)</f>
        <v>0</v>
      </c>
      <c r="X107" s="47"/>
      <c r="Y107" s="62">
        <f ca="1">IFERROR(INDEX(OFFSET('Task list'!$A:$A,0,MATCH($C$11,'Task list'!$5:$5,0)-1),MATCH(Y$7&amp;"_"&amp;TEXT(ROUNDUP((ROW()-ROW(Y$8))/rows,0),"00"),'Task list'!$R:$R,0),1),0)</f>
        <v>0</v>
      </c>
      <c r="Z107" s="47"/>
      <c r="AA107" s="62">
        <f ca="1">IFERROR(INDEX(OFFSET('Task list'!$A:$A,0,MATCH($C$11,'Task list'!$5:$5,0)-1),MATCH(AA$7&amp;"_"&amp;TEXT(ROUNDUP((ROW()-ROW(AA$8))/rows,0),"00"),'Task list'!$R:$R,0),1),0)</f>
        <v>0</v>
      </c>
      <c r="AB107" s="47"/>
      <c r="AC107" s="65"/>
      <c r="AD107" s="65"/>
      <c r="AE107" s="65"/>
      <c r="AF107" s="65"/>
    </row>
    <row r="108" spans="1:32" ht="18.75" customHeight="1" x14ac:dyDescent="0.2">
      <c r="A108" s="1"/>
      <c r="B108" s="1"/>
      <c r="C108" s="47"/>
      <c r="D108" s="47"/>
      <c r="E108" s="95">
        <f ca="1">IFERROR(INDEX(OFFSET('Task list'!$A:$A,0,MATCH($C$12,'Task list'!$5:$5,0)-1),MATCH(E$7&amp;"_"&amp;TEXT(ROUNDUP((ROW()-ROW(E$8))/rows,0),"00"),'Task list'!$R:$R,0),1),0)</f>
        <v>0</v>
      </c>
      <c r="F108" s="47"/>
      <c r="G108" s="62">
        <f ca="1">IFERROR(INDEX(OFFSET('Task list'!$A:$A,0,MATCH($C$12,'Task list'!$5:$5,0)-1),MATCH(G$7&amp;"_"&amp;TEXT(ROUNDUP((ROW()-ROW(G$8))/rows,0),"00"),'Task list'!$R:$R,0),1),0)</f>
        <v>0</v>
      </c>
      <c r="H108" s="47"/>
      <c r="I108" s="62">
        <f ca="1">IFERROR(INDEX(OFFSET('Task list'!$A:$A,0,MATCH($C$12,'Task list'!$5:$5,0)-1),MATCH(I$7&amp;"_"&amp;TEXT(ROUNDUP((ROW()-ROW(I$8))/rows,0),"00"),'Task list'!$R:$R,0),1),0)</f>
        <v>0</v>
      </c>
      <c r="J108" s="47"/>
      <c r="K108" s="62">
        <f ca="1">IFERROR(INDEX(OFFSET('Task list'!$A:$A,0,MATCH($C$12,'Task list'!$5:$5,0)-1),MATCH(K$7&amp;"_"&amp;TEXT(ROUNDUP((ROW()-ROW(K$8))/rows,0),"00"),'Task list'!$R:$R,0),1),0)</f>
        <v>0</v>
      </c>
      <c r="L108" s="47"/>
      <c r="M108" s="62">
        <f ca="1">IFERROR(INDEX(OFFSET('Task list'!$A:$A,0,MATCH($C$12,'Task list'!$5:$5,0)-1),MATCH(M$7&amp;"_"&amp;TEXT(ROUNDUP((ROW()-ROW(M$8))/rows,0),"00"),'Task list'!$R:$R,0),1),0)</f>
        <v>0</v>
      </c>
      <c r="N108" s="47"/>
      <c r="O108" s="62">
        <f ca="1">IFERROR(INDEX(OFFSET('Task list'!$A:$A,0,MATCH($C$12,'Task list'!$5:$5,0)-1),MATCH(O$7&amp;"_"&amp;TEXT(ROUNDUP((ROW()-ROW(O$8))/rows,0),"00"),'Task list'!$R:$R,0),1),0)</f>
        <v>0</v>
      </c>
      <c r="P108" s="47"/>
      <c r="Q108" s="62">
        <f ca="1">IFERROR(INDEX(OFFSET('Task list'!$A:$A,0,MATCH($C$12,'Task list'!$5:$5,0)-1),MATCH(Q$7&amp;"_"&amp;TEXT(ROUNDUP((ROW()-ROW(Q$8))/rows,0),"00"),'Task list'!$R:$R,0),1),0)</f>
        <v>0</v>
      </c>
      <c r="R108" s="47"/>
      <c r="S108" s="62">
        <f ca="1">IFERROR(INDEX(OFFSET('Task list'!$A:$A,0,MATCH($C$12,'Task list'!$5:$5,0)-1),MATCH(S$7&amp;"_"&amp;TEXT(ROUNDUP((ROW()-ROW(S$8))/rows,0),"00"),'Task list'!$R:$R,0),1),0)</f>
        <v>0</v>
      </c>
      <c r="T108" s="47"/>
      <c r="U108" s="62">
        <f ca="1">IFERROR(INDEX(OFFSET('Task list'!$A:$A,0,MATCH($C$12,'Task list'!$5:$5,0)-1),MATCH(U$7&amp;"_"&amp;TEXT(ROUNDUP((ROW()-ROW(U$8))/rows,0),"00"),'Task list'!$R:$R,0),1),0)</f>
        <v>0</v>
      </c>
      <c r="V108" s="47"/>
      <c r="W108" s="62">
        <f ca="1">IFERROR(INDEX(OFFSET('Task list'!$A:$A,0,MATCH($C$12,'Task list'!$5:$5,0)-1),MATCH(W$7&amp;"_"&amp;TEXT(ROUNDUP((ROW()-ROW(W$8))/rows,0),"00"),'Task list'!$R:$R,0),1),0)</f>
        <v>0</v>
      </c>
      <c r="X108" s="47"/>
      <c r="Y108" s="62">
        <f ca="1">IFERROR(INDEX(OFFSET('Task list'!$A:$A,0,MATCH($C$12,'Task list'!$5:$5,0)-1),MATCH(Y$7&amp;"_"&amp;TEXT(ROUNDUP((ROW()-ROW(Y$8))/rows,0),"00"),'Task list'!$R:$R,0),1),0)</f>
        <v>0</v>
      </c>
      <c r="Z108" s="47"/>
      <c r="AA108" s="62">
        <f ca="1">IFERROR(INDEX(OFFSET('Task list'!$A:$A,0,MATCH($C$12,'Task list'!$5:$5,0)-1),MATCH(AA$7&amp;"_"&amp;TEXT(ROUNDUP((ROW()-ROW(AA$8))/rows,0),"00"),'Task list'!$R:$R,0),1),0)</f>
        <v>0</v>
      </c>
      <c r="AB108" s="47"/>
      <c r="AC108" s="65"/>
      <c r="AD108" s="65"/>
      <c r="AE108" s="65"/>
      <c r="AF108" s="65"/>
    </row>
    <row r="109" spans="1:32" ht="18.75" customHeight="1" x14ac:dyDescent="0.2">
      <c r="A109" s="1"/>
      <c r="B109" s="1"/>
      <c r="C109" s="47"/>
      <c r="D109" s="47"/>
      <c r="E109" s="95">
        <f ca="1">IFERROR(INDEX(OFFSET('Task list'!$A:$A,0,MATCH($C$13,'Task list'!$5:$5,0)-1),MATCH(E$7&amp;"_"&amp;TEXT(ROUNDUP((ROW()-ROW(E$8))/rows,0),"00"),'Task list'!$R:$R,0),1),0)</f>
        <v>0</v>
      </c>
      <c r="F109" s="47"/>
      <c r="G109" s="62">
        <f ca="1">IFERROR(INDEX(OFFSET('Task list'!$A:$A,0,MATCH($C$13,'Task list'!$5:$5,0)-1),MATCH(G$7&amp;"_"&amp;TEXT(ROUNDUP((ROW()-ROW(G$8))/rows,0),"00"),'Task list'!$R:$R,0),1),0)</f>
        <v>0</v>
      </c>
      <c r="H109" s="47"/>
      <c r="I109" s="62">
        <f ca="1">IFERROR(INDEX(OFFSET('Task list'!$A:$A,0,MATCH($C$13,'Task list'!$5:$5,0)-1),MATCH(I$7&amp;"_"&amp;TEXT(ROUNDUP((ROW()-ROW(I$8))/rows,0),"00"),'Task list'!$R:$R,0),1),0)</f>
        <v>0</v>
      </c>
      <c r="J109" s="47"/>
      <c r="K109" s="62">
        <f ca="1">IFERROR(INDEX(OFFSET('Task list'!$A:$A,0,MATCH($C$13,'Task list'!$5:$5,0)-1),MATCH(K$7&amp;"_"&amp;TEXT(ROUNDUP((ROW()-ROW(K$8))/rows,0),"00"),'Task list'!$R:$R,0),1),0)</f>
        <v>0</v>
      </c>
      <c r="L109" s="47"/>
      <c r="M109" s="62">
        <f ca="1">IFERROR(INDEX(OFFSET('Task list'!$A:$A,0,MATCH($C$13,'Task list'!$5:$5,0)-1),MATCH(M$7&amp;"_"&amp;TEXT(ROUNDUP((ROW()-ROW(M$8))/rows,0),"00"),'Task list'!$R:$R,0),1),0)</f>
        <v>0</v>
      </c>
      <c r="N109" s="47"/>
      <c r="O109" s="62">
        <f ca="1">IFERROR(INDEX(OFFSET('Task list'!$A:$A,0,MATCH($C$13,'Task list'!$5:$5,0)-1),MATCH(O$7&amp;"_"&amp;TEXT(ROUNDUP((ROW()-ROW(O$8))/rows,0),"00"),'Task list'!$R:$R,0),1),0)</f>
        <v>0</v>
      </c>
      <c r="P109" s="47"/>
      <c r="Q109" s="62">
        <f ca="1">IFERROR(INDEX(OFFSET('Task list'!$A:$A,0,MATCH($C$13,'Task list'!$5:$5,0)-1),MATCH(Q$7&amp;"_"&amp;TEXT(ROUNDUP((ROW()-ROW(Q$8))/rows,0),"00"),'Task list'!$R:$R,0),1),0)</f>
        <v>0</v>
      </c>
      <c r="R109" s="47"/>
      <c r="S109" s="62">
        <f ca="1">IFERROR(INDEX(OFFSET('Task list'!$A:$A,0,MATCH($C$13,'Task list'!$5:$5,0)-1),MATCH(S$7&amp;"_"&amp;TEXT(ROUNDUP((ROW()-ROW(S$8))/rows,0),"00"),'Task list'!$R:$R,0),1),0)</f>
        <v>0</v>
      </c>
      <c r="T109" s="47"/>
      <c r="U109" s="62">
        <f ca="1">IFERROR(INDEX(OFFSET('Task list'!$A:$A,0,MATCH($C$13,'Task list'!$5:$5,0)-1),MATCH(U$7&amp;"_"&amp;TEXT(ROUNDUP((ROW()-ROW(U$8))/rows,0),"00"),'Task list'!$R:$R,0),1),0)</f>
        <v>0</v>
      </c>
      <c r="V109" s="47"/>
      <c r="W109" s="62">
        <f ca="1">IFERROR(INDEX(OFFSET('Task list'!$A:$A,0,MATCH($C$13,'Task list'!$5:$5,0)-1),MATCH(W$7&amp;"_"&amp;TEXT(ROUNDUP((ROW()-ROW(W$8))/rows,0),"00"),'Task list'!$R:$R,0),1),0)</f>
        <v>0</v>
      </c>
      <c r="X109" s="47"/>
      <c r="Y109" s="62">
        <f ca="1">IFERROR(INDEX(OFFSET('Task list'!$A:$A,0,MATCH($C$13,'Task list'!$5:$5,0)-1),MATCH(Y$7&amp;"_"&amp;TEXT(ROUNDUP((ROW()-ROW(Y$8))/rows,0),"00"),'Task list'!$R:$R,0),1),0)</f>
        <v>0</v>
      </c>
      <c r="Z109" s="47"/>
      <c r="AA109" s="62">
        <f ca="1">IFERROR(INDEX(OFFSET('Task list'!$A:$A,0,MATCH($C$13,'Task list'!$5:$5,0)-1),MATCH(AA$7&amp;"_"&amp;TEXT(ROUNDUP((ROW()-ROW(AA$8))/rows,0),"00"),'Task list'!$R:$R,0),1),0)</f>
        <v>0</v>
      </c>
      <c r="AB109" s="47"/>
      <c r="AC109" s="65"/>
      <c r="AD109" s="65"/>
      <c r="AE109" s="65"/>
      <c r="AF109" s="65"/>
    </row>
    <row r="110" spans="1:32" ht="18.75" customHeight="1" x14ac:dyDescent="0.2">
      <c r="A110" s="1"/>
      <c r="B110" s="1"/>
      <c r="C110" s="60"/>
      <c r="D110" s="47"/>
      <c r="E110" s="95">
        <f ca="1">IFERROR(INDEX(OFFSET('Task list'!$A:$A,0,MATCH($C$14,'Task list'!$5:$5,0)-1),MATCH(E$7&amp;"_"&amp;TEXT(ROUNDUP((ROW()-ROW(E$8))/rows,0),"00"),'Task list'!$R:$R,0),1),0)</f>
        <v>0</v>
      </c>
      <c r="F110" s="47"/>
      <c r="G110" s="62">
        <f ca="1">IFERROR(INDEX(OFFSET('Task list'!$A:$A,0,MATCH($C$14,'Task list'!$5:$5,0)-1),MATCH(G$7&amp;"_"&amp;TEXT(ROUNDUP((ROW()-ROW(G$8))/rows,0),"00"),'Task list'!$R:$R,0),1),0)</f>
        <v>0</v>
      </c>
      <c r="H110" s="47"/>
      <c r="I110" s="62">
        <f ca="1">IFERROR(INDEX(OFFSET('Task list'!$A:$A,0,MATCH($C$14,'Task list'!$5:$5,0)-1),MATCH(I$7&amp;"_"&amp;TEXT(ROUNDUP((ROW()-ROW(I$8))/rows,0),"00"),'Task list'!$R:$R,0),1),0)</f>
        <v>0</v>
      </c>
      <c r="J110" s="47"/>
      <c r="K110" s="62">
        <f ca="1">IFERROR(INDEX(OFFSET('Task list'!$A:$A,0,MATCH($C$14,'Task list'!$5:$5,0)-1),MATCH(K$7&amp;"_"&amp;TEXT(ROUNDUP((ROW()-ROW(K$8))/rows,0),"00"),'Task list'!$R:$R,0),1),0)</f>
        <v>0</v>
      </c>
      <c r="L110" s="47"/>
      <c r="M110" s="62">
        <f ca="1">IFERROR(INDEX(OFFSET('Task list'!$A:$A,0,MATCH($C$14,'Task list'!$5:$5,0)-1),MATCH(M$7&amp;"_"&amp;TEXT(ROUNDUP((ROW()-ROW(M$8))/rows,0),"00"),'Task list'!$R:$R,0),1),0)</f>
        <v>0</v>
      </c>
      <c r="N110" s="47"/>
      <c r="O110" s="62">
        <f ca="1">IFERROR(INDEX(OFFSET('Task list'!$A:$A,0,MATCH($C$14,'Task list'!$5:$5,0)-1),MATCH(O$7&amp;"_"&amp;TEXT(ROUNDUP((ROW()-ROW(O$8))/rows,0),"00"),'Task list'!$R:$R,0),1),0)</f>
        <v>0</v>
      </c>
      <c r="P110" s="47"/>
      <c r="Q110" s="62">
        <f ca="1">IFERROR(INDEX(OFFSET('Task list'!$A:$A,0,MATCH($C$14,'Task list'!$5:$5,0)-1),MATCH(Q$7&amp;"_"&amp;TEXT(ROUNDUP((ROW()-ROW(Q$8))/rows,0),"00"),'Task list'!$R:$R,0),1),0)</f>
        <v>0</v>
      </c>
      <c r="R110" s="47"/>
      <c r="S110" s="62">
        <f ca="1">IFERROR(INDEX(OFFSET('Task list'!$A:$A,0,MATCH($C$14,'Task list'!$5:$5,0)-1),MATCH(S$7&amp;"_"&amp;TEXT(ROUNDUP((ROW()-ROW(S$8))/rows,0),"00"),'Task list'!$R:$R,0),1),0)</f>
        <v>0</v>
      </c>
      <c r="T110" s="47"/>
      <c r="U110" s="62">
        <f ca="1">IFERROR(INDEX(OFFSET('Task list'!$A:$A,0,MATCH($C$14,'Task list'!$5:$5,0)-1),MATCH(U$7&amp;"_"&amp;TEXT(ROUNDUP((ROW()-ROW(U$8))/rows,0),"00"),'Task list'!$R:$R,0),1),0)</f>
        <v>0</v>
      </c>
      <c r="V110" s="47"/>
      <c r="W110" s="62">
        <f ca="1">IFERROR(INDEX(OFFSET('Task list'!$A:$A,0,MATCH($C$14,'Task list'!$5:$5,0)-1),MATCH(W$7&amp;"_"&amp;TEXT(ROUNDUP((ROW()-ROW(W$8))/rows,0),"00"),'Task list'!$R:$R,0),1),0)</f>
        <v>0</v>
      </c>
      <c r="X110" s="47"/>
      <c r="Y110" s="62">
        <f ca="1">IFERROR(INDEX(OFFSET('Task list'!$A:$A,0,MATCH($C$14,'Task list'!$5:$5,0)-1),MATCH(Y$7&amp;"_"&amp;TEXT(ROUNDUP((ROW()-ROW(Y$8))/rows,0),"00"),'Task list'!$R:$R,0),1),0)</f>
        <v>0</v>
      </c>
      <c r="Z110" s="47"/>
      <c r="AA110" s="62">
        <f ca="1">IFERROR(INDEX(OFFSET('Task list'!$A:$A,0,MATCH($C$14,'Task list'!$5:$5,0)-1),MATCH(AA$7&amp;"_"&amp;TEXT(ROUNDUP((ROW()-ROW(AA$8))/rows,0),"00"),'Task list'!$R:$R,0),1),0)</f>
        <v>0</v>
      </c>
      <c r="AB110" s="47"/>
      <c r="AC110" s="65"/>
      <c r="AD110" s="65"/>
      <c r="AE110" s="65"/>
      <c r="AF110" s="65"/>
    </row>
    <row r="111" spans="1:32" ht="5.25" customHeight="1" x14ac:dyDescent="0.2">
      <c r="A111" s="1"/>
      <c r="B111" s="1"/>
      <c r="C111" s="47"/>
      <c r="D111" s="47"/>
      <c r="E111" s="96">
        <f ca="1">IFERROR(INDEX(OFFSET('Task list'!$A:$A,0,MATCH($C$15,'Task list'!$5:$5,0)-1),MATCH(E$7&amp;"_"&amp;TEXT(ROUNDUP((ROW()-ROW(E$8))/rows,0),"00"),'Task list'!$R:$R,0),1),0)</f>
        <v>0</v>
      </c>
      <c r="F111" s="47"/>
      <c r="G111" s="63">
        <f ca="1">IFERROR(INDEX(OFFSET('Task list'!$A:$A,0,MATCH($C$15,'Task list'!$5:$5,0)-1),MATCH(G$7&amp;"_"&amp;TEXT(ROUNDUP((ROW()-ROW(G$8))/rows,0),"00"),'Task list'!$R:$R,0),1),0)</f>
        <v>0</v>
      </c>
      <c r="H111" s="47"/>
      <c r="I111" s="63">
        <f ca="1">IFERROR(INDEX(OFFSET('Task list'!$A:$A,0,MATCH($C$15,'Task list'!$5:$5,0)-1),MATCH(I$7&amp;"_"&amp;TEXT(ROUNDUP((ROW()-ROW(I$8))/rows,0),"00"),'Task list'!$R:$R,0),1),0)</f>
        <v>0</v>
      </c>
      <c r="J111" s="47"/>
      <c r="K111" s="63">
        <f ca="1">IFERROR(INDEX(OFFSET('Task list'!$A:$A,0,MATCH($C$15,'Task list'!$5:$5,0)-1),MATCH(K$7&amp;"_"&amp;TEXT(ROUNDUP((ROW()-ROW(K$8))/rows,0),"00"),'Task list'!$R:$R,0),1),0)</f>
        <v>0</v>
      </c>
      <c r="L111" s="47"/>
      <c r="M111" s="63">
        <f ca="1">IFERROR(INDEX(OFFSET('Task list'!$A:$A,0,MATCH($C$15,'Task list'!$5:$5,0)-1),MATCH(M$7&amp;"_"&amp;TEXT(ROUNDUP((ROW()-ROW(M$8))/rows,0),"00"),'Task list'!$R:$R,0),1),0)</f>
        <v>0</v>
      </c>
      <c r="N111" s="47"/>
      <c r="O111" s="63">
        <f ca="1">IFERROR(INDEX(OFFSET('Task list'!$A:$A,0,MATCH($C$15,'Task list'!$5:$5,0)-1),MATCH(O$7&amp;"_"&amp;TEXT(ROUNDUP((ROW()-ROW(O$8))/rows,0),"00"),'Task list'!$R:$R,0),1),0)</f>
        <v>0</v>
      </c>
      <c r="P111" s="47"/>
      <c r="Q111" s="63">
        <f ca="1">IFERROR(INDEX(OFFSET('Task list'!$A:$A,0,MATCH($C$15,'Task list'!$5:$5,0)-1),MATCH(Q$7&amp;"_"&amp;TEXT(ROUNDUP((ROW()-ROW(Q$8))/rows,0),"00"),'Task list'!$R:$R,0),1),0)</f>
        <v>0</v>
      </c>
      <c r="R111" s="47"/>
      <c r="S111" s="63">
        <f ca="1">IFERROR(INDEX(OFFSET('Task list'!$A:$A,0,MATCH($C$15,'Task list'!$5:$5,0)-1),MATCH(S$7&amp;"_"&amp;TEXT(ROUNDUP((ROW()-ROW(S$8))/rows,0),"00"),'Task list'!$R:$R,0),1),0)</f>
        <v>0</v>
      </c>
      <c r="T111" s="47"/>
      <c r="U111" s="63">
        <f ca="1">IFERROR(INDEX(OFFSET('Task list'!$A:$A,0,MATCH($C$15,'Task list'!$5:$5,0)-1),MATCH(U$7&amp;"_"&amp;TEXT(ROUNDUP((ROW()-ROW(U$8))/rows,0),"00"),'Task list'!$R:$R,0),1),0)</f>
        <v>0</v>
      </c>
      <c r="V111" s="47"/>
      <c r="W111" s="63">
        <f ca="1">IFERROR(INDEX(OFFSET('Task list'!$A:$A,0,MATCH($C$15,'Task list'!$5:$5,0)-1),MATCH(W$7&amp;"_"&amp;TEXT(ROUNDUP((ROW()-ROW(W$8))/rows,0),"00"),'Task list'!$R:$R,0),1),0)</f>
        <v>0</v>
      </c>
      <c r="X111" s="47"/>
      <c r="Y111" s="63">
        <f ca="1">IFERROR(INDEX(OFFSET('Task list'!$A:$A,0,MATCH($C$15,'Task list'!$5:$5,0)-1),MATCH(Y$7&amp;"_"&amp;TEXT(ROUNDUP((ROW()-ROW(Y$8))/rows,0),"00"),'Task list'!$R:$R,0),1),0)</f>
        <v>0</v>
      </c>
      <c r="Z111" s="47"/>
      <c r="AA111" s="63">
        <f ca="1">IFERROR(INDEX(OFFSET('Task list'!$A:$A,0,MATCH($C$15,'Task list'!$5:$5,0)-1),MATCH(AA$7&amp;"_"&amp;TEXT(ROUNDUP((ROW()-ROW(AA$8))/rows,0),"00"),'Task list'!$R:$R,0),1),0)</f>
        <v>0</v>
      </c>
      <c r="AB111" s="47"/>
      <c r="AC111" s="65"/>
      <c r="AD111" s="65"/>
      <c r="AE111" s="65"/>
      <c r="AF111" s="65"/>
    </row>
    <row r="112" spans="1:32" ht="18.75" customHeight="1" x14ac:dyDescent="0.2">
      <c r="A112" s="1"/>
      <c r="B112" s="1"/>
      <c r="C112" s="47"/>
      <c r="D112" s="47"/>
      <c r="E112" s="94">
        <f ca="1">IFERROR(INDEX('Task list'!$F:$F,MATCH(E$7&amp;"_"&amp;TEXT(ROUNDUP((ROW()-ROW(E$8))/rows,0),"00"),'Task list'!$R:$R,0),1),0)</f>
        <v>0</v>
      </c>
      <c r="F112" s="47"/>
      <c r="G112" s="61">
        <f ca="1">IFERROR(INDEX('Task list'!$F:$F,MATCH(G$7&amp;"_"&amp;TEXT(ROUNDUP((ROW()-ROW(G$8))/rows,0),"00"),'Task list'!$R:$R,0),1),0)</f>
        <v>0</v>
      </c>
      <c r="H112" s="47"/>
      <c r="I112" s="61">
        <f ca="1">IFERROR(INDEX('Task list'!$F:$F,MATCH(I$7&amp;"_"&amp;TEXT(ROUNDUP((ROW()-ROW(I$8))/rows,0),"00"),'Task list'!$R:$R,0),1),0)</f>
        <v>0</v>
      </c>
      <c r="J112" s="47"/>
      <c r="K112" s="61">
        <f ca="1">IFERROR(INDEX('Task list'!$F:$F,MATCH(K$7&amp;"_"&amp;TEXT(ROUNDUP((ROW()-ROW(K$8))/rows,0),"00"),'Task list'!$R:$R,0),1),0)</f>
        <v>0</v>
      </c>
      <c r="L112" s="47"/>
      <c r="M112" s="61">
        <f ca="1">IFERROR(INDEX('Task list'!$F:$F,MATCH(M$7&amp;"_"&amp;TEXT(ROUNDUP((ROW()-ROW(M$8))/rows,0),"00"),'Task list'!$R:$R,0),1),0)</f>
        <v>0</v>
      </c>
      <c r="N112" s="47"/>
      <c r="O112" s="61">
        <f ca="1">IFERROR(INDEX('Task list'!$F:$F,MATCH(O$7&amp;"_"&amp;TEXT(ROUNDUP((ROW()-ROW(O$8))/rows,0),"00"),'Task list'!$R:$R,0),1),0)</f>
        <v>0</v>
      </c>
      <c r="P112" s="47"/>
      <c r="Q112" s="61">
        <f ca="1">IFERROR(INDEX('Task list'!$F:$F,MATCH(Q$7&amp;"_"&amp;TEXT(ROUNDUP((ROW()-ROW(Q$8))/rows,0),"00"),'Task list'!$R:$R,0),1),0)</f>
        <v>0</v>
      </c>
      <c r="R112" s="47"/>
      <c r="S112" s="61">
        <f ca="1">IFERROR(INDEX('Task list'!$F:$F,MATCH(S$7&amp;"_"&amp;TEXT(ROUNDUP((ROW()-ROW(S$8))/rows,0),"00"),'Task list'!$R:$R,0),1),0)</f>
        <v>0</v>
      </c>
      <c r="T112" s="47"/>
      <c r="U112" s="61">
        <f ca="1">IFERROR(INDEX('Task list'!$F:$F,MATCH(U$7&amp;"_"&amp;TEXT(ROUNDUP((ROW()-ROW(U$8))/rows,0),"00"),'Task list'!$R:$R,0),1),0)</f>
        <v>0</v>
      </c>
      <c r="V112" s="47"/>
      <c r="W112" s="61">
        <f ca="1">IFERROR(INDEX('Task list'!$F:$F,MATCH(W$7&amp;"_"&amp;TEXT(ROUNDUP((ROW()-ROW(W$8))/rows,0),"00"),'Task list'!$R:$R,0),1),0)</f>
        <v>0</v>
      </c>
      <c r="X112" s="47"/>
      <c r="Y112" s="61">
        <f ca="1">IFERROR(INDEX('Task list'!$F:$F,MATCH(Y$7&amp;"_"&amp;TEXT(ROUNDUP((ROW()-ROW(Y$8))/rows,0),"00"),'Task list'!$R:$R,0),1),0)</f>
        <v>0</v>
      </c>
      <c r="Z112" s="47"/>
      <c r="AA112" s="61">
        <f ca="1">IFERROR(INDEX('Task list'!$F:$F,MATCH(AA$7&amp;"_"&amp;TEXT(ROUNDUP((ROW()-ROW(AA$8))/rows,0),"00"),'Task list'!$R:$R,0),1),0)</f>
        <v>0</v>
      </c>
      <c r="AB112" s="47"/>
      <c r="AC112" s="65"/>
      <c r="AD112" s="65"/>
      <c r="AE112" s="65"/>
      <c r="AF112" s="65"/>
    </row>
    <row r="113" spans="1:32" ht="18.75" customHeight="1" x14ac:dyDescent="0.2">
      <c r="A113" s="1"/>
      <c r="B113" s="1"/>
      <c r="C113" s="47"/>
      <c r="D113" s="47"/>
      <c r="E113" s="94">
        <f ca="1">IFERROR(INDEX('Task list'!$F:$F,MATCH(E$7&amp;"_"&amp;TEXT(ROUNDUP((ROW()-ROW(E$8))/rows,0),"00"),'Task list'!$R:$R,0),1),0)</f>
        <v>0</v>
      </c>
      <c r="F113" s="47"/>
      <c r="G113" s="61">
        <f ca="1">IFERROR(INDEX('Task list'!$F:$F,MATCH(G$7&amp;"_"&amp;TEXT(ROUNDUP((ROW()-ROW(G$8))/rows,0),"00"),'Task list'!$R:$R,0),1),0)</f>
        <v>0</v>
      </c>
      <c r="H113" s="47"/>
      <c r="I113" s="61">
        <f ca="1">IFERROR(INDEX('Task list'!$F:$F,MATCH(I$7&amp;"_"&amp;TEXT(ROUNDUP((ROW()-ROW(I$8))/rows,0),"00"),'Task list'!$R:$R,0),1),0)</f>
        <v>0</v>
      </c>
      <c r="J113" s="47"/>
      <c r="K113" s="61">
        <f ca="1">IFERROR(INDEX('Task list'!$F:$F,MATCH(K$7&amp;"_"&amp;TEXT(ROUNDUP((ROW()-ROW(K$8))/rows,0),"00"),'Task list'!$R:$R,0),1),0)</f>
        <v>0</v>
      </c>
      <c r="L113" s="47"/>
      <c r="M113" s="61">
        <f ca="1">IFERROR(INDEX('Task list'!$F:$F,MATCH(M$7&amp;"_"&amp;TEXT(ROUNDUP((ROW()-ROW(M$8))/rows,0),"00"),'Task list'!$R:$R,0),1),0)</f>
        <v>0</v>
      </c>
      <c r="N113" s="47"/>
      <c r="O113" s="61">
        <f ca="1">IFERROR(INDEX('Task list'!$F:$F,MATCH(O$7&amp;"_"&amp;TEXT(ROUNDUP((ROW()-ROW(O$8))/rows,0),"00"),'Task list'!$R:$R,0),1),0)</f>
        <v>0</v>
      </c>
      <c r="P113" s="47"/>
      <c r="Q113" s="61">
        <f ca="1">IFERROR(INDEX('Task list'!$F:$F,MATCH(Q$7&amp;"_"&amp;TEXT(ROUNDUP((ROW()-ROW(Q$8))/rows,0),"00"),'Task list'!$R:$R,0),1),0)</f>
        <v>0</v>
      </c>
      <c r="R113" s="47"/>
      <c r="S113" s="61">
        <f ca="1">IFERROR(INDEX('Task list'!$F:$F,MATCH(S$7&amp;"_"&amp;TEXT(ROUNDUP((ROW()-ROW(S$8))/rows,0),"00"),'Task list'!$R:$R,0),1),0)</f>
        <v>0</v>
      </c>
      <c r="T113" s="47"/>
      <c r="U113" s="61">
        <f ca="1">IFERROR(INDEX('Task list'!$F:$F,MATCH(U$7&amp;"_"&amp;TEXT(ROUNDUP((ROW()-ROW(U$8))/rows,0),"00"),'Task list'!$R:$R,0),1),0)</f>
        <v>0</v>
      </c>
      <c r="V113" s="47"/>
      <c r="W113" s="61">
        <f ca="1">IFERROR(INDEX('Task list'!$F:$F,MATCH(W$7&amp;"_"&amp;TEXT(ROUNDUP((ROW()-ROW(W$8))/rows,0),"00"),'Task list'!$R:$R,0),1),0)</f>
        <v>0</v>
      </c>
      <c r="X113" s="47"/>
      <c r="Y113" s="61">
        <f ca="1">IFERROR(INDEX('Task list'!$F:$F,MATCH(Y$7&amp;"_"&amp;TEXT(ROUNDUP((ROW()-ROW(Y$8))/rows,0),"00"),'Task list'!$R:$R,0),1),0)</f>
        <v>0</v>
      </c>
      <c r="Z113" s="47"/>
      <c r="AA113" s="61">
        <f ca="1">IFERROR(INDEX('Task list'!$F:$F,MATCH(AA$7&amp;"_"&amp;TEXT(ROUNDUP((ROW()-ROW(AA$8))/rows,0),"00"),'Task list'!$R:$R,0),1),0)</f>
        <v>0</v>
      </c>
      <c r="AB113" s="47"/>
      <c r="AC113" s="65"/>
      <c r="AD113" s="65"/>
      <c r="AE113" s="65"/>
      <c r="AF113" s="65"/>
    </row>
    <row r="114" spans="1:32" ht="18.75" customHeight="1" x14ac:dyDescent="0.2">
      <c r="A114" s="1"/>
      <c r="B114" s="1"/>
      <c r="C114" s="57"/>
      <c r="D114" s="47"/>
      <c r="E114" s="95">
        <f ca="1">IFERROR(INDEX(OFFSET('Task list'!$A:$A,0,MATCH($C$10,'Task list'!$5:$5,0)-1),MATCH(E$7&amp;"_"&amp;TEXT(ROUNDUP((ROW()-ROW(E$8))/rows,0),"00"),'Task list'!$R:$R,0),1),0)</f>
        <v>0</v>
      </c>
      <c r="F114" s="47"/>
      <c r="G114" s="62">
        <f ca="1">IFERROR(INDEX(OFFSET('Task list'!$A:$A,0,MATCH($C$10,'Task list'!$5:$5,0)-1),MATCH(G$7&amp;"_"&amp;TEXT(ROUNDUP((ROW()-ROW(G$8))/rows,0),"00"),'Task list'!$R:$R,0),1),0)</f>
        <v>0</v>
      </c>
      <c r="H114" s="47"/>
      <c r="I114" s="62">
        <f ca="1">IFERROR(INDEX(OFFSET('Task list'!$A:$A,0,MATCH($C$10,'Task list'!$5:$5,0)-1),MATCH(I$7&amp;"_"&amp;TEXT(ROUNDUP((ROW()-ROW(I$8))/rows,0),"00"),'Task list'!$R:$R,0),1),0)</f>
        <v>0</v>
      </c>
      <c r="J114" s="47"/>
      <c r="K114" s="62">
        <f ca="1">IFERROR(INDEX(OFFSET('Task list'!$A:$A,0,MATCH($C$10,'Task list'!$5:$5,0)-1),MATCH(K$7&amp;"_"&amp;TEXT(ROUNDUP((ROW()-ROW(K$8))/rows,0),"00"),'Task list'!$R:$R,0),1),0)</f>
        <v>0</v>
      </c>
      <c r="L114" s="47"/>
      <c r="M114" s="62">
        <f ca="1">IFERROR(INDEX(OFFSET('Task list'!$A:$A,0,MATCH($C$10,'Task list'!$5:$5,0)-1),MATCH(M$7&amp;"_"&amp;TEXT(ROUNDUP((ROW()-ROW(M$8))/rows,0),"00"),'Task list'!$R:$R,0),1),0)</f>
        <v>0</v>
      </c>
      <c r="N114" s="47"/>
      <c r="O114" s="62">
        <f ca="1">IFERROR(INDEX(OFFSET('Task list'!$A:$A,0,MATCH($C$10,'Task list'!$5:$5,0)-1),MATCH(O$7&amp;"_"&amp;TEXT(ROUNDUP((ROW()-ROW(O$8))/rows,0),"00"),'Task list'!$R:$R,0),1),0)</f>
        <v>0</v>
      </c>
      <c r="P114" s="47"/>
      <c r="Q114" s="62">
        <f ca="1">IFERROR(INDEX(OFFSET('Task list'!$A:$A,0,MATCH($C$10,'Task list'!$5:$5,0)-1),MATCH(Q$7&amp;"_"&amp;TEXT(ROUNDUP((ROW()-ROW(Q$8))/rows,0),"00"),'Task list'!$R:$R,0),1),0)</f>
        <v>0</v>
      </c>
      <c r="R114" s="47"/>
      <c r="S114" s="62">
        <f ca="1">IFERROR(INDEX(OFFSET('Task list'!$A:$A,0,MATCH($C$10,'Task list'!$5:$5,0)-1),MATCH(S$7&amp;"_"&amp;TEXT(ROUNDUP((ROW()-ROW(S$8))/rows,0),"00"),'Task list'!$R:$R,0),1),0)</f>
        <v>0</v>
      </c>
      <c r="T114" s="47"/>
      <c r="U114" s="62">
        <f ca="1">IFERROR(INDEX(OFFSET('Task list'!$A:$A,0,MATCH($C$10,'Task list'!$5:$5,0)-1),MATCH(U$7&amp;"_"&amp;TEXT(ROUNDUP((ROW()-ROW(U$8))/rows,0),"00"),'Task list'!$R:$R,0),1),0)</f>
        <v>0</v>
      </c>
      <c r="V114" s="47"/>
      <c r="W114" s="62">
        <f ca="1">IFERROR(INDEX(OFFSET('Task list'!$A:$A,0,MATCH($C$10,'Task list'!$5:$5,0)-1),MATCH(W$7&amp;"_"&amp;TEXT(ROUNDUP((ROW()-ROW(W$8))/rows,0),"00"),'Task list'!$R:$R,0),1),0)</f>
        <v>0</v>
      </c>
      <c r="X114" s="47"/>
      <c r="Y114" s="62">
        <f ca="1">IFERROR(INDEX(OFFSET('Task list'!$A:$A,0,MATCH($C$10,'Task list'!$5:$5,0)-1),MATCH(Y$7&amp;"_"&amp;TEXT(ROUNDUP((ROW()-ROW(Y$8))/rows,0),"00"),'Task list'!$R:$R,0),1),0)</f>
        <v>0</v>
      </c>
      <c r="Z114" s="47"/>
      <c r="AA114" s="62">
        <f ca="1">IFERROR(INDEX(OFFSET('Task list'!$A:$A,0,MATCH($C$10,'Task list'!$5:$5,0)-1),MATCH(AA$7&amp;"_"&amp;TEXT(ROUNDUP((ROW()-ROW(AA$8))/rows,0),"00"),'Task list'!$R:$R,0),1),0)</f>
        <v>0</v>
      </c>
      <c r="AB114" s="47"/>
      <c r="AC114" s="65"/>
      <c r="AD114" s="65"/>
      <c r="AE114" s="65"/>
      <c r="AF114" s="65"/>
    </row>
    <row r="115" spans="1:32" ht="18.75" customHeight="1" x14ac:dyDescent="0.2">
      <c r="A115" s="1"/>
      <c r="B115" s="1"/>
      <c r="C115" s="47"/>
      <c r="D115" s="47"/>
      <c r="E115" s="95">
        <f ca="1">IFERROR(INDEX(OFFSET('Task list'!$A:$A,0,MATCH($C$11,'Task list'!$5:$5,0)-1),MATCH(E$7&amp;"_"&amp;TEXT(ROUNDUP((ROW()-ROW(E$8))/rows,0),"00"),'Task list'!$R:$R,0),1),0)</f>
        <v>0</v>
      </c>
      <c r="F115" s="47"/>
      <c r="G115" s="62">
        <f ca="1">IFERROR(INDEX(OFFSET('Task list'!$A:$A,0,MATCH($C$11,'Task list'!$5:$5,0)-1),MATCH(G$7&amp;"_"&amp;TEXT(ROUNDUP((ROW()-ROW(G$8))/rows,0),"00"),'Task list'!$R:$R,0),1),0)</f>
        <v>0</v>
      </c>
      <c r="H115" s="47"/>
      <c r="I115" s="62">
        <f ca="1">IFERROR(INDEX(OFFSET('Task list'!$A:$A,0,MATCH($C$11,'Task list'!$5:$5,0)-1),MATCH(I$7&amp;"_"&amp;TEXT(ROUNDUP((ROW()-ROW(I$8))/rows,0),"00"),'Task list'!$R:$R,0),1),0)</f>
        <v>0</v>
      </c>
      <c r="J115" s="47"/>
      <c r="K115" s="62">
        <f ca="1">IFERROR(INDEX(OFFSET('Task list'!$A:$A,0,MATCH($C$11,'Task list'!$5:$5,0)-1),MATCH(K$7&amp;"_"&amp;TEXT(ROUNDUP((ROW()-ROW(K$8))/rows,0),"00"),'Task list'!$R:$R,0),1),0)</f>
        <v>0</v>
      </c>
      <c r="L115" s="47"/>
      <c r="M115" s="62">
        <f ca="1">IFERROR(INDEX(OFFSET('Task list'!$A:$A,0,MATCH($C$11,'Task list'!$5:$5,0)-1),MATCH(M$7&amp;"_"&amp;TEXT(ROUNDUP((ROW()-ROW(M$8))/rows,0),"00"),'Task list'!$R:$R,0),1),0)</f>
        <v>0</v>
      </c>
      <c r="N115" s="47"/>
      <c r="O115" s="62">
        <f ca="1">IFERROR(INDEX(OFFSET('Task list'!$A:$A,0,MATCH($C$11,'Task list'!$5:$5,0)-1),MATCH(O$7&amp;"_"&amp;TEXT(ROUNDUP((ROW()-ROW(O$8))/rows,0),"00"),'Task list'!$R:$R,0),1),0)</f>
        <v>0</v>
      </c>
      <c r="P115" s="47"/>
      <c r="Q115" s="62">
        <f ca="1">IFERROR(INDEX(OFFSET('Task list'!$A:$A,0,MATCH($C$11,'Task list'!$5:$5,0)-1),MATCH(Q$7&amp;"_"&amp;TEXT(ROUNDUP((ROW()-ROW(Q$8))/rows,0),"00"),'Task list'!$R:$R,0),1),0)</f>
        <v>0</v>
      </c>
      <c r="R115" s="47"/>
      <c r="S115" s="62">
        <f ca="1">IFERROR(INDEX(OFFSET('Task list'!$A:$A,0,MATCH($C$11,'Task list'!$5:$5,0)-1),MATCH(S$7&amp;"_"&amp;TEXT(ROUNDUP((ROW()-ROW(S$8))/rows,0),"00"),'Task list'!$R:$R,0),1),0)</f>
        <v>0</v>
      </c>
      <c r="T115" s="47"/>
      <c r="U115" s="62">
        <f ca="1">IFERROR(INDEX(OFFSET('Task list'!$A:$A,0,MATCH($C$11,'Task list'!$5:$5,0)-1),MATCH(U$7&amp;"_"&amp;TEXT(ROUNDUP((ROW()-ROW(U$8))/rows,0),"00"),'Task list'!$R:$R,0),1),0)</f>
        <v>0</v>
      </c>
      <c r="V115" s="47"/>
      <c r="W115" s="62">
        <f ca="1">IFERROR(INDEX(OFFSET('Task list'!$A:$A,0,MATCH($C$11,'Task list'!$5:$5,0)-1),MATCH(W$7&amp;"_"&amp;TEXT(ROUNDUP((ROW()-ROW(W$8))/rows,0),"00"),'Task list'!$R:$R,0),1),0)</f>
        <v>0</v>
      </c>
      <c r="X115" s="47"/>
      <c r="Y115" s="62">
        <f ca="1">IFERROR(INDEX(OFFSET('Task list'!$A:$A,0,MATCH($C$11,'Task list'!$5:$5,0)-1),MATCH(Y$7&amp;"_"&amp;TEXT(ROUNDUP((ROW()-ROW(Y$8))/rows,0),"00"),'Task list'!$R:$R,0),1),0)</f>
        <v>0</v>
      </c>
      <c r="Z115" s="47"/>
      <c r="AA115" s="62">
        <f ca="1">IFERROR(INDEX(OFFSET('Task list'!$A:$A,0,MATCH($C$11,'Task list'!$5:$5,0)-1),MATCH(AA$7&amp;"_"&amp;TEXT(ROUNDUP((ROW()-ROW(AA$8))/rows,0),"00"),'Task list'!$R:$R,0),1),0)</f>
        <v>0</v>
      </c>
      <c r="AB115" s="47"/>
      <c r="AC115" s="65"/>
      <c r="AD115" s="65"/>
      <c r="AE115" s="65"/>
      <c r="AF115" s="65"/>
    </row>
    <row r="116" spans="1:32" ht="18.75" customHeight="1" x14ac:dyDescent="0.2">
      <c r="A116" s="1"/>
      <c r="B116" s="1"/>
      <c r="C116" s="47"/>
      <c r="D116" s="47"/>
      <c r="E116" s="95">
        <f ca="1">IFERROR(INDEX(OFFSET('Task list'!$A:$A,0,MATCH($C$12,'Task list'!$5:$5,0)-1),MATCH(E$7&amp;"_"&amp;TEXT(ROUNDUP((ROW()-ROW(E$8))/rows,0),"00"),'Task list'!$R:$R,0),1),0)</f>
        <v>0</v>
      </c>
      <c r="F116" s="47"/>
      <c r="G116" s="62">
        <f ca="1">IFERROR(INDEX(OFFSET('Task list'!$A:$A,0,MATCH($C$12,'Task list'!$5:$5,0)-1),MATCH(G$7&amp;"_"&amp;TEXT(ROUNDUP((ROW()-ROW(G$8))/rows,0),"00"),'Task list'!$R:$R,0),1),0)</f>
        <v>0</v>
      </c>
      <c r="H116" s="47"/>
      <c r="I116" s="62">
        <f ca="1">IFERROR(INDEX(OFFSET('Task list'!$A:$A,0,MATCH($C$12,'Task list'!$5:$5,0)-1),MATCH(I$7&amp;"_"&amp;TEXT(ROUNDUP((ROW()-ROW(I$8))/rows,0),"00"),'Task list'!$R:$R,0),1),0)</f>
        <v>0</v>
      </c>
      <c r="J116" s="47"/>
      <c r="K116" s="62">
        <f ca="1">IFERROR(INDEX(OFFSET('Task list'!$A:$A,0,MATCH($C$12,'Task list'!$5:$5,0)-1),MATCH(K$7&amp;"_"&amp;TEXT(ROUNDUP((ROW()-ROW(K$8))/rows,0),"00"),'Task list'!$R:$R,0),1),0)</f>
        <v>0</v>
      </c>
      <c r="L116" s="47"/>
      <c r="M116" s="62">
        <f ca="1">IFERROR(INDEX(OFFSET('Task list'!$A:$A,0,MATCH($C$12,'Task list'!$5:$5,0)-1),MATCH(M$7&amp;"_"&amp;TEXT(ROUNDUP((ROW()-ROW(M$8))/rows,0),"00"),'Task list'!$R:$R,0),1),0)</f>
        <v>0</v>
      </c>
      <c r="N116" s="47"/>
      <c r="O116" s="62">
        <f ca="1">IFERROR(INDEX(OFFSET('Task list'!$A:$A,0,MATCH($C$12,'Task list'!$5:$5,0)-1),MATCH(O$7&amp;"_"&amp;TEXT(ROUNDUP((ROW()-ROW(O$8))/rows,0),"00"),'Task list'!$R:$R,0),1),0)</f>
        <v>0</v>
      </c>
      <c r="P116" s="47"/>
      <c r="Q116" s="62">
        <f ca="1">IFERROR(INDEX(OFFSET('Task list'!$A:$A,0,MATCH($C$12,'Task list'!$5:$5,0)-1),MATCH(Q$7&amp;"_"&amp;TEXT(ROUNDUP((ROW()-ROW(Q$8))/rows,0),"00"),'Task list'!$R:$R,0),1),0)</f>
        <v>0</v>
      </c>
      <c r="R116" s="47"/>
      <c r="S116" s="62">
        <f ca="1">IFERROR(INDEX(OFFSET('Task list'!$A:$A,0,MATCH($C$12,'Task list'!$5:$5,0)-1),MATCH(S$7&amp;"_"&amp;TEXT(ROUNDUP((ROW()-ROW(S$8))/rows,0),"00"),'Task list'!$R:$R,0),1),0)</f>
        <v>0</v>
      </c>
      <c r="T116" s="47"/>
      <c r="U116" s="62">
        <f ca="1">IFERROR(INDEX(OFFSET('Task list'!$A:$A,0,MATCH($C$12,'Task list'!$5:$5,0)-1),MATCH(U$7&amp;"_"&amp;TEXT(ROUNDUP((ROW()-ROW(U$8))/rows,0),"00"),'Task list'!$R:$R,0),1),0)</f>
        <v>0</v>
      </c>
      <c r="V116" s="47"/>
      <c r="W116" s="62">
        <f ca="1">IFERROR(INDEX(OFFSET('Task list'!$A:$A,0,MATCH($C$12,'Task list'!$5:$5,0)-1),MATCH(W$7&amp;"_"&amp;TEXT(ROUNDUP((ROW()-ROW(W$8))/rows,0),"00"),'Task list'!$R:$R,0),1),0)</f>
        <v>0</v>
      </c>
      <c r="X116" s="47"/>
      <c r="Y116" s="62">
        <f ca="1">IFERROR(INDEX(OFFSET('Task list'!$A:$A,0,MATCH($C$12,'Task list'!$5:$5,0)-1),MATCH(Y$7&amp;"_"&amp;TEXT(ROUNDUP((ROW()-ROW(Y$8))/rows,0),"00"),'Task list'!$R:$R,0),1),0)</f>
        <v>0</v>
      </c>
      <c r="Z116" s="47"/>
      <c r="AA116" s="62">
        <f ca="1">IFERROR(INDEX(OFFSET('Task list'!$A:$A,0,MATCH($C$12,'Task list'!$5:$5,0)-1),MATCH(AA$7&amp;"_"&amp;TEXT(ROUNDUP((ROW()-ROW(AA$8))/rows,0),"00"),'Task list'!$R:$R,0),1),0)</f>
        <v>0</v>
      </c>
      <c r="AB116" s="47"/>
      <c r="AC116" s="65"/>
      <c r="AD116" s="65"/>
      <c r="AE116" s="65"/>
      <c r="AF116" s="65"/>
    </row>
    <row r="117" spans="1:32" ht="18.75" customHeight="1" x14ac:dyDescent="0.2">
      <c r="A117" s="1"/>
      <c r="B117" s="1"/>
      <c r="C117" s="47"/>
      <c r="D117" s="47"/>
      <c r="E117" s="95">
        <f ca="1">IFERROR(INDEX(OFFSET('Task list'!$A:$A,0,MATCH($C$13,'Task list'!$5:$5,0)-1),MATCH(E$7&amp;"_"&amp;TEXT(ROUNDUP((ROW()-ROW(E$8))/rows,0),"00"),'Task list'!$R:$R,0),1),0)</f>
        <v>0</v>
      </c>
      <c r="F117" s="47"/>
      <c r="G117" s="62">
        <f ca="1">IFERROR(INDEX(OFFSET('Task list'!$A:$A,0,MATCH($C$13,'Task list'!$5:$5,0)-1),MATCH(G$7&amp;"_"&amp;TEXT(ROUNDUP((ROW()-ROW(G$8))/rows,0),"00"),'Task list'!$R:$R,0),1),0)</f>
        <v>0</v>
      </c>
      <c r="H117" s="47"/>
      <c r="I117" s="62">
        <f ca="1">IFERROR(INDEX(OFFSET('Task list'!$A:$A,0,MATCH($C$13,'Task list'!$5:$5,0)-1),MATCH(I$7&amp;"_"&amp;TEXT(ROUNDUP((ROW()-ROW(I$8))/rows,0),"00"),'Task list'!$R:$R,0),1),0)</f>
        <v>0</v>
      </c>
      <c r="J117" s="47"/>
      <c r="K117" s="62">
        <f ca="1">IFERROR(INDEX(OFFSET('Task list'!$A:$A,0,MATCH($C$13,'Task list'!$5:$5,0)-1),MATCH(K$7&amp;"_"&amp;TEXT(ROUNDUP((ROW()-ROW(K$8))/rows,0),"00"),'Task list'!$R:$R,0),1),0)</f>
        <v>0</v>
      </c>
      <c r="L117" s="47"/>
      <c r="M117" s="62">
        <f ca="1">IFERROR(INDEX(OFFSET('Task list'!$A:$A,0,MATCH($C$13,'Task list'!$5:$5,0)-1),MATCH(M$7&amp;"_"&amp;TEXT(ROUNDUP((ROW()-ROW(M$8))/rows,0),"00"),'Task list'!$R:$R,0),1),0)</f>
        <v>0</v>
      </c>
      <c r="N117" s="47"/>
      <c r="O117" s="62">
        <f ca="1">IFERROR(INDEX(OFFSET('Task list'!$A:$A,0,MATCH($C$13,'Task list'!$5:$5,0)-1),MATCH(O$7&amp;"_"&amp;TEXT(ROUNDUP((ROW()-ROW(O$8))/rows,0),"00"),'Task list'!$R:$R,0),1),0)</f>
        <v>0</v>
      </c>
      <c r="P117" s="47"/>
      <c r="Q117" s="62">
        <f ca="1">IFERROR(INDEX(OFFSET('Task list'!$A:$A,0,MATCH($C$13,'Task list'!$5:$5,0)-1),MATCH(Q$7&amp;"_"&amp;TEXT(ROUNDUP((ROW()-ROW(Q$8))/rows,0),"00"),'Task list'!$R:$R,0),1),0)</f>
        <v>0</v>
      </c>
      <c r="R117" s="47"/>
      <c r="S117" s="62">
        <f ca="1">IFERROR(INDEX(OFFSET('Task list'!$A:$A,0,MATCH($C$13,'Task list'!$5:$5,0)-1),MATCH(S$7&amp;"_"&amp;TEXT(ROUNDUP((ROW()-ROW(S$8))/rows,0),"00"),'Task list'!$R:$R,0),1),0)</f>
        <v>0</v>
      </c>
      <c r="T117" s="47"/>
      <c r="U117" s="62">
        <f ca="1">IFERROR(INDEX(OFFSET('Task list'!$A:$A,0,MATCH($C$13,'Task list'!$5:$5,0)-1),MATCH(U$7&amp;"_"&amp;TEXT(ROUNDUP((ROW()-ROW(U$8))/rows,0),"00"),'Task list'!$R:$R,0),1),0)</f>
        <v>0</v>
      </c>
      <c r="V117" s="47"/>
      <c r="W117" s="62">
        <f ca="1">IFERROR(INDEX(OFFSET('Task list'!$A:$A,0,MATCH($C$13,'Task list'!$5:$5,0)-1),MATCH(W$7&amp;"_"&amp;TEXT(ROUNDUP((ROW()-ROW(W$8))/rows,0),"00"),'Task list'!$R:$R,0),1),0)</f>
        <v>0</v>
      </c>
      <c r="X117" s="47"/>
      <c r="Y117" s="62">
        <f ca="1">IFERROR(INDEX(OFFSET('Task list'!$A:$A,0,MATCH($C$13,'Task list'!$5:$5,0)-1),MATCH(Y$7&amp;"_"&amp;TEXT(ROUNDUP((ROW()-ROW(Y$8))/rows,0),"00"),'Task list'!$R:$R,0),1),0)</f>
        <v>0</v>
      </c>
      <c r="Z117" s="47"/>
      <c r="AA117" s="62">
        <f ca="1">IFERROR(INDEX(OFFSET('Task list'!$A:$A,0,MATCH($C$13,'Task list'!$5:$5,0)-1),MATCH(AA$7&amp;"_"&amp;TEXT(ROUNDUP((ROW()-ROW(AA$8))/rows,0),"00"),'Task list'!$R:$R,0),1),0)</f>
        <v>0</v>
      </c>
      <c r="AB117" s="47"/>
      <c r="AC117" s="65"/>
      <c r="AD117" s="65"/>
      <c r="AE117" s="65"/>
      <c r="AF117" s="65"/>
    </row>
    <row r="118" spans="1:32" ht="18.75" customHeight="1" x14ac:dyDescent="0.2">
      <c r="A118" s="1"/>
      <c r="B118" s="1"/>
      <c r="C118" s="60"/>
      <c r="D118" s="47"/>
      <c r="E118" s="95">
        <f ca="1">IFERROR(INDEX(OFFSET('Task list'!$A:$A,0,MATCH($C$14,'Task list'!$5:$5,0)-1),MATCH(E$7&amp;"_"&amp;TEXT(ROUNDUP((ROW()-ROW(E$8))/rows,0),"00"),'Task list'!$R:$R,0),1),0)</f>
        <v>0</v>
      </c>
      <c r="F118" s="47"/>
      <c r="G118" s="62">
        <f ca="1">IFERROR(INDEX(OFFSET('Task list'!$A:$A,0,MATCH($C$14,'Task list'!$5:$5,0)-1),MATCH(G$7&amp;"_"&amp;TEXT(ROUNDUP((ROW()-ROW(G$8))/rows,0),"00"),'Task list'!$R:$R,0),1),0)</f>
        <v>0</v>
      </c>
      <c r="H118" s="47"/>
      <c r="I118" s="62">
        <f ca="1">IFERROR(INDEX(OFFSET('Task list'!$A:$A,0,MATCH($C$14,'Task list'!$5:$5,0)-1),MATCH(I$7&amp;"_"&amp;TEXT(ROUNDUP((ROW()-ROW(I$8))/rows,0),"00"),'Task list'!$R:$R,0),1),0)</f>
        <v>0</v>
      </c>
      <c r="J118" s="47"/>
      <c r="K118" s="62">
        <f ca="1">IFERROR(INDEX(OFFSET('Task list'!$A:$A,0,MATCH($C$14,'Task list'!$5:$5,0)-1),MATCH(K$7&amp;"_"&amp;TEXT(ROUNDUP((ROW()-ROW(K$8))/rows,0),"00"),'Task list'!$R:$R,0),1),0)</f>
        <v>0</v>
      </c>
      <c r="L118" s="47"/>
      <c r="M118" s="62">
        <f ca="1">IFERROR(INDEX(OFFSET('Task list'!$A:$A,0,MATCH($C$14,'Task list'!$5:$5,0)-1),MATCH(M$7&amp;"_"&amp;TEXT(ROUNDUP((ROW()-ROW(M$8))/rows,0),"00"),'Task list'!$R:$R,0),1),0)</f>
        <v>0</v>
      </c>
      <c r="N118" s="47"/>
      <c r="O118" s="62">
        <f ca="1">IFERROR(INDEX(OFFSET('Task list'!$A:$A,0,MATCH($C$14,'Task list'!$5:$5,0)-1),MATCH(O$7&amp;"_"&amp;TEXT(ROUNDUP((ROW()-ROW(O$8))/rows,0),"00"),'Task list'!$R:$R,0),1),0)</f>
        <v>0</v>
      </c>
      <c r="P118" s="47"/>
      <c r="Q118" s="62">
        <f ca="1">IFERROR(INDEX(OFFSET('Task list'!$A:$A,0,MATCH($C$14,'Task list'!$5:$5,0)-1),MATCH(Q$7&amp;"_"&amp;TEXT(ROUNDUP((ROW()-ROW(Q$8))/rows,0),"00"),'Task list'!$R:$R,0),1),0)</f>
        <v>0</v>
      </c>
      <c r="R118" s="47"/>
      <c r="S118" s="62">
        <f ca="1">IFERROR(INDEX(OFFSET('Task list'!$A:$A,0,MATCH($C$14,'Task list'!$5:$5,0)-1),MATCH(S$7&amp;"_"&amp;TEXT(ROUNDUP((ROW()-ROW(S$8))/rows,0),"00"),'Task list'!$R:$R,0),1),0)</f>
        <v>0</v>
      </c>
      <c r="T118" s="47"/>
      <c r="U118" s="62">
        <f ca="1">IFERROR(INDEX(OFFSET('Task list'!$A:$A,0,MATCH($C$14,'Task list'!$5:$5,0)-1),MATCH(U$7&amp;"_"&amp;TEXT(ROUNDUP((ROW()-ROW(U$8))/rows,0),"00"),'Task list'!$R:$R,0),1),0)</f>
        <v>0</v>
      </c>
      <c r="V118" s="47"/>
      <c r="W118" s="62">
        <f ca="1">IFERROR(INDEX(OFFSET('Task list'!$A:$A,0,MATCH($C$14,'Task list'!$5:$5,0)-1),MATCH(W$7&amp;"_"&amp;TEXT(ROUNDUP((ROW()-ROW(W$8))/rows,0),"00"),'Task list'!$R:$R,0),1),0)</f>
        <v>0</v>
      </c>
      <c r="X118" s="47"/>
      <c r="Y118" s="62">
        <f ca="1">IFERROR(INDEX(OFFSET('Task list'!$A:$A,0,MATCH($C$14,'Task list'!$5:$5,0)-1),MATCH(Y$7&amp;"_"&amp;TEXT(ROUNDUP((ROW()-ROW(Y$8))/rows,0),"00"),'Task list'!$R:$R,0),1),0)</f>
        <v>0</v>
      </c>
      <c r="Z118" s="47"/>
      <c r="AA118" s="62">
        <f ca="1">IFERROR(INDEX(OFFSET('Task list'!$A:$A,0,MATCH($C$14,'Task list'!$5:$5,0)-1),MATCH(AA$7&amp;"_"&amp;TEXT(ROUNDUP((ROW()-ROW(AA$8))/rows,0),"00"),'Task list'!$R:$R,0),1),0)</f>
        <v>0</v>
      </c>
      <c r="AB118" s="47"/>
      <c r="AC118" s="65"/>
      <c r="AD118" s="65"/>
      <c r="AE118" s="65"/>
      <c r="AF118" s="65"/>
    </row>
    <row r="119" spans="1:32" ht="5.25" customHeight="1" x14ac:dyDescent="0.2">
      <c r="A119" s="1"/>
      <c r="B119" s="1"/>
      <c r="C119" s="47"/>
      <c r="D119" s="47"/>
      <c r="E119" s="96">
        <f ca="1">IFERROR(INDEX(OFFSET('Task list'!$A:$A,0,MATCH($C$15,'Task list'!$5:$5,0)-1),MATCH(E$7&amp;"_"&amp;TEXT(ROUNDUP((ROW()-ROW(E$8))/rows,0),"00"),'Task list'!$R:$R,0),1),0)</f>
        <v>0</v>
      </c>
      <c r="F119" s="47"/>
      <c r="G119" s="63">
        <f ca="1">IFERROR(INDEX(OFFSET('Task list'!$A:$A,0,MATCH($C$15,'Task list'!$5:$5,0)-1),MATCH(G$7&amp;"_"&amp;TEXT(ROUNDUP((ROW()-ROW(G$8))/rows,0),"00"),'Task list'!$R:$R,0),1),0)</f>
        <v>0</v>
      </c>
      <c r="H119" s="47"/>
      <c r="I119" s="63">
        <f ca="1">IFERROR(INDEX(OFFSET('Task list'!$A:$A,0,MATCH($C$15,'Task list'!$5:$5,0)-1),MATCH(I$7&amp;"_"&amp;TEXT(ROUNDUP((ROW()-ROW(I$8))/rows,0),"00"),'Task list'!$R:$R,0),1),0)</f>
        <v>0</v>
      </c>
      <c r="J119" s="47"/>
      <c r="K119" s="63">
        <f ca="1">IFERROR(INDEX(OFFSET('Task list'!$A:$A,0,MATCH($C$15,'Task list'!$5:$5,0)-1),MATCH(K$7&amp;"_"&amp;TEXT(ROUNDUP((ROW()-ROW(K$8))/rows,0),"00"),'Task list'!$R:$R,0),1),0)</f>
        <v>0</v>
      </c>
      <c r="L119" s="47"/>
      <c r="M119" s="63">
        <f ca="1">IFERROR(INDEX(OFFSET('Task list'!$A:$A,0,MATCH($C$15,'Task list'!$5:$5,0)-1),MATCH(M$7&amp;"_"&amp;TEXT(ROUNDUP((ROW()-ROW(M$8))/rows,0),"00"),'Task list'!$R:$R,0),1),0)</f>
        <v>0</v>
      </c>
      <c r="N119" s="47"/>
      <c r="O119" s="63">
        <f ca="1">IFERROR(INDEX(OFFSET('Task list'!$A:$A,0,MATCH($C$15,'Task list'!$5:$5,0)-1),MATCH(O$7&amp;"_"&amp;TEXT(ROUNDUP((ROW()-ROW(O$8))/rows,0),"00"),'Task list'!$R:$R,0),1),0)</f>
        <v>0</v>
      </c>
      <c r="P119" s="47"/>
      <c r="Q119" s="63">
        <f ca="1">IFERROR(INDEX(OFFSET('Task list'!$A:$A,0,MATCH($C$15,'Task list'!$5:$5,0)-1),MATCH(Q$7&amp;"_"&amp;TEXT(ROUNDUP((ROW()-ROW(Q$8))/rows,0),"00"),'Task list'!$R:$R,0),1),0)</f>
        <v>0</v>
      </c>
      <c r="R119" s="47"/>
      <c r="S119" s="63">
        <f ca="1">IFERROR(INDEX(OFFSET('Task list'!$A:$A,0,MATCH($C$15,'Task list'!$5:$5,0)-1),MATCH(S$7&amp;"_"&amp;TEXT(ROUNDUP((ROW()-ROW(S$8))/rows,0),"00"),'Task list'!$R:$R,0),1),0)</f>
        <v>0</v>
      </c>
      <c r="T119" s="47"/>
      <c r="U119" s="63">
        <f ca="1">IFERROR(INDEX(OFFSET('Task list'!$A:$A,0,MATCH($C$15,'Task list'!$5:$5,0)-1),MATCH(U$7&amp;"_"&amp;TEXT(ROUNDUP((ROW()-ROW(U$8))/rows,0),"00"),'Task list'!$R:$R,0),1),0)</f>
        <v>0</v>
      </c>
      <c r="V119" s="47"/>
      <c r="W119" s="63">
        <f ca="1">IFERROR(INDEX(OFFSET('Task list'!$A:$A,0,MATCH($C$15,'Task list'!$5:$5,0)-1),MATCH(W$7&amp;"_"&amp;TEXT(ROUNDUP((ROW()-ROW(W$8))/rows,0),"00"),'Task list'!$R:$R,0),1),0)</f>
        <v>0</v>
      </c>
      <c r="X119" s="47"/>
      <c r="Y119" s="63">
        <f ca="1">IFERROR(INDEX(OFFSET('Task list'!$A:$A,0,MATCH($C$15,'Task list'!$5:$5,0)-1),MATCH(Y$7&amp;"_"&amp;TEXT(ROUNDUP((ROW()-ROW(Y$8))/rows,0),"00"),'Task list'!$R:$R,0),1),0)</f>
        <v>0</v>
      </c>
      <c r="Z119" s="47"/>
      <c r="AA119" s="63">
        <f ca="1">IFERROR(INDEX(OFFSET('Task list'!$A:$A,0,MATCH($C$15,'Task list'!$5:$5,0)-1),MATCH(AA$7&amp;"_"&amp;TEXT(ROUNDUP((ROW()-ROW(AA$8))/rows,0),"00"),'Task list'!$R:$R,0),1),0)</f>
        <v>0</v>
      </c>
      <c r="AB119" s="47"/>
      <c r="AC119" s="65"/>
      <c r="AD119" s="65"/>
      <c r="AE119" s="65"/>
      <c r="AF119" s="65"/>
    </row>
    <row r="120" spans="1:32" ht="18.75" customHeight="1" x14ac:dyDescent="0.2">
      <c r="A120" s="1"/>
      <c r="B120" s="1"/>
      <c r="C120" s="47"/>
      <c r="D120" s="47"/>
      <c r="E120" s="94">
        <f ca="1">IFERROR(INDEX('Task list'!$F:$F,MATCH(E$7&amp;"_"&amp;TEXT(ROUNDUP((ROW()-ROW(E$8))/rows,0),"00"),'Task list'!$R:$R,0),1),0)</f>
        <v>0</v>
      </c>
      <c r="F120" s="47"/>
      <c r="G120" s="61">
        <f ca="1">IFERROR(INDEX('Task list'!$F:$F,MATCH(G$7&amp;"_"&amp;TEXT(ROUNDUP((ROW()-ROW(G$8))/rows,0),"00"),'Task list'!$R:$R,0),1),0)</f>
        <v>0</v>
      </c>
      <c r="H120" s="47"/>
      <c r="I120" s="61">
        <f ca="1">IFERROR(INDEX('Task list'!$F:$F,MATCH(I$7&amp;"_"&amp;TEXT(ROUNDUP((ROW()-ROW(I$8))/rows,0),"00"),'Task list'!$R:$R,0),1),0)</f>
        <v>0</v>
      </c>
      <c r="J120" s="47"/>
      <c r="K120" s="61">
        <f ca="1">IFERROR(INDEX('Task list'!$F:$F,MATCH(K$7&amp;"_"&amp;TEXT(ROUNDUP((ROW()-ROW(K$8))/rows,0),"00"),'Task list'!$R:$R,0),1),0)</f>
        <v>0</v>
      </c>
      <c r="L120" s="47"/>
      <c r="M120" s="61">
        <f ca="1">IFERROR(INDEX('Task list'!$F:$F,MATCH(M$7&amp;"_"&amp;TEXT(ROUNDUP((ROW()-ROW(M$8))/rows,0),"00"),'Task list'!$R:$R,0),1),0)</f>
        <v>0</v>
      </c>
      <c r="N120" s="47"/>
      <c r="O120" s="61">
        <f ca="1">IFERROR(INDEX('Task list'!$F:$F,MATCH(O$7&amp;"_"&amp;TEXT(ROUNDUP((ROW()-ROW(O$8))/rows,0),"00"),'Task list'!$R:$R,0),1),0)</f>
        <v>0</v>
      </c>
      <c r="P120" s="47"/>
      <c r="Q120" s="61">
        <f ca="1">IFERROR(INDEX('Task list'!$F:$F,MATCH(Q$7&amp;"_"&amp;TEXT(ROUNDUP((ROW()-ROW(Q$8))/rows,0),"00"),'Task list'!$R:$R,0),1),0)</f>
        <v>0</v>
      </c>
      <c r="R120" s="47"/>
      <c r="S120" s="61">
        <f ca="1">IFERROR(INDEX('Task list'!$F:$F,MATCH(S$7&amp;"_"&amp;TEXT(ROUNDUP((ROW()-ROW(S$8))/rows,0),"00"),'Task list'!$R:$R,0),1),0)</f>
        <v>0</v>
      </c>
      <c r="T120" s="47"/>
      <c r="U120" s="61">
        <f ca="1">IFERROR(INDEX('Task list'!$F:$F,MATCH(U$7&amp;"_"&amp;TEXT(ROUNDUP((ROW()-ROW(U$8))/rows,0),"00"),'Task list'!$R:$R,0),1),0)</f>
        <v>0</v>
      </c>
      <c r="V120" s="47"/>
      <c r="W120" s="61">
        <f ca="1">IFERROR(INDEX('Task list'!$F:$F,MATCH(W$7&amp;"_"&amp;TEXT(ROUNDUP((ROW()-ROW(W$8))/rows,0),"00"),'Task list'!$R:$R,0),1),0)</f>
        <v>0</v>
      </c>
      <c r="X120" s="47"/>
      <c r="Y120" s="61">
        <f ca="1">IFERROR(INDEX('Task list'!$F:$F,MATCH(Y$7&amp;"_"&amp;TEXT(ROUNDUP((ROW()-ROW(Y$8))/rows,0),"00"),'Task list'!$R:$R,0),1),0)</f>
        <v>0</v>
      </c>
      <c r="Z120" s="47"/>
      <c r="AA120" s="61">
        <f ca="1">IFERROR(INDEX('Task list'!$F:$F,MATCH(AA$7&amp;"_"&amp;TEXT(ROUNDUP((ROW()-ROW(AA$8))/rows,0),"00"),'Task list'!$R:$R,0),1),0)</f>
        <v>0</v>
      </c>
      <c r="AB120" s="47"/>
      <c r="AC120" s="65"/>
      <c r="AD120" s="65"/>
      <c r="AE120" s="65"/>
      <c r="AF120" s="65"/>
    </row>
    <row r="121" spans="1:32" ht="18.75" customHeight="1" x14ac:dyDescent="0.2">
      <c r="A121" s="1"/>
      <c r="B121" s="1"/>
      <c r="C121" s="47"/>
      <c r="D121" s="47"/>
      <c r="E121" s="94">
        <f ca="1">IFERROR(INDEX('Task list'!$F:$F,MATCH(E$7&amp;"_"&amp;TEXT(ROUNDUP((ROW()-ROW(E$8))/rows,0),"00"),'Task list'!$R:$R,0),1),0)</f>
        <v>0</v>
      </c>
      <c r="F121" s="47"/>
      <c r="G121" s="61">
        <f ca="1">IFERROR(INDEX('Task list'!$F:$F,MATCH(G$7&amp;"_"&amp;TEXT(ROUNDUP((ROW()-ROW(G$8))/rows,0),"00"),'Task list'!$R:$R,0),1),0)</f>
        <v>0</v>
      </c>
      <c r="H121" s="47"/>
      <c r="I121" s="61">
        <f ca="1">IFERROR(INDEX('Task list'!$F:$F,MATCH(I$7&amp;"_"&amp;TEXT(ROUNDUP((ROW()-ROW(I$8))/rows,0),"00"),'Task list'!$R:$R,0),1),0)</f>
        <v>0</v>
      </c>
      <c r="J121" s="47"/>
      <c r="K121" s="61">
        <f ca="1">IFERROR(INDEX('Task list'!$F:$F,MATCH(K$7&amp;"_"&amp;TEXT(ROUNDUP((ROW()-ROW(K$8))/rows,0),"00"),'Task list'!$R:$R,0),1),0)</f>
        <v>0</v>
      </c>
      <c r="L121" s="47"/>
      <c r="M121" s="61">
        <f ca="1">IFERROR(INDEX('Task list'!$F:$F,MATCH(M$7&amp;"_"&amp;TEXT(ROUNDUP((ROW()-ROW(M$8))/rows,0),"00"),'Task list'!$R:$R,0),1),0)</f>
        <v>0</v>
      </c>
      <c r="N121" s="47"/>
      <c r="O121" s="61">
        <f ca="1">IFERROR(INDEX('Task list'!$F:$F,MATCH(O$7&amp;"_"&amp;TEXT(ROUNDUP((ROW()-ROW(O$8))/rows,0),"00"),'Task list'!$R:$R,0),1),0)</f>
        <v>0</v>
      </c>
      <c r="P121" s="47"/>
      <c r="Q121" s="61">
        <f ca="1">IFERROR(INDEX('Task list'!$F:$F,MATCH(Q$7&amp;"_"&amp;TEXT(ROUNDUP((ROW()-ROW(Q$8))/rows,0),"00"),'Task list'!$R:$R,0),1),0)</f>
        <v>0</v>
      </c>
      <c r="R121" s="47"/>
      <c r="S121" s="61">
        <f ca="1">IFERROR(INDEX('Task list'!$F:$F,MATCH(S$7&amp;"_"&amp;TEXT(ROUNDUP((ROW()-ROW(S$8))/rows,0),"00"),'Task list'!$R:$R,0),1),0)</f>
        <v>0</v>
      </c>
      <c r="T121" s="47"/>
      <c r="U121" s="61">
        <f ca="1">IFERROR(INDEX('Task list'!$F:$F,MATCH(U$7&amp;"_"&amp;TEXT(ROUNDUP((ROW()-ROW(U$8))/rows,0),"00"),'Task list'!$R:$R,0),1),0)</f>
        <v>0</v>
      </c>
      <c r="V121" s="47"/>
      <c r="W121" s="61">
        <f ca="1">IFERROR(INDEX('Task list'!$F:$F,MATCH(W$7&amp;"_"&amp;TEXT(ROUNDUP((ROW()-ROW(W$8))/rows,0),"00"),'Task list'!$R:$R,0),1),0)</f>
        <v>0</v>
      </c>
      <c r="X121" s="47"/>
      <c r="Y121" s="61">
        <f ca="1">IFERROR(INDEX('Task list'!$F:$F,MATCH(Y$7&amp;"_"&amp;TEXT(ROUNDUP((ROW()-ROW(Y$8))/rows,0),"00"),'Task list'!$R:$R,0),1),0)</f>
        <v>0</v>
      </c>
      <c r="Z121" s="47"/>
      <c r="AA121" s="61">
        <f ca="1">IFERROR(INDEX('Task list'!$F:$F,MATCH(AA$7&amp;"_"&amp;TEXT(ROUNDUP((ROW()-ROW(AA$8))/rows,0),"00"),'Task list'!$R:$R,0),1),0)</f>
        <v>0</v>
      </c>
      <c r="AB121" s="47"/>
      <c r="AC121" s="65"/>
      <c r="AD121" s="65"/>
      <c r="AE121" s="65"/>
      <c r="AF121" s="65"/>
    </row>
    <row r="122" spans="1:32" ht="18.75" customHeight="1" x14ac:dyDescent="0.2">
      <c r="A122" s="1"/>
      <c r="B122" s="1"/>
      <c r="C122" s="57"/>
      <c r="D122" s="47"/>
      <c r="E122" s="95">
        <f ca="1">IFERROR(INDEX(OFFSET('Task list'!$A:$A,0,MATCH($C$10,'Task list'!$5:$5,0)-1),MATCH(E$7&amp;"_"&amp;TEXT(ROUNDUP((ROW()-ROW(E$8))/rows,0),"00"),'Task list'!$R:$R,0),1),0)</f>
        <v>0</v>
      </c>
      <c r="F122" s="47"/>
      <c r="G122" s="62">
        <f ca="1">IFERROR(INDEX(OFFSET('Task list'!$A:$A,0,MATCH($C$10,'Task list'!$5:$5,0)-1),MATCH(G$7&amp;"_"&amp;TEXT(ROUNDUP((ROW()-ROW(G$8))/rows,0),"00"),'Task list'!$R:$R,0),1),0)</f>
        <v>0</v>
      </c>
      <c r="H122" s="47"/>
      <c r="I122" s="62">
        <f ca="1">IFERROR(INDEX(OFFSET('Task list'!$A:$A,0,MATCH($C$10,'Task list'!$5:$5,0)-1),MATCH(I$7&amp;"_"&amp;TEXT(ROUNDUP((ROW()-ROW(I$8))/rows,0),"00"),'Task list'!$R:$R,0),1),0)</f>
        <v>0</v>
      </c>
      <c r="J122" s="47"/>
      <c r="K122" s="62">
        <f ca="1">IFERROR(INDEX(OFFSET('Task list'!$A:$A,0,MATCH($C$10,'Task list'!$5:$5,0)-1),MATCH(K$7&amp;"_"&amp;TEXT(ROUNDUP((ROW()-ROW(K$8))/rows,0),"00"),'Task list'!$R:$R,0),1),0)</f>
        <v>0</v>
      </c>
      <c r="L122" s="47"/>
      <c r="M122" s="62">
        <f ca="1">IFERROR(INDEX(OFFSET('Task list'!$A:$A,0,MATCH($C$10,'Task list'!$5:$5,0)-1),MATCH(M$7&amp;"_"&amp;TEXT(ROUNDUP((ROW()-ROW(M$8))/rows,0),"00"),'Task list'!$R:$R,0),1),0)</f>
        <v>0</v>
      </c>
      <c r="N122" s="47"/>
      <c r="O122" s="62">
        <f ca="1">IFERROR(INDEX(OFFSET('Task list'!$A:$A,0,MATCH($C$10,'Task list'!$5:$5,0)-1),MATCH(O$7&amp;"_"&amp;TEXT(ROUNDUP((ROW()-ROW(O$8))/rows,0),"00"),'Task list'!$R:$R,0),1),0)</f>
        <v>0</v>
      </c>
      <c r="P122" s="47"/>
      <c r="Q122" s="62">
        <f ca="1">IFERROR(INDEX(OFFSET('Task list'!$A:$A,0,MATCH($C$10,'Task list'!$5:$5,0)-1),MATCH(Q$7&amp;"_"&amp;TEXT(ROUNDUP((ROW()-ROW(Q$8))/rows,0),"00"),'Task list'!$R:$R,0),1),0)</f>
        <v>0</v>
      </c>
      <c r="R122" s="47"/>
      <c r="S122" s="62">
        <f ca="1">IFERROR(INDEX(OFFSET('Task list'!$A:$A,0,MATCH($C$10,'Task list'!$5:$5,0)-1),MATCH(S$7&amp;"_"&amp;TEXT(ROUNDUP((ROW()-ROW(S$8))/rows,0),"00"),'Task list'!$R:$R,0),1),0)</f>
        <v>0</v>
      </c>
      <c r="T122" s="47"/>
      <c r="U122" s="62">
        <f ca="1">IFERROR(INDEX(OFFSET('Task list'!$A:$A,0,MATCH($C$10,'Task list'!$5:$5,0)-1),MATCH(U$7&amp;"_"&amp;TEXT(ROUNDUP((ROW()-ROW(U$8))/rows,0),"00"),'Task list'!$R:$R,0),1),0)</f>
        <v>0</v>
      </c>
      <c r="V122" s="47"/>
      <c r="W122" s="62">
        <f ca="1">IFERROR(INDEX(OFFSET('Task list'!$A:$A,0,MATCH($C$10,'Task list'!$5:$5,0)-1),MATCH(W$7&amp;"_"&amp;TEXT(ROUNDUP((ROW()-ROW(W$8))/rows,0),"00"),'Task list'!$R:$R,0),1),0)</f>
        <v>0</v>
      </c>
      <c r="X122" s="47"/>
      <c r="Y122" s="62">
        <f ca="1">IFERROR(INDEX(OFFSET('Task list'!$A:$A,0,MATCH($C$10,'Task list'!$5:$5,0)-1),MATCH(Y$7&amp;"_"&amp;TEXT(ROUNDUP((ROW()-ROW(Y$8))/rows,0),"00"),'Task list'!$R:$R,0),1),0)</f>
        <v>0</v>
      </c>
      <c r="Z122" s="47"/>
      <c r="AA122" s="62">
        <f ca="1">IFERROR(INDEX(OFFSET('Task list'!$A:$A,0,MATCH($C$10,'Task list'!$5:$5,0)-1),MATCH(AA$7&amp;"_"&amp;TEXT(ROUNDUP((ROW()-ROW(AA$8))/rows,0),"00"),'Task list'!$R:$R,0),1),0)</f>
        <v>0</v>
      </c>
      <c r="AB122" s="47"/>
      <c r="AC122" s="65"/>
      <c r="AD122" s="65"/>
      <c r="AE122" s="65"/>
      <c r="AF122" s="65"/>
    </row>
    <row r="123" spans="1:32" ht="18.75" customHeight="1" x14ac:dyDescent="0.2">
      <c r="A123" s="1"/>
      <c r="B123" s="1"/>
      <c r="C123" s="47"/>
      <c r="D123" s="47"/>
      <c r="E123" s="95">
        <f ca="1">IFERROR(INDEX(OFFSET('Task list'!$A:$A,0,MATCH($C$11,'Task list'!$5:$5,0)-1),MATCH(E$7&amp;"_"&amp;TEXT(ROUNDUP((ROW()-ROW(E$8))/rows,0),"00"),'Task list'!$R:$R,0),1),0)</f>
        <v>0</v>
      </c>
      <c r="F123" s="47"/>
      <c r="G123" s="62">
        <f ca="1">IFERROR(INDEX(OFFSET('Task list'!$A:$A,0,MATCH($C$11,'Task list'!$5:$5,0)-1),MATCH(G$7&amp;"_"&amp;TEXT(ROUNDUP((ROW()-ROW(G$8))/rows,0),"00"),'Task list'!$R:$R,0),1),0)</f>
        <v>0</v>
      </c>
      <c r="H123" s="47"/>
      <c r="I123" s="62">
        <f ca="1">IFERROR(INDEX(OFFSET('Task list'!$A:$A,0,MATCH($C$11,'Task list'!$5:$5,0)-1),MATCH(I$7&amp;"_"&amp;TEXT(ROUNDUP((ROW()-ROW(I$8))/rows,0),"00"),'Task list'!$R:$R,0),1),0)</f>
        <v>0</v>
      </c>
      <c r="J123" s="47"/>
      <c r="K123" s="62">
        <f ca="1">IFERROR(INDEX(OFFSET('Task list'!$A:$A,0,MATCH($C$11,'Task list'!$5:$5,0)-1),MATCH(K$7&amp;"_"&amp;TEXT(ROUNDUP((ROW()-ROW(K$8))/rows,0),"00"),'Task list'!$R:$R,0),1),0)</f>
        <v>0</v>
      </c>
      <c r="L123" s="47"/>
      <c r="M123" s="62">
        <f ca="1">IFERROR(INDEX(OFFSET('Task list'!$A:$A,0,MATCH($C$11,'Task list'!$5:$5,0)-1),MATCH(M$7&amp;"_"&amp;TEXT(ROUNDUP((ROW()-ROW(M$8))/rows,0),"00"),'Task list'!$R:$R,0),1),0)</f>
        <v>0</v>
      </c>
      <c r="N123" s="47"/>
      <c r="O123" s="62">
        <f ca="1">IFERROR(INDEX(OFFSET('Task list'!$A:$A,0,MATCH($C$11,'Task list'!$5:$5,0)-1),MATCH(O$7&amp;"_"&amp;TEXT(ROUNDUP((ROW()-ROW(O$8))/rows,0),"00"),'Task list'!$R:$R,0),1),0)</f>
        <v>0</v>
      </c>
      <c r="P123" s="47"/>
      <c r="Q123" s="62">
        <f ca="1">IFERROR(INDEX(OFFSET('Task list'!$A:$A,0,MATCH($C$11,'Task list'!$5:$5,0)-1),MATCH(Q$7&amp;"_"&amp;TEXT(ROUNDUP((ROW()-ROW(Q$8))/rows,0),"00"),'Task list'!$R:$R,0),1),0)</f>
        <v>0</v>
      </c>
      <c r="R123" s="47"/>
      <c r="S123" s="62">
        <f ca="1">IFERROR(INDEX(OFFSET('Task list'!$A:$A,0,MATCH($C$11,'Task list'!$5:$5,0)-1),MATCH(S$7&amp;"_"&amp;TEXT(ROUNDUP((ROW()-ROW(S$8))/rows,0),"00"),'Task list'!$R:$R,0),1),0)</f>
        <v>0</v>
      </c>
      <c r="T123" s="47"/>
      <c r="U123" s="62">
        <f ca="1">IFERROR(INDEX(OFFSET('Task list'!$A:$A,0,MATCH($C$11,'Task list'!$5:$5,0)-1),MATCH(U$7&amp;"_"&amp;TEXT(ROUNDUP((ROW()-ROW(U$8))/rows,0),"00"),'Task list'!$R:$R,0),1),0)</f>
        <v>0</v>
      </c>
      <c r="V123" s="47"/>
      <c r="W123" s="62">
        <f ca="1">IFERROR(INDEX(OFFSET('Task list'!$A:$A,0,MATCH($C$11,'Task list'!$5:$5,0)-1),MATCH(W$7&amp;"_"&amp;TEXT(ROUNDUP((ROW()-ROW(W$8))/rows,0),"00"),'Task list'!$R:$R,0),1),0)</f>
        <v>0</v>
      </c>
      <c r="X123" s="47"/>
      <c r="Y123" s="62">
        <f ca="1">IFERROR(INDEX(OFFSET('Task list'!$A:$A,0,MATCH($C$11,'Task list'!$5:$5,0)-1),MATCH(Y$7&amp;"_"&amp;TEXT(ROUNDUP((ROW()-ROW(Y$8))/rows,0),"00"),'Task list'!$R:$R,0),1),0)</f>
        <v>0</v>
      </c>
      <c r="Z123" s="47"/>
      <c r="AA123" s="62">
        <f ca="1">IFERROR(INDEX(OFFSET('Task list'!$A:$A,0,MATCH($C$11,'Task list'!$5:$5,0)-1),MATCH(AA$7&amp;"_"&amp;TEXT(ROUNDUP((ROW()-ROW(AA$8))/rows,0),"00"),'Task list'!$R:$R,0),1),0)</f>
        <v>0</v>
      </c>
      <c r="AB123" s="47"/>
      <c r="AC123" s="65"/>
      <c r="AD123" s="65"/>
      <c r="AE123" s="65"/>
      <c r="AF123" s="65"/>
    </row>
    <row r="124" spans="1:32" ht="18.75" customHeight="1" x14ac:dyDescent="0.2">
      <c r="A124" s="1"/>
      <c r="B124" s="1"/>
      <c r="C124" s="47"/>
      <c r="D124" s="47"/>
      <c r="E124" s="95">
        <f ca="1">IFERROR(INDEX(OFFSET('Task list'!$A:$A,0,MATCH($C$12,'Task list'!$5:$5,0)-1),MATCH(E$7&amp;"_"&amp;TEXT(ROUNDUP((ROW()-ROW(E$8))/rows,0),"00"),'Task list'!$R:$R,0),1),0)</f>
        <v>0</v>
      </c>
      <c r="F124" s="47"/>
      <c r="G124" s="62">
        <f ca="1">IFERROR(INDEX(OFFSET('Task list'!$A:$A,0,MATCH($C$12,'Task list'!$5:$5,0)-1),MATCH(G$7&amp;"_"&amp;TEXT(ROUNDUP((ROW()-ROW(G$8))/rows,0),"00"),'Task list'!$R:$R,0),1),0)</f>
        <v>0</v>
      </c>
      <c r="H124" s="47"/>
      <c r="I124" s="62">
        <f ca="1">IFERROR(INDEX(OFFSET('Task list'!$A:$A,0,MATCH($C$12,'Task list'!$5:$5,0)-1),MATCH(I$7&amp;"_"&amp;TEXT(ROUNDUP((ROW()-ROW(I$8))/rows,0),"00"),'Task list'!$R:$R,0),1),0)</f>
        <v>0</v>
      </c>
      <c r="J124" s="47"/>
      <c r="K124" s="62">
        <f ca="1">IFERROR(INDEX(OFFSET('Task list'!$A:$A,0,MATCH($C$12,'Task list'!$5:$5,0)-1),MATCH(K$7&amp;"_"&amp;TEXT(ROUNDUP((ROW()-ROW(K$8))/rows,0),"00"),'Task list'!$R:$R,0),1),0)</f>
        <v>0</v>
      </c>
      <c r="L124" s="47"/>
      <c r="M124" s="62">
        <f ca="1">IFERROR(INDEX(OFFSET('Task list'!$A:$A,0,MATCH($C$12,'Task list'!$5:$5,0)-1),MATCH(M$7&amp;"_"&amp;TEXT(ROUNDUP((ROW()-ROW(M$8))/rows,0),"00"),'Task list'!$R:$R,0),1),0)</f>
        <v>0</v>
      </c>
      <c r="N124" s="47"/>
      <c r="O124" s="62">
        <f ca="1">IFERROR(INDEX(OFFSET('Task list'!$A:$A,0,MATCH($C$12,'Task list'!$5:$5,0)-1),MATCH(O$7&amp;"_"&amp;TEXT(ROUNDUP((ROW()-ROW(O$8))/rows,0),"00"),'Task list'!$R:$R,0),1),0)</f>
        <v>0</v>
      </c>
      <c r="P124" s="47"/>
      <c r="Q124" s="62">
        <f ca="1">IFERROR(INDEX(OFFSET('Task list'!$A:$A,0,MATCH($C$12,'Task list'!$5:$5,0)-1),MATCH(Q$7&amp;"_"&amp;TEXT(ROUNDUP((ROW()-ROW(Q$8))/rows,0),"00"),'Task list'!$R:$R,0),1),0)</f>
        <v>0</v>
      </c>
      <c r="R124" s="47"/>
      <c r="S124" s="62">
        <f ca="1">IFERROR(INDEX(OFFSET('Task list'!$A:$A,0,MATCH($C$12,'Task list'!$5:$5,0)-1),MATCH(S$7&amp;"_"&amp;TEXT(ROUNDUP((ROW()-ROW(S$8))/rows,0),"00"),'Task list'!$R:$R,0),1),0)</f>
        <v>0</v>
      </c>
      <c r="T124" s="47"/>
      <c r="U124" s="62">
        <f ca="1">IFERROR(INDEX(OFFSET('Task list'!$A:$A,0,MATCH($C$12,'Task list'!$5:$5,0)-1),MATCH(U$7&amp;"_"&amp;TEXT(ROUNDUP((ROW()-ROW(U$8))/rows,0),"00"),'Task list'!$R:$R,0),1),0)</f>
        <v>0</v>
      </c>
      <c r="V124" s="47"/>
      <c r="W124" s="62">
        <f ca="1">IFERROR(INDEX(OFFSET('Task list'!$A:$A,0,MATCH($C$12,'Task list'!$5:$5,0)-1),MATCH(W$7&amp;"_"&amp;TEXT(ROUNDUP((ROW()-ROW(W$8))/rows,0),"00"),'Task list'!$R:$R,0),1),0)</f>
        <v>0</v>
      </c>
      <c r="X124" s="47"/>
      <c r="Y124" s="62">
        <f ca="1">IFERROR(INDEX(OFFSET('Task list'!$A:$A,0,MATCH($C$12,'Task list'!$5:$5,0)-1),MATCH(Y$7&amp;"_"&amp;TEXT(ROUNDUP((ROW()-ROW(Y$8))/rows,0),"00"),'Task list'!$R:$R,0),1),0)</f>
        <v>0</v>
      </c>
      <c r="Z124" s="47"/>
      <c r="AA124" s="62">
        <f ca="1">IFERROR(INDEX(OFFSET('Task list'!$A:$A,0,MATCH($C$12,'Task list'!$5:$5,0)-1),MATCH(AA$7&amp;"_"&amp;TEXT(ROUNDUP((ROW()-ROW(AA$8))/rows,0),"00"),'Task list'!$R:$R,0),1),0)</f>
        <v>0</v>
      </c>
      <c r="AB124" s="47"/>
      <c r="AC124" s="65"/>
      <c r="AD124" s="65"/>
      <c r="AE124" s="65"/>
      <c r="AF124" s="65"/>
    </row>
    <row r="125" spans="1:32" ht="18.75" customHeight="1" x14ac:dyDescent="0.2">
      <c r="A125" s="1"/>
      <c r="B125" s="1"/>
      <c r="C125" s="47"/>
      <c r="D125" s="47"/>
      <c r="E125" s="95">
        <f ca="1">IFERROR(INDEX(OFFSET('Task list'!$A:$A,0,MATCH($C$13,'Task list'!$5:$5,0)-1),MATCH(E$7&amp;"_"&amp;TEXT(ROUNDUP((ROW()-ROW(E$8))/rows,0),"00"),'Task list'!$R:$R,0),1),0)</f>
        <v>0</v>
      </c>
      <c r="F125" s="47"/>
      <c r="G125" s="62">
        <f ca="1">IFERROR(INDEX(OFFSET('Task list'!$A:$A,0,MATCH($C$13,'Task list'!$5:$5,0)-1),MATCH(G$7&amp;"_"&amp;TEXT(ROUNDUP((ROW()-ROW(G$8))/rows,0),"00"),'Task list'!$R:$R,0),1),0)</f>
        <v>0</v>
      </c>
      <c r="H125" s="47"/>
      <c r="I125" s="62">
        <f ca="1">IFERROR(INDEX(OFFSET('Task list'!$A:$A,0,MATCH($C$13,'Task list'!$5:$5,0)-1),MATCH(I$7&amp;"_"&amp;TEXT(ROUNDUP((ROW()-ROW(I$8))/rows,0),"00"),'Task list'!$R:$R,0),1),0)</f>
        <v>0</v>
      </c>
      <c r="J125" s="47"/>
      <c r="K125" s="62">
        <f ca="1">IFERROR(INDEX(OFFSET('Task list'!$A:$A,0,MATCH($C$13,'Task list'!$5:$5,0)-1),MATCH(K$7&amp;"_"&amp;TEXT(ROUNDUP((ROW()-ROW(K$8))/rows,0),"00"),'Task list'!$R:$R,0),1),0)</f>
        <v>0</v>
      </c>
      <c r="L125" s="47"/>
      <c r="M125" s="62">
        <f ca="1">IFERROR(INDEX(OFFSET('Task list'!$A:$A,0,MATCH($C$13,'Task list'!$5:$5,0)-1),MATCH(M$7&amp;"_"&amp;TEXT(ROUNDUP((ROW()-ROW(M$8))/rows,0),"00"),'Task list'!$R:$R,0),1),0)</f>
        <v>0</v>
      </c>
      <c r="N125" s="47"/>
      <c r="O125" s="62">
        <f ca="1">IFERROR(INDEX(OFFSET('Task list'!$A:$A,0,MATCH($C$13,'Task list'!$5:$5,0)-1),MATCH(O$7&amp;"_"&amp;TEXT(ROUNDUP((ROW()-ROW(O$8))/rows,0),"00"),'Task list'!$R:$R,0),1),0)</f>
        <v>0</v>
      </c>
      <c r="P125" s="47"/>
      <c r="Q125" s="62">
        <f ca="1">IFERROR(INDEX(OFFSET('Task list'!$A:$A,0,MATCH($C$13,'Task list'!$5:$5,0)-1),MATCH(Q$7&amp;"_"&amp;TEXT(ROUNDUP((ROW()-ROW(Q$8))/rows,0),"00"),'Task list'!$R:$R,0),1),0)</f>
        <v>0</v>
      </c>
      <c r="R125" s="47"/>
      <c r="S125" s="62">
        <f ca="1">IFERROR(INDEX(OFFSET('Task list'!$A:$A,0,MATCH($C$13,'Task list'!$5:$5,0)-1),MATCH(S$7&amp;"_"&amp;TEXT(ROUNDUP((ROW()-ROW(S$8))/rows,0),"00"),'Task list'!$R:$R,0),1),0)</f>
        <v>0</v>
      </c>
      <c r="T125" s="47"/>
      <c r="U125" s="62">
        <f ca="1">IFERROR(INDEX(OFFSET('Task list'!$A:$A,0,MATCH($C$13,'Task list'!$5:$5,0)-1),MATCH(U$7&amp;"_"&amp;TEXT(ROUNDUP((ROW()-ROW(U$8))/rows,0),"00"),'Task list'!$R:$R,0),1),0)</f>
        <v>0</v>
      </c>
      <c r="V125" s="47"/>
      <c r="W125" s="62">
        <f ca="1">IFERROR(INDEX(OFFSET('Task list'!$A:$A,0,MATCH($C$13,'Task list'!$5:$5,0)-1),MATCH(W$7&amp;"_"&amp;TEXT(ROUNDUP((ROW()-ROW(W$8))/rows,0),"00"),'Task list'!$R:$R,0),1),0)</f>
        <v>0</v>
      </c>
      <c r="X125" s="47"/>
      <c r="Y125" s="62">
        <f ca="1">IFERROR(INDEX(OFFSET('Task list'!$A:$A,0,MATCH($C$13,'Task list'!$5:$5,0)-1),MATCH(Y$7&amp;"_"&amp;TEXT(ROUNDUP((ROW()-ROW(Y$8))/rows,0),"00"),'Task list'!$R:$R,0),1),0)</f>
        <v>0</v>
      </c>
      <c r="Z125" s="47"/>
      <c r="AA125" s="62">
        <f ca="1">IFERROR(INDEX(OFFSET('Task list'!$A:$A,0,MATCH($C$13,'Task list'!$5:$5,0)-1),MATCH(AA$7&amp;"_"&amp;TEXT(ROUNDUP((ROW()-ROW(AA$8))/rows,0),"00"),'Task list'!$R:$R,0),1),0)</f>
        <v>0</v>
      </c>
      <c r="AB125" s="47"/>
      <c r="AC125" s="65"/>
      <c r="AD125" s="65"/>
      <c r="AE125" s="65"/>
      <c r="AF125" s="65"/>
    </row>
    <row r="126" spans="1:32" ht="18.75" customHeight="1" x14ac:dyDescent="0.2">
      <c r="A126" s="1"/>
      <c r="B126" s="1"/>
      <c r="C126" s="60"/>
      <c r="D126" s="47"/>
      <c r="E126" s="95">
        <f ca="1">IFERROR(INDEX(OFFSET('Task list'!$A:$A,0,MATCH($C$14,'Task list'!$5:$5,0)-1),MATCH(E$7&amp;"_"&amp;TEXT(ROUNDUP((ROW()-ROW(E$8))/rows,0),"00"),'Task list'!$R:$R,0),1),0)</f>
        <v>0</v>
      </c>
      <c r="F126" s="47"/>
      <c r="G126" s="62">
        <f ca="1">IFERROR(INDEX(OFFSET('Task list'!$A:$A,0,MATCH($C$14,'Task list'!$5:$5,0)-1),MATCH(G$7&amp;"_"&amp;TEXT(ROUNDUP((ROW()-ROW(G$8))/rows,0),"00"),'Task list'!$R:$R,0),1),0)</f>
        <v>0</v>
      </c>
      <c r="H126" s="47"/>
      <c r="I126" s="62">
        <f ca="1">IFERROR(INDEX(OFFSET('Task list'!$A:$A,0,MATCH($C$14,'Task list'!$5:$5,0)-1),MATCH(I$7&amp;"_"&amp;TEXT(ROUNDUP((ROW()-ROW(I$8))/rows,0),"00"),'Task list'!$R:$R,0),1),0)</f>
        <v>0</v>
      </c>
      <c r="J126" s="47"/>
      <c r="K126" s="62">
        <f ca="1">IFERROR(INDEX(OFFSET('Task list'!$A:$A,0,MATCH($C$14,'Task list'!$5:$5,0)-1),MATCH(K$7&amp;"_"&amp;TEXT(ROUNDUP((ROW()-ROW(K$8))/rows,0),"00"),'Task list'!$R:$R,0),1),0)</f>
        <v>0</v>
      </c>
      <c r="L126" s="47"/>
      <c r="M126" s="62">
        <f ca="1">IFERROR(INDEX(OFFSET('Task list'!$A:$A,0,MATCH($C$14,'Task list'!$5:$5,0)-1),MATCH(M$7&amp;"_"&amp;TEXT(ROUNDUP((ROW()-ROW(M$8))/rows,0),"00"),'Task list'!$R:$R,0),1),0)</f>
        <v>0</v>
      </c>
      <c r="N126" s="47"/>
      <c r="O126" s="62">
        <f ca="1">IFERROR(INDEX(OFFSET('Task list'!$A:$A,0,MATCH($C$14,'Task list'!$5:$5,0)-1),MATCH(O$7&amp;"_"&amp;TEXT(ROUNDUP((ROW()-ROW(O$8))/rows,0),"00"),'Task list'!$R:$R,0),1),0)</f>
        <v>0</v>
      </c>
      <c r="P126" s="47"/>
      <c r="Q126" s="62">
        <f ca="1">IFERROR(INDEX(OFFSET('Task list'!$A:$A,0,MATCH($C$14,'Task list'!$5:$5,0)-1),MATCH(Q$7&amp;"_"&amp;TEXT(ROUNDUP((ROW()-ROW(Q$8))/rows,0),"00"),'Task list'!$R:$R,0),1),0)</f>
        <v>0</v>
      </c>
      <c r="R126" s="47"/>
      <c r="S126" s="62">
        <f ca="1">IFERROR(INDEX(OFFSET('Task list'!$A:$A,0,MATCH($C$14,'Task list'!$5:$5,0)-1),MATCH(S$7&amp;"_"&amp;TEXT(ROUNDUP((ROW()-ROW(S$8))/rows,0),"00"),'Task list'!$R:$R,0),1),0)</f>
        <v>0</v>
      </c>
      <c r="T126" s="47"/>
      <c r="U126" s="62">
        <f ca="1">IFERROR(INDEX(OFFSET('Task list'!$A:$A,0,MATCH($C$14,'Task list'!$5:$5,0)-1),MATCH(U$7&amp;"_"&amp;TEXT(ROUNDUP((ROW()-ROW(U$8))/rows,0),"00"),'Task list'!$R:$R,0),1),0)</f>
        <v>0</v>
      </c>
      <c r="V126" s="47"/>
      <c r="W126" s="62">
        <f ca="1">IFERROR(INDEX(OFFSET('Task list'!$A:$A,0,MATCH($C$14,'Task list'!$5:$5,0)-1),MATCH(W$7&amp;"_"&amp;TEXT(ROUNDUP((ROW()-ROW(W$8))/rows,0),"00"),'Task list'!$R:$R,0),1),0)</f>
        <v>0</v>
      </c>
      <c r="X126" s="47"/>
      <c r="Y126" s="62">
        <f ca="1">IFERROR(INDEX(OFFSET('Task list'!$A:$A,0,MATCH($C$14,'Task list'!$5:$5,0)-1),MATCH(Y$7&amp;"_"&amp;TEXT(ROUNDUP((ROW()-ROW(Y$8))/rows,0),"00"),'Task list'!$R:$R,0),1),0)</f>
        <v>0</v>
      </c>
      <c r="Z126" s="47"/>
      <c r="AA126" s="62">
        <f ca="1">IFERROR(INDEX(OFFSET('Task list'!$A:$A,0,MATCH($C$14,'Task list'!$5:$5,0)-1),MATCH(AA$7&amp;"_"&amp;TEXT(ROUNDUP((ROW()-ROW(AA$8))/rows,0),"00"),'Task list'!$R:$R,0),1),0)</f>
        <v>0</v>
      </c>
      <c r="AB126" s="47"/>
      <c r="AC126" s="65"/>
      <c r="AD126" s="65"/>
      <c r="AE126" s="65"/>
      <c r="AF126" s="65"/>
    </row>
    <row r="127" spans="1:32" ht="5.25" customHeight="1" x14ac:dyDescent="0.2">
      <c r="A127" s="1"/>
      <c r="B127" s="1"/>
      <c r="C127" s="47"/>
      <c r="D127" s="47"/>
      <c r="E127" s="96">
        <f ca="1">IFERROR(INDEX(OFFSET('Task list'!$A:$A,0,MATCH($C$15,'Task list'!$5:$5,0)-1),MATCH(E$7&amp;"_"&amp;TEXT(ROUNDUP((ROW()-ROW(E$8))/rows,0),"00"),'Task list'!$R:$R,0),1),0)</f>
        <v>0</v>
      </c>
      <c r="F127" s="47"/>
      <c r="G127" s="63">
        <f ca="1">IFERROR(INDEX(OFFSET('Task list'!$A:$A,0,MATCH($C$15,'Task list'!$5:$5,0)-1),MATCH(G$7&amp;"_"&amp;TEXT(ROUNDUP((ROW()-ROW(G$8))/rows,0),"00"),'Task list'!$R:$R,0),1),0)</f>
        <v>0</v>
      </c>
      <c r="H127" s="47"/>
      <c r="I127" s="63">
        <f ca="1">IFERROR(INDEX(OFFSET('Task list'!$A:$A,0,MATCH($C$15,'Task list'!$5:$5,0)-1),MATCH(I$7&amp;"_"&amp;TEXT(ROUNDUP((ROW()-ROW(I$8))/rows,0),"00"),'Task list'!$R:$R,0),1),0)</f>
        <v>0</v>
      </c>
      <c r="J127" s="47"/>
      <c r="K127" s="63">
        <f ca="1">IFERROR(INDEX(OFFSET('Task list'!$A:$A,0,MATCH($C$15,'Task list'!$5:$5,0)-1),MATCH(K$7&amp;"_"&amp;TEXT(ROUNDUP((ROW()-ROW(K$8))/rows,0),"00"),'Task list'!$R:$R,0),1),0)</f>
        <v>0</v>
      </c>
      <c r="L127" s="47"/>
      <c r="M127" s="63">
        <f ca="1">IFERROR(INDEX(OFFSET('Task list'!$A:$A,0,MATCH($C$15,'Task list'!$5:$5,0)-1),MATCH(M$7&amp;"_"&amp;TEXT(ROUNDUP((ROW()-ROW(M$8))/rows,0),"00"),'Task list'!$R:$R,0),1),0)</f>
        <v>0</v>
      </c>
      <c r="N127" s="47"/>
      <c r="O127" s="63">
        <f ca="1">IFERROR(INDEX(OFFSET('Task list'!$A:$A,0,MATCH($C$15,'Task list'!$5:$5,0)-1),MATCH(O$7&amp;"_"&amp;TEXT(ROUNDUP((ROW()-ROW(O$8))/rows,0),"00"),'Task list'!$R:$R,0),1),0)</f>
        <v>0</v>
      </c>
      <c r="P127" s="47"/>
      <c r="Q127" s="63">
        <f ca="1">IFERROR(INDEX(OFFSET('Task list'!$A:$A,0,MATCH($C$15,'Task list'!$5:$5,0)-1),MATCH(Q$7&amp;"_"&amp;TEXT(ROUNDUP((ROW()-ROW(Q$8))/rows,0),"00"),'Task list'!$R:$R,0),1),0)</f>
        <v>0</v>
      </c>
      <c r="R127" s="47"/>
      <c r="S127" s="63">
        <f ca="1">IFERROR(INDEX(OFFSET('Task list'!$A:$A,0,MATCH($C$15,'Task list'!$5:$5,0)-1),MATCH(S$7&amp;"_"&amp;TEXT(ROUNDUP((ROW()-ROW(S$8))/rows,0),"00"),'Task list'!$R:$R,0),1),0)</f>
        <v>0</v>
      </c>
      <c r="T127" s="47"/>
      <c r="U127" s="63">
        <f ca="1">IFERROR(INDEX(OFFSET('Task list'!$A:$A,0,MATCH($C$15,'Task list'!$5:$5,0)-1),MATCH(U$7&amp;"_"&amp;TEXT(ROUNDUP((ROW()-ROW(U$8))/rows,0),"00"),'Task list'!$R:$R,0),1),0)</f>
        <v>0</v>
      </c>
      <c r="V127" s="47"/>
      <c r="W127" s="63">
        <f ca="1">IFERROR(INDEX(OFFSET('Task list'!$A:$A,0,MATCH($C$15,'Task list'!$5:$5,0)-1),MATCH(W$7&amp;"_"&amp;TEXT(ROUNDUP((ROW()-ROW(W$8))/rows,0),"00"),'Task list'!$R:$R,0),1),0)</f>
        <v>0</v>
      </c>
      <c r="X127" s="47"/>
      <c r="Y127" s="63">
        <f ca="1">IFERROR(INDEX(OFFSET('Task list'!$A:$A,0,MATCH($C$15,'Task list'!$5:$5,0)-1),MATCH(Y$7&amp;"_"&amp;TEXT(ROUNDUP((ROW()-ROW(Y$8))/rows,0),"00"),'Task list'!$R:$R,0),1),0)</f>
        <v>0</v>
      </c>
      <c r="Z127" s="47"/>
      <c r="AA127" s="63">
        <f ca="1">IFERROR(INDEX(OFFSET('Task list'!$A:$A,0,MATCH($C$15,'Task list'!$5:$5,0)-1),MATCH(AA$7&amp;"_"&amp;TEXT(ROUNDUP((ROW()-ROW(AA$8))/rows,0),"00"),'Task list'!$R:$R,0),1),0)</f>
        <v>0</v>
      </c>
      <c r="AB127" s="47"/>
      <c r="AC127" s="65"/>
      <c r="AD127" s="65"/>
      <c r="AE127" s="65"/>
      <c r="AF127" s="65"/>
    </row>
    <row r="128" spans="1:32" ht="18.75" customHeight="1" x14ac:dyDescent="0.2">
      <c r="A128" s="1"/>
      <c r="B128" s="1"/>
      <c r="C128" s="47"/>
      <c r="D128" s="47"/>
      <c r="E128" s="94">
        <f ca="1">IFERROR(INDEX('Task list'!$F:$F,MATCH(E$7&amp;"_"&amp;TEXT(ROUNDUP((ROW()-ROW(E$8))/rows,0),"00"),'Task list'!$R:$R,0),1),0)</f>
        <v>0</v>
      </c>
      <c r="F128" s="47"/>
      <c r="G128" s="61">
        <f ca="1">IFERROR(INDEX('Task list'!$F:$F,MATCH(G$7&amp;"_"&amp;TEXT(ROUNDUP((ROW()-ROW(G$8))/rows,0),"00"),'Task list'!$R:$R,0),1),0)</f>
        <v>0</v>
      </c>
      <c r="H128" s="47"/>
      <c r="I128" s="61">
        <f ca="1">IFERROR(INDEX('Task list'!$F:$F,MATCH(I$7&amp;"_"&amp;TEXT(ROUNDUP((ROW()-ROW(I$8))/rows,0),"00"),'Task list'!$R:$R,0),1),0)</f>
        <v>0</v>
      </c>
      <c r="J128" s="47"/>
      <c r="K128" s="61">
        <f ca="1">IFERROR(INDEX('Task list'!$F:$F,MATCH(K$7&amp;"_"&amp;TEXT(ROUNDUP((ROW()-ROW(K$8))/rows,0),"00"),'Task list'!$R:$R,0),1),0)</f>
        <v>0</v>
      </c>
      <c r="L128" s="47"/>
      <c r="M128" s="61">
        <f ca="1">IFERROR(INDEX('Task list'!$F:$F,MATCH(M$7&amp;"_"&amp;TEXT(ROUNDUP((ROW()-ROW(M$8))/rows,0),"00"),'Task list'!$R:$R,0),1),0)</f>
        <v>0</v>
      </c>
      <c r="N128" s="47"/>
      <c r="O128" s="61">
        <f ca="1">IFERROR(INDEX('Task list'!$F:$F,MATCH(O$7&amp;"_"&amp;TEXT(ROUNDUP((ROW()-ROW(O$8))/rows,0),"00"),'Task list'!$R:$R,0),1),0)</f>
        <v>0</v>
      </c>
      <c r="P128" s="47"/>
      <c r="Q128" s="61">
        <f ca="1">IFERROR(INDEX('Task list'!$F:$F,MATCH(Q$7&amp;"_"&amp;TEXT(ROUNDUP((ROW()-ROW(Q$8))/rows,0),"00"),'Task list'!$R:$R,0),1),0)</f>
        <v>0</v>
      </c>
      <c r="R128" s="47"/>
      <c r="S128" s="61">
        <f ca="1">IFERROR(INDEX('Task list'!$F:$F,MATCH(S$7&amp;"_"&amp;TEXT(ROUNDUP((ROW()-ROW(S$8))/rows,0),"00"),'Task list'!$R:$R,0),1),0)</f>
        <v>0</v>
      </c>
      <c r="T128" s="47"/>
      <c r="U128" s="61">
        <f ca="1">IFERROR(INDEX('Task list'!$F:$F,MATCH(U$7&amp;"_"&amp;TEXT(ROUNDUP((ROW()-ROW(U$8))/rows,0),"00"),'Task list'!$R:$R,0),1),0)</f>
        <v>0</v>
      </c>
      <c r="V128" s="47"/>
      <c r="W128" s="61">
        <f ca="1">IFERROR(INDEX('Task list'!$F:$F,MATCH(W$7&amp;"_"&amp;TEXT(ROUNDUP((ROW()-ROW(W$8))/rows,0),"00"),'Task list'!$R:$R,0),1),0)</f>
        <v>0</v>
      </c>
      <c r="X128" s="47"/>
      <c r="Y128" s="61">
        <f ca="1">IFERROR(INDEX('Task list'!$F:$F,MATCH(Y$7&amp;"_"&amp;TEXT(ROUNDUP((ROW()-ROW(Y$8))/rows,0),"00"),'Task list'!$R:$R,0),1),0)</f>
        <v>0</v>
      </c>
      <c r="Z128" s="47"/>
      <c r="AA128" s="61">
        <f ca="1">IFERROR(INDEX('Task list'!$F:$F,MATCH(AA$7&amp;"_"&amp;TEXT(ROUNDUP((ROW()-ROW(AA$8))/rows,0),"00"),'Task list'!$R:$R,0),1),0)</f>
        <v>0</v>
      </c>
      <c r="AB128" s="47"/>
      <c r="AC128" s="65"/>
      <c r="AD128" s="65"/>
      <c r="AE128" s="65"/>
      <c r="AF128" s="65"/>
    </row>
    <row r="129" spans="1:32" ht="18.75" customHeight="1" x14ac:dyDescent="0.2">
      <c r="A129" s="1"/>
      <c r="B129" s="1"/>
      <c r="C129" s="47"/>
      <c r="D129" s="47"/>
      <c r="E129" s="94">
        <f ca="1">IFERROR(INDEX('Task list'!$F:$F,MATCH(E$7&amp;"_"&amp;TEXT(ROUNDUP((ROW()-ROW(E$8))/rows,0),"00"),'Task list'!$R:$R,0),1),0)</f>
        <v>0</v>
      </c>
      <c r="F129" s="47"/>
      <c r="G129" s="61">
        <f ca="1">IFERROR(INDEX('Task list'!$F:$F,MATCH(G$7&amp;"_"&amp;TEXT(ROUNDUP((ROW()-ROW(G$8))/rows,0),"00"),'Task list'!$R:$R,0),1),0)</f>
        <v>0</v>
      </c>
      <c r="H129" s="47"/>
      <c r="I129" s="61">
        <f ca="1">IFERROR(INDEX('Task list'!$F:$F,MATCH(I$7&amp;"_"&amp;TEXT(ROUNDUP((ROW()-ROW(I$8))/rows,0),"00"),'Task list'!$R:$R,0),1),0)</f>
        <v>0</v>
      </c>
      <c r="J129" s="47"/>
      <c r="K129" s="61">
        <f ca="1">IFERROR(INDEX('Task list'!$F:$F,MATCH(K$7&amp;"_"&amp;TEXT(ROUNDUP((ROW()-ROW(K$8))/rows,0),"00"),'Task list'!$R:$R,0),1),0)</f>
        <v>0</v>
      </c>
      <c r="L129" s="47"/>
      <c r="M129" s="61">
        <f ca="1">IFERROR(INDEX('Task list'!$F:$F,MATCH(M$7&amp;"_"&amp;TEXT(ROUNDUP((ROW()-ROW(M$8))/rows,0),"00"),'Task list'!$R:$R,0),1),0)</f>
        <v>0</v>
      </c>
      <c r="N129" s="47"/>
      <c r="O129" s="61">
        <f ca="1">IFERROR(INDEX('Task list'!$F:$F,MATCH(O$7&amp;"_"&amp;TEXT(ROUNDUP((ROW()-ROW(O$8))/rows,0),"00"),'Task list'!$R:$R,0),1),0)</f>
        <v>0</v>
      </c>
      <c r="P129" s="47"/>
      <c r="Q129" s="61">
        <f ca="1">IFERROR(INDEX('Task list'!$F:$F,MATCH(Q$7&amp;"_"&amp;TEXT(ROUNDUP((ROW()-ROW(Q$8))/rows,0),"00"),'Task list'!$R:$R,0),1),0)</f>
        <v>0</v>
      </c>
      <c r="R129" s="47"/>
      <c r="S129" s="61">
        <f ca="1">IFERROR(INDEX('Task list'!$F:$F,MATCH(S$7&amp;"_"&amp;TEXT(ROUNDUP((ROW()-ROW(S$8))/rows,0),"00"),'Task list'!$R:$R,0),1),0)</f>
        <v>0</v>
      </c>
      <c r="T129" s="47"/>
      <c r="U129" s="61">
        <f ca="1">IFERROR(INDEX('Task list'!$F:$F,MATCH(U$7&amp;"_"&amp;TEXT(ROUNDUP((ROW()-ROW(U$8))/rows,0),"00"),'Task list'!$R:$R,0),1),0)</f>
        <v>0</v>
      </c>
      <c r="V129" s="47"/>
      <c r="W129" s="61">
        <f ca="1">IFERROR(INDEX('Task list'!$F:$F,MATCH(W$7&amp;"_"&amp;TEXT(ROUNDUP((ROW()-ROW(W$8))/rows,0),"00"),'Task list'!$R:$R,0),1),0)</f>
        <v>0</v>
      </c>
      <c r="X129" s="47"/>
      <c r="Y129" s="61">
        <f ca="1">IFERROR(INDEX('Task list'!$F:$F,MATCH(Y$7&amp;"_"&amp;TEXT(ROUNDUP((ROW()-ROW(Y$8))/rows,0),"00"),'Task list'!$R:$R,0),1),0)</f>
        <v>0</v>
      </c>
      <c r="Z129" s="47"/>
      <c r="AA129" s="61">
        <f ca="1">IFERROR(INDEX('Task list'!$F:$F,MATCH(AA$7&amp;"_"&amp;TEXT(ROUNDUP((ROW()-ROW(AA$8))/rows,0),"00"),'Task list'!$R:$R,0),1),0)</f>
        <v>0</v>
      </c>
      <c r="AB129" s="47"/>
      <c r="AC129" s="65"/>
      <c r="AD129" s="65"/>
      <c r="AE129" s="65"/>
      <c r="AF129" s="65"/>
    </row>
    <row r="130" spans="1:32" ht="18.75" customHeight="1" x14ac:dyDescent="0.2">
      <c r="A130" s="1"/>
      <c r="B130" s="1"/>
      <c r="C130" s="57"/>
      <c r="D130" s="47"/>
      <c r="E130" s="95">
        <f ca="1">IFERROR(INDEX(OFFSET('Task list'!$A:$A,0,MATCH($C$10,'Task list'!$5:$5,0)-1),MATCH(E$7&amp;"_"&amp;TEXT(ROUNDUP((ROW()-ROW(E$8))/rows,0),"00"),'Task list'!$R:$R,0),1),0)</f>
        <v>0</v>
      </c>
      <c r="F130" s="47"/>
      <c r="G130" s="62">
        <f ca="1">IFERROR(INDEX(OFFSET('Task list'!$A:$A,0,MATCH($C$10,'Task list'!$5:$5,0)-1),MATCH(G$7&amp;"_"&amp;TEXT(ROUNDUP((ROW()-ROW(G$8))/rows,0),"00"),'Task list'!$R:$R,0),1),0)</f>
        <v>0</v>
      </c>
      <c r="H130" s="47"/>
      <c r="I130" s="62">
        <f ca="1">IFERROR(INDEX(OFFSET('Task list'!$A:$A,0,MATCH($C$10,'Task list'!$5:$5,0)-1),MATCH(I$7&amp;"_"&amp;TEXT(ROUNDUP((ROW()-ROW(I$8))/rows,0),"00"),'Task list'!$R:$R,0),1),0)</f>
        <v>0</v>
      </c>
      <c r="J130" s="47"/>
      <c r="K130" s="62">
        <f ca="1">IFERROR(INDEX(OFFSET('Task list'!$A:$A,0,MATCH($C$10,'Task list'!$5:$5,0)-1),MATCH(K$7&amp;"_"&amp;TEXT(ROUNDUP((ROW()-ROW(K$8))/rows,0),"00"),'Task list'!$R:$R,0),1),0)</f>
        <v>0</v>
      </c>
      <c r="L130" s="47"/>
      <c r="M130" s="62">
        <f ca="1">IFERROR(INDEX(OFFSET('Task list'!$A:$A,0,MATCH($C$10,'Task list'!$5:$5,0)-1),MATCH(M$7&amp;"_"&amp;TEXT(ROUNDUP((ROW()-ROW(M$8))/rows,0),"00"),'Task list'!$R:$R,0),1),0)</f>
        <v>0</v>
      </c>
      <c r="N130" s="47"/>
      <c r="O130" s="62">
        <f ca="1">IFERROR(INDEX(OFFSET('Task list'!$A:$A,0,MATCH($C$10,'Task list'!$5:$5,0)-1),MATCH(O$7&amp;"_"&amp;TEXT(ROUNDUP((ROW()-ROW(O$8))/rows,0),"00"),'Task list'!$R:$R,0),1),0)</f>
        <v>0</v>
      </c>
      <c r="P130" s="47"/>
      <c r="Q130" s="62">
        <f ca="1">IFERROR(INDEX(OFFSET('Task list'!$A:$A,0,MATCH($C$10,'Task list'!$5:$5,0)-1),MATCH(Q$7&amp;"_"&amp;TEXT(ROUNDUP((ROW()-ROW(Q$8))/rows,0),"00"),'Task list'!$R:$R,0),1),0)</f>
        <v>0</v>
      </c>
      <c r="R130" s="47"/>
      <c r="S130" s="62">
        <f ca="1">IFERROR(INDEX(OFFSET('Task list'!$A:$A,0,MATCH($C$10,'Task list'!$5:$5,0)-1),MATCH(S$7&amp;"_"&amp;TEXT(ROUNDUP((ROW()-ROW(S$8))/rows,0),"00"),'Task list'!$R:$R,0),1),0)</f>
        <v>0</v>
      </c>
      <c r="T130" s="47"/>
      <c r="U130" s="62">
        <f ca="1">IFERROR(INDEX(OFFSET('Task list'!$A:$A,0,MATCH($C$10,'Task list'!$5:$5,0)-1),MATCH(U$7&amp;"_"&amp;TEXT(ROUNDUP((ROW()-ROW(U$8))/rows,0),"00"),'Task list'!$R:$R,0),1),0)</f>
        <v>0</v>
      </c>
      <c r="V130" s="47"/>
      <c r="W130" s="62">
        <f ca="1">IFERROR(INDEX(OFFSET('Task list'!$A:$A,0,MATCH($C$10,'Task list'!$5:$5,0)-1),MATCH(W$7&amp;"_"&amp;TEXT(ROUNDUP((ROW()-ROW(W$8))/rows,0),"00"),'Task list'!$R:$R,0),1),0)</f>
        <v>0</v>
      </c>
      <c r="X130" s="47"/>
      <c r="Y130" s="62">
        <f ca="1">IFERROR(INDEX(OFFSET('Task list'!$A:$A,0,MATCH($C$10,'Task list'!$5:$5,0)-1),MATCH(Y$7&amp;"_"&amp;TEXT(ROUNDUP((ROW()-ROW(Y$8))/rows,0),"00"),'Task list'!$R:$R,0),1),0)</f>
        <v>0</v>
      </c>
      <c r="Z130" s="47"/>
      <c r="AA130" s="62">
        <f ca="1">IFERROR(INDEX(OFFSET('Task list'!$A:$A,0,MATCH($C$10,'Task list'!$5:$5,0)-1),MATCH(AA$7&amp;"_"&amp;TEXT(ROUNDUP((ROW()-ROW(AA$8))/rows,0),"00"),'Task list'!$R:$R,0),1),0)</f>
        <v>0</v>
      </c>
      <c r="AB130" s="47"/>
      <c r="AC130" s="65"/>
      <c r="AD130" s="65"/>
      <c r="AE130" s="65"/>
      <c r="AF130" s="65"/>
    </row>
    <row r="131" spans="1:32" ht="18.75" customHeight="1" x14ac:dyDescent="0.2">
      <c r="A131" s="1"/>
      <c r="B131" s="1"/>
      <c r="C131" s="47"/>
      <c r="D131" s="47"/>
      <c r="E131" s="95">
        <f ca="1">IFERROR(INDEX(OFFSET('Task list'!$A:$A,0,MATCH($C$11,'Task list'!$5:$5,0)-1),MATCH(E$7&amp;"_"&amp;TEXT(ROUNDUP((ROW()-ROW(E$8))/rows,0),"00"),'Task list'!$R:$R,0),1),0)</f>
        <v>0</v>
      </c>
      <c r="F131" s="47"/>
      <c r="G131" s="62">
        <f ca="1">IFERROR(INDEX(OFFSET('Task list'!$A:$A,0,MATCH($C$11,'Task list'!$5:$5,0)-1),MATCH(G$7&amp;"_"&amp;TEXT(ROUNDUP((ROW()-ROW(G$8))/rows,0),"00"),'Task list'!$R:$R,0),1),0)</f>
        <v>0</v>
      </c>
      <c r="H131" s="47"/>
      <c r="I131" s="62">
        <f ca="1">IFERROR(INDEX(OFFSET('Task list'!$A:$A,0,MATCH($C$11,'Task list'!$5:$5,0)-1),MATCH(I$7&amp;"_"&amp;TEXT(ROUNDUP((ROW()-ROW(I$8))/rows,0),"00"),'Task list'!$R:$R,0),1),0)</f>
        <v>0</v>
      </c>
      <c r="J131" s="47"/>
      <c r="K131" s="62">
        <f ca="1">IFERROR(INDEX(OFFSET('Task list'!$A:$A,0,MATCH($C$11,'Task list'!$5:$5,0)-1),MATCH(K$7&amp;"_"&amp;TEXT(ROUNDUP((ROW()-ROW(K$8))/rows,0),"00"),'Task list'!$R:$R,0),1),0)</f>
        <v>0</v>
      </c>
      <c r="L131" s="47"/>
      <c r="M131" s="62">
        <f ca="1">IFERROR(INDEX(OFFSET('Task list'!$A:$A,0,MATCH($C$11,'Task list'!$5:$5,0)-1),MATCH(M$7&amp;"_"&amp;TEXT(ROUNDUP((ROW()-ROW(M$8))/rows,0),"00"),'Task list'!$R:$R,0),1),0)</f>
        <v>0</v>
      </c>
      <c r="N131" s="47"/>
      <c r="O131" s="62">
        <f ca="1">IFERROR(INDEX(OFFSET('Task list'!$A:$A,0,MATCH($C$11,'Task list'!$5:$5,0)-1),MATCH(O$7&amp;"_"&amp;TEXT(ROUNDUP((ROW()-ROW(O$8))/rows,0),"00"),'Task list'!$R:$R,0),1),0)</f>
        <v>0</v>
      </c>
      <c r="P131" s="47"/>
      <c r="Q131" s="62">
        <f ca="1">IFERROR(INDEX(OFFSET('Task list'!$A:$A,0,MATCH($C$11,'Task list'!$5:$5,0)-1),MATCH(Q$7&amp;"_"&amp;TEXT(ROUNDUP((ROW()-ROW(Q$8))/rows,0),"00"),'Task list'!$R:$R,0),1),0)</f>
        <v>0</v>
      </c>
      <c r="R131" s="47"/>
      <c r="S131" s="62">
        <f ca="1">IFERROR(INDEX(OFFSET('Task list'!$A:$A,0,MATCH($C$11,'Task list'!$5:$5,0)-1),MATCH(S$7&amp;"_"&amp;TEXT(ROUNDUP((ROW()-ROW(S$8))/rows,0),"00"),'Task list'!$R:$R,0),1),0)</f>
        <v>0</v>
      </c>
      <c r="T131" s="47"/>
      <c r="U131" s="62">
        <f ca="1">IFERROR(INDEX(OFFSET('Task list'!$A:$A,0,MATCH($C$11,'Task list'!$5:$5,0)-1),MATCH(U$7&amp;"_"&amp;TEXT(ROUNDUP((ROW()-ROW(U$8))/rows,0),"00"),'Task list'!$R:$R,0),1),0)</f>
        <v>0</v>
      </c>
      <c r="V131" s="47"/>
      <c r="W131" s="62">
        <f ca="1">IFERROR(INDEX(OFFSET('Task list'!$A:$A,0,MATCH($C$11,'Task list'!$5:$5,0)-1),MATCH(W$7&amp;"_"&amp;TEXT(ROUNDUP((ROW()-ROW(W$8))/rows,0),"00"),'Task list'!$R:$R,0),1),0)</f>
        <v>0</v>
      </c>
      <c r="X131" s="47"/>
      <c r="Y131" s="62">
        <f ca="1">IFERROR(INDEX(OFFSET('Task list'!$A:$A,0,MATCH($C$11,'Task list'!$5:$5,0)-1),MATCH(Y$7&amp;"_"&amp;TEXT(ROUNDUP((ROW()-ROW(Y$8))/rows,0),"00"),'Task list'!$R:$R,0),1),0)</f>
        <v>0</v>
      </c>
      <c r="Z131" s="47"/>
      <c r="AA131" s="62">
        <f ca="1">IFERROR(INDEX(OFFSET('Task list'!$A:$A,0,MATCH($C$11,'Task list'!$5:$5,0)-1),MATCH(AA$7&amp;"_"&amp;TEXT(ROUNDUP((ROW()-ROW(AA$8))/rows,0),"00"),'Task list'!$R:$R,0),1),0)</f>
        <v>0</v>
      </c>
      <c r="AB131" s="47"/>
      <c r="AC131" s="65"/>
      <c r="AD131" s="65"/>
      <c r="AE131" s="65"/>
      <c r="AF131" s="65"/>
    </row>
    <row r="132" spans="1:32" ht="18.75" customHeight="1" x14ac:dyDescent="0.2">
      <c r="A132" s="1"/>
      <c r="B132" s="1"/>
      <c r="C132" s="47"/>
      <c r="D132" s="47"/>
      <c r="E132" s="95">
        <f ca="1">IFERROR(INDEX(OFFSET('Task list'!$A:$A,0,MATCH($C$12,'Task list'!$5:$5,0)-1),MATCH(E$7&amp;"_"&amp;TEXT(ROUNDUP((ROW()-ROW(E$8))/rows,0),"00"),'Task list'!$R:$R,0),1),0)</f>
        <v>0</v>
      </c>
      <c r="F132" s="47"/>
      <c r="G132" s="62">
        <f ca="1">IFERROR(INDEX(OFFSET('Task list'!$A:$A,0,MATCH($C$12,'Task list'!$5:$5,0)-1),MATCH(G$7&amp;"_"&amp;TEXT(ROUNDUP((ROW()-ROW(G$8))/rows,0),"00"),'Task list'!$R:$R,0),1),0)</f>
        <v>0</v>
      </c>
      <c r="H132" s="47"/>
      <c r="I132" s="62">
        <f ca="1">IFERROR(INDEX(OFFSET('Task list'!$A:$A,0,MATCH($C$12,'Task list'!$5:$5,0)-1),MATCH(I$7&amp;"_"&amp;TEXT(ROUNDUP((ROW()-ROW(I$8))/rows,0),"00"),'Task list'!$R:$R,0),1),0)</f>
        <v>0</v>
      </c>
      <c r="J132" s="47"/>
      <c r="K132" s="62">
        <f ca="1">IFERROR(INDEX(OFFSET('Task list'!$A:$A,0,MATCH($C$12,'Task list'!$5:$5,0)-1),MATCH(K$7&amp;"_"&amp;TEXT(ROUNDUP((ROW()-ROW(K$8))/rows,0),"00"),'Task list'!$R:$R,0),1),0)</f>
        <v>0</v>
      </c>
      <c r="L132" s="47"/>
      <c r="M132" s="62">
        <f ca="1">IFERROR(INDEX(OFFSET('Task list'!$A:$A,0,MATCH($C$12,'Task list'!$5:$5,0)-1),MATCH(M$7&amp;"_"&amp;TEXT(ROUNDUP((ROW()-ROW(M$8))/rows,0),"00"),'Task list'!$R:$R,0),1),0)</f>
        <v>0</v>
      </c>
      <c r="N132" s="47"/>
      <c r="O132" s="62">
        <f ca="1">IFERROR(INDEX(OFFSET('Task list'!$A:$A,0,MATCH($C$12,'Task list'!$5:$5,0)-1),MATCH(O$7&amp;"_"&amp;TEXT(ROUNDUP((ROW()-ROW(O$8))/rows,0),"00"),'Task list'!$R:$R,0),1),0)</f>
        <v>0</v>
      </c>
      <c r="P132" s="47"/>
      <c r="Q132" s="62">
        <f ca="1">IFERROR(INDEX(OFFSET('Task list'!$A:$A,0,MATCH($C$12,'Task list'!$5:$5,0)-1),MATCH(Q$7&amp;"_"&amp;TEXT(ROUNDUP((ROW()-ROW(Q$8))/rows,0),"00"),'Task list'!$R:$R,0),1),0)</f>
        <v>0</v>
      </c>
      <c r="R132" s="47"/>
      <c r="S132" s="62">
        <f ca="1">IFERROR(INDEX(OFFSET('Task list'!$A:$A,0,MATCH($C$12,'Task list'!$5:$5,0)-1),MATCH(S$7&amp;"_"&amp;TEXT(ROUNDUP((ROW()-ROW(S$8))/rows,0),"00"),'Task list'!$R:$R,0),1),0)</f>
        <v>0</v>
      </c>
      <c r="T132" s="47"/>
      <c r="U132" s="62">
        <f ca="1">IFERROR(INDEX(OFFSET('Task list'!$A:$A,0,MATCH($C$12,'Task list'!$5:$5,0)-1),MATCH(U$7&amp;"_"&amp;TEXT(ROUNDUP((ROW()-ROW(U$8))/rows,0),"00"),'Task list'!$R:$R,0),1),0)</f>
        <v>0</v>
      </c>
      <c r="V132" s="47"/>
      <c r="W132" s="62">
        <f ca="1">IFERROR(INDEX(OFFSET('Task list'!$A:$A,0,MATCH($C$12,'Task list'!$5:$5,0)-1),MATCH(W$7&amp;"_"&amp;TEXT(ROUNDUP((ROW()-ROW(W$8))/rows,0),"00"),'Task list'!$R:$R,0),1),0)</f>
        <v>0</v>
      </c>
      <c r="X132" s="47"/>
      <c r="Y132" s="62">
        <f ca="1">IFERROR(INDEX(OFFSET('Task list'!$A:$A,0,MATCH($C$12,'Task list'!$5:$5,0)-1),MATCH(Y$7&amp;"_"&amp;TEXT(ROUNDUP((ROW()-ROW(Y$8))/rows,0),"00"),'Task list'!$R:$R,0),1),0)</f>
        <v>0</v>
      </c>
      <c r="Z132" s="47"/>
      <c r="AA132" s="62">
        <f ca="1">IFERROR(INDEX(OFFSET('Task list'!$A:$A,0,MATCH($C$12,'Task list'!$5:$5,0)-1),MATCH(AA$7&amp;"_"&amp;TEXT(ROUNDUP((ROW()-ROW(AA$8))/rows,0),"00"),'Task list'!$R:$R,0),1),0)</f>
        <v>0</v>
      </c>
      <c r="AB132" s="47"/>
      <c r="AC132" s="65"/>
      <c r="AD132" s="65"/>
      <c r="AE132" s="65"/>
      <c r="AF132" s="65"/>
    </row>
    <row r="133" spans="1:32" ht="18.75" customHeight="1" x14ac:dyDescent="0.2">
      <c r="A133" s="1"/>
      <c r="B133" s="1"/>
      <c r="C133" s="47"/>
      <c r="D133" s="47"/>
      <c r="E133" s="95">
        <f ca="1">IFERROR(INDEX(OFFSET('Task list'!$A:$A,0,MATCH($C$13,'Task list'!$5:$5,0)-1),MATCH(E$7&amp;"_"&amp;TEXT(ROUNDUP((ROW()-ROW(E$8))/rows,0),"00"),'Task list'!$R:$R,0),1),0)</f>
        <v>0</v>
      </c>
      <c r="F133" s="47"/>
      <c r="G133" s="62">
        <f ca="1">IFERROR(INDEX(OFFSET('Task list'!$A:$A,0,MATCH($C$13,'Task list'!$5:$5,0)-1),MATCH(G$7&amp;"_"&amp;TEXT(ROUNDUP((ROW()-ROW(G$8))/rows,0),"00"),'Task list'!$R:$R,0),1),0)</f>
        <v>0</v>
      </c>
      <c r="H133" s="47"/>
      <c r="I133" s="62">
        <f ca="1">IFERROR(INDEX(OFFSET('Task list'!$A:$A,0,MATCH($C$13,'Task list'!$5:$5,0)-1),MATCH(I$7&amp;"_"&amp;TEXT(ROUNDUP((ROW()-ROW(I$8))/rows,0),"00"),'Task list'!$R:$R,0),1),0)</f>
        <v>0</v>
      </c>
      <c r="J133" s="47"/>
      <c r="K133" s="62">
        <f ca="1">IFERROR(INDEX(OFFSET('Task list'!$A:$A,0,MATCH($C$13,'Task list'!$5:$5,0)-1),MATCH(K$7&amp;"_"&amp;TEXT(ROUNDUP((ROW()-ROW(K$8))/rows,0),"00"),'Task list'!$R:$R,0),1),0)</f>
        <v>0</v>
      </c>
      <c r="L133" s="47"/>
      <c r="M133" s="62">
        <f ca="1">IFERROR(INDEX(OFFSET('Task list'!$A:$A,0,MATCH($C$13,'Task list'!$5:$5,0)-1),MATCH(M$7&amp;"_"&amp;TEXT(ROUNDUP((ROW()-ROW(M$8))/rows,0),"00"),'Task list'!$R:$R,0),1),0)</f>
        <v>0</v>
      </c>
      <c r="N133" s="47"/>
      <c r="O133" s="62">
        <f ca="1">IFERROR(INDEX(OFFSET('Task list'!$A:$A,0,MATCH($C$13,'Task list'!$5:$5,0)-1),MATCH(O$7&amp;"_"&amp;TEXT(ROUNDUP((ROW()-ROW(O$8))/rows,0),"00"),'Task list'!$R:$R,0),1),0)</f>
        <v>0</v>
      </c>
      <c r="P133" s="47"/>
      <c r="Q133" s="62">
        <f ca="1">IFERROR(INDEX(OFFSET('Task list'!$A:$A,0,MATCH($C$13,'Task list'!$5:$5,0)-1),MATCH(Q$7&amp;"_"&amp;TEXT(ROUNDUP((ROW()-ROW(Q$8))/rows,0),"00"),'Task list'!$R:$R,0),1),0)</f>
        <v>0</v>
      </c>
      <c r="R133" s="47"/>
      <c r="S133" s="62">
        <f ca="1">IFERROR(INDEX(OFFSET('Task list'!$A:$A,0,MATCH($C$13,'Task list'!$5:$5,0)-1),MATCH(S$7&amp;"_"&amp;TEXT(ROUNDUP((ROW()-ROW(S$8))/rows,0),"00"),'Task list'!$R:$R,0),1),0)</f>
        <v>0</v>
      </c>
      <c r="T133" s="47"/>
      <c r="U133" s="62">
        <f ca="1">IFERROR(INDEX(OFFSET('Task list'!$A:$A,0,MATCH($C$13,'Task list'!$5:$5,0)-1),MATCH(U$7&amp;"_"&amp;TEXT(ROUNDUP((ROW()-ROW(U$8))/rows,0),"00"),'Task list'!$R:$R,0),1),0)</f>
        <v>0</v>
      </c>
      <c r="V133" s="47"/>
      <c r="W133" s="62">
        <f ca="1">IFERROR(INDEX(OFFSET('Task list'!$A:$A,0,MATCH($C$13,'Task list'!$5:$5,0)-1),MATCH(W$7&amp;"_"&amp;TEXT(ROUNDUP((ROW()-ROW(W$8))/rows,0),"00"),'Task list'!$R:$R,0),1),0)</f>
        <v>0</v>
      </c>
      <c r="X133" s="47"/>
      <c r="Y133" s="62">
        <f ca="1">IFERROR(INDEX(OFFSET('Task list'!$A:$A,0,MATCH($C$13,'Task list'!$5:$5,0)-1),MATCH(Y$7&amp;"_"&amp;TEXT(ROUNDUP((ROW()-ROW(Y$8))/rows,0),"00"),'Task list'!$R:$R,0),1),0)</f>
        <v>0</v>
      </c>
      <c r="Z133" s="47"/>
      <c r="AA133" s="62">
        <f ca="1">IFERROR(INDEX(OFFSET('Task list'!$A:$A,0,MATCH($C$13,'Task list'!$5:$5,0)-1),MATCH(AA$7&amp;"_"&amp;TEXT(ROUNDUP((ROW()-ROW(AA$8))/rows,0),"00"),'Task list'!$R:$R,0),1),0)</f>
        <v>0</v>
      </c>
      <c r="AB133" s="47"/>
      <c r="AC133" s="65"/>
      <c r="AD133" s="65"/>
      <c r="AE133" s="65"/>
      <c r="AF133" s="65"/>
    </row>
    <row r="134" spans="1:32" ht="18.75" customHeight="1" x14ac:dyDescent="0.2">
      <c r="A134" s="1"/>
      <c r="B134" s="1"/>
      <c r="C134" s="60"/>
      <c r="D134" s="47"/>
      <c r="E134" s="95">
        <f ca="1">IFERROR(INDEX(OFFSET('Task list'!$A:$A,0,MATCH($C$14,'Task list'!$5:$5,0)-1),MATCH(E$7&amp;"_"&amp;TEXT(ROUNDUP((ROW()-ROW(E$8))/rows,0),"00"),'Task list'!$R:$R,0),1),0)</f>
        <v>0</v>
      </c>
      <c r="F134" s="47"/>
      <c r="G134" s="62">
        <f ca="1">IFERROR(INDEX(OFFSET('Task list'!$A:$A,0,MATCH($C$14,'Task list'!$5:$5,0)-1),MATCH(G$7&amp;"_"&amp;TEXT(ROUNDUP((ROW()-ROW(G$8))/rows,0),"00"),'Task list'!$R:$R,0),1),0)</f>
        <v>0</v>
      </c>
      <c r="H134" s="47"/>
      <c r="I134" s="62">
        <f ca="1">IFERROR(INDEX(OFFSET('Task list'!$A:$A,0,MATCH($C$14,'Task list'!$5:$5,0)-1),MATCH(I$7&amp;"_"&amp;TEXT(ROUNDUP((ROW()-ROW(I$8))/rows,0),"00"),'Task list'!$R:$R,0),1),0)</f>
        <v>0</v>
      </c>
      <c r="J134" s="47"/>
      <c r="K134" s="62">
        <f ca="1">IFERROR(INDEX(OFFSET('Task list'!$A:$A,0,MATCH($C$14,'Task list'!$5:$5,0)-1),MATCH(K$7&amp;"_"&amp;TEXT(ROUNDUP((ROW()-ROW(K$8))/rows,0),"00"),'Task list'!$R:$R,0),1),0)</f>
        <v>0</v>
      </c>
      <c r="L134" s="47"/>
      <c r="M134" s="62">
        <f ca="1">IFERROR(INDEX(OFFSET('Task list'!$A:$A,0,MATCH($C$14,'Task list'!$5:$5,0)-1),MATCH(M$7&amp;"_"&amp;TEXT(ROUNDUP((ROW()-ROW(M$8))/rows,0),"00"),'Task list'!$R:$R,0),1),0)</f>
        <v>0</v>
      </c>
      <c r="N134" s="47"/>
      <c r="O134" s="62">
        <f ca="1">IFERROR(INDEX(OFFSET('Task list'!$A:$A,0,MATCH($C$14,'Task list'!$5:$5,0)-1),MATCH(O$7&amp;"_"&amp;TEXT(ROUNDUP((ROW()-ROW(O$8))/rows,0),"00"),'Task list'!$R:$R,0),1),0)</f>
        <v>0</v>
      </c>
      <c r="P134" s="47"/>
      <c r="Q134" s="62">
        <f ca="1">IFERROR(INDEX(OFFSET('Task list'!$A:$A,0,MATCH($C$14,'Task list'!$5:$5,0)-1),MATCH(Q$7&amp;"_"&amp;TEXT(ROUNDUP((ROW()-ROW(Q$8))/rows,0),"00"),'Task list'!$R:$R,0),1),0)</f>
        <v>0</v>
      </c>
      <c r="R134" s="47"/>
      <c r="S134" s="62">
        <f ca="1">IFERROR(INDEX(OFFSET('Task list'!$A:$A,0,MATCH($C$14,'Task list'!$5:$5,0)-1),MATCH(S$7&amp;"_"&amp;TEXT(ROUNDUP((ROW()-ROW(S$8))/rows,0),"00"),'Task list'!$R:$R,0),1),0)</f>
        <v>0</v>
      </c>
      <c r="T134" s="47"/>
      <c r="U134" s="62">
        <f ca="1">IFERROR(INDEX(OFFSET('Task list'!$A:$A,0,MATCH($C$14,'Task list'!$5:$5,0)-1),MATCH(U$7&amp;"_"&amp;TEXT(ROUNDUP((ROW()-ROW(U$8))/rows,0),"00"),'Task list'!$R:$R,0),1),0)</f>
        <v>0</v>
      </c>
      <c r="V134" s="47"/>
      <c r="W134" s="62">
        <f ca="1">IFERROR(INDEX(OFFSET('Task list'!$A:$A,0,MATCH($C$14,'Task list'!$5:$5,0)-1),MATCH(W$7&amp;"_"&amp;TEXT(ROUNDUP((ROW()-ROW(W$8))/rows,0),"00"),'Task list'!$R:$R,0),1),0)</f>
        <v>0</v>
      </c>
      <c r="X134" s="47"/>
      <c r="Y134" s="62">
        <f ca="1">IFERROR(INDEX(OFFSET('Task list'!$A:$A,0,MATCH($C$14,'Task list'!$5:$5,0)-1),MATCH(Y$7&amp;"_"&amp;TEXT(ROUNDUP((ROW()-ROW(Y$8))/rows,0),"00"),'Task list'!$R:$R,0),1),0)</f>
        <v>0</v>
      </c>
      <c r="Z134" s="47"/>
      <c r="AA134" s="62">
        <f ca="1">IFERROR(INDEX(OFFSET('Task list'!$A:$A,0,MATCH($C$14,'Task list'!$5:$5,0)-1),MATCH(AA$7&amp;"_"&amp;TEXT(ROUNDUP((ROW()-ROW(AA$8))/rows,0),"00"),'Task list'!$R:$R,0),1),0)</f>
        <v>0</v>
      </c>
      <c r="AB134" s="47"/>
      <c r="AC134" s="65"/>
      <c r="AD134" s="65"/>
      <c r="AE134" s="65"/>
      <c r="AF134" s="65"/>
    </row>
    <row r="135" spans="1:32" ht="5.25" customHeight="1" x14ac:dyDescent="0.2">
      <c r="A135" s="1"/>
      <c r="B135" s="1"/>
      <c r="C135" s="47"/>
      <c r="D135" s="47"/>
      <c r="E135" s="96">
        <f ca="1">IFERROR(INDEX(OFFSET('Task list'!$A:$A,0,MATCH($C$15,'Task list'!$5:$5,0)-1),MATCH(E$7&amp;"_"&amp;TEXT(ROUNDUP((ROW()-ROW(E$8))/rows,0),"00"),'Task list'!$R:$R,0),1),0)</f>
        <v>0</v>
      </c>
      <c r="F135" s="47"/>
      <c r="G135" s="63">
        <f ca="1">IFERROR(INDEX(OFFSET('Task list'!$A:$A,0,MATCH($C$15,'Task list'!$5:$5,0)-1),MATCH(G$7&amp;"_"&amp;TEXT(ROUNDUP((ROW()-ROW(G$8))/rows,0),"00"),'Task list'!$R:$R,0),1),0)</f>
        <v>0</v>
      </c>
      <c r="H135" s="47"/>
      <c r="I135" s="63">
        <f ca="1">IFERROR(INDEX(OFFSET('Task list'!$A:$A,0,MATCH($C$15,'Task list'!$5:$5,0)-1),MATCH(I$7&amp;"_"&amp;TEXT(ROUNDUP((ROW()-ROW(I$8))/rows,0),"00"),'Task list'!$R:$R,0),1),0)</f>
        <v>0</v>
      </c>
      <c r="J135" s="47"/>
      <c r="K135" s="63">
        <f ca="1">IFERROR(INDEX(OFFSET('Task list'!$A:$A,0,MATCH($C$15,'Task list'!$5:$5,0)-1),MATCH(K$7&amp;"_"&amp;TEXT(ROUNDUP((ROW()-ROW(K$8))/rows,0),"00"),'Task list'!$R:$R,0),1),0)</f>
        <v>0</v>
      </c>
      <c r="L135" s="47"/>
      <c r="M135" s="63">
        <f ca="1">IFERROR(INDEX(OFFSET('Task list'!$A:$A,0,MATCH($C$15,'Task list'!$5:$5,0)-1),MATCH(M$7&amp;"_"&amp;TEXT(ROUNDUP((ROW()-ROW(M$8))/rows,0),"00"),'Task list'!$R:$R,0),1),0)</f>
        <v>0</v>
      </c>
      <c r="N135" s="47"/>
      <c r="O135" s="63">
        <f ca="1">IFERROR(INDEX(OFFSET('Task list'!$A:$A,0,MATCH($C$15,'Task list'!$5:$5,0)-1),MATCH(O$7&amp;"_"&amp;TEXT(ROUNDUP((ROW()-ROW(O$8))/rows,0),"00"),'Task list'!$R:$R,0),1),0)</f>
        <v>0</v>
      </c>
      <c r="P135" s="47"/>
      <c r="Q135" s="63">
        <f ca="1">IFERROR(INDEX(OFFSET('Task list'!$A:$A,0,MATCH($C$15,'Task list'!$5:$5,0)-1),MATCH(Q$7&amp;"_"&amp;TEXT(ROUNDUP((ROW()-ROW(Q$8))/rows,0),"00"),'Task list'!$R:$R,0),1),0)</f>
        <v>0</v>
      </c>
      <c r="R135" s="47"/>
      <c r="S135" s="63">
        <f ca="1">IFERROR(INDEX(OFFSET('Task list'!$A:$A,0,MATCH($C$15,'Task list'!$5:$5,0)-1),MATCH(S$7&amp;"_"&amp;TEXT(ROUNDUP((ROW()-ROW(S$8))/rows,0),"00"),'Task list'!$R:$R,0),1),0)</f>
        <v>0</v>
      </c>
      <c r="T135" s="47"/>
      <c r="U135" s="63">
        <f ca="1">IFERROR(INDEX(OFFSET('Task list'!$A:$A,0,MATCH($C$15,'Task list'!$5:$5,0)-1),MATCH(U$7&amp;"_"&amp;TEXT(ROUNDUP((ROW()-ROW(U$8))/rows,0),"00"),'Task list'!$R:$R,0),1),0)</f>
        <v>0</v>
      </c>
      <c r="V135" s="47"/>
      <c r="W135" s="63">
        <f ca="1">IFERROR(INDEX(OFFSET('Task list'!$A:$A,0,MATCH($C$15,'Task list'!$5:$5,0)-1),MATCH(W$7&amp;"_"&amp;TEXT(ROUNDUP((ROW()-ROW(W$8))/rows,0),"00"),'Task list'!$R:$R,0),1),0)</f>
        <v>0</v>
      </c>
      <c r="X135" s="47"/>
      <c r="Y135" s="63">
        <f ca="1">IFERROR(INDEX(OFFSET('Task list'!$A:$A,0,MATCH($C$15,'Task list'!$5:$5,0)-1),MATCH(Y$7&amp;"_"&amp;TEXT(ROUNDUP((ROW()-ROW(Y$8))/rows,0),"00"),'Task list'!$R:$R,0),1),0)</f>
        <v>0</v>
      </c>
      <c r="Z135" s="47"/>
      <c r="AA135" s="63">
        <f ca="1">IFERROR(INDEX(OFFSET('Task list'!$A:$A,0,MATCH($C$15,'Task list'!$5:$5,0)-1),MATCH(AA$7&amp;"_"&amp;TEXT(ROUNDUP((ROW()-ROW(AA$8))/rows,0),"00"),'Task list'!$R:$R,0),1),0)</f>
        <v>0</v>
      </c>
      <c r="AB135" s="47"/>
      <c r="AC135" s="65"/>
      <c r="AD135" s="65"/>
      <c r="AE135" s="65"/>
      <c r="AF135" s="65"/>
    </row>
    <row r="136" spans="1:32" ht="18.75" customHeight="1" x14ac:dyDescent="0.2">
      <c r="A136" s="1"/>
      <c r="B136" s="1"/>
      <c r="C136" s="47"/>
      <c r="D136" s="47"/>
      <c r="E136" s="94">
        <f ca="1">IFERROR(INDEX('Task list'!$F:$F,MATCH(E$7&amp;"_"&amp;TEXT(ROUNDUP((ROW()-ROW(E$8))/rows,0),"00"),'Task list'!$R:$R,0),1),0)</f>
        <v>0</v>
      </c>
      <c r="F136" s="47"/>
      <c r="G136" s="61">
        <f ca="1">IFERROR(INDEX('Task list'!$F:$F,MATCH(G$7&amp;"_"&amp;TEXT(ROUNDUP((ROW()-ROW(G$8))/rows,0),"00"),'Task list'!$R:$R,0),1),0)</f>
        <v>0</v>
      </c>
      <c r="H136" s="47"/>
      <c r="I136" s="61">
        <f ca="1">IFERROR(INDEX('Task list'!$F:$F,MATCH(I$7&amp;"_"&amp;TEXT(ROUNDUP((ROW()-ROW(I$8))/rows,0),"00"),'Task list'!$R:$R,0),1),0)</f>
        <v>0</v>
      </c>
      <c r="J136" s="47"/>
      <c r="K136" s="61">
        <f ca="1">IFERROR(INDEX('Task list'!$F:$F,MATCH(K$7&amp;"_"&amp;TEXT(ROUNDUP((ROW()-ROW(K$8))/rows,0),"00"),'Task list'!$R:$R,0),1),0)</f>
        <v>0</v>
      </c>
      <c r="L136" s="47"/>
      <c r="M136" s="61">
        <f ca="1">IFERROR(INDEX('Task list'!$F:$F,MATCH(M$7&amp;"_"&amp;TEXT(ROUNDUP((ROW()-ROW(M$8))/rows,0),"00"),'Task list'!$R:$R,0),1),0)</f>
        <v>0</v>
      </c>
      <c r="N136" s="47"/>
      <c r="O136" s="61">
        <f ca="1">IFERROR(INDEX('Task list'!$F:$F,MATCH(O$7&amp;"_"&amp;TEXT(ROUNDUP((ROW()-ROW(O$8))/rows,0),"00"),'Task list'!$R:$R,0),1),0)</f>
        <v>0</v>
      </c>
      <c r="P136" s="47"/>
      <c r="Q136" s="61">
        <f ca="1">IFERROR(INDEX('Task list'!$F:$F,MATCH(Q$7&amp;"_"&amp;TEXT(ROUNDUP((ROW()-ROW(Q$8))/rows,0),"00"),'Task list'!$R:$R,0),1),0)</f>
        <v>0</v>
      </c>
      <c r="R136" s="47"/>
      <c r="S136" s="61">
        <f ca="1">IFERROR(INDEX('Task list'!$F:$F,MATCH(S$7&amp;"_"&amp;TEXT(ROUNDUP((ROW()-ROW(S$8))/rows,0),"00"),'Task list'!$R:$R,0),1),0)</f>
        <v>0</v>
      </c>
      <c r="T136" s="47"/>
      <c r="U136" s="61">
        <f ca="1">IFERROR(INDEX('Task list'!$F:$F,MATCH(U$7&amp;"_"&amp;TEXT(ROUNDUP((ROW()-ROW(U$8))/rows,0),"00"),'Task list'!$R:$R,0),1),0)</f>
        <v>0</v>
      </c>
      <c r="V136" s="47"/>
      <c r="W136" s="61">
        <f ca="1">IFERROR(INDEX('Task list'!$F:$F,MATCH(W$7&amp;"_"&amp;TEXT(ROUNDUP((ROW()-ROW(W$8))/rows,0),"00"),'Task list'!$R:$R,0),1),0)</f>
        <v>0</v>
      </c>
      <c r="X136" s="47"/>
      <c r="Y136" s="61">
        <f ca="1">IFERROR(INDEX('Task list'!$F:$F,MATCH(Y$7&amp;"_"&amp;TEXT(ROUNDUP((ROW()-ROW(Y$8))/rows,0),"00"),'Task list'!$R:$R,0),1),0)</f>
        <v>0</v>
      </c>
      <c r="Z136" s="47"/>
      <c r="AA136" s="61">
        <f ca="1">IFERROR(INDEX('Task list'!$F:$F,MATCH(AA$7&amp;"_"&amp;TEXT(ROUNDUP((ROW()-ROW(AA$8))/rows,0),"00"),'Task list'!$R:$R,0),1),0)</f>
        <v>0</v>
      </c>
      <c r="AB136" s="47"/>
      <c r="AC136" s="65"/>
      <c r="AD136" s="65"/>
      <c r="AE136" s="65"/>
      <c r="AF136" s="65"/>
    </row>
    <row r="137" spans="1:32" ht="18.75" customHeight="1" x14ac:dyDescent="0.2">
      <c r="A137" s="1"/>
      <c r="B137" s="1"/>
      <c r="C137" s="47"/>
      <c r="D137" s="47"/>
      <c r="E137" s="94">
        <f ca="1">IFERROR(INDEX('Task list'!$F:$F,MATCH(E$7&amp;"_"&amp;TEXT(ROUNDUP((ROW()-ROW(E$8))/rows,0),"00"),'Task list'!$R:$R,0),1),0)</f>
        <v>0</v>
      </c>
      <c r="F137" s="47"/>
      <c r="G137" s="61">
        <f ca="1">IFERROR(INDEX('Task list'!$F:$F,MATCH(G$7&amp;"_"&amp;TEXT(ROUNDUP((ROW()-ROW(G$8))/rows,0),"00"),'Task list'!$R:$R,0),1),0)</f>
        <v>0</v>
      </c>
      <c r="H137" s="47"/>
      <c r="I137" s="61">
        <f ca="1">IFERROR(INDEX('Task list'!$F:$F,MATCH(I$7&amp;"_"&amp;TEXT(ROUNDUP((ROW()-ROW(I$8))/rows,0),"00"),'Task list'!$R:$R,0),1),0)</f>
        <v>0</v>
      </c>
      <c r="J137" s="47"/>
      <c r="K137" s="61">
        <f ca="1">IFERROR(INDEX('Task list'!$F:$F,MATCH(K$7&amp;"_"&amp;TEXT(ROUNDUP((ROW()-ROW(K$8))/rows,0),"00"),'Task list'!$R:$R,0),1),0)</f>
        <v>0</v>
      </c>
      <c r="L137" s="47"/>
      <c r="M137" s="61">
        <f ca="1">IFERROR(INDEX('Task list'!$F:$F,MATCH(M$7&amp;"_"&amp;TEXT(ROUNDUP((ROW()-ROW(M$8))/rows,0),"00"),'Task list'!$R:$R,0),1),0)</f>
        <v>0</v>
      </c>
      <c r="N137" s="47"/>
      <c r="O137" s="61">
        <f ca="1">IFERROR(INDEX('Task list'!$F:$F,MATCH(O$7&amp;"_"&amp;TEXT(ROUNDUP((ROW()-ROW(O$8))/rows,0),"00"),'Task list'!$R:$R,0),1),0)</f>
        <v>0</v>
      </c>
      <c r="P137" s="47"/>
      <c r="Q137" s="61">
        <f ca="1">IFERROR(INDEX('Task list'!$F:$F,MATCH(Q$7&amp;"_"&amp;TEXT(ROUNDUP((ROW()-ROW(Q$8))/rows,0),"00"),'Task list'!$R:$R,0),1),0)</f>
        <v>0</v>
      </c>
      <c r="R137" s="47"/>
      <c r="S137" s="61">
        <f ca="1">IFERROR(INDEX('Task list'!$F:$F,MATCH(S$7&amp;"_"&amp;TEXT(ROUNDUP((ROW()-ROW(S$8))/rows,0),"00"),'Task list'!$R:$R,0),1),0)</f>
        <v>0</v>
      </c>
      <c r="T137" s="47"/>
      <c r="U137" s="61">
        <f ca="1">IFERROR(INDEX('Task list'!$F:$F,MATCH(U$7&amp;"_"&amp;TEXT(ROUNDUP((ROW()-ROW(U$8))/rows,0),"00"),'Task list'!$R:$R,0),1),0)</f>
        <v>0</v>
      </c>
      <c r="V137" s="47"/>
      <c r="W137" s="61">
        <f ca="1">IFERROR(INDEX('Task list'!$F:$F,MATCH(W$7&amp;"_"&amp;TEXT(ROUNDUP((ROW()-ROW(W$8))/rows,0),"00"),'Task list'!$R:$R,0),1),0)</f>
        <v>0</v>
      </c>
      <c r="X137" s="47"/>
      <c r="Y137" s="61">
        <f ca="1">IFERROR(INDEX('Task list'!$F:$F,MATCH(Y$7&amp;"_"&amp;TEXT(ROUNDUP((ROW()-ROW(Y$8))/rows,0),"00"),'Task list'!$R:$R,0),1),0)</f>
        <v>0</v>
      </c>
      <c r="Z137" s="47"/>
      <c r="AA137" s="61">
        <f ca="1">IFERROR(INDEX('Task list'!$F:$F,MATCH(AA$7&amp;"_"&amp;TEXT(ROUNDUP((ROW()-ROW(AA$8))/rows,0),"00"),'Task list'!$R:$R,0),1),0)</f>
        <v>0</v>
      </c>
      <c r="AB137" s="47"/>
      <c r="AC137" s="65"/>
      <c r="AD137" s="65"/>
      <c r="AE137" s="65"/>
      <c r="AF137" s="65"/>
    </row>
    <row r="138" spans="1:32" ht="18.75" customHeight="1" x14ac:dyDescent="0.2">
      <c r="A138" s="1"/>
      <c r="B138" s="1"/>
      <c r="C138" s="57"/>
      <c r="D138" s="47"/>
      <c r="E138" s="95">
        <f ca="1">IFERROR(INDEX(OFFSET('Task list'!$A:$A,0,MATCH($C$10,'Task list'!$5:$5,0)-1),MATCH(E$7&amp;"_"&amp;TEXT(ROUNDUP((ROW()-ROW(E$8))/rows,0),"00"),'Task list'!$R:$R,0),1),0)</f>
        <v>0</v>
      </c>
      <c r="F138" s="47"/>
      <c r="G138" s="62">
        <f ca="1">IFERROR(INDEX(OFFSET('Task list'!$A:$A,0,MATCH($C$10,'Task list'!$5:$5,0)-1),MATCH(G$7&amp;"_"&amp;TEXT(ROUNDUP((ROW()-ROW(G$8))/rows,0),"00"),'Task list'!$R:$R,0),1),0)</f>
        <v>0</v>
      </c>
      <c r="H138" s="47"/>
      <c r="I138" s="62">
        <f ca="1">IFERROR(INDEX(OFFSET('Task list'!$A:$A,0,MATCH($C$10,'Task list'!$5:$5,0)-1),MATCH(I$7&amp;"_"&amp;TEXT(ROUNDUP((ROW()-ROW(I$8))/rows,0),"00"),'Task list'!$R:$R,0),1),0)</f>
        <v>0</v>
      </c>
      <c r="J138" s="47"/>
      <c r="K138" s="62">
        <f ca="1">IFERROR(INDEX(OFFSET('Task list'!$A:$A,0,MATCH($C$10,'Task list'!$5:$5,0)-1),MATCH(K$7&amp;"_"&amp;TEXT(ROUNDUP((ROW()-ROW(K$8))/rows,0),"00"),'Task list'!$R:$R,0),1),0)</f>
        <v>0</v>
      </c>
      <c r="L138" s="47"/>
      <c r="M138" s="62">
        <f ca="1">IFERROR(INDEX(OFFSET('Task list'!$A:$A,0,MATCH($C$10,'Task list'!$5:$5,0)-1),MATCH(M$7&amp;"_"&amp;TEXT(ROUNDUP((ROW()-ROW(M$8))/rows,0),"00"),'Task list'!$R:$R,0),1),0)</f>
        <v>0</v>
      </c>
      <c r="N138" s="47"/>
      <c r="O138" s="62">
        <f ca="1">IFERROR(INDEX(OFFSET('Task list'!$A:$A,0,MATCH($C$10,'Task list'!$5:$5,0)-1),MATCH(O$7&amp;"_"&amp;TEXT(ROUNDUP((ROW()-ROW(O$8))/rows,0),"00"),'Task list'!$R:$R,0),1),0)</f>
        <v>0</v>
      </c>
      <c r="P138" s="47"/>
      <c r="Q138" s="62">
        <f ca="1">IFERROR(INDEX(OFFSET('Task list'!$A:$A,0,MATCH($C$10,'Task list'!$5:$5,0)-1),MATCH(Q$7&amp;"_"&amp;TEXT(ROUNDUP((ROW()-ROW(Q$8))/rows,0),"00"),'Task list'!$R:$R,0),1),0)</f>
        <v>0</v>
      </c>
      <c r="R138" s="47"/>
      <c r="S138" s="62">
        <f ca="1">IFERROR(INDEX(OFFSET('Task list'!$A:$A,0,MATCH($C$10,'Task list'!$5:$5,0)-1),MATCH(S$7&amp;"_"&amp;TEXT(ROUNDUP((ROW()-ROW(S$8))/rows,0),"00"),'Task list'!$R:$R,0),1),0)</f>
        <v>0</v>
      </c>
      <c r="T138" s="47"/>
      <c r="U138" s="62">
        <f ca="1">IFERROR(INDEX(OFFSET('Task list'!$A:$A,0,MATCH($C$10,'Task list'!$5:$5,0)-1),MATCH(U$7&amp;"_"&amp;TEXT(ROUNDUP((ROW()-ROW(U$8))/rows,0),"00"),'Task list'!$R:$R,0),1),0)</f>
        <v>0</v>
      </c>
      <c r="V138" s="47"/>
      <c r="W138" s="62">
        <f ca="1">IFERROR(INDEX(OFFSET('Task list'!$A:$A,0,MATCH($C$10,'Task list'!$5:$5,0)-1),MATCH(W$7&amp;"_"&amp;TEXT(ROUNDUP((ROW()-ROW(W$8))/rows,0),"00"),'Task list'!$R:$R,0),1),0)</f>
        <v>0</v>
      </c>
      <c r="X138" s="47"/>
      <c r="Y138" s="62">
        <f ca="1">IFERROR(INDEX(OFFSET('Task list'!$A:$A,0,MATCH($C$10,'Task list'!$5:$5,0)-1),MATCH(Y$7&amp;"_"&amp;TEXT(ROUNDUP((ROW()-ROW(Y$8))/rows,0),"00"),'Task list'!$R:$R,0),1),0)</f>
        <v>0</v>
      </c>
      <c r="Z138" s="47"/>
      <c r="AA138" s="62">
        <f ca="1">IFERROR(INDEX(OFFSET('Task list'!$A:$A,0,MATCH($C$10,'Task list'!$5:$5,0)-1),MATCH(AA$7&amp;"_"&amp;TEXT(ROUNDUP((ROW()-ROW(AA$8))/rows,0),"00"),'Task list'!$R:$R,0),1),0)</f>
        <v>0</v>
      </c>
      <c r="AB138" s="47"/>
      <c r="AC138" s="65"/>
      <c r="AD138" s="65"/>
      <c r="AE138" s="65"/>
      <c r="AF138" s="65"/>
    </row>
    <row r="139" spans="1:32" ht="18.75" customHeight="1" x14ac:dyDescent="0.2">
      <c r="A139" s="1"/>
      <c r="B139" s="1"/>
      <c r="C139" s="47"/>
      <c r="D139" s="47"/>
      <c r="E139" s="95">
        <f ca="1">IFERROR(INDEX(OFFSET('Task list'!$A:$A,0,MATCH($C$11,'Task list'!$5:$5,0)-1),MATCH(E$7&amp;"_"&amp;TEXT(ROUNDUP((ROW()-ROW(E$8))/rows,0),"00"),'Task list'!$R:$R,0),1),0)</f>
        <v>0</v>
      </c>
      <c r="F139" s="47"/>
      <c r="G139" s="62">
        <f ca="1">IFERROR(INDEX(OFFSET('Task list'!$A:$A,0,MATCH($C$11,'Task list'!$5:$5,0)-1),MATCH(G$7&amp;"_"&amp;TEXT(ROUNDUP((ROW()-ROW(G$8))/rows,0),"00"),'Task list'!$R:$R,0),1),0)</f>
        <v>0</v>
      </c>
      <c r="H139" s="47"/>
      <c r="I139" s="62">
        <f ca="1">IFERROR(INDEX(OFFSET('Task list'!$A:$A,0,MATCH($C$11,'Task list'!$5:$5,0)-1),MATCH(I$7&amp;"_"&amp;TEXT(ROUNDUP((ROW()-ROW(I$8))/rows,0),"00"),'Task list'!$R:$R,0),1),0)</f>
        <v>0</v>
      </c>
      <c r="J139" s="47"/>
      <c r="K139" s="62">
        <f ca="1">IFERROR(INDEX(OFFSET('Task list'!$A:$A,0,MATCH($C$11,'Task list'!$5:$5,0)-1),MATCH(K$7&amp;"_"&amp;TEXT(ROUNDUP((ROW()-ROW(K$8))/rows,0),"00"),'Task list'!$R:$R,0),1),0)</f>
        <v>0</v>
      </c>
      <c r="L139" s="47"/>
      <c r="M139" s="62">
        <f ca="1">IFERROR(INDEX(OFFSET('Task list'!$A:$A,0,MATCH($C$11,'Task list'!$5:$5,0)-1),MATCH(M$7&amp;"_"&amp;TEXT(ROUNDUP((ROW()-ROW(M$8))/rows,0),"00"),'Task list'!$R:$R,0),1),0)</f>
        <v>0</v>
      </c>
      <c r="N139" s="47"/>
      <c r="O139" s="62">
        <f ca="1">IFERROR(INDEX(OFFSET('Task list'!$A:$A,0,MATCH($C$11,'Task list'!$5:$5,0)-1),MATCH(O$7&amp;"_"&amp;TEXT(ROUNDUP((ROW()-ROW(O$8))/rows,0),"00"),'Task list'!$R:$R,0),1),0)</f>
        <v>0</v>
      </c>
      <c r="P139" s="47"/>
      <c r="Q139" s="62">
        <f ca="1">IFERROR(INDEX(OFFSET('Task list'!$A:$A,0,MATCH($C$11,'Task list'!$5:$5,0)-1),MATCH(Q$7&amp;"_"&amp;TEXT(ROUNDUP((ROW()-ROW(Q$8))/rows,0),"00"),'Task list'!$R:$R,0),1),0)</f>
        <v>0</v>
      </c>
      <c r="R139" s="47"/>
      <c r="S139" s="62">
        <f ca="1">IFERROR(INDEX(OFFSET('Task list'!$A:$A,0,MATCH($C$11,'Task list'!$5:$5,0)-1),MATCH(S$7&amp;"_"&amp;TEXT(ROUNDUP((ROW()-ROW(S$8))/rows,0),"00"),'Task list'!$R:$R,0),1),0)</f>
        <v>0</v>
      </c>
      <c r="T139" s="47"/>
      <c r="U139" s="62">
        <f ca="1">IFERROR(INDEX(OFFSET('Task list'!$A:$A,0,MATCH($C$11,'Task list'!$5:$5,0)-1),MATCH(U$7&amp;"_"&amp;TEXT(ROUNDUP((ROW()-ROW(U$8))/rows,0),"00"),'Task list'!$R:$R,0),1),0)</f>
        <v>0</v>
      </c>
      <c r="V139" s="47"/>
      <c r="W139" s="62">
        <f ca="1">IFERROR(INDEX(OFFSET('Task list'!$A:$A,0,MATCH($C$11,'Task list'!$5:$5,0)-1),MATCH(W$7&amp;"_"&amp;TEXT(ROUNDUP((ROW()-ROW(W$8))/rows,0),"00"),'Task list'!$R:$R,0),1),0)</f>
        <v>0</v>
      </c>
      <c r="X139" s="47"/>
      <c r="Y139" s="62">
        <f ca="1">IFERROR(INDEX(OFFSET('Task list'!$A:$A,0,MATCH($C$11,'Task list'!$5:$5,0)-1),MATCH(Y$7&amp;"_"&amp;TEXT(ROUNDUP((ROW()-ROW(Y$8))/rows,0),"00"),'Task list'!$R:$R,0),1),0)</f>
        <v>0</v>
      </c>
      <c r="Z139" s="47"/>
      <c r="AA139" s="62">
        <f ca="1">IFERROR(INDEX(OFFSET('Task list'!$A:$A,0,MATCH($C$11,'Task list'!$5:$5,0)-1),MATCH(AA$7&amp;"_"&amp;TEXT(ROUNDUP((ROW()-ROW(AA$8))/rows,0),"00"),'Task list'!$R:$R,0),1),0)</f>
        <v>0</v>
      </c>
      <c r="AB139" s="47"/>
      <c r="AC139" s="65"/>
      <c r="AD139" s="65"/>
      <c r="AE139" s="65"/>
      <c r="AF139" s="65"/>
    </row>
    <row r="140" spans="1:32" ht="18.75" customHeight="1" x14ac:dyDescent="0.2">
      <c r="A140" s="1"/>
      <c r="B140" s="1"/>
      <c r="C140" s="47"/>
      <c r="D140" s="47"/>
      <c r="E140" s="95">
        <f ca="1">IFERROR(INDEX(OFFSET('Task list'!$A:$A,0,MATCH($C$12,'Task list'!$5:$5,0)-1),MATCH(E$7&amp;"_"&amp;TEXT(ROUNDUP((ROW()-ROW(E$8))/rows,0),"00"),'Task list'!$R:$R,0),1),0)</f>
        <v>0</v>
      </c>
      <c r="F140" s="47"/>
      <c r="G140" s="62">
        <f ca="1">IFERROR(INDEX(OFFSET('Task list'!$A:$A,0,MATCH($C$12,'Task list'!$5:$5,0)-1),MATCH(G$7&amp;"_"&amp;TEXT(ROUNDUP((ROW()-ROW(G$8))/rows,0),"00"),'Task list'!$R:$R,0),1),0)</f>
        <v>0</v>
      </c>
      <c r="H140" s="47"/>
      <c r="I140" s="62">
        <f ca="1">IFERROR(INDEX(OFFSET('Task list'!$A:$A,0,MATCH($C$12,'Task list'!$5:$5,0)-1),MATCH(I$7&amp;"_"&amp;TEXT(ROUNDUP((ROW()-ROW(I$8))/rows,0),"00"),'Task list'!$R:$R,0),1),0)</f>
        <v>0</v>
      </c>
      <c r="J140" s="47"/>
      <c r="K140" s="62">
        <f ca="1">IFERROR(INDEX(OFFSET('Task list'!$A:$A,0,MATCH($C$12,'Task list'!$5:$5,0)-1),MATCH(K$7&amp;"_"&amp;TEXT(ROUNDUP((ROW()-ROW(K$8))/rows,0),"00"),'Task list'!$R:$R,0),1),0)</f>
        <v>0</v>
      </c>
      <c r="L140" s="47"/>
      <c r="M140" s="62">
        <f ca="1">IFERROR(INDEX(OFFSET('Task list'!$A:$A,0,MATCH($C$12,'Task list'!$5:$5,0)-1),MATCH(M$7&amp;"_"&amp;TEXT(ROUNDUP((ROW()-ROW(M$8))/rows,0),"00"),'Task list'!$R:$R,0),1),0)</f>
        <v>0</v>
      </c>
      <c r="N140" s="47"/>
      <c r="O140" s="62">
        <f ca="1">IFERROR(INDEX(OFFSET('Task list'!$A:$A,0,MATCH($C$12,'Task list'!$5:$5,0)-1),MATCH(O$7&amp;"_"&amp;TEXT(ROUNDUP((ROW()-ROW(O$8))/rows,0),"00"),'Task list'!$R:$R,0),1),0)</f>
        <v>0</v>
      </c>
      <c r="P140" s="47"/>
      <c r="Q140" s="62">
        <f ca="1">IFERROR(INDEX(OFFSET('Task list'!$A:$A,0,MATCH($C$12,'Task list'!$5:$5,0)-1),MATCH(Q$7&amp;"_"&amp;TEXT(ROUNDUP((ROW()-ROW(Q$8))/rows,0),"00"),'Task list'!$R:$R,0),1),0)</f>
        <v>0</v>
      </c>
      <c r="R140" s="47"/>
      <c r="S140" s="62">
        <f ca="1">IFERROR(INDEX(OFFSET('Task list'!$A:$A,0,MATCH($C$12,'Task list'!$5:$5,0)-1),MATCH(S$7&amp;"_"&amp;TEXT(ROUNDUP((ROW()-ROW(S$8))/rows,0),"00"),'Task list'!$R:$R,0),1),0)</f>
        <v>0</v>
      </c>
      <c r="T140" s="47"/>
      <c r="U140" s="62">
        <f ca="1">IFERROR(INDEX(OFFSET('Task list'!$A:$A,0,MATCH($C$12,'Task list'!$5:$5,0)-1),MATCH(U$7&amp;"_"&amp;TEXT(ROUNDUP((ROW()-ROW(U$8))/rows,0),"00"),'Task list'!$R:$R,0),1),0)</f>
        <v>0</v>
      </c>
      <c r="V140" s="47"/>
      <c r="W140" s="62">
        <f ca="1">IFERROR(INDEX(OFFSET('Task list'!$A:$A,0,MATCH($C$12,'Task list'!$5:$5,0)-1),MATCH(W$7&amp;"_"&amp;TEXT(ROUNDUP((ROW()-ROW(W$8))/rows,0),"00"),'Task list'!$R:$R,0),1),0)</f>
        <v>0</v>
      </c>
      <c r="X140" s="47"/>
      <c r="Y140" s="62">
        <f ca="1">IFERROR(INDEX(OFFSET('Task list'!$A:$A,0,MATCH($C$12,'Task list'!$5:$5,0)-1),MATCH(Y$7&amp;"_"&amp;TEXT(ROUNDUP((ROW()-ROW(Y$8))/rows,0),"00"),'Task list'!$R:$R,0),1),0)</f>
        <v>0</v>
      </c>
      <c r="Z140" s="47"/>
      <c r="AA140" s="62">
        <f ca="1">IFERROR(INDEX(OFFSET('Task list'!$A:$A,0,MATCH($C$12,'Task list'!$5:$5,0)-1),MATCH(AA$7&amp;"_"&amp;TEXT(ROUNDUP((ROW()-ROW(AA$8))/rows,0),"00"),'Task list'!$R:$R,0),1),0)</f>
        <v>0</v>
      </c>
      <c r="AB140" s="47"/>
      <c r="AC140" s="65"/>
      <c r="AD140" s="65"/>
      <c r="AE140" s="65"/>
      <c r="AF140" s="65"/>
    </row>
    <row r="141" spans="1:32" ht="18.75" customHeight="1" x14ac:dyDescent="0.2">
      <c r="A141" s="1"/>
      <c r="B141" s="1"/>
      <c r="C141" s="47"/>
      <c r="D141" s="47"/>
      <c r="E141" s="95">
        <f ca="1">IFERROR(INDEX(OFFSET('Task list'!$A:$A,0,MATCH($C$13,'Task list'!$5:$5,0)-1),MATCH(E$7&amp;"_"&amp;TEXT(ROUNDUP((ROW()-ROW(E$8))/rows,0),"00"),'Task list'!$R:$R,0),1),0)</f>
        <v>0</v>
      </c>
      <c r="F141" s="47"/>
      <c r="G141" s="62">
        <f ca="1">IFERROR(INDEX(OFFSET('Task list'!$A:$A,0,MATCH($C$13,'Task list'!$5:$5,0)-1),MATCH(G$7&amp;"_"&amp;TEXT(ROUNDUP((ROW()-ROW(G$8))/rows,0),"00"),'Task list'!$R:$R,0),1),0)</f>
        <v>0</v>
      </c>
      <c r="H141" s="47"/>
      <c r="I141" s="62">
        <f ca="1">IFERROR(INDEX(OFFSET('Task list'!$A:$A,0,MATCH($C$13,'Task list'!$5:$5,0)-1),MATCH(I$7&amp;"_"&amp;TEXT(ROUNDUP((ROW()-ROW(I$8))/rows,0),"00"),'Task list'!$R:$R,0),1),0)</f>
        <v>0</v>
      </c>
      <c r="J141" s="47"/>
      <c r="K141" s="62">
        <f ca="1">IFERROR(INDEX(OFFSET('Task list'!$A:$A,0,MATCH($C$13,'Task list'!$5:$5,0)-1),MATCH(K$7&amp;"_"&amp;TEXT(ROUNDUP((ROW()-ROW(K$8))/rows,0),"00"),'Task list'!$R:$R,0),1),0)</f>
        <v>0</v>
      </c>
      <c r="L141" s="47"/>
      <c r="M141" s="62">
        <f ca="1">IFERROR(INDEX(OFFSET('Task list'!$A:$A,0,MATCH($C$13,'Task list'!$5:$5,0)-1),MATCH(M$7&amp;"_"&amp;TEXT(ROUNDUP((ROW()-ROW(M$8))/rows,0),"00"),'Task list'!$R:$R,0),1),0)</f>
        <v>0</v>
      </c>
      <c r="N141" s="47"/>
      <c r="O141" s="62">
        <f ca="1">IFERROR(INDEX(OFFSET('Task list'!$A:$A,0,MATCH($C$13,'Task list'!$5:$5,0)-1),MATCH(O$7&amp;"_"&amp;TEXT(ROUNDUP((ROW()-ROW(O$8))/rows,0),"00"),'Task list'!$R:$R,0),1),0)</f>
        <v>0</v>
      </c>
      <c r="P141" s="47"/>
      <c r="Q141" s="62">
        <f ca="1">IFERROR(INDEX(OFFSET('Task list'!$A:$A,0,MATCH($C$13,'Task list'!$5:$5,0)-1),MATCH(Q$7&amp;"_"&amp;TEXT(ROUNDUP((ROW()-ROW(Q$8))/rows,0),"00"),'Task list'!$R:$R,0),1),0)</f>
        <v>0</v>
      </c>
      <c r="R141" s="47"/>
      <c r="S141" s="62">
        <f ca="1">IFERROR(INDEX(OFFSET('Task list'!$A:$A,0,MATCH($C$13,'Task list'!$5:$5,0)-1),MATCH(S$7&amp;"_"&amp;TEXT(ROUNDUP((ROW()-ROW(S$8))/rows,0),"00"),'Task list'!$R:$R,0),1),0)</f>
        <v>0</v>
      </c>
      <c r="T141" s="47"/>
      <c r="U141" s="62">
        <f ca="1">IFERROR(INDEX(OFFSET('Task list'!$A:$A,0,MATCH($C$13,'Task list'!$5:$5,0)-1),MATCH(U$7&amp;"_"&amp;TEXT(ROUNDUP((ROW()-ROW(U$8))/rows,0),"00"),'Task list'!$R:$R,0),1),0)</f>
        <v>0</v>
      </c>
      <c r="V141" s="47"/>
      <c r="W141" s="62">
        <f ca="1">IFERROR(INDEX(OFFSET('Task list'!$A:$A,0,MATCH($C$13,'Task list'!$5:$5,0)-1),MATCH(W$7&amp;"_"&amp;TEXT(ROUNDUP((ROW()-ROW(W$8))/rows,0),"00"),'Task list'!$R:$R,0),1),0)</f>
        <v>0</v>
      </c>
      <c r="X141" s="47"/>
      <c r="Y141" s="62">
        <f ca="1">IFERROR(INDEX(OFFSET('Task list'!$A:$A,0,MATCH($C$13,'Task list'!$5:$5,0)-1),MATCH(Y$7&amp;"_"&amp;TEXT(ROUNDUP((ROW()-ROW(Y$8))/rows,0),"00"),'Task list'!$R:$R,0),1),0)</f>
        <v>0</v>
      </c>
      <c r="Z141" s="47"/>
      <c r="AA141" s="62">
        <f ca="1">IFERROR(INDEX(OFFSET('Task list'!$A:$A,0,MATCH($C$13,'Task list'!$5:$5,0)-1),MATCH(AA$7&amp;"_"&amp;TEXT(ROUNDUP((ROW()-ROW(AA$8))/rows,0),"00"),'Task list'!$R:$R,0),1),0)</f>
        <v>0</v>
      </c>
      <c r="AB141" s="47"/>
      <c r="AC141" s="65"/>
      <c r="AD141" s="65"/>
      <c r="AE141" s="65"/>
      <c r="AF141" s="65"/>
    </row>
    <row r="142" spans="1:32" ht="18.75" customHeight="1" x14ac:dyDescent="0.2">
      <c r="A142" s="1"/>
      <c r="B142" s="1"/>
      <c r="C142" s="60"/>
      <c r="D142" s="47"/>
      <c r="E142" s="95">
        <f ca="1">IFERROR(INDEX(OFFSET('Task list'!$A:$A,0,MATCH($C$14,'Task list'!$5:$5,0)-1),MATCH(E$7&amp;"_"&amp;TEXT(ROUNDUP((ROW()-ROW(E$8))/rows,0),"00"),'Task list'!$R:$R,0),1),0)</f>
        <v>0</v>
      </c>
      <c r="F142" s="47"/>
      <c r="G142" s="62">
        <f ca="1">IFERROR(INDEX(OFFSET('Task list'!$A:$A,0,MATCH($C$14,'Task list'!$5:$5,0)-1),MATCH(G$7&amp;"_"&amp;TEXT(ROUNDUP((ROW()-ROW(G$8))/rows,0),"00"),'Task list'!$R:$R,0),1),0)</f>
        <v>0</v>
      </c>
      <c r="H142" s="47"/>
      <c r="I142" s="62">
        <f ca="1">IFERROR(INDEX(OFFSET('Task list'!$A:$A,0,MATCH($C$14,'Task list'!$5:$5,0)-1),MATCH(I$7&amp;"_"&amp;TEXT(ROUNDUP((ROW()-ROW(I$8))/rows,0),"00"),'Task list'!$R:$R,0),1),0)</f>
        <v>0</v>
      </c>
      <c r="J142" s="47"/>
      <c r="K142" s="62">
        <f ca="1">IFERROR(INDEX(OFFSET('Task list'!$A:$A,0,MATCH($C$14,'Task list'!$5:$5,0)-1),MATCH(K$7&amp;"_"&amp;TEXT(ROUNDUP((ROW()-ROW(K$8))/rows,0),"00"),'Task list'!$R:$R,0),1),0)</f>
        <v>0</v>
      </c>
      <c r="L142" s="47"/>
      <c r="M142" s="62">
        <f ca="1">IFERROR(INDEX(OFFSET('Task list'!$A:$A,0,MATCH($C$14,'Task list'!$5:$5,0)-1),MATCH(M$7&amp;"_"&amp;TEXT(ROUNDUP((ROW()-ROW(M$8))/rows,0),"00"),'Task list'!$R:$R,0),1),0)</f>
        <v>0</v>
      </c>
      <c r="N142" s="47"/>
      <c r="O142" s="62">
        <f ca="1">IFERROR(INDEX(OFFSET('Task list'!$A:$A,0,MATCH($C$14,'Task list'!$5:$5,0)-1),MATCH(O$7&amp;"_"&amp;TEXT(ROUNDUP((ROW()-ROW(O$8))/rows,0),"00"),'Task list'!$R:$R,0),1),0)</f>
        <v>0</v>
      </c>
      <c r="P142" s="47"/>
      <c r="Q142" s="62">
        <f ca="1">IFERROR(INDEX(OFFSET('Task list'!$A:$A,0,MATCH($C$14,'Task list'!$5:$5,0)-1),MATCH(Q$7&amp;"_"&amp;TEXT(ROUNDUP((ROW()-ROW(Q$8))/rows,0),"00"),'Task list'!$R:$R,0),1),0)</f>
        <v>0</v>
      </c>
      <c r="R142" s="47"/>
      <c r="S142" s="62">
        <f ca="1">IFERROR(INDEX(OFFSET('Task list'!$A:$A,0,MATCH($C$14,'Task list'!$5:$5,0)-1),MATCH(S$7&amp;"_"&amp;TEXT(ROUNDUP((ROW()-ROW(S$8))/rows,0),"00"),'Task list'!$R:$R,0),1),0)</f>
        <v>0</v>
      </c>
      <c r="T142" s="47"/>
      <c r="U142" s="62">
        <f ca="1">IFERROR(INDEX(OFFSET('Task list'!$A:$A,0,MATCH($C$14,'Task list'!$5:$5,0)-1),MATCH(U$7&amp;"_"&amp;TEXT(ROUNDUP((ROW()-ROW(U$8))/rows,0),"00"),'Task list'!$R:$R,0),1),0)</f>
        <v>0</v>
      </c>
      <c r="V142" s="47"/>
      <c r="W142" s="62">
        <f ca="1">IFERROR(INDEX(OFFSET('Task list'!$A:$A,0,MATCH($C$14,'Task list'!$5:$5,0)-1),MATCH(W$7&amp;"_"&amp;TEXT(ROUNDUP((ROW()-ROW(W$8))/rows,0),"00"),'Task list'!$R:$R,0),1),0)</f>
        <v>0</v>
      </c>
      <c r="X142" s="47"/>
      <c r="Y142" s="62">
        <f ca="1">IFERROR(INDEX(OFFSET('Task list'!$A:$A,0,MATCH($C$14,'Task list'!$5:$5,0)-1),MATCH(Y$7&amp;"_"&amp;TEXT(ROUNDUP((ROW()-ROW(Y$8))/rows,0),"00"),'Task list'!$R:$R,0),1),0)</f>
        <v>0</v>
      </c>
      <c r="Z142" s="47"/>
      <c r="AA142" s="62">
        <f ca="1">IFERROR(INDEX(OFFSET('Task list'!$A:$A,0,MATCH($C$14,'Task list'!$5:$5,0)-1),MATCH(AA$7&amp;"_"&amp;TEXT(ROUNDUP((ROW()-ROW(AA$8))/rows,0),"00"),'Task list'!$R:$R,0),1),0)</f>
        <v>0</v>
      </c>
      <c r="AB142" s="47"/>
      <c r="AC142" s="65"/>
      <c r="AD142" s="65"/>
      <c r="AE142" s="65"/>
      <c r="AF142" s="65"/>
    </row>
    <row r="143" spans="1:32" ht="5.25" customHeight="1" x14ac:dyDescent="0.2">
      <c r="A143" s="1"/>
      <c r="B143" s="1"/>
      <c r="C143" s="47"/>
      <c r="D143" s="47"/>
      <c r="E143" s="96">
        <f ca="1">IFERROR(INDEX(OFFSET('Task list'!$A:$A,0,MATCH($C$15,'Task list'!$5:$5,0)-1),MATCH(E$7&amp;"_"&amp;TEXT(ROUNDUP((ROW()-ROW(E$8))/rows,0),"00"),'Task list'!$R:$R,0),1),0)</f>
        <v>0</v>
      </c>
      <c r="F143" s="47"/>
      <c r="G143" s="63">
        <f ca="1">IFERROR(INDEX(OFFSET('Task list'!$A:$A,0,MATCH($C$15,'Task list'!$5:$5,0)-1),MATCH(G$7&amp;"_"&amp;TEXT(ROUNDUP((ROW()-ROW(G$8))/rows,0),"00"),'Task list'!$R:$R,0),1),0)</f>
        <v>0</v>
      </c>
      <c r="H143" s="47"/>
      <c r="I143" s="63">
        <f ca="1">IFERROR(INDEX(OFFSET('Task list'!$A:$A,0,MATCH($C$15,'Task list'!$5:$5,0)-1),MATCH(I$7&amp;"_"&amp;TEXT(ROUNDUP((ROW()-ROW(I$8))/rows,0),"00"),'Task list'!$R:$R,0),1),0)</f>
        <v>0</v>
      </c>
      <c r="J143" s="47"/>
      <c r="K143" s="63">
        <f ca="1">IFERROR(INDEX(OFFSET('Task list'!$A:$A,0,MATCH($C$15,'Task list'!$5:$5,0)-1),MATCH(K$7&amp;"_"&amp;TEXT(ROUNDUP((ROW()-ROW(K$8))/rows,0),"00"),'Task list'!$R:$R,0),1),0)</f>
        <v>0</v>
      </c>
      <c r="L143" s="47"/>
      <c r="M143" s="63">
        <f ca="1">IFERROR(INDEX(OFFSET('Task list'!$A:$A,0,MATCH($C$15,'Task list'!$5:$5,0)-1),MATCH(M$7&amp;"_"&amp;TEXT(ROUNDUP((ROW()-ROW(M$8))/rows,0),"00"),'Task list'!$R:$R,0),1),0)</f>
        <v>0</v>
      </c>
      <c r="N143" s="47"/>
      <c r="O143" s="63">
        <f ca="1">IFERROR(INDEX(OFFSET('Task list'!$A:$A,0,MATCH($C$15,'Task list'!$5:$5,0)-1),MATCH(O$7&amp;"_"&amp;TEXT(ROUNDUP((ROW()-ROW(O$8))/rows,0),"00"),'Task list'!$R:$R,0),1),0)</f>
        <v>0</v>
      </c>
      <c r="P143" s="47"/>
      <c r="Q143" s="63">
        <f ca="1">IFERROR(INDEX(OFFSET('Task list'!$A:$A,0,MATCH($C$15,'Task list'!$5:$5,0)-1),MATCH(Q$7&amp;"_"&amp;TEXT(ROUNDUP((ROW()-ROW(Q$8))/rows,0),"00"),'Task list'!$R:$R,0),1),0)</f>
        <v>0</v>
      </c>
      <c r="R143" s="47"/>
      <c r="S143" s="63">
        <f ca="1">IFERROR(INDEX(OFFSET('Task list'!$A:$A,0,MATCH($C$15,'Task list'!$5:$5,0)-1),MATCH(S$7&amp;"_"&amp;TEXT(ROUNDUP((ROW()-ROW(S$8))/rows,0),"00"),'Task list'!$R:$R,0),1),0)</f>
        <v>0</v>
      </c>
      <c r="T143" s="47"/>
      <c r="U143" s="63">
        <f ca="1">IFERROR(INDEX(OFFSET('Task list'!$A:$A,0,MATCH($C$15,'Task list'!$5:$5,0)-1),MATCH(U$7&amp;"_"&amp;TEXT(ROUNDUP((ROW()-ROW(U$8))/rows,0),"00"),'Task list'!$R:$R,0),1),0)</f>
        <v>0</v>
      </c>
      <c r="V143" s="47"/>
      <c r="W143" s="63">
        <f ca="1">IFERROR(INDEX(OFFSET('Task list'!$A:$A,0,MATCH($C$15,'Task list'!$5:$5,0)-1),MATCH(W$7&amp;"_"&amp;TEXT(ROUNDUP((ROW()-ROW(W$8))/rows,0),"00"),'Task list'!$R:$R,0),1),0)</f>
        <v>0</v>
      </c>
      <c r="X143" s="47"/>
      <c r="Y143" s="63">
        <f ca="1">IFERROR(INDEX(OFFSET('Task list'!$A:$A,0,MATCH($C$15,'Task list'!$5:$5,0)-1),MATCH(Y$7&amp;"_"&amp;TEXT(ROUNDUP((ROW()-ROW(Y$8))/rows,0),"00"),'Task list'!$R:$R,0),1),0)</f>
        <v>0</v>
      </c>
      <c r="Z143" s="47"/>
      <c r="AA143" s="63">
        <f ca="1">IFERROR(INDEX(OFFSET('Task list'!$A:$A,0,MATCH($C$15,'Task list'!$5:$5,0)-1),MATCH(AA$7&amp;"_"&amp;TEXT(ROUNDUP((ROW()-ROW(AA$8))/rows,0),"00"),'Task list'!$R:$R,0),1),0)</f>
        <v>0</v>
      </c>
      <c r="AB143" s="47"/>
      <c r="AC143" s="65"/>
      <c r="AD143" s="65"/>
      <c r="AE143" s="65"/>
      <c r="AF143" s="65"/>
    </row>
    <row r="144" spans="1:32" ht="18.75" customHeight="1" x14ac:dyDescent="0.2">
      <c r="A144" s="1"/>
      <c r="B144" s="1"/>
      <c r="C144" s="47"/>
      <c r="D144" s="47"/>
      <c r="E144" s="94">
        <f ca="1">IFERROR(INDEX('Task list'!$F:$F,MATCH(E$7&amp;"_"&amp;TEXT(ROUNDUP((ROW()-ROW(E$8))/rows,0),"00"),'Task list'!$R:$R,0),1),0)</f>
        <v>0</v>
      </c>
      <c r="F144" s="47"/>
      <c r="G144" s="61">
        <f ca="1">IFERROR(INDEX('Task list'!$F:$F,MATCH(G$7&amp;"_"&amp;TEXT(ROUNDUP((ROW()-ROW(G$8))/rows,0),"00"),'Task list'!$R:$R,0),1),0)</f>
        <v>0</v>
      </c>
      <c r="H144" s="47"/>
      <c r="I144" s="61">
        <f ca="1">IFERROR(INDEX('Task list'!$F:$F,MATCH(I$7&amp;"_"&amp;TEXT(ROUNDUP((ROW()-ROW(I$8))/rows,0),"00"),'Task list'!$R:$R,0),1),0)</f>
        <v>0</v>
      </c>
      <c r="J144" s="47"/>
      <c r="K144" s="61">
        <f ca="1">IFERROR(INDEX('Task list'!$F:$F,MATCH(K$7&amp;"_"&amp;TEXT(ROUNDUP((ROW()-ROW(K$8))/rows,0),"00"),'Task list'!$R:$R,0),1),0)</f>
        <v>0</v>
      </c>
      <c r="L144" s="47"/>
      <c r="M144" s="61">
        <f ca="1">IFERROR(INDEX('Task list'!$F:$F,MATCH(M$7&amp;"_"&amp;TEXT(ROUNDUP((ROW()-ROW(M$8))/rows,0),"00"),'Task list'!$R:$R,0),1),0)</f>
        <v>0</v>
      </c>
      <c r="N144" s="47"/>
      <c r="O144" s="61">
        <f ca="1">IFERROR(INDEX('Task list'!$F:$F,MATCH(O$7&amp;"_"&amp;TEXT(ROUNDUP((ROW()-ROW(O$8))/rows,0),"00"),'Task list'!$R:$R,0),1),0)</f>
        <v>0</v>
      </c>
      <c r="P144" s="47"/>
      <c r="Q144" s="61">
        <f ca="1">IFERROR(INDEX('Task list'!$F:$F,MATCH(Q$7&amp;"_"&amp;TEXT(ROUNDUP((ROW()-ROW(Q$8))/rows,0),"00"),'Task list'!$R:$R,0),1),0)</f>
        <v>0</v>
      </c>
      <c r="R144" s="47"/>
      <c r="S144" s="61">
        <f ca="1">IFERROR(INDEX('Task list'!$F:$F,MATCH(S$7&amp;"_"&amp;TEXT(ROUNDUP((ROW()-ROW(S$8))/rows,0),"00"),'Task list'!$R:$R,0),1),0)</f>
        <v>0</v>
      </c>
      <c r="T144" s="47"/>
      <c r="U144" s="61">
        <f ca="1">IFERROR(INDEX('Task list'!$F:$F,MATCH(U$7&amp;"_"&amp;TEXT(ROUNDUP((ROW()-ROW(U$8))/rows,0),"00"),'Task list'!$R:$R,0),1),0)</f>
        <v>0</v>
      </c>
      <c r="V144" s="47"/>
      <c r="W144" s="61">
        <f ca="1">IFERROR(INDEX('Task list'!$F:$F,MATCH(W$7&amp;"_"&amp;TEXT(ROUNDUP((ROW()-ROW(W$8))/rows,0),"00"),'Task list'!$R:$R,0),1),0)</f>
        <v>0</v>
      </c>
      <c r="X144" s="47"/>
      <c r="Y144" s="61">
        <f ca="1">IFERROR(INDEX('Task list'!$F:$F,MATCH(Y$7&amp;"_"&amp;TEXT(ROUNDUP((ROW()-ROW(Y$8))/rows,0),"00"),'Task list'!$R:$R,0),1),0)</f>
        <v>0</v>
      </c>
      <c r="Z144" s="47"/>
      <c r="AA144" s="61">
        <f ca="1">IFERROR(INDEX('Task list'!$F:$F,MATCH(AA$7&amp;"_"&amp;TEXT(ROUNDUP((ROW()-ROW(AA$8))/rows,0),"00"),'Task list'!$R:$R,0),1),0)</f>
        <v>0</v>
      </c>
      <c r="AB144" s="47"/>
      <c r="AC144" s="65"/>
      <c r="AD144" s="65"/>
      <c r="AE144" s="65"/>
      <c r="AF144" s="65"/>
    </row>
    <row r="145" spans="1:32" ht="18.75" customHeight="1" x14ac:dyDescent="0.2">
      <c r="A145" s="1"/>
      <c r="B145" s="1"/>
      <c r="C145" s="47"/>
      <c r="D145" s="47"/>
      <c r="E145" s="94">
        <f ca="1">IFERROR(INDEX('Task list'!$F:$F,MATCH(E$7&amp;"_"&amp;TEXT(ROUNDUP((ROW()-ROW(E$8))/rows,0),"00"),'Task list'!$R:$R,0),1),0)</f>
        <v>0</v>
      </c>
      <c r="F145" s="47"/>
      <c r="G145" s="61">
        <f ca="1">IFERROR(INDEX('Task list'!$F:$F,MATCH(G$7&amp;"_"&amp;TEXT(ROUNDUP((ROW()-ROW(G$8))/rows,0),"00"),'Task list'!$R:$R,0),1),0)</f>
        <v>0</v>
      </c>
      <c r="H145" s="47"/>
      <c r="I145" s="61">
        <f ca="1">IFERROR(INDEX('Task list'!$F:$F,MATCH(I$7&amp;"_"&amp;TEXT(ROUNDUP((ROW()-ROW(I$8))/rows,0),"00"),'Task list'!$R:$R,0),1),0)</f>
        <v>0</v>
      </c>
      <c r="J145" s="47"/>
      <c r="K145" s="61">
        <f ca="1">IFERROR(INDEX('Task list'!$F:$F,MATCH(K$7&amp;"_"&amp;TEXT(ROUNDUP((ROW()-ROW(K$8))/rows,0),"00"),'Task list'!$R:$R,0),1),0)</f>
        <v>0</v>
      </c>
      <c r="L145" s="47"/>
      <c r="M145" s="61">
        <f ca="1">IFERROR(INDEX('Task list'!$F:$F,MATCH(M$7&amp;"_"&amp;TEXT(ROUNDUP((ROW()-ROW(M$8))/rows,0),"00"),'Task list'!$R:$R,0),1),0)</f>
        <v>0</v>
      </c>
      <c r="N145" s="47"/>
      <c r="O145" s="61">
        <f ca="1">IFERROR(INDEX('Task list'!$F:$F,MATCH(O$7&amp;"_"&amp;TEXT(ROUNDUP((ROW()-ROW(O$8))/rows,0),"00"),'Task list'!$R:$R,0),1),0)</f>
        <v>0</v>
      </c>
      <c r="P145" s="47"/>
      <c r="Q145" s="61">
        <f ca="1">IFERROR(INDEX('Task list'!$F:$F,MATCH(Q$7&amp;"_"&amp;TEXT(ROUNDUP((ROW()-ROW(Q$8))/rows,0),"00"),'Task list'!$R:$R,0),1),0)</f>
        <v>0</v>
      </c>
      <c r="R145" s="47"/>
      <c r="S145" s="61">
        <f ca="1">IFERROR(INDEX('Task list'!$F:$F,MATCH(S$7&amp;"_"&amp;TEXT(ROUNDUP((ROW()-ROW(S$8))/rows,0),"00"),'Task list'!$R:$R,0),1),0)</f>
        <v>0</v>
      </c>
      <c r="T145" s="47"/>
      <c r="U145" s="61">
        <f ca="1">IFERROR(INDEX('Task list'!$F:$F,MATCH(U$7&amp;"_"&amp;TEXT(ROUNDUP((ROW()-ROW(U$8))/rows,0),"00"),'Task list'!$R:$R,0),1),0)</f>
        <v>0</v>
      </c>
      <c r="V145" s="47"/>
      <c r="W145" s="61">
        <f ca="1">IFERROR(INDEX('Task list'!$F:$F,MATCH(W$7&amp;"_"&amp;TEXT(ROUNDUP((ROW()-ROW(W$8))/rows,0),"00"),'Task list'!$R:$R,0),1),0)</f>
        <v>0</v>
      </c>
      <c r="X145" s="47"/>
      <c r="Y145" s="61">
        <f ca="1">IFERROR(INDEX('Task list'!$F:$F,MATCH(Y$7&amp;"_"&amp;TEXT(ROUNDUP((ROW()-ROW(Y$8))/rows,0),"00"),'Task list'!$R:$R,0),1),0)</f>
        <v>0</v>
      </c>
      <c r="Z145" s="47"/>
      <c r="AA145" s="61">
        <f ca="1">IFERROR(INDEX('Task list'!$F:$F,MATCH(AA$7&amp;"_"&amp;TEXT(ROUNDUP((ROW()-ROW(AA$8))/rows,0),"00"),'Task list'!$R:$R,0),1),0)</f>
        <v>0</v>
      </c>
      <c r="AB145" s="47"/>
      <c r="AC145" s="65"/>
      <c r="AD145" s="65"/>
      <c r="AE145" s="65"/>
      <c r="AF145" s="65"/>
    </row>
    <row r="146" spans="1:32" ht="18.75" customHeight="1" x14ac:dyDescent="0.2">
      <c r="A146" s="1"/>
      <c r="B146" s="1"/>
      <c r="C146" s="57"/>
      <c r="D146" s="47"/>
      <c r="E146" s="95">
        <f ca="1">IFERROR(INDEX(OFFSET('Task list'!$A:$A,0,MATCH($C$10,'Task list'!$5:$5,0)-1),MATCH(E$7&amp;"_"&amp;TEXT(ROUNDUP((ROW()-ROW(E$8))/rows,0),"00"),'Task list'!$R:$R,0),1),0)</f>
        <v>0</v>
      </c>
      <c r="F146" s="47"/>
      <c r="G146" s="62">
        <f ca="1">IFERROR(INDEX(OFFSET('Task list'!$A:$A,0,MATCH($C$10,'Task list'!$5:$5,0)-1),MATCH(G$7&amp;"_"&amp;TEXT(ROUNDUP((ROW()-ROW(G$8))/rows,0),"00"),'Task list'!$R:$R,0),1),0)</f>
        <v>0</v>
      </c>
      <c r="H146" s="47"/>
      <c r="I146" s="62">
        <f ca="1">IFERROR(INDEX(OFFSET('Task list'!$A:$A,0,MATCH($C$10,'Task list'!$5:$5,0)-1),MATCH(I$7&amp;"_"&amp;TEXT(ROUNDUP((ROW()-ROW(I$8))/rows,0),"00"),'Task list'!$R:$R,0),1),0)</f>
        <v>0</v>
      </c>
      <c r="J146" s="47"/>
      <c r="K146" s="62">
        <f ca="1">IFERROR(INDEX(OFFSET('Task list'!$A:$A,0,MATCH($C$10,'Task list'!$5:$5,0)-1),MATCH(K$7&amp;"_"&amp;TEXT(ROUNDUP((ROW()-ROW(K$8))/rows,0),"00"),'Task list'!$R:$R,0),1),0)</f>
        <v>0</v>
      </c>
      <c r="L146" s="47"/>
      <c r="M146" s="62">
        <f ca="1">IFERROR(INDEX(OFFSET('Task list'!$A:$A,0,MATCH($C$10,'Task list'!$5:$5,0)-1),MATCH(M$7&amp;"_"&amp;TEXT(ROUNDUP((ROW()-ROW(M$8))/rows,0),"00"),'Task list'!$R:$R,0),1),0)</f>
        <v>0</v>
      </c>
      <c r="N146" s="47"/>
      <c r="O146" s="62">
        <f ca="1">IFERROR(INDEX(OFFSET('Task list'!$A:$A,0,MATCH($C$10,'Task list'!$5:$5,0)-1),MATCH(O$7&amp;"_"&amp;TEXT(ROUNDUP((ROW()-ROW(O$8))/rows,0),"00"),'Task list'!$R:$R,0),1),0)</f>
        <v>0</v>
      </c>
      <c r="P146" s="47"/>
      <c r="Q146" s="62">
        <f ca="1">IFERROR(INDEX(OFFSET('Task list'!$A:$A,0,MATCH($C$10,'Task list'!$5:$5,0)-1),MATCH(Q$7&amp;"_"&amp;TEXT(ROUNDUP((ROW()-ROW(Q$8))/rows,0),"00"),'Task list'!$R:$R,0),1),0)</f>
        <v>0</v>
      </c>
      <c r="R146" s="47"/>
      <c r="S146" s="62">
        <f ca="1">IFERROR(INDEX(OFFSET('Task list'!$A:$A,0,MATCH($C$10,'Task list'!$5:$5,0)-1),MATCH(S$7&amp;"_"&amp;TEXT(ROUNDUP((ROW()-ROW(S$8))/rows,0),"00"),'Task list'!$R:$R,0),1),0)</f>
        <v>0</v>
      </c>
      <c r="T146" s="47"/>
      <c r="U146" s="62">
        <f ca="1">IFERROR(INDEX(OFFSET('Task list'!$A:$A,0,MATCH($C$10,'Task list'!$5:$5,0)-1),MATCH(U$7&amp;"_"&amp;TEXT(ROUNDUP((ROW()-ROW(U$8))/rows,0),"00"),'Task list'!$R:$R,0),1),0)</f>
        <v>0</v>
      </c>
      <c r="V146" s="47"/>
      <c r="W146" s="62">
        <f ca="1">IFERROR(INDEX(OFFSET('Task list'!$A:$A,0,MATCH($C$10,'Task list'!$5:$5,0)-1),MATCH(W$7&amp;"_"&amp;TEXT(ROUNDUP((ROW()-ROW(W$8))/rows,0),"00"),'Task list'!$R:$R,0),1),0)</f>
        <v>0</v>
      </c>
      <c r="X146" s="47"/>
      <c r="Y146" s="62">
        <f ca="1">IFERROR(INDEX(OFFSET('Task list'!$A:$A,0,MATCH($C$10,'Task list'!$5:$5,0)-1),MATCH(Y$7&amp;"_"&amp;TEXT(ROUNDUP((ROW()-ROW(Y$8))/rows,0),"00"),'Task list'!$R:$R,0),1),0)</f>
        <v>0</v>
      </c>
      <c r="Z146" s="47"/>
      <c r="AA146" s="62">
        <f ca="1">IFERROR(INDEX(OFFSET('Task list'!$A:$A,0,MATCH($C$10,'Task list'!$5:$5,0)-1),MATCH(AA$7&amp;"_"&amp;TEXT(ROUNDUP((ROW()-ROW(AA$8))/rows,0),"00"),'Task list'!$R:$R,0),1),0)</f>
        <v>0</v>
      </c>
      <c r="AB146" s="47"/>
      <c r="AC146" s="65"/>
      <c r="AD146" s="65"/>
      <c r="AE146" s="65"/>
      <c r="AF146" s="65"/>
    </row>
    <row r="147" spans="1:32" ht="18.75" customHeight="1" x14ac:dyDescent="0.2">
      <c r="A147" s="1"/>
      <c r="B147" s="1"/>
      <c r="C147" s="47"/>
      <c r="D147" s="47"/>
      <c r="E147" s="95">
        <f ca="1">IFERROR(INDEX(OFFSET('Task list'!$A:$A,0,MATCH($C$11,'Task list'!$5:$5,0)-1),MATCH(E$7&amp;"_"&amp;TEXT(ROUNDUP((ROW()-ROW(E$8))/rows,0),"00"),'Task list'!$R:$R,0),1),0)</f>
        <v>0</v>
      </c>
      <c r="F147" s="47"/>
      <c r="G147" s="62">
        <f ca="1">IFERROR(INDEX(OFFSET('Task list'!$A:$A,0,MATCH($C$11,'Task list'!$5:$5,0)-1),MATCH(G$7&amp;"_"&amp;TEXT(ROUNDUP((ROW()-ROW(G$8))/rows,0),"00"),'Task list'!$R:$R,0),1),0)</f>
        <v>0</v>
      </c>
      <c r="H147" s="47"/>
      <c r="I147" s="62">
        <f ca="1">IFERROR(INDEX(OFFSET('Task list'!$A:$A,0,MATCH($C$11,'Task list'!$5:$5,0)-1),MATCH(I$7&amp;"_"&amp;TEXT(ROUNDUP((ROW()-ROW(I$8))/rows,0),"00"),'Task list'!$R:$R,0),1),0)</f>
        <v>0</v>
      </c>
      <c r="J147" s="47"/>
      <c r="K147" s="62">
        <f ca="1">IFERROR(INDEX(OFFSET('Task list'!$A:$A,0,MATCH($C$11,'Task list'!$5:$5,0)-1),MATCH(K$7&amp;"_"&amp;TEXT(ROUNDUP((ROW()-ROW(K$8))/rows,0),"00"),'Task list'!$R:$R,0),1),0)</f>
        <v>0</v>
      </c>
      <c r="L147" s="47"/>
      <c r="M147" s="62">
        <f ca="1">IFERROR(INDEX(OFFSET('Task list'!$A:$A,0,MATCH($C$11,'Task list'!$5:$5,0)-1),MATCH(M$7&amp;"_"&amp;TEXT(ROUNDUP((ROW()-ROW(M$8))/rows,0),"00"),'Task list'!$R:$R,0),1),0)</f>
        <v>0</v>
      </c>
      <c r="N147" s="47"/>
      <c r="O147" s="62">
        <f ca="1">IFERROR(INDEX(OFFSET('Task list'!$A:$A,0,MATCH($C$11,'Task list'!$5:$5,0)-1),MATCH(O$7&amp;"_"&amp;TEXT(ROUNDUP((ROW()-ROW(O$8))/rows,0),"00"),'Task list'!$R:$R,0),1),0)</f>
        <v>0</v>
      </c>
      <c r="P147" s="47"/>
      <c r="Q147" s="62">
        <f ca="1">IFERROR(INDEX(OFFSET('Task list'!$A:$A,0,MATCH($C$11,'Task list'!$5:$5,0)-1),MATCH(Q$7&amp;"_"&amp;TEXT(ROUNDUP((ROW()-ROW(Q$8))/rows,0),"00"),'Task list'!$R:$R,0),1),0)</f>
        <v>0</v>
      </c>
      <c r="R147" s="47"/>
      <c r="S147" s="62">
        <f ca="1">IFERROR(INDEX(OFFSET('Task list'!$A:$A,0,MATCH($C$11,'Task list'!$5:$5,0)-1),MATCH(S$7&amp;"_"&amp;TEXT(ROUNDUP((ROW()-ROW(S$8))/rows,0),"00"),'Task list'!$R:$R,0),1),0)</f>
        <v>0</v>
      </c>
      <c r="T147" s="47"/>
      <c r="U147" s="62">
        <f ca="1">IFERROR(INDEX(OFFSET('Task list'!$A:$A,0,MATCH($C$11,'Task list'!$5:$5,0)-1),MATCH(U$7&amp;"_"&amp;TEXT(ROUNDUP((ROW()-ROW(U$8))/rows,0),"00"),'Task list'!$R:$R,0),1),0)</f>
        <v>0</v>
      </c>
      <c r="V147" s="47"/>
      <c r="W147" s="62">
        <f ca="1">IFERROR(INDEX(OFFSET('Task list'!$A:$A,0,MATCH($C$11,'Task list'!$5:$5,0)-1),MATCH(W$7&amp;"_"&amp;TEXT(ROUNDUP((ROW()-ROW(W$8))/rows,0),"00"),'Task list'!$R:$R,0),1),0)</f>
        <v>0</v>
      </c>
      <c r="X147" s="47"/>
      <c r="Y147" s="62">
        <f ca="1">IFERROR(INDEX(OFFSET('Task list'!$A:$A,0,MATCH($C$11,'Task list'!$5:$5,0)-1),MATCH(Y$7&amp;"_"&amp;TEXT(ROUNDUP((ROW()-ROW(Y$8))/rows,0),"00"),'Task list'!$R:$R,0),1),0)</f>
        <v>0</v>
      </c>
      <c r="Z147" s="47"/>
      <c r="AA147" s="62">
        <f ca="1">IFERROR(INDEX(OFFSET('Task list'!$A:$A,0,MATCH($C$11,'Task list'!$5:$5,0)-1),MATCH(AA$7&amp;"_"&amp;TEXT(ROUNDUP((ROW()-ROW(AA$8))/rows,0),"00"),'Task list'!$R:$R,0),1),0)</f>
        <v>0</v>
      </c>
      <c r="AB147" s="47"/>
      <c r="AC147" s="65"/>
      <c r="AD147" s="65"/>
      <c r="AE147" s="65"/>
      <c r="AF147" s="65"/>
    </row>
    <row r="148" spans="1:32" ht="18.75" customHeight="1" x14ac:dyDescent="0.2">
      <c r="A148" s="1"/>
      <c r="B148" s="1"/>
      <c r="C148" s="47"/>
      <c r="D148" s="47"/>
      <c r="E148" s="95">
        <f ca="1">IFERROR(INDEX(OFFSET('Task list'!$A:$A,0,MATCH($C$12,'Task list'!$5:$5,0)-1),MATCH(E$7&amp;"_"&amp;TEXT(ROUNDUP((ROW()-ROW(E$8))/rows,0),"00"),'Task list'!$R:$R,0),1),0)</f>
        <v>0</v>
      </c>
      <c r="F148" s="47"/>
      <c r="G148" s="62">
        <f ca="1">IFERROR(INDEX(OFFSET('Task list'!$A:$A,0,MATCH($C$12,'Task list'!$5:$5,0)-1),MATCH(G$7&amp;"_"&amp;TEXT(ROUNDUP((ROW()-ROW(G$8))/rows,0),"00"),'Task list'!$R:$R,0),1),0)</f>
        <v>0</v>
      </c>
      <c r="H148" s="47"/>
      <c r="I148" s="62">
        <f ca="1">IFERROR(INDEX(OFFSET('Task list'!$A:$A,0,MATCH($C$12,'Task list'!$5:$5,0)-1),MATCH(I$7&amp;"_"&amp;TEXT(ROUNDUP((ROW()-ROW(I$8))/rows,0),"00"),'Task list'!$R:$R,0),1),0)</f>
        <v>0</v>
      </c>
      <c r="J148" s="47"/>
      <c r="K148" s="62">
        <f ca="1">IFERROR(INDEX(OFFSET('Task list'!$A:$A,0,MATCH($C$12,'Task list'!$5:$5,0)-1),MATCH(K$7&amp;"_"&amp;TEXT(ROUNDUP((ROW()-ROW(K$8))/rows,0),"00"),'Task list'!$R:$R,0),1),0)</f>
        <v>0</v>
      </c>
      <c r="L148" s="47"/>
      <c r="M148" s="62">
        <f ca="1">IFERROR(INDEX(OFFSET('Task list'!$A:$A,0,MATCH($C$12,'Task list'!$5:$5,0)-1),MATCH(M$7&amp;"_"&amp;TEXT(ROUNDUP((ROW()-ROW(M$8))/rows,0),"00"),'Task list'!$R:$R,0),1),0)</f>
        <v>0</v>
      </c>
      <c r="N148" s="47"/>
      <c r="O148" s="62">
        <f ca="1">IFERROR(INDEX(OFFSET('Task list'!$A:$A,0,MATCH($C$12,'Task list'!$5:$5,0)-1),MATCH(O$7&amp;"_"&amp;TEXT(ROUNDUP((ROW()-ROW(O$8))/rows,0),"00"),'Task list'!$R:$R,0),1),0)</f>
        <v>0</v>
      </c>
      <c r="P148" s="47"/>
      <c r="Q148" s="62">
        <f ca="1">IFERROR(INDEX(OFFSET('Task list'!$A:$A,0,MATCH($C$12,'Task list'!$5:$5,0)-1),MATCH(Q$7&amp;"_"&amp;TEXT(ROUNDUP((ROW()-ROW(Q$8))/rows,0),"00"),'Task list'!$R:$R,0),1),0)</f>
        <v>0</v>
      </c>
      <c r="R148" s="47"/>
      <c r="S148" s="62">
        <f ca="1">IFERROR(INDEX(OFFSET('Task list'!$A:$A,0,MATCH($C$12,'Task list'!$5:$5,0)-1),MATCH(S$7&amp;"_"&amp;TEXT(ROUNDUP((ROW()-ROW(S$8))/rows,0),"00"),'Task list'!$R:$R,0),1),0)</f>
        <v>0</v>
      </c>
      <c r="T148" s="47"/>
      <c r="U148" s="62">
        <f ca="1">IFERROR(INDEX(OFFSET('Task list'!$A:$A,0,MATCH($C$12,'Task list'!$5:$5,0)-1),MATCH(U$7&amp;"_"&amp;TEXT(ROUNDUP((ROW()-ROW(U$8))/rows,0),"00"),'Task list'!$R:$R,0),1),0)</f>
        <v>0</v>
      </c>
      <c r="V148" s="47"/>
      <c r="W148" s="62">
        <f ca="1">IFERROR(INDEX(OFFSET('Task list'!$A:$A,0,MATCH($C$12,'Task list'!$5:$5,0)-1),MATCH(W$7&amp;"_"&amp;TEXT(ROUNDUP((ROW()-ROW(W$8))/rows,0),"00"),'Task list'!$R:$R,0),1),0)</f>
        <v>0</v>
      </c>
      <c r="X148" s="47"/>
      <c r="Y148" s="62">
        <f ca="1">IFERROR(INDEX(OFFSET('Task list'!$A:$A,0,MATCH($C$12,'Task list'!$5:$5,0)-1),MATCH(Y$7&amp;"_"&amp;TEXT(ROUNDUP((ROW()-ROW(Y$8))/rows,0),"00"),'Task list'!$R:$R,0),1),0)</f>
        <v>0</v>
      </c>
      <c r="Z148" s="47"/>
      <c r="AA148" s="62">
        <f ca="1">IFERROR(INDEX(OFFSET('Task list'!$A:$A,0,MATCH($C$12,'Task list'!$5:$5,0)-1),MATCH(AA$7&amp;"_"&amp;TEXT(ROUNDUP((ROW()-ROW(AA$8))/rows,0),"00"),'Task list'!$R:$R,0),1),0)</f>
        <v>0</v>
      </c>
      <c r="AB148" s="47"/>
      <c r="AC148" s="65"/>
      <c r="AD148" s="65"/>
      <c r="AE148" s="65"/>
      <c r="AF148" s="65"/>
    </row>
    <row r="149" spans="1:32" ht="18.75" customHeight="1" x14ac:dyDescent="0.2">
      <c r="A149" s="1"/>
      <c r="B149" s="1"/>
      <c r="C149" s="47"/>
      <c r="D149" s="47"/>
      <c r="E149" s="95">
        <f ca="1">IFERROR(INDEX(OFFSET('Task list'!$A:$A,0,MATCH($C$13,'Task list'!$5:$5,0)-1),MATCH(E$7&amp;"_"&amp;TEXT(ROUNDUP((ROW()-ROW(E$8))/rows,0),"00"),'Task list'!$R:$R,0),1),0)</f>
        <v>0</v>
      </c>
      <c r="F149" s="47"/>
      <c r="G149" s="62">
        <f ca="1">IFERROR(INDEX(OFFSET('Task list'!$A:$A,0,MATCH($C$13,'Task list'!$5:$5,0)-1),MATCH(G$7&amp;"_"&amp;TEXT(ROUNDUP((ROW()-ROW(G$8))/rows,0),"00"),'Task list'!$R:$R,0),1),0)</f>
        <v>0</v>
      </c>
      <c r="H149" s="47"/>
      <c r="I149" s="62">
        <f ca="1">IFERROR(INDEX(OFFSET('Task list'!$A:$A,0,MATCH($C$13,'Task list'!$5:$5,0)-1),MATCH(I$7&amp;"_"&amp;TEXT(ROUNDUP((ROW()-ROW(I$8))/rows,0),"00"),'Task list'!$R:$R,0),1),0)</f>
        <v>0</v>
      </c>
      <c r="J149" s="47"/>
      <c r="K149" s="62">
        <f ca="1">IFERROR(INDEX(OFFSET('Task list'!$A:$A,0,MATCH($C$13,'Task list'!$5:$5,0)-1),MATCH(K$7&amp;"_"&amp;TEXT(ROUNDUP((ROW()-ROW(K$8))/rows,0),"00"),'Task list'!$R:$R,0),1),0)</f>
        <v>0</v>
      </c>
      <c r="L149" s="47"/>
      <c r="M149" s="62">
        <f ca="1">IFERROR(INDEX(OFFSET('Task list'!$A:$A,0,MATCH($C$13,'Task list'!$5:$5,0)-1),MATCH(M$7&amp;"_"&amp;TEXT(ROUNDUP((ROW()-ROW(M$8))/rows,0),"00"),'Task list'!$R:$R,0),1),0)</f>
        <v>0</v>
      </c>
      <c r="N149" s="47"/>
      <c r="O149" s="62">
        <f ca="1">IFERROR(INDEX(OFFSET('Task list'!$A:$A,0,MATCH($C$13,'Task list'!$5:$5,0)-1),MATCH(O$7&amp;"_"&amp;TEXT(ROUNDUP((ROW()-ROW(O$8))/rows,0),"00"),'Task list'!$R:$R,0),1),0)</f>
        <v>0</v>
      </c>
      <c r="P149" s="47"/>
      <c r="Q149" s="62">
        <f ca="1">IFERROR(INDEX(OFFSET('Task list'!$A:$A,0,MATCH($C$13,'Task list'!$5:$5,0)-1),MATCH(Q$7&amp;"_"&amp;TEXT(ROUNDUP((ROW()-ROW(Q$8))/rows,0),"00"),'Task list'!$R:$R,0),1),0)</f>
        <v>0</v>
      </c>
      <c r="R149" s="47"/>
      <c r="S149" s="62">
        <f ca="1">IFERROR(INDEX(OFFSET('Task list'!$A:$A,0,MATCH($C$13,'Task list'!$5:$5,0)-1),MATCH(S$7&amp;"_"&amp;TEXT(ROUNDUP((ROW()-ROW(S$8))/rows,0),"00"),'Task list'!$R:$R,0),1),0)</f>
        <v>0</v>
      </c>
      <c r="T149" s="47"/>
      <c r="U149" s="62">
        <f ca="1">IFERROR(INDEX(OFFSET('Task list'!$A:$A,0,MATCH($C$13,'Task list'!$5:$5,0)-1),MATCH(U$7&amp;"_"&amp;TEXT(ROUNDUP((ROW()-ROW(U$8))/rows,0),"00"),'Task list'!$R:$R,0),1),0)</f>
        <v>0</v>
      </c>
      <c r="V149" s="47"/>
      <c r="W149" s="62">
        <f ca="1">IFERROR(INDEX(OFFSET('Task list'!$A:$A,0,MATCH($C$13,'Task list'!$5:$5,0)-1),MATCH(W$7&amp;"_"&amp;TEXT(ROUNDUP((ROW()-ROW(W$8))/rows,0),"00"),'Task list'!$R:$R,0),1),0)</f>
        <v>0</v>
      </c>
      <c r="X149" s="47"/>
      <c r="Y149" s="62">
        <f ca="1">IFERROR(INDEX(OFFSET('Task list'!$A:$A,0,MATCH($C$13,'Task list'!$5:$5,0)-1),MATCH(Y$7&amp;"_"&amp;TEXT(ROUNDUP((ROW()-ROW(Y$8))/rows,0),"00"),'Task list'!$R:$R,0),1),0)</f>
        <v>0</v>
      </c>
      <c r="Z149" s="47"/>
      <c r="AA149" s="62">
        <f ca="1">IFERROR(INDEX(OFFSET('Task list'!$A:$A,0,MATCH($C$13,'Task list'!$5:$5,0)-1),MATCH(AA$7&amp;"_"&amp;TEXT(ROUNDUP((ROW()-ROW(AA$8))/rows,0),"00"),'Task list'!$R:$R,0),1),0)</f>
        <v>0</v>
      </c>
      <c r="AB149" s="47"/>
      <c r="AC149" s="65"/>
      <c r="AD149" s="65"/>
      <c r="AE149" s="65"/>
      <c r="AF149" s="65"/>
    </row>
    <row r="150" spans="1:32" ht="18.75" customHeight="1" x14ac:dyDescent="0.2">
      <c r="A150" s="1"/>
      <c r="B150" s="1"/>
      <c r="C150" s="60"/>
      <c r="D150" s="47"/>
      <c r="E150" s="95">
        <f ca="1">IFERROR(INDEX(OFFSET('Task list'!$A:$A,0,MATCH($C$14,'Task list'!$5:$5,0)-1),MATCH(E$7&amp;"_"&amp;TEXT(ROUNDUP((ROW()-ROW(E$8))/rows,0),"00"),'Task list'!$R:$R,0),1),0)</f>
        <v>0</v>
      </c>
      <c r="F150" s="47"/>
      <c r="G150" s="62">
        <f ca="1">IFERROR(INDEX(OFFSET('Task list'!$A:$A,0,MATCH($C$14,'Task list'!$5:$5,0)-1),MATCH(G$7&amp;"_"&amp;TEXT(ROUNDUP((ROW()-ROW(G$8))/rows,0),"00"),'Task list'!$R:$R,0),1),0)</f>
        <v>0</v>
      </c>
      <c r="H150" s="47"/>
      <c r="I150" s="62">
        <f ca="1">IFERROR(INDEX(OFFSET('Task list'!$A:$A,0,MATCH($C$14,'Task list'!$5:$5,0)-1),MATCH(I$7&amp;"_"&amp;TEXT(ROUNDUP((ROW()-ROW(I$8))/rows,0),"00"),'Task list'!$R:$R,0),1),0)</f>
        <v>0</v>
      </c>
      <c r="J150" s="47"/>
      <c r="K150" s="62">
        <f ca="1">IFERROR(INDEX(OFFSET('Task list'!$A:$A,0,MATCH($C$14,'Task list'!$5:$5,0)-1),MATCH(K$7&amp;"_"&amp;TEXT(ROUNDUP((ROW()-ROW(K$8))/rows,0),"00"),'Task list'!$R:$R,0),1),0)</f>
        <v>0</v>
      </c>
      <c r="L150" s="47"/>
      <c r="M150" s="62">
        <f ca="1">IFERROR(INDEX(OFFSET('Task list'!$A:$A,0,MATCH($C$14,'Task list'!$5:$5,0)-1),MATCH(M$7&amp;"_"&amp;TEXT(ROUNDUP((ROW()-ROW(M$8))/rows,0),"00"),'Task list'!$R:$R,0),1),0)</f>
        <v>0</v>
      </c>
      <c r="N150" s="47"/>
      <c r="O150" s="62">
        <f ca="1">IFERROR(INDEX(OFFSET('Task list'!$A:$A,0,MATCH($C$14,'Task list'!$5:$5,0)-1),MATCH(O$7&amp;"_"&amp;TEXT(ROUNDUP((ROW()-ROW(O$8))/rows,0),"00"),'Task list'!$R:$R,0),1),0)</f>
        <v>0</v>
      </c>
      <c r="P150" s="47"/>
      <c r="Q150" s="62">
        <f ca="1">IFERROR(INDEX(OFFSET('Task list'!$A:$A,0,MATCH($C$14,'Task list'!$5:$5,0)-1),MATCH(Q$7&amp;"_"&amp;TEXT(ROUNDUP((ROW()-ROW(Q$8))/rows,0),"00"),'Task list'!$R:$R,0),1),0)</f>
        <v>0</v>
      </c>
      <c r="R150" s="47"/>
      <c r="S150" s="62">
        <f ca="1">IFERROR(INDEX(OFFSET('Task list'!$A:$A,0,MATCH($C$14,'Task list'!$5:$5,0)-1),MATCH(S$7&amp;"_"&amp;TEXT(ROUNDUP((ROW()-ROW(S$8))/rows,0),"00"),'Task list'!$R:$R,0),1),0)</f>
        <v>0</v>
      </c>
      <c r="T150" s="47"/>
      <c r="U150" s="62">
        <f ca="1">IFERROR(INDEX(OFFSET('Task list'!$A:$A,0,MATCH($C$14,'Task list'!$5:$5,0)-1),MATCH(U$7&amp;"_"&amp;TEXT(ROUNDUP((ROW()-ROW(U$8))/rows,0),"00"),'Task list'!$R:$R,0),1),0)</f>
        <v>0</v>
      </c>
      <c r="V150" s="47"/>
      <c r="W150" s="62">
        <f ca="1">IFERROR(INDEX(OFFSET('Task list'!$A:$A,0,MATCH($C$14,'Task list'!$5:$5,0)-1),MATCH(W$7&amp;"_"&amp;TEXT(ROUNDUP((ROW()-ROW(W$8))/rows,0),"00"),'Task list'!$R:$R,0),1),0)</f>
        <v>0</v>
      </c>
      <c r="X150" s="47"/>
      <c r="Y150" s="62">
        <f ca="1">IFERROR(INDEX(OFFSET('Task list'!$A:$A,0,MATCH($C$14,'Task list'!$5:$5,0)-1),MATCH(Y$7&amp;"_"&amp;TEXT(ROUNDUP((ROW()-ROW(Y$8))/rows,0),"00"),'Task list'!$R:$R,0),1),0)</f>
        <v>0</v>
      </c>
      <c r="Z150" s="47"/>
      <c r="AA150" s="62">
        <f ca="1">IFERROR(INDEX(OFFSET('Task list'!$A:$A,0,MATCH($C$14,'Task list'!$5:$5,0)-1),MATCH(AA$7&amp;"_"&amp;TEXT(ROUNDUP((ROW()-ROW(AA$8))/rows,0),"00"),'Task list'!$R:$R,0),1),0)</f>
        <v>0</v>
      </c>
      <c r="AB150" s="47"/>
      <c r="AC150" s="65"/>
      <c r="AD150" s="65"/>
      <c r="AE150" s="65"/>
      <c r="AF150" s="65"/>
    </row>
    <row r="151" spans="1:32" ht="5.25" customHeight="1" x14ac:dyDescent="0.2">
      <c r="A151" s="1"/>
      <c r="B151" s="1"/>
      <c r="C151" s="47"/>
      <c r="D151" s="47"/>
      <c r="E151" s="96">
        <f ca="1">IFERROR(INDEX(OFFSET('Task list'!$A:$A,0,MATCH($C$15,'Task list'!$5:$5,0)-1),MATCH(E$7&amp;"_"&amp;TEXT(ROUNDUP((ROW()-ROW(E$8))/rows,0),"00"),'Task list'!$R:$R,0),1),0)</f>
        <v>0</v>
      </c>
      <c r="F151" s="47"/>
      <c r="G151" s="63">
        <f ca="1">IFERROR(INDEX(OFFSET('Task list'!$A:$A,0,MATCH($C$15,'Task list'!$5:$5,0)-1),MATCH(G$7&amp;"_"&amp;TEXT(ROUNDUP((ROW()-ROW(G$8))/rows,0),"00"),'Task list'!$R:$R,0),1),0)</f>
        <v>0</v>
      </c>
      <c r="H151" s="47"/>
      <c r="I151" s="63">
        <f ca="1">IFERROR(INDEX(OFFSET('Task list'!$A:$A,0,MATCH($C$15,'Task list'!$5:$5,0)-1),MATCH(I$7&amp;"_"&amp;TEXT(ROUNDUP((ROW()-ROW(I$8))/rows,0),"00"),'Task list'!$R:$R,0),1),0)</f>
        <v>0</v>
      </c>
      <c r="J151" s="47"/>
      <c r="K151" s="63">
        <f ca="1">IFERROR(INDEX(OFFSET('Task list'!$A:$A,0,MATCH($C$15,'Task list'!$5:$5,0)-1),MATCH(K$7&amp;"_"&amp;TEXT(ROUNDUP((ROW()-ROW(K$8))/rows,0),"00"),'Task list'!$R:$R,0),1),0)</f>
        <v>0</v>
      </c>
      <c r="L151" s="47"/>
      <c r="M151" s="63">
        <f ca="1">IFERROR(INDEX(OFFSET('Task list'!$A:$A,0,MATCH($C$15,'Task list'!$5:$5,0)-1),MATCH(M$7&amp;"_"&amp;TEXT(ROUNDUP((ROW()-ROW(M$8))/rows,0),"00"),'Task list'!$R:$R,0),1),0)</f>
        <v>0</v>
      </c>
      <c r="N151" s="47"/>
      <c r="O151" s="63">
        <f ca="1">IFERROR(INDEX(OFFSET('Task list'!$A:$A,0,MATCH($C$15,'Task list'!$5:$5,0)-1),MATCH(O$7&amp;"_"&amp;TEXT(ROUNDUP((ROW()-ROW(O$8))/rows,0),"00"),'Task list'!$R:$R,0),1),0)</f>
        <v>0</v>
      </c>
      <c r="P151" s="47"/>
      <c r="Q151" s="63">
        <f ca="1">IFERROR(INDEX(OFFSET('Task list'!$A:$A,0,MATCH($C$15,'Task list'!$5:$5,0)-1),MATCH(Q$7&amp;"_"&amp;TEXT(ROUNDUP((ROW()-ROW(Q$8))/rows,0),"00"),'Task list'!$R:$R,0),1),0)</f>
        <v>0</v>
      </c>
      <c r="R151" s="47"/>
      <c r="S151" s="63">
        <f ca="1">IFERROR(INDEX(OFFSET('Task list'!$A:$A,0,MATCH($C$15,'Task list'!$5:$5,0)-1),MATCH(S$7&amp;"_"&amp;TEXT(ROUNDUP((ROW()-ROW(S$8))/rows,0),"00"),'Task list'!$R:$R,0),1),0)</f>
        <v>0</v>
      </c>
      <c r="T151" s="47"/>
      <c r="U151" s="63">
        <f ca="1">IFERROR(INDEX(OFFSET('Task list'!$A:$A,0,MATCH($C$15,'Task list'!$5:$5,0)-1),MATCH(U$7&amp;"_"&amp;TEXT(ROUNDUP((ROW()-ROW(U$8))/rows,0),"00"),'Task list'!$R:$R,0),1),0)</f>
        <v>0</v>
      </c>
      <c r="V151" s="47"/>
      <c r="W151" s="63">
        <f ca="1">IFERROR(INDEX(OFFSET('Task list'!$A:$A,0,MATCH($C$15,'Task list'!$5:$5,0)-1),MATCH(W$7&amp;"_"&amp;TEXT(ROUNDUP((ROW()-ROW(W$8))/rows,0),"00"),'Task list'!$R:$R,0),1),0)</f>
        <v>0</v>
      </c>
      <c r="X151" s="47"/>
      <c r="Y151" s="63">
        <f ca="1">IFERROR(INDEX(OFFSET('Task list'!$A:$A,0,MATCH($C$15,'Task list'!$5:$5,0)-1),MATCH(Y$7&amp;"_"&amp;TEXT(ROUNDUP((ROW()-ROW(Y$8))/rows,0),"00"),'Task list'!$R:$R,0),1),0)</f>
        <v>0</v>
      </c>
      <c r="Z151" s="47"/>
      <c r="AA151" s="63">
        <f ca="1">IFERROR(INDEX(OFFSET('Task list'!$A:$A,0,MATCH($C$15,'Task list'!$5:$5,0)-1),MATCH(AA$7&amp;"_"&amp;TEXT(ROUNDUP((ROW()-ROW(AA$8))/rows,0),"00"),'Task list'!$R:$R,0),1),0)</f>
        <v>0</v>
      </c>
      <c r="AB151" s="47"/>
      <c r="AC151" s="65"/>
      <c r="AD151" s="65"/>
      <c r="AE151" s="65"/>
      <c r="AF151" s="65"/>
    </row>
    <row r="152" spans="1:32" ht="23.25" customHeight="1" x14ac:dyDescent="0.2">
      <c r="A152" s="1"/>
      <c r="B152" s="1"/>
      <c r="C152" s="47"/>
      <c r="D152" s="47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47"/>
      <c r="AC152" s="65"/>
      <c r="AD152" s="65"/>
      <c r="AE152" s="65"/>
      <c r="AF152" s="65"/>
    </row>
  </sheetData>
  <conditionalFormatting sqref="E9:AA151">
    <cfRule type="expression" dxfId="4" priority="1">
      <formula>ROW()=(ROW(E$8)+rows*ROUNDUP((ROW()-ROW(E$8))/rows,0))</formula>
    </cfRule>
    <cfRule type="expression" dxfId="3" priority="9">
      <formula>AND(E$6&gt;WIP,(ROW()-ROW(E$8))&lt;rows*E$6)</formula>
    </cfRule>
    <cfRule type="expression" dxfId="2" priority="10">
      <formula>OFFSET(E$8,1+rows*(ROUNDUP((ROW()-ROW(E$8))/rows,0)-1),0)="Low"</formula>
    </cfRule>
    <cfRule type="expression" dxfId="1" priority="11">
      <formula>OFFSET(E$8,1+rows*(ROUNDUP((ROW()-ROW(E$8))/rows,0)-1),0)="Medium"</formula>
    </cfRule>
    <cfRule type="expression" dxfId="0" priority="12">
      <formula>OFFSET(E$8,1+rows*(ROUNDUP((ROW()-ROW(E$8))/rows,0)-1),0)="High"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ACE60D-7E01-4371-90F6-1B61FF3AD834}">
          <x14:formula1>
            <xm:f>'Task list'!$Q$6:$Q$11</xm:f>
          </x14:formula1>
          <xm:sqref>C146 C19 C26 C34 C50 C58 C66 C74 C82 C90 C98 C106 C114 C122 C130 C138 C10:C15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B1:K18"/>
  <sheetViews>
    <sheetView showGridLines="0" tabSelected="1" zoomScaleNormal="100" workbookViewId="0">
      <pane ySplit="5" topLeftCell="A6" activePane="bottomLeft" state="frozen"/>
      <selection pane="bottomLeft" activeCell="I10" sqref="I10"/>
    </sheetView>
  </sheetViews>
  <sheetFormatPr defaultColWidth="12.7109375" defaultRowHeight="0" customHeight="1" zeroHeight="1" x14ac:dyDescent="0.2"/>
  <cols>
    <col min="1" max="1" width="4" style="7" customWidth="1"/>
    <col min="2" max="2" width="1.140625" style="7" customWidth="1"/>
    <col min="3" max="6" width="25.7109375" style="7" customWidth="1"/>
    <col min="7" max="8" width="4" style="7" customWidth="1"/>
    <col min="9" max="9" width="78.28515625" style="7" customWidth="1"/>
    <col min="10" max="10" width="4" style="7" customWidth="1"/>
    <col min="11" max="11" width="4" style="9" customWidth="1"/>
    <col min="12" max="14" width="12.7109375" style="7" customWidth="1"/>
    <col min="15" max="16384" width="12.7109375" style="7"/>
  </cols>
  <sheetData>
    <row r="1" spans="2:11" ht="23.25" customHeight="1" x14ac:dyDescent="0.2">
      <c r="G1" s="8"/>
      <c r="H1" s="8"/>
      <c r="I1" s="8"/>
      <c r="J1" s="8"/>
      <c r="K1" s="7"/>
    </row>
    <row r="2" spans="2:11" ht="30" customHeight="1" x14ac:dyDescent="0.2">
      <c r="B2" s="26" t="s">
        <v>10</v>
      </c>
      <c r="C2" s="26"/>
      <c r="D2" s="26"/>
      <c r="E2" s="26"/>
      <c r="F2" s="26"/>
      <c r="G2" s="26"/>
      <c r="H2" s="26"/>
      <c r="I2" s="26"/>
      <c r="J2" s="26"/>
      <c r="K2" s="26"/>
    </row>
    <row r="3" spans="2:11" ht="30" customHeight="1" x14ac:dyDescent="0.2">
      <c r="B3" s="27" t="str">
        <f>projectName</f>
        <v>Development</v>
      </c>
      <c r="C3" s="27"/>
      <c r="D3" s="27"/>
      <c r="E3" s="27"/>
      <c r="F3" s="27"/>
      <c r="G3" s="27"/>
      <c r="H3" s="27"/>
      <c r="I3" s="27"/>
      <c r="J3" s="27"/>
      <c r="K3" s="27"/>
    </row>
    <row r="4" spans="2:11" ht="13.5" customHeight="1" x14ac:dyDescent="0.2">
      <c r="G4" s="34"/>
      <c r="H4" s="29"/>
      <c r="I4" s="29"/>
      <c r="J4" s="29"/>
      <c r="K4" s="29"/>
    </row>
    <row r="5" spans="2:11" ht="23.25" customHeight="1" thickBot="1" x14ac:dyDescent="0.25">
      <c r="C5" s="48" t="s">
        <v>23</v>
      </c>
      <c r="D5" s="48" t="s">
        <v>11</v>
      </c>
      <c r="E5" s="48" t="s">
        <v>12</v>
      </c>
      <c r="F5" s="48" t="s">
        <v>26</v>
      </c>
      <c r="G5" s="10"/>
      <c r="H5" s="29"/>
      <c r="I5" s="3" t="s">
        <v>9</v>
      </c>
      <c r="J5" s="4"/>
      <c r="K5" s="29"/>
    </row>
    <row r="6" spans="2:11" ht="23.25" customHeight="1" thickTop="1" x14ac:dyDescent="0.2">
      <c r="C6" s="40" t="s">
        <v>34</v>
      </c>
      <c r="D6" s="40" t="s">
        <v>8</v>
      </c>
      <c r="E6" s="53" t="s">
        <v>6</v>
      </c>
      <c r="F6" s="40" t="s">
        <v>28</v>
      </c>
      <c r="G6" s="10"/>
      <c r="H6" s="29"/>
      <c r="I6" s="78"/>
      <c r="J6" s="29"/>
      <c r="K6" s="29"/>
    </row>
    <row r="7" spans="2:11" ht="23.25" customHeight="1" x14ac:dyDescent="0.2">
      <c r="C7" s="40"/>
      <c r="D7" s="40" t="s">
        <v>24</v>
      </c>
      <c r="E7" s="53" t="s">
        <v>7</v>
      </c>
      <c r="F7" s="40" t="s">
        <v>29</v>
      </c>
      <c r="G7" s="10"/>
      <c r="H7" s="29"/>
      <c r="I7" s="78"/>
      <c r="J7" s="29"/>
      <c r="K7" s="29"/>
    </row>
    <row r="8" spans="2:11" ht="23.25" customHeight="1" x14ac:dyDescent="0.2">
      <c r="C8" s="40"/>
      <c r="D8" s="40" t="s">
        <v>25</v>
      </c>
      <c r="E8" s="53" t="s">
        <v>5</v>
      </c>
      <c r="F8" s="40" t="s">
        <v>30</v>
      </c>
      <c r="G8" s="10"/>
      <c r="H8" s="29"/>
      <c r="I8" s="78"/>
      <c r="J8" s="29"/>
      <c r="K8" s="29"/>
    </row>
    <row r="9" spans="2:11" ht="23.25" customHeight="1" x14ac:dyDescent="0.2">
      <c r="C9" s="40"/>
      <c r="D9" s="40" t="s">
        <v>4</v>
      </c>
      <c r="E9" s="40"/>
      <c r="F9" s="40" t="s">
        <v>31</v>
      </c>
      <c r="G9" s="10"/>
      <c r="H9" s="29"/>
      <c r="I9" s="78"/>
      <c r="J9" s="29"/>
      <c r="K9" s="29"/>
    </row>
    <row r="10" spans="2:11" ht="23.25" customHeight="1" x14ac:dyDescent="0.2">
      <c r="C10" s="40"/>
      <c r="D10" s="40" t="s">
        <v>14</v>
      </c>
      <c r="E10" s="40"/>
      <c r="F10" s="40" t="s">
        <v>32</v>
      </c>
      <c r="G10" s="10"/>
      <c r="H10" s="29"/>
      <c r="I10" s="78"/>
      <c r="J10" s="29"/>
      <c r="K10" s="29"/>
    </row>
    <row r="11" spans="2:11" ht="23.25" customHeight="1" x14ac:dyDescent="0.2">
      <c r="C11" s="40"/>
      <c r="D11" s="40" t="s">
        <v>13</v>
      </c>
      <c r="E11" s="40"/>
      <c r="F11" s="40" t="s">
        <v>33</v>
      </c>
      <c r="G11" s="10"/>
      <c r="H11" s="29"/>
      <c r="I11" s="78"/>
      <c r="J11" s="29"/>
      <c r="K11" s="29"/>
    </row>
    <row r="12" spans="2:11" ht="23.25" customHeight="1" x14ac:dyDescent="0.2">
      <c r="C12" s="40"/>
      <c r="D12" s="40"/>
      <c r="E12" s="40"/>
      <c r="F12" s="40" t="s">
        <v>39</v>
      </c>
      <c r="G12" s="10"/>
      <c r="H12" s="29"/>
      <c r="I12" s="78"/>
      <c r="J12" s="29"/>
      <c r="K12" s="29"/>
    </row>
    <row r="13" spans="2:11" ht="23.25" customHeight="1" x14ac:dyDescent="0.2">
      <c r="C13" s="40"/>
      <c r="D13" s="40"/>
      <c r="E13" s="40"/>
      <c r="F13" s="40"/>
      <c r="G13" s="10"/>
      <c r="H13" s="29"/>
      <c r="I13" s="78"/>
      <c r="J13" s="29"/>
      <c r="K13" s="29"/>
    </row>
    <row r="14" spans="2:11" ht="23.25" customHeight="1" x14ac:dyDescent="0.2">
      <c r="C14" s="40"/>
      <c r="D14" s="40"/>
      <c r="E14" s="40"/>
      <c r="F14" s="40"/>
      <c r="G14" s="10"/>
      <c r="H14" s="29"/>
      <c r="I14" s="78"/>
      <c r="J14" s="29"/>
      <c r="K14" s="29"/>
    </row>
    <row r="15" spans="2:11" ht="23.25" customHeight="1" x14ac:dyDescent="0.2">
      <c r="C15" s="40"/>
      <c r="D15" s="40"/>
      <c r="E15" s="40"/>
      <c r="F15" s="40"/>
      <c r="G15" s="10"/>
      <c r="H15" s="29"/>
      <c r="I15" s="78"/>
      <c r="J15" s="29"/>
      <c r="K15" s="29"/>
    </row>
    <row r="16" spans="2:11" ht="23.25" customHeight="1" x14ac:dyDescent="0.2">
      <c r="C16" s="40"/>
      <c r="D16" s="40"/>
      <c r="E16" s="40"/>
      <c r="F16" s="40"/>
      <c r="G16" s="10"/>
      <c r="H16" s="29"/>
      <c r="I16" s="78"/>
      <c r="J16" s="29"/>
      <c r="K16" s="29"/>
    </row>
    <row r="17" spans="3:11" ht="23.25" customHeight="1" x14ac:dyDescent="0.2">
      <c r="C17" s="40"/>
      <c r="D17" s="40"/>
      <c r="E17" s="40"/>
      <c r="F17" s="40"/>
      <c r="G17" s="10"/>
      <c r="H17" s="29"/>
      <c r="I17" s="78"/>
      <c r="J17" s="29"/>
      <c r="K17" s="29"/>
    </row>
    <row r="18" spans="3:11" ht="23.25" customHeight="1" x14ac:dyDescent="0.2">
      <c r="C18" s="39"/>
      <c r="D18" s="39"/>
      <c r="E18" s="39"/>
      <c r="F18" s="39"/>
      <c r="G18" s="10"/>
      <c r="H18" s="29"/>
      <c r="I18" s="78"/>
      <c r="J18" s="29"/>
      <c r="K18" s="29"/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 list</vt:lpstr>
      <vt:lpstr>Kanban board</vt:lpstr>
      <vt:lpstr>Fields</vt:lpstr>
      <vt:lpstr>projectName</vt:lpstr>
      <vt:lpstr>rows</vt:lpstr>
      <vt:lpstr>WIP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Delafina</cp:lastModifiedBy>
  <dcterms:created xsi:type="dcterms:W3CDTF">2022-09-20T18:07:24Z</dcterms:created>
  <dcterms:modified xsi:type="dcterms:W3CDTF">2023-06-18T00:19:55Z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2022-09-20T18:07:23Z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a5252d0f-3be1-4c09-9f98-0a8e90092292</vt:lpwstr>
  </property>
  <property fmtid="{D5CDD505-2E9C-101B-9397-08002B2CF9AE}" pid="7" name="MSIP_Label_defa4170-0d19-0005-0004-bc88714345d2_ActionId">
    <vt:lpwstr>d65f4ced-b0ba-48fe-8c65-a47935594dbd</vt:lpwstr>
  </property>
  <property fmtid="{D5CDD505-2E9C-101B-9397-08002B2CF9AE}" pid="8" name="MSIP_Label_defa4170-0d19-0005-0004-bc88714345d2_ContentBits">
    <vt:lpwstr>0</vt:lpwstr>
  </property>
</Properties>
</file>