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60" windowWidth="20115" windowHeight="8010"/>
  </bookViews>
  <sheets>
    <sheet name="TESTO" sheetId="5" r:id="rId1"/>
    <sheet name="Foglio in PD" sheetId="1" r:id="rId2"/>
    <sheet name="Mastrini" sheetId="2" r:id="rId3"/>
  </sheets>
  <definedNames>
    <definedName name="_xlnm.Print_Area" localSheetId="1">'Foglio in PD'!$A$1:$I$40</definedName>
    <definedName name="_xlnm.Print_Area" localSheetId="2">Mastrini!$A$1:$K$52</definedName>
  </definedNames>
  <calcPr calcId="125725"/>
</workbook>
</file>

<file path=xl/calcChain.xml><?xml version="1.0" encoding="utf-8"?>
<calcChain xmlns="http://schemas.openxmlformats.org/spreadsheetml/2006/main">
  <c r="A15" i="2"/>
  <c r="F15" i="1"/>
  <c r="O8" i="2"/>
  <c r="O6"/>
  <c r="J15"/>
  <c r="B12" i="1"/>
  <c r="B11"/>
  <c r="G5" i="2"/>
  <c r="G8" s="1"/>
  <c r="B9" i="1"/>
  <c r="F3"/>
  <c r="I2"/>
  <c r="K7"/>
  <c r="E8" i="2"/>
</calcChain>
</file>

<file path=xl/sharedStrings.xml><?xml version="1.0" encoding="utf-8"?>
<sst xmlns="http://schemas.openxmlformats.org/spreadsheetml/2006/main" count="49" uniqueCount="31">
  <si>
    <t>DATA</t>
  </si>
  <si>
    <t>DESCRIZIONE</t>
  </si>
  <si>
    <t>VAR</t>
  </si>
  <si>
    <t>DARE</t>
  </si>
  <si>
    <t>AVERE</t>
  </si>
  <si>
    <t>CONTO</t>
  </si>
  <si>
    <t>Iva n/ credito</t>
  </si>
  <si>
    <t>Iva n/ Debito</t>
  </si>
  <si>
    <t>IVA versata relativa al mese</t>
  </si>
  <si>
    <t>SALDO</t>
  </si>
  <si>
    <t>Acconto IVA dicembre 2021</t>
  </si>
  <si>
    <t xml:space="preserve">di dicembre 2020: </t>
  </si>
  <si>
    <t>- disp. Liquide</t>
  </si>
  <si>
    <t>+ crediti</t>
  </si>
  <si>
    <t>Iva c/ acconto</t>
  </si>
  <si>
    <t>Banca X c/c</t>
  </si>
  <si>
    <t>Iva c/ liquidazione</t>
  </si>
  <si>
    <t>- crediti</t>
  </si>
  <si>
    <t>Iva c/liquidazione</t>
  </si>
  <si>
    <t>Iva n/ debito</t>
  </si>
  <si>
    <t>- debiti</t>
  </si>
  <si>
    <t>+ Debiti</t>
  </si>
  <si>
    <t>Iva debito</t>
  </si>
  <si>
    <t>Iva credito</t>
  </si>
  <si>
    <t>Iva DICEMBRE</t>
  </si>
  <si>
    <t>Acconto pagato</t>
  </si>
  <si>
    <t>IVA da versare</t>
  </si>
  <si>
    <t>Iva c/ lquidazione</t>
  </si>
  <si>
    <t>- Debiti</t>
  </si>
  <si>
    <t>VFP</t>
  </si>
  <si>
    <t>VFA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</si>
</sst>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rgb="FFEA2D00"/>
      </left>
      <right style="thin">
        <color rgb="FFEA2D00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rgb="FFEA2D00"/>
      </left>
      <right style="thin">
        <color rgb="FFEA2D00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indexed="64"/>
      </bottom>
      <diagonal/>
    </border>
    <border>
      <left style="thin">
        <color rgb="FFEA2D00"/>
      </left>
      <right style="thin">
        <color rgb="FFEA2D00"/>
      </right>
      <top style="thin">
        <color theme="0" tint="-0.24994659260841701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 style="thin">
        <color rgb="FFEA2D00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EA2D00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rgb="FFEA2D00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8" xfId="0" applyBorder="1"/>
    <xf numFmtId="0" fontId="0" fillId="0" borderId="16" xfId="0" applyBorder="1"/>
    <xf numFmtId="0" fontId="0" fillId="0" borderId="0" xfId="0" applyBorder="1"/>
    <xf numFmtId="43" fontId="0" fillId="0" borderId="5" xfId="1" applyFont="1" applyBorder="1" applyAlignment="1">
      <alignment horizontal="center"/>
    </xf>
    <xf numFmtId="43" fontId="0" fillId="0" borderId="0" xfId="1" applyFont="1"/>
    <xf numFmtId="43" fontId="0" fillId="0" borderId="6" xfId="1" applyFont="1" applyBorder="1"/>
    <xf numFmtId="43" fontId="0" fillId="0" borderId="7" xfId="1" applyFont="1" applyBorder="1"/>
    <xf numFmtId="43" fontId="0" fillId="0" borderId="0" xfId="1" applyFont="1" applyBorder="1"/>
    <xf numFmtId="43" fontId="0" fillId="2" borderId="0" xfId="1" applyFont="1" applyFill="1"/>
    <xf numFmtId="43" fontId="0" fillId="2" borderId="7" xfId="1" applyFont="1" applyFill="1" applyBorder="1"/>
    <xf numFmtId="16" fontId="0" fillId="0" borderId="9" xfId="0" applyNumberFormat="1" applyBorder="1"/>
    <xf numFmtId="16" fontId="0" fillId="0" borderId="2" xfId="0" applyNumberFormat="1" applyBorder="1"/>
    <xf numFmtId="0" fontId="0" fillId="0" borderId="8" xfId="0" quotePrefix="1" applyBorder="1"/>
    <xf numFmtId="0" fontId="0" fillId="0" borderId="3" xfId="0" quotePrefix="1" applyBorder="1"/>
    <xf numFmtId="0" fontId="0" fillId="0" borderId="0" xfId="0" applyAlignment="1"/>
    <xf numFmtId="0" fontId="2" fillId="0" borderId="0" xfId="0" applyFont="1" applyBorder="1" applyAlignment="1"/>
    <xf numFmtId="43" fontId="0" fillId="0" borderId="0" xfId="0" applyNumberFormat="1" applyBorder="1" applyAlignment="1"/>
    <xf numFmtId="0" fontId="0" fillId="0" borderId="0" xfId="0" applyBorder="1" applyAlignment="1"/>
    <xf numFmtId="43" fontId="2" fillId="0" borderId="15" xfId="1" applyFont="1" applyBorder="1" applyAlignment="1"/>
    <xf numFmtId="43" fontId="2" fillId="0" borderId="13" xfId="1" applyFont="1" applyBorder="1" applyAlignment="1"/>
    <xf numFmtId="43" fontId="0" fillId="0" borderId="11" xfId="1" applyFont="1" applyBorder="1" applyAlignment="1"/>
    <xf numFmtId="43" fontId="0" fillId="0" borderId="10" xfId="1" applyFont="1" applyBorder="1" applyAlignment="1"/>
    <xf numFmtId="43" fontId="0" fillId="0" borderId="4" xfId="1" applyFont="1" applyBorder="1" applyAlignment="1"/>
    <xf numFmtId="43" fontId="0" fillId="0" borderId="1" xfId="1" applyFont="1" applyBorder="1" applyAlignment="1"/>
    <xf numFmtId="43" fontId="0" fillId="0" borderId="0" xfId="1" applyFont="1" applyAlignment="1"/>
    <xf numFmtId="43" fontId="0" fillId="3" borderId="0" xfId="1" applyFont="1" applyFill="1"/>
    <xf numFmtId="43" fontId="0" fillId="4" borderId="6" xfId="1" applyFont="1" applyFill="1" applyBorder="1"/>
    <xf numFmtId="43" fontId="0" fillId="4" borderId="0" xfId="1" applyFont="1" applyFill="1"/>
    <xf numFmtId="43" fontId="0" fillId="5" borderId="7" xfId="1" applyFont="1" applyFill="1" applyBorder="1"/>
    <xf numFmtId="43" fontId="0" fillId="5" borderId="0" xfId="1" applyFont="1" applyFill="1"/>
    <xf numFmtId="0" fontId="0" fillId="0" borderId="19" xfId="0" applyBorder="1"/>
    <xf numFmtId="0" fontId="0" fillId="0" borderId="20" xfId="0" applyBorder="1"/>
    <xf numFmtId="0" fontId="0" fillId="0" borderId="21" xfId="0" applyBorder="1"/>
    <xf numFmtId="43" fontId="0" fillId="0" borderId="22" xfId="0" applyNumberFormat="1" applyBorder="1"/>
    <xf numFmtId="0" fontId="0" fillId="0" borderId="5" xfId="0" applyBorder="1"/>
    <xf numFmtId="43" fontId="0" fillId="0" borderId="23" xfId="1" applyFont="1" applyBorder="1"/>
    <xf numFmtId="0" fontId="0" fillId="0" borderId="24" xfId="0" applyBorder="1"/>
    <xf numFmtId="0" fontId="0" fillId="0" borderId="25" xfId="0" applyBorder="1"/>
    <xf numFmtId="43" fontId="0" fillId="0" borderId="26" xfId="1" applyFont="1" applyBorder="1"/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colors>
    <mruColors>
      <color rgb="FFFF7575"/>
      <color rgb="FF66FF66"/>
      <color rgb="FFEA2D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581025</xdr:colOff>
      <xdr:row>0</xdr:row>
      <xdr:rowOff>161925</xdr:rowOff>
    </xdr:from>
    <xdr:to>
      <xdr:col>17</xdr:col>
      <xdr:colOff>384981</xdr:colOff>
      <xdr:row>10</xdr:row>
      <xdr:rowOff>28575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81025" y="161925"/>
          <a:ext cx="10167156" cy="1771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N16" sqref="N16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40"/>
  <sheetViews>
    <sheetView showGridLines="0" topLeftCell="A5" zoomScale="140" zoomScaleNormal="140" workbookViewId="0"/>
  </sheetViews>
  <sheetFormatPr defaultRowHeight="15"/>
  <cols>
    <col min="1" max="1" width="7.28515625" customWidth="1"/>
    <col min="2" max="2" width="25.5703125" customWidth="1"/>
    <col min="3" max="3" width="25.7109375" customWidth="1"/>
    <col min="4" max="4" width="6" customWidth="1"/>
    <col min="5" max="5" width="0.7109375" customWidth="1"/>
    <col min="6" max="6" width="16.140625" style="36" customWidth="1"/>
    <col min="7" max="7" width="2.7109375" style="36" customWidth="1"/>
    <col min="8" max="8" width="0.7109375" style="36" customWidth="1"/>
    <col min="9" max="9" width="16.5703125" style="36" customWidth="1"/>
    <col min="10" max="10" width="1.5703125" style="26" customWidth="1"/>
    <col min="11" max="11" width="10" bestFit="1" customWidth="1"/>
    <col min="13" max="13" width="10" style="16" bestFit="1" customWidth="1"/>
  </cols>
  <sheetData>
    <row r="1" spans="1:13" ht="20.100000000000001" customHeight="1">
      <c r="A1" s="7" t="s">
        <v>0</v>
      </c>
      <c r="B1" s="11" t="s">
        <v>5</v>
      </c>
      <c r="C1" s="9" t="s">
        <v>1</v>
      </c>
      <c r="D1" s="10" t="s">
        <v>2</v>
      </c>
      <c r="E1" s="8"/>
      <c r="F1" s="30" t="s">
        <v>3</v>
      </c>
      <c r="G1" s="31"/>
      <c r="H1" s="31"/>
      <c r="I1" s="30" t="s">
        <v>4</v>
      </c>
      <c r="J1" s="27"/>
    </row>
    <row r="2" spans="1:13" ht="20.100000000000001" customHeight="1">
      <c r="A2" s="22">
        <v>44557</v>
      </c>
      <c r="B2" s="12" t="s">
        <v>15</v>
      </c>
      <c r="C2" s="24" t="s">
        <v>12</v>
      </c>
      <c r="D2" s="6" t="s">
        <v>29</v>
      </c>
      <c r="E2" s="5"/>
      <c r="F2" s="32"/>
      <c r="G2" s="33"/>
      <c r="H2" s="33"/>
      <c r="I2" s="32">
        <f>+K7</f>
        <v>1056</v>
      </c>
      <c r="J2" s="28"/>
    </row>
    <row r="3" spans="1:13" ht="20.100000000000001" customHeight="1">
      <c r="A3" s="23">
        <v>44557</v>
      </c>
      <c r="B3" s="13" t="s">
        <v>14</v>
      </c>
      <c r="C3" s="25" t="s">
        <v>13</v>
      </c>
      <c r="D3" s="4" t="s">
        <v>30</v>
      </c>
      <c r="E3" s="3"/>
      <c r="F3" s="34">
        <f>+K7</f>
        <v>1056</v>
      </c>
      <c r="G3" s="35"/>
      <c r="H3" s="35"/>
      <c r="I3" s="34"/>
      <c r="J3" s="29"/>
      <c r="K3" s="42" t="s">
        <v>8</v>
      </c>
      <c r="L3" s="43"/>
      <c r="M3" s="17"/>
    </row>
    <row r="4" spans="1:13" ht="20.100000000000001" customHeight="1">
      <c r="A4" s="1"/>
      <c r="B4" s="13"/>
      <c r="C4" s="2"/>
      <c r="D4" s="4"/>
      <c r="E4" s="3"/>
      <c r="F4" s="34"/>
      <c r="G4" s="35"/>
      <c r="H4" s="35"/>
      <c r="I4" s="34"/>
      <c r="J4" s="29"/>
      <c r="K4" s="44" t="s">
        <v>11</v>
      </c>
      <c r="L4" s="14"/>
      <c r="M4" s="18">
        <v>1200</v>
      </c>
    </row>
    <row r="5" spans="1:13" ht="20.100000000000001" customHeight="1">
      <c r="A5" s="23">
        <v>44561</v>
      </c>
      <c r="B5" s="13" t="s">
        <v>16</v>
      </c>
      <c r="C5" s="25" t="s">
        <v>13</v>
      </c>
      <c r="D5" s="4" t="s">
        <v>30</v>
      </c>
      <c r="E5" s="3"/>
      <c r="F5" s="34">
        <v>7920</v>
      </c>
      <c r="G5" s="35"/>
      <c r="H5" s="35"/>
      <c r="I5" s="34"/>
      <c r="J5" s="29"/>
      <c r="K5" s="48"/>
      <c r="L5" s="49"/>
      <c r="M5" s="50"/>
    </row>
    <row r="6" spans="1:13" ht="20.100000000000001" customHeight="1">
      <c r="A6" s="23">
        <v>44561</v>
      </c>
      <c r="B6" s="13" t="s">
        <v>6</v>
      </c>
      <c r="C6" s="25" t="s">
        <v>17</v>
      </c>
      <c r="D6" s="4" t="s">
        <v>29</v>
      </c>
      <c r="E6" s="3"/>
      <c r="F6" s="34"/>
      <c r="G6" s="35"/>
      <c r="H6" s="35"/>
      <c r="I6" s="34">
        <v>7920</v>
      </c>
      <c r="J6" s="29"/>
      <c r="K6" s="44" t="s">
        <v>10</v>
      </c>
      <c r="L6" s="14"/>
      <c r="M6" s="18"/>
    </row>
    <row r="7" spans="1:13" ht="20.100000000000001" customHeight="1">
      <c r="A7" s="1"/>
      <c r="B7" s="13"/>
      <c r="C7" s="2"/>
      <c r="D7" s="4"/>
      <c r="E7" s="3"/>
      <c r="F7" s="34"/>
      <c r="G7" s="35"/>
      <c r="H7" s="35"/>
      <c r="I7" s="34"/>
      <c r="J7" s="29"/>
      <c r="K7" s="45">
        <f>0.88*M4</f>
        <v>1056</v>
      </c>
      <c r="L7" s="46"/>
      <c r="M7" s="47"/>
    </row>
    <row r="8" spans="1:13" ht="20.100000000000001" customHeight="1">
      <c r="A8" s="23">
        <v>44561</v>
      </c>
      <c r="B8" s="13" t="s">
        <v>19</v>
      </c>
      <c r="C8" s="25" t="s">
        <v>20</v>
      </c>
      <c r="D8" s="4" t="s">
        <v>30</v>
      </c>
      <c r="E8" s="3"/>
      <c r="F8" s="34">
        <v>10320</v>
      </c>
      <c r="G8" s="35"/>
      <c r="H8" s="35"/>
      <c r="I8" s="34"/>
      <c r="J8" s="29"/>
    </row>
    <row r="9" spans="1:13" ht="20.100000000000001" customHeight="1">
      <c r="A9" s="23">
        <v>44561</v>
      </c>
      <c r="B9" s="13" t="str">
        <f>+B5</f>
        <v>Iva c/ liquidazione</v>
      </c>
      <c r="C9" s="25" t="s">
        <v>21</v>
      </c>
      <c r="D9" s="4" t="s">
        <v>29</v>
      </c>
      <c r="E9" s="3"/>
      <c r="F9" s="34"/>
      <c r="G9" s="35"/>
      <c r="H9" s="35"/>
      <c r="I9" s="34">
        <v>10320</v>
      </c>
      <c r="J9" s="29"/>
    </row>
    <row r="10" spans="1:13" ht="20.100000000000001" customHeight="1">
      <c r="A10" s="1"/>
      <c r="B10" s="13"/>
      <c r="C10" s="2"/>
      <c r="D10" s="4"/>
      <c r="E10" s="3"/>
      <c r="F10" s="34"/>
      <c r="G10" s="35"/>
      <c r="H10" s="35"/>
      <c r="I10" s="34"/>
      <c r="J10" s="29"/>
    </row>
    <row r="11" spans="1:13" ht="20.100000000000001" customHeight="1">
      <c r="A11" s="23">
        <v>44561</v>
      </c>
      <c r="B11" s="13" t="str">
        <f>+B9</f>
        <v>Iva c/ liquidazione</v>
      </c>
      <c r="C11" s="25" t="s">
        <v>13</v>
      </c>
      <c r="D11" s="4" t="s">
        <v>30</v>
      </c>
      <c r="E11" s="3"/>
      <c r="F11" s="34">
        <v>1056</v>
      </c>
      <c r="G11" s="35"/>
      <c r="H11" s="35"/>
      <c r="I11" s="34"/>
      <c r="J11" s="29"/>
    </row>
    <row r="12" spans="1:13" ht="20.100000000000001" customHeight="1">
      <c r="A12" s="23">
        <v>44561</v>
      </c>
      <c r="B12" s="13" t="str">
        <f>+B3</f>
        <v>Iva c/ acconto</v>
      </c>
      <c r="C12" s="25" t="s">
        <v>17</v>
      </c>
      <c r="D12" s="4" t="s">
        <v>29</v>
      </c>
      <c r="E12" s="3"/>
      <c r="F12" s="34"/>
      <c r="G12" s="35"/>
      <c r="H12" s="35"/>
      <c r="I12" s="34">
        <v>1056</v>
      </c>
      <c r="J12" s="29"/>
    </row>
    <row r="13" spans="1:13" ht="20.100000000000001" customHeight="1">
      <c r="A13" s="1"/>
      <c r="B13" s="13"/>
      <c r="C13" s="2"/>
      <c r="D13" s="4"/>
      <c r="E13" s="3"/>
      <c r="F13" s="34"/>
      <c r="G13" s="35"/>
      <c r="H13" s="35"/>
      <c r="I13" s="34"/>
      <c r="J13" s="29"/>
    </row>
    <row r="14" spans="1:13" ht="20.100000000000001" customHeight="1">
      <c r="A14" s="23">
        <v>44212</v>
      </c>
      <c r="B14" s="13" t="s">
        <v>15</v>
      </c>
      <c r="C14" s="25" t="s">
        <v>12</v>
      </c>
      <c r="D14" s="4" t="s">
        <v>29</v>
      </c>
      <c r="E14" s="3"/>
      <c r="F14" s="34"/>
      <c r="G14" s="35"/>
      <c r="H14" s="35"/>
      <c r="I14" s="34">
        <v>1344</v>
      </c>
      <c r="J14" s="29"/>
    </row>
    <row r="15" spans="1:13" ht="20.100000000000001" customHeight="1">
      <c r="A15" s="23">
        <v>44212</v>
      </c>
      <c r="B15" s="13" t="s">
        <v>27</v>
      </c>
      <c r="C15" s="25" t="s">
        <v>28</v>
      </c>
      <c r="D15" s="4" t="s">
        <v>30</v>
      </c>
      <c r="E15" s="3"/>
      <c r="F15" s="34">
        <f>+I14</f>
        <v>1344</v>
      </c>
      <c r="G15" s="35"/>
      <c r="H15" s="35"/>
      <c r="I15" s="34"/>
      <c r="J15" s="29"/>
    </row>
    <row r="16" spans="1:13" ht="20.100000000000001" customHeight="1">
      <c r="A16" s="1"/>
      <c r="B16" s="13"/>
      <c r="C16" s="2"/>
      <c r="D16" s="4"/>
      <c r="E16" s="3"/>
      <c r="F16" s="34"/>
      <c r="G16" s="35"/>
      <c r="H16" s="35"/>
      <c r="I16" s="34"/>
      <c r="J16" s="29"/>
    </row>
    <row r="17" spans="1:10" ht="20.100000000000001" customHeight="1">
      <c r="A17" s="1"/>
      <c r="B17" s="13"/>
      <c r="C17" s="2"/>
      <c r="D17" s="4"/>
      <c r="E17" s="3"/>
      <c r="F17" s="34"/>
      <c r="G17" s="35"/>
      <c r="H17" s="35"/>
      <c r="I17" s="34"/>
      <c r="J17" s="29"/>
    </row>
    <row r="18" spans="1:10" ht="20.100000000000001" customHeight="1">
      <c r="A18" s="1"/>
      <c r="B18" s="13"/>
      <c r="C18" s="2"/>
      <c r="D18" s="4"/>
      <c r="E18" s="3"/>
      <c r="F18" s="34"/>
      <c r="G18" s="35"/>
      <c r="H18" s="35"/>
      <c r="I18" s="34"/>
      <c r="J18" s="29"/>
    </row>
    <row r="19" spans="1:10" ht="20.100000000000001" customHeight="1">
      <c r="A19" s="1"/>
      <c r="B19" s="13"/>
      <c r="C19" s="2"/>
      <c r="D19" s="4"/>
      <c r="E19" s="3"/>
      <c r="F19" s="34"/>
      <c r="G19" s="35"/>
      <c r="H19" s="35"/>
      <c r="I19" s="34"/>
      <c r="J19" s="29"/>
    </row>
    <row r="20" spans="1:10" ht="20.100000000000001" customHeight="1">
      <c r="A20" s="1"/>
      <c r="B20" s="13"/>
      <c r="C20" s="2"/>
      <c r="D20" s="4"/>
      <c r="E20" s="3"/>
      <c r="F20" s="34"/>
      <c r="G20" s="35"/>
      <c r="H20" s="35"/>
      <c r="I20" s="34"/>
      <c r="J20" s="29"/>
    </row>
    <row r="21" spans="1:10" ht="20.100000000000001" customHeight="1">
      <c r="A21" s="1"/>
      <c r="B21" s="13"/>
      <c r="C21" s="2"/>
      <c r="D21" s="4"/>
      <c r="E21" s="3"/>
      <c r="F21" s="34"/>
      <c r="G21" s="35"/>
      <c r="H21" s="35"/>
      <c r="I21" s="34"/>
      <c r="J21" s="29"/>
    </row>
    <row r="22" spans="1:10" ht="20.100000000000001" customHeight="1">
      <c r="A22" s="1"/>
      <c r="B22" s="13"/>
      <c r="C22" s="2"/>
      <c r="D22" s="4"/>
      <c r="E22" s="3"/>
      <c r="F22" s="34"/>
      <c r="G22" s="35"/>
      <c r="H22" s="35"/>
      <c r="I22" s="34"/>
      <c r="J22" s="29"/>
    </row>
    <row r="23" spans="1:10" ht="20.100000000000001" customHeight="1">
      <c r="A23" s="1"/>
      <c r="B23" s="13"/>
      <c r="C23" s="2"/>
      <c r="D23" s="4"/>
      <c r="E23" s="3"/>
      <c r="F23" s="34"/>
      <c r="G23" s="35"/>
      <c r="H23" s="35"/>
      <c r="I23" s="34"/>
      <c r="J23" s="29"/>
    </row>
    <row r="24" spans="1:10" ht="20.100000000000001" customHeight="1">
      <c r="A24" s="1"/>
      <c r="B24" s="13"/>
      <c r="C24" s="2"/>
      <c r="D24" s="4"/>
      <c r="E24" s="3"/>
      <c r="F24" s="34"/>
      <c r="G24" s="35"/>
      <c r="H24" s="35"/>
      <c r="I24" s="34"/>
      <c r="J24" s="29"/>
    </row>
    <row r="25" spans="1:10" ht="20.100000000000001" customHeight="1">
      <c r="A25" s="1"/>
      <c r="B25" s="13"/>
      <c r="C25" s="2"/>
      <c r="D25" s="4"/>
      <c r="E25" s="3"/>
      <c r="F25" s="34"/>
      <c r="G25" s="35"/>
      <c r="H25" s="35"/>
      <c r="I25" s="34"/>
      <c r="J25" s="29"/>
    </row>
    <row r="26" spans="1:10" ht="20.100000000000001" customHeight="1">
      <c r="A26" s="1"/>
      <c r="B26" s="13"/>
      <c r="C26" s="2"/>
      <c r="D26" s="4"/>
      <c r="E26" s="3"/>
      <c r="F26" s="34"/>
      <c r="G26" s="35"/>
      <c r="H26" s="35"/>
      <c r="I26" s="34"/>
      <c r="J26" s="29"/>
    </row>
    <row r="27" spans="1:10" ht="20.100000000000001" customHeight="1">
      <c r="A27" s="1"/>
      <c r="B27" s="13"/>
      <c r="C27" s="2"/>
      <c r="D27" s="4"/>
      <c r="E27" s="3"/>
      <c r="F27" s="34"/>
      <c r="G27" s="35"/>
      <c r="H27" s="35"/>
      <c r="I27" s="34"/>
      <c r="J27" s="29"/>
    </row>
    <row r="28" spans="1:10" ht="20.100000000000001" customHeight="1">
      <c r="A28" s="1"/>
      <c r="B28" s="13"/>
      <c r="C28" s="2"/>
      <c r="D28" s="4"/>
      <c r="E28" s="3"/>
      <c r="F28" s="34"/>
      <c r="G28" s="35"/>
      <c r="H28" s="35"/>
      <c r="I28" s="34"/>
      <c r="J28" s="29"/>
    </row>
    <row r="29" spans="1:10" ht="20.100000000000001" customHeight="1">
      <c r="A29" s="1"/>
      <c r="B29" s="13"/>
      <c r="C29" s="2"/>
      <c r="D29" s="4"/>
      <c r="E29" s="3"/>
      <c r="F29" s="34"/>
      <c r="G29" s="35"/>
      <c r="H29" s="35"/>
      <c r="I29" s="34"/>
      <c r="J29" s="29"/>
    </row>
    <row r="30" spans="1:10" ht="20.100000000000001" customHeight="1">
      <c r="A30" s="1"/>
      <c r="B30" s="13"/>
      <c r="C30" s="2"/>
      <c r="D30" s="4"/>
      <c r="E30" s="3"/>
      <c r="F30" s="34"/>
      <c r="G30" s="35"/>
      <c r="H30" s="35"/>
      <c r="I30" s="34"/>
      <c r="J30" s="29"/>
    </row>
    <row r="31" spans="1:10" ht="20.100000000000001" customHeight="1">
      <c r="A31" s="1"/>
      <c r="B31" s="13"/>
      <c r="C31" s="2"/>
      <c r="D31" s="4"/>
      <c r="E31" s="3"/>
      <c r="F31" s="34"/>
      <c r="G31" s="35"/>
      <c r="H31" s="35"/>
      <c r="I31" s="34"/>
      <c r="J31" s="29"/>
    </row>
    <row r="32" spans="1:10" ht="20.100000000000001" customHeight="1">
      <c r="A32" s="1"/>
      <c r="B32" s="13"/>
      <c r="C32" s="2"/>
      <c r="D32" s="4"/>
      <c r="E32" s="3"/>
      <c r="F32" s="34"/>
      <c r="G32" s="35"/>
      <c r="H32" s="35"/>
      <c r="I32" s="34"/>
      <c r="J32" s="29"/>
    </row>
    <row r="33" spans="1:10" ht="20.100000000000001" customHeight="1">
      <c r="A33" s="1"/>
      <c r="B33" s="13"/>
      <c r="C33" s="2"/>
      <c r="D33" s="4"/>
      <c r="E33" s="3"/>
      <c r="F33" s="34"/>
      <c r="G33" s="35"/>
      <c r="H33" s="35"/>
      <c r="I33" s="34"/>
      <c r="J33" s="29"/>
    </row>
    <row r="34" spans="1:10" ht="20.100000000000001" customHeight="1">
      <c r="A34" s="1"/>
      <c r="B34" s="13"/>
      <c r="C34" s="2"/>
      <c r="D34" s="4"/>
      <c r="E34" s="3"/>
      <c r="F34" s="34"/>
      <c r="G34" s="35"/>
      <c r="H34" s="35"/>
      <c r="I34" s="34"/>
      <c r="J34" s="29"/>
    </row>
    <row r="35" spans="1:10" ht="20.100000000000001" customHeight="1">
      <c r="A35" s="1"/>
      <c r="B35" s="13"/>
      <c r="C35" s="2"/>
      <c r="D35" s="4"/>
      <c r="E35" s="3"/>
      <c r="F35" s="34"/>
      <c r="G35" s="35"/>
      <c r="H35" s="35"/>
      <c r="I35" s="34"/>
      <c r="J35" s="29"/>
    </row>
    <row r="36" spans="1:10" ht="20.100000000000001" customHeight="1">
      <c r="A36" s="1"/>
      <c r="B36" s="13"/>
      <c r="C36" s="2"/>
      <c r="D36" s="4"/>
      <c r="E36" s="3"/>
      <c r="F36" s="34"/>
      <c r="G36" s="35"/>
      <c r="H36" s="35"/>
      <c r="I36" s="34"/>
      <c r="J36" s="29"/>
    </row>
    <row r="37" spans="1:10" ht="20.100000000000001" customHeight="1">
      <c r="A37" s="1"/>
      <c r="B37" s="13"/>
      <c r="C37" s="2"/>
      <c r="D37" s="4"/>
      <c r="E37" s="3"/>
      <c r="F37" s="34"/>
      <c r="G37" s="35"/>
      <c r="H37" s="35"/>
      <c r="I37" s="34"/>
      <c r="J37" s="29"/>
    </row>
    <row r="38" spans="1:10" ht="20.100000000000001" customHeight="1">
      <c r="A38" s="1"/>
      <c r="B38" s="13"/>
      <c r="C38" s="2"/>
      <c r="D38" s="4"/>
      <c r="E38" s="3"/>
      <c r="F38" s="34"/>
      <c r="G38" s="35"/>
      <c r="H38" s="35"/>
      <c r="I38" s="34"/>
      <c r="J38" s="29"/>
    </row>
    <row r="39" spans="1:10" ht="20.100000000000001" customHeight="1">
      <c r="A39" s="1"/>
      <c r="B39" s="13"/>
      <c r="C39" s="2"/>
      <c r="D39" s="4"/>
      <c r="E39" s="3"/>
      <c r="F39" s="34"/>
      <c r="G39" s="35"/>
      <c r="H39" s="35"/>
      <c r="I39" s="34"/>
      <c r="J39" s="29"/>
    </row>
    <row r="40" spans="1:10" ht="20.100000000000001" customHeight="1">
      <c r="A40" s="1"/>
      <c r="B40" s="13"/>
      <c r="C40" s="2"/>
      <c r="D40" s="4"/>
      <c r="E40" s="3"/>
      <c r="F40" s="34"/>
      <c r="G40" s="35"/>
      <c r="H40" s="35"/>
      <c r="I40" s="34"/>
      <c r="J40" s="29"/>
    </row>
  </sheetData>
  <pageMargins left="0.70866141732283472" right="0.70866141732283472" top="0.74803149606299213" bottom="0.74803149606299213" header="0.31496062992125984" footer="0.31496062992125984"/>
  <pageSetup paperSize="9" scale="84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50"/>
  <sheetViews>
    <sheetView showGridLines="0" zoomScale="140" zoomScaleNormal="140" workbookViewId="0">
      <selection activeCell="G15" sqref="G15"/>
    </sheetView>
  </sheetViews>
  <sheetFormatPr defaultRowHeight="15"/>
  <cols>
    <col min="1" max="2" width="10" style="16" bestFit="1" customWidth="1"/>
    <col min="3" max="3" width="2.7109375" style="16" customWidth="1"/>
    <col min="4" max="5" width="10" style="16" bestFit="1" customWidth="1"/>
    <col min="6" max="6" width="2.7109375" style="16" customWidth="1"/>
    <col min="7" max="7" width="11.140625" style="16" bestFit="1" customWidth="1"/>
    <col min="8" max="8" width="10" style="16" bestFit="1" customWidth="1"/>
    <col min="9" max="9" width="2.7109375" style="16" customWidth="1"/>
    <col min="10" max="10" width="10" style="16" bestFit="1" customWidth="1"/>
    <col min="11" max="11" width="11" style="16" bestFit="1" customWidth="1"/>
    <col min="12" max="14" width="9.140625" style="16"/>
    <col min="15" max="15" width="11" style="16" bestFit="1" customWidth="1"/>
    <col min="16" max="16384" width="9.140625" style="16"/>
  </cols>
  <sheetData>
    <row r="1" spans="1:15">
      <c r="A1" s="15"/>
      <c r="B1" s="15"/>
      <c r="D1" s="15" t="s">
        <v>6</v>
      </c>
      <c r="E1" s="15"/>
      <c r="G1" s="15" t="s">
        <v>7</v>
      </c>
      <c r="H1" s="15"/>
      <c r="J1" s="15"/>
      <c r="K1" s="15"/>
    </row>
    <row r="2" spans="1:15">
      <c r="A2" s="17"/>
      <c r="D2" s="17">
        <v>920</v>
      </c>
      <c r="E2" s="16">
        <v>950</v>
      </c>
      <c r="G2" s="17">
        <v>400</v>
      </c>
      <c r="H2" s="16">
        <v>320</v>
      </c>
      <c r="J2" s="17"/>
    </row>
    <row r="3" spans="1:15">
      <c r="A3" s="18"/>
      <c r="D3" s="18">
        <v>1000</v>
      </c>
      <c r="E3" s="16">
        <v>1250</v>
      </c>
      <c r="G3" s="18">
        <v>1800</v>
      </c>
      <c r="H3" s="16">
        <v>4300</v>
      </c>
      <c r="J3" s="18"/>
    </row>
    <row r="4" spans="1:15">
      <c r="A4" s="18"/>
      <c r="D4" s="18">
        <v>2500</v>
      </c>
      <c r="E4" s="16">
        <v>50</v>
      </c>
      <c r="G4" s="18">
        <v>1200</v>
      </c>
      <c r="H4" s="16">
        <v>1700</v>
      </c>
      <c r="J4" s="18"/>
      <c r="M4" s="16" t="s">
        <v>22</v>
      </c>
      <c r="O4" s="37">
        <v>10320</v>
      </c>
    </row>
    <row r="5" spans="1:15">
      <c r="A5" s="18"/>
      <c r="D5" s="18">
        <v>350</v>
      </c>
      <c r="E5" s="16">
        <v>7920</v>
      </c>
      <c r="G5" s="18">
        <f>+'Foglio in PD'!F8</f>
        <v>10320</v>
      </c>
      <c r="H5" s="16">
        <v>3900</v>
      </c>
      <c r="J5" s="18"/>
      <c r="M5" s="16" t="s">
        <v>23</v>
      </c>
      <c r="O5" s="39">
        <v>7920</v>
      </c>
    </row>
    <row r="6" spans="1:15">
      <c r="A6" s="18"/>
      <c r="D6" s="18">
        <v>5400</v>
      </c>
      <c r="G6" s="18"/>
      <c r="H6" s="16">
        <v>3500</v>
      </c>
      <c r="J6" s="18"/>
      <c r="M6" s="16" t="s">
        <v>24</v>
      </c>
      <c r="O6" s="16">
        <f>+O4-O5</f>
        <v>2400</v>
      </c>
    </row>
    <row r="7" spans="1:15">
      <c r="A7" s="19"/>
      <c r="D7" s="18"/>
      <c r="G7" s="18"/>
      <c r="J7" s="18"/>
      <c r="M7" s="16" t="s">
        <v>25</v>
      </c>
      <c r="O7" s="41">
        <v>1056</v>
      </c>
    </row>
    <row r="8" spans="1:15">
      <c r="A8" s="19"/>
      <c r="B8" s="16" t="s">
        <v>9</v>
      </c>
      <c r="D8" s="18"/>
      <c r="E8" s="20">
        <f>+D2+D3+D4+D5+D6-E2-E3-E4-E5</f>
        <v>0</v>
      </c>
      <c r="G8" s="21">
        <f>+H6+H5+H4+H3+H2-G2-G3-G4-G5-G6</f>
        <v>0</v>
      </c>
      <c r="J8" s="18"/>
      <c r="M8" s="16" t="s">
        <v>26</v>
      </c>
      <c r="O8" s="20">
        <f>+O6-O7</f>
        <v>1344</v>
      </c>
    </row>
    <row r="10" spans="1:15">
      <c r="A10" s="15" t="s">
        <v>15</v>
      </c>
      <c r="B10" s="15"/>
      <c r="D10" s="15" t="s">
        <v>14</v>
      </c>
      <c r="E10" s="15"/>
      <c r="G10" s="15"/>
      <c r="H10" s="15"/>
      <c r="J10" s="15" t="s">
        <v>18</v>
      </c>
      <c r="K10" s="15"/>
    </row>
    <row r="11" spans="1:15">
      <c r="A11" s="17"/>
      <c r="B11" s="16">
        <v>1056</v>
      </c>
      <c r="D11" s="17">
        <v>1056</v>
      </c>
      <c r="E11" s="16">
        <v>1056</v>
      </c>
      <c r="G11" s="17"/>
      <c r="J11" s="38">
        <v>7920</v>
      </c>
      <c r="K11" s="37">
        <v>10320</v>
      </c>
    </row>
    <row r="12" spans="1:15">
      <c r="A12" s="18"/>
      <c r="B12" s="16">
        <v>1344</v>
      </c>
      <c r="D12" s="18"/>
      <c r="G12" s="18"/>
      <c r="J12" s="40">
        <v>1056</v>
      </c>
    </row>
    <row r="13" spans="1:15">
      <c r="A13" s="18"/>
      <c r="D13" s="18"/>
      <c r="G13" s="18"/>
      <c r="J13" s="18">
        <v>1344</v>
      </c>
    </row>
    <row r="14" spans="1:15">
      <c r="A14" s="18"/>
      <c r="D14" s="18"/>
      <c r="G14" s="18"/>
      <c r="J14" s="18"/>
    </row>
    <row r="15" spans="1:15">
      <c r="A15" s="21">
        <f>+B11+B12</f>
        <v>2400</v>
      </c>
      <c r="B15" s="16" t="s">
        <v>9</v>
      </c>
      <c r="D15" s="18"/>
      <c r="G15" s="18"/>
      <c r="H15" s="16" t="s">
        <v>9</v>
      </c>
      <c r="J15" s="21">
        <f>+K11+K12+K13-J11-J12-J13</f>
        <v>0</v>
      </c>
    </row>
    <row r="17" spans="1:11">
      <c r="A17" s="15"/>
      <c r="B17" s="15"/>
      <c r="D17" s="15"/>
      <c r="E17" s="15"/>
      <c r="G17" s="15"/>
      <c r="H17" s="15"/>
      <c r="J17" s="15"/>
      <c r="K17" s="15"/>
    </row>
    <row r="18" spans="1:11">
      <c r="A18" s="17"/>
      <c r="D18" s="17"/>
      <c r="G18" s="17"/>
      <c r="J18" s="17"/>
    </row>
    <row r="19" spans="1:11">
      <c r="A19" s="18"/>
      <c r="D19" s="18"/>
      <c r="G19" s="18"/>
      <c r="J19" s="18"/>
    </row>
    <row r="20" spans="1:11">
      <c r="A20" s="18"/>
      <c r="D20" s="18"/>
      <c r="G20" s="18"/>
      <c r="J20" s="18"/>
    </row>
    <row r="21" spans="1:11">
      <c r="A21" s="18"/>
      <c r="D21" s="18"/>
      <c r="G21" s="18"/>
      <c r="J21" s="18"/>
    </row>
    <row r="22" spans="1:11">
      <c r="A22" s="18"/>
      <c r="D22" s="18"/>
      <c r="G22" s="18"/>
      <c r="J22" s="18"/>
    </row>
    <row r="24" spans="1:11">
      <c r="A24" s="15"/>
      <c r="B24" s="15"/>
      <c r="D24" s="15"/>
      <c r="E24" s="15"/>
      <c r="G24" s="15"/>
      <c r="H24" s="15"/>
      <c r="J24" s="15"/>
      <c r="K24" s="15"/>
    </row>
    <row r="25" spans="1:11">
      <c r="A25" s="17"/>
      <c r="D25" s="17"/>
      <c r="G25" s="17"/>
      <c r="J25" s="17"/>
    </row>
    <row r="26" spans="1:11">
      <c r="A26" s="18"/>
      <c r="D26" s="18"/>
      <c r="G26" s="18"/>
      <c r="J26" s="18"/>
    </row>
    <row r="27" spans="1:11">
      <c r="A27" s="18"/>
      <c r="D27" s="18"/>
      <c r="G27" s="18"/>
      <c r="J27" s="18"/>
    </row>
    <row r="28" spans="1:11">
      <c r="A28" s="18"/>
      <c r="D28" s="18"/>
      <c r="G28" s="18"/>
      <c r="J28" s="18"/>
    </row>
    <row r="29" spans="1:11">
      <c r="A29" s="18"/>
      <c r="D29" s="18"/>
      <c r="G29" s="18"/>
      <c r="J29" s="18"/>
    </row>
    <row r="31" spans="1:11">
      <c r="A31" s="15"/>
      <c r="B31" s="15"/>
      <c r="D31" s="15"/>
      <c r="E31" s="15"/>
      <c r="G31" s="15"/>
      <c r="H31" s="15"/>
      <c r="J31" s="15"/>
      <c r="K31" s="15"/>
    </row>
    <row r="32" spans="1:11">
      <c r="A32" s="17"/>
      <c r="D32" s="17"/>
      <c r="G32" s="17"/>
      <c r="J32" s="17"/>
    </row>
    <row r="33" spans="1:11">
      <c r="A33" s="18"/>
      <c r="D33" s="18"/>
      <c r="G33" s="18"/>
      <c r="J33" s="18"/>
    </row>
    <row r="34" spans="1:11">
      <c r="A34" s="18"/>
      <c r="D34" s="18"/>
      <c r="G34" s="18"/>
      <c r="J34" s="18"/>
    </row>
    <row r="35" spans="1:11">
      <c r="A35" s="18"/>
      <c r="D35" s="18"/>
      <c r="G35" s="18"/>
      <c r="J35" s="18"/>
    </row>
    <row r="36" spans="1:11">
      <c r="A36" s="18"/>
      <c r="D36" s="18"/>
      <c r="G36" s="18"/>
      <c r="J36" s="18"/>
    </row>
    <row r="38" spans="1:11">
      <c r="A38" s="15"/>
      <c r="B38" s="15"/>
      <c r="D38" s="15"/>
      <c r="E38" s="15"/>
      <c r="G38" s="15"/>
      <c r="H38" s="15"/>
      <c r="J38" s="15"/>
      <c r="K38" s="15"/>
    </row>
    <row r="39" spans="1:11">
      <c r="A39" s="17"/>
      <c r="D39" s="17"/>
      <c r="G39" s="17"/>
      <c r="J39" s="17"/>
    </row>
    <row r="40" spans="1:11">
      <c r="A40" s="18"/>
      <c r="D40" s="18"/>
      <c r="G40" s="18"/>
      <c r="J40" s="18"/>
    </row>
    <row r="41" spans="1:11">
      <c r="A41" s="18"/>
      <c r="D41" s="18"/>
      <c r="G41" s="18"/>
      <c r="J41" s="18"/>
    </row>
    <row r="42" spans="1:11">
      <c r="A42" s="18"/>
      <c r="D42" s="18"/>
      <c r="G42" s="18"/>
      <c r="J42" s="18"/>
    </row>
    <row r="43" spans="1:11">
      <c r="A43" s="18"/>
      <c r="D43" s="18"/>
      <c r="G43" s="18"/>
      <c r="J43" s="18"/>
    </row>
    <row r="45" spans="1:11">
      <c r="A45" s="15"/>
      <c r="B45" s="15"/>
      <c r="D45" s="15"/>
      <c r="E45" s="15"/>
      <c r="G45" s="15"/>
      <c r="H45" s="15"/>
      <c r="J45" s="15"/>
      <c r="K45" s="15"/>
    </row>
    <row r="46" spans="1:11">
      <c r="A46" s="17"/>
      <c r="D46" s="17"/>
      <c r="G46" s="17"/>
      <c r="J46" s="17"/>
    </row>
    <row r="47" spans="1:11">
      <c r="A47" s="18"/>
      <c r="D47" s="18"/>
      <c r="G47" s="18"/>
      <c r="J47" s="18"/>
    </row>
    <row r="48" spans="1:11">
      <c r="A48" s="18"/>
      <c r="D48" s="18"/>
      <c r="G48" s="18"/>
      <c r="J48" s="18"/>
    </row>
    <row r="49" spans="1:10">
      <c r="A49" s="18"/>
      <c r="D49" s="18"/>
      <c r="G49" s="18"/>
      <c r="J49" s="18"/>
    </row>
    <row r="50" spans="1:10">
      <c r="A50" s="18"/>
      <c r="D50" s="18"/>
      <c r="G50" s="18"/>
      <c r="J50" s="18"/>
    </row>
  </sheetData>
  <mergeCells count="28">
    <mergeCell ref="A45:B45"/>
    <mergeCell ref="D45:E45"/>
    <mergeCell ref="G45:H45"/>
    <mergeCell ref="J45:K45"/>
    <mergeCell ref="A31:B31"/>
    <mergeCell ref="D31:E31"/>
    <mergeCell ref="G31:H31"/>
    <mergeCell ref="J31:K31"/>
    <mergeCell ref="A38:B38"/>
    <mergeCell ref="D38:E38"/>
    <mergeCell ref="G38:H38"/>
    <mergeCell ref="J38:K38"/>
    <mergeCell ref="A17:B17"/>
    <mergeCell ref="D17:E17"/>
    <mergeCell ref="G17:H17"/>
    <mergeCell ref="J17:K17"/>
    <mergeCell ref="A24:B24"/>
    <mergeCell ref="D24:E24"/>
    <mergeCell ref="G24:H24"/>
    <mergeCell ref="J24:K24"/>
    <mergeCell ref="A1:B1"/>
    <mergeCell ref="D1:E1"/>
    <mergeCell ref="G1:H1"/>
    <mergeCell ref="J1:K1"/>
    <mergeCell ref="A10:B10"/>
    <mergeCell ref="D10:E10"/>
    <mergeCell ref="G10:H10"/>
    <mergeCell ref="J10:K10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</vt:i4>
      </vt:variant>
    </vt:vector>
  </HeadingPairs>
  <TitlesOfParts>
    <vt:vector size="5" baseType="lpstr">
      <vt:lpstr>TESTO</vt:lpstr>
      <vt:lpstr>Foglio in PD</vt:lpstr>
      <vt:lpstr>Mastrini</vt:lpstr>
      <vt:lpstr>'Foglio in PD'!Area_stampa</vt:lpstr>
      <vt:lpstr>Mastrini!Area_stampa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satat</dc:creator>
  <cp:lastModifiedBy>Fabio</cp:lastModifiedBy>
  <cp:lastPrinted>2020-09-16T10:00:09Z</cp:lastPrinted>
  <dcterms:created xsi:type="dcterms:W3CDTF">2020-09-16T09:37:07Z</dcterms:created>
  <dcterms:modified xsi:type="dcterms:W3CDTF">2021-02-11T12:20:26Z</dcterms:modified>
</cp:coreProperties>
</file>