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658112_ed_ac_uk/Documents/2021/Results/3_11_2023/"/>
    </mc:Choice>
  </mc:AlternateContent>
  <xr:revisionPtr revIDLastSave="4" documentId="11_C65F943FAEEE4830A7D85B2B354588B5A878E1F1" xr6:coauthVersionLast="47" xr6:coauthVersionMax="47" xr10:uidLastSave="{4B48912A-8BE8-F641-9679-BDA7A1548CF6}"/>
  <bookViews>
    <workbookView xWindow="4740" yWindow="1340" windowWidth="25500" windowHeight="16060" activeTab="2" xr2:uid="{00000000-000D-0000-FFFF-FFFF00000000}"/>
  </bookViews>
  <sheets>
    <sheet name="Cycle 1 (0 min)" sheetId="3" r:id="rId1"/>
    <sheet name="All Cycles" sheetId="2" r:id="rId2"/>
    <sheet name="Blank correction" sheetId="4" r:id="rId3"/>
    <sheet name="Protocol Informatio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" i="4" l="1"/>
  <c r="Y24" i="4"/>
  <c r="Z24" i="4"/>
  <c r="AA24" i="4"/>
  <c r="AB24" i="4"/>
  <c r="AC24" i="4"/>
  <c r="X25" i="4"/>
  <c r="Y25" i="4"/>
  <c r="Z25" i="4"/>
  <c r="AA25" i="4"/>
  <c r="AB25" i="4"/>
  <c r="AC25" i="4"/>
  <c r="X26" i="4"/>
  <c r="Y26" i="4"/>
  <c r="Z26" i="4"/>
  <c r="AA26" i="4"/>
  <c r="AB26" i="4"/>
  <c r="AC26" i="4"/>
  <c r="X27" i="4"/>
  <c r="Y27" i="4"/>
  <c r="Z27" i="4"/>
  <c r="AA27" i="4"/>
  <c r="AB27" i="4"/>
  <c r="AC27" i="4"/>
  <c r="X28" i="4"/>
  <c r="Y28" i="4"/>
  <c r="Z28" i="4"/>
  <c r="AA28" i="4"/>
  <c r="AB28" i="4"/>
  <c r="AC28" i="4"/>
  <c r="X29" i="4"/>
  <c r="Y29" i="4"/>
  <c r="Z29" i="4"/>
  <c r="AA29" i="4"/>
  <c r="AB29" i="4"/>
  <c r="AC29" i="4"/>
  <c r="X30" i="4"/>
  <c r="Y30" i="4"/>
  <c r="Z30" i="4"/>
  <c r="AA30" i="4"/>
  <c r="AB30" i="4"/>
  <c r="AC30" i="4"/>
  <c r="X31" i="4"/>
  <c r="Y31" i="4"/>
  <c r="Z31" i="4"/>
  <c r="AA31" i="4"/>
  <c r="AB31" i="4"/>
  <c r="AC31" i="4"/>
  <c r="X32" i="4"/>
  <c r="Y32" i="4"/>
  <c r="Z32" i="4"/>
  <c r="AA32" i="4"/>
  <c r="AB32" i="4"/>
  <c r="AC32" i="4"/>
  <c r="X33" i="4"/>
  <c r="Y33" i="4"/>
  <c r="Z33" i="4"/>
  <c r="AA33" i="4"/>
  <c r="AB33" i="4"/>
  <c r="AC33" i="4"/>
  <c r="X34" i="4"/>
  <c r="Y34" i="4"/>
  <c r="Z34" i="4"/>
  <c r="AA34" i="4"/>
  <c r="AB34" i="4"/>
  <c r="AC34" i="4"/>
  <c r="X35" i="4"/>
  <c r="Y35" i="4"/>
  <c r="Z35" i="4"/>
  <c r="AA35" i="4"/>
  <c r="AB35" i="4"/>
  <c r="AC35" i="4"/>
  <c r="X36" i="4"/>
  <c r="Y36" i="4"/>
  <c r="Z36" i="4"/>
  <c r="AA36" i="4"/>
  <c r="AB36" i="4"/>
  <c r="AC36" i="4"/>
  <c r="Y23" i="4"/>
  <c r="Z23" i="4"/>
  <c r="AA23" i="4"/>
  <c r="AB23" i="4"/>
  <c r="AC23" i="4"/>
  <c r="N24" i="4"/>
  <c r="O24" i="4"/>
  <c r="P24" i="4"/>
  <c r="Q24" i="4"/>
  <c r="R24" i="4"/>
  <c r="S24" i="4"/>
  <c r="O25" i="4"/>
  <c r="P25" i="4"/>
  <c r="R25" i="4"/>
  <c r="S25" i="4"/>
  <c r="N26" i="4"/>
  <c r="O26" i="4"/>
  <c r="P26" i="4"/>
  <c r="Q26" i="4"/>
  <c r="R26" i="4"/>
  <c r="S26" i="4"/>
  <c r="N27" i="4"/>
  <c r="P27" i="4"/>
  <c r="Q27" i="4"/>
  <c r="R27" i="4"/>
  <c r="S27" i="4"/>
  <c r="N28" i="4"/>
  <c r="O28" i="4"/>
  <c r="P28" i="4"/>
  <c r="Q28" i="4"/>
  <c r="R28" i="4"/>
  <c r="N29" i="4"/>
  <c r="O29" i="4"/>
  <c r="P29" i="4"/>
  <c r="Q29" i="4"/>
  <c r="R29" i="4"/>
  <c r="S29" i="4"/>
  <c r="N30" i="4"/>
  <c r="O30" i="4"/>
  <c r="P30" i="4"/>
  <c r="R30" i="4"/>
  <c r="S30" i="4"/>
  <c r="N31" i="4"/>
  <c r="O31" i="4"/>
  <c r="P31" i="4"/>
  <c r="Q31" i="4"/>
  <c r="R31" i="4"/>
  <c r="S31" i="4"/>
  <c r="N32" i="4"/>
  <c r="P32" i="4"/>
  <c r="Q32" i="4"/>
  <c r="R32" i="4"/>
  <c r="S32" i="4"/>
  <c r="N33" i="4"/>
  <c r="O33" i="4"/>
  <c r="P33" i="4"/>
  <c r="Q33" i="4"/>
  <c r="R33" i="4"/>
  <c r="N34" i="4"/>
  <c r="O34" i="4"/>
  <c r="P34" i="4"/>
  <c r="Q34" i="4"/>
  <c r="R34" i="4"/>
  <c r="S34" i="4"/>
  <c r="N35" i="4"/>
  <c r="O35" i="4"/>
  <c r="P35" i="4"/>
  <c r="R35" i="4"/>
  <c r="S35" i="4"/>
  <c r="N36" i="4"/>
  <c r="O36" i="4"/>
  <c r="P36" i="4"/>
  <c r="Q36" i="4"/>
  <c r="R36" i="4"/>
  <c r="S36" i="4"/>
  <c r="O23" i="4"/>
  <c r="Q23" i="4"/>
  <c r="R23" i="4"/>
  <c r="S23" i="4"/>
  <c r="N23" i="4"/>
  <c r="D24" i="4"/>
  <c r="E24" i="4"/>
  <c r="G24" i="4"/>
  <c r="H24" i="4"/>
  <c r="G25" i="4"/>
  <c r="H25" i="4"/>
  <c r="I25" i="4"/>
  <c r="E26" i="4"/>
  <c r="F26" i="4"/>
  <c r="D27" i="4"/>
  <c r="E27" i="4"/>
  <c r="F27" i="4"/>
  <c r="G27" i="4"/>
  <c r="I27" i="4"/>
  <c r="D28" i="4"/>
  <c r="H28" i="4"/>
  <c r="I28" i="4"/>
  <c r="D29" i="4"/>
  <c r="E29" i="4"/>
  <c r="G29" i="4"/>
  <c r="H29" i="4"/>
  <c r="F30" i="4"/>
  <c r="G30" i="4"/>
  <c r="H30" i="4"/>
  <c r="I30" i="4"/>
  <c r="E31" i="4"/>
  <c r="F31" i="4"/>
  <c r="D32" i="4"/>
  <c r="E32" i="4"/>
  <c r="F32" i="4"/>
  <c r="G32" i="4"/>
  <c r="I32" i="4"/>
  <c r="D33" i="4"/>
  <c r="H33" i="4"/>
  <c r="I33" i="4"/>
  <c r="D34" i="4"/>
  <c r="E34" i="4"/>
  <c r="G34" i="4"/>
  <c r="H34" i="4"/>
  <c r="F35" i="4"/>
  <c r="G35" i="4"/>
  <c r="H35" i="4"/>
  <c r="I35" i="4"/>
  <c r="D36" i="4"/>
  <c r="E36" i="4"/>
  <c r="F36" i="4"/>
  <c r="E23" i="4"/>
  <c r="F23" i="4"/>
  <c r="G23" i="4"/>
  <c r="H23" i="4"/>
  <c r="I23" i="4"/>
  <c r="D23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2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5" i="4"/>
  <c r="I24" i="4" s="1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5" i="4"/>
  <c r="X23" i="4" s="1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5" i="4"/>
  <c r="Q25" i="4" s="1"/>
  <c r="F34" i="4" l="1"/>
  <c r="H32" i="4"/>
  <c r="D31" i="4"/>
  <c r="F29" i="4"/>
  <c r="H27" i="4"/>
  <c r="D26" i="4"/>
  <c r="F24" i="4"/>
  <c r="N25" i="4"/>
  <c r="F25" i="4"/>
  <c r="G28" i="4"/>
  <c r="I36" i="4"/>
  <c r="E35" i="4"/>
  <c r="G33" i="4"/>
  <c r="I31" i="4"/>
  <c r="E30" i="4"/>
  <c r="I26" i="4"/>
  <c r="E25" i="4"/>
  <c r="H36" i="4"/>
  <c r="D35" i="4"/>
  <c r="F33" i="4"/>
  <c r="H31" i="4"/>
  <c r="D30" i="4"/>
  <c r="F28" i="4"/>
  <c r="H26" i="4"/>
  <c r="D25" i="4"/>
  <c r="G36" i="4"/>
  <c r="I34" i="4"/>
  <c r="E33" i="4"/>
  <c r="G31" i="4"/>
  <c r="I29" i="4"/>
  <c r="E28" i="4"/>
  <c r="G26" i="4"/>
  <c r="P23" i="4"/>
  <c r="Q35" i="4"/>
  <c r="S33" i="4"/>
  <c r="O32" i="4"/>
  <c r="Q30" i="4"/>
  <c r="S28" i="4"/>
  <c r="O27" i="4"/>
</calcChain>
</file>

<file path=xl/sharedStrings.xml><?xml version="1.0" encoding="utf-8"?>
<sst xmlns="http://schemas.openxmlformats.org/spreadsheetml/2006/main" count="272" uniqueCount="82">
  <si>
    <t>User: USER</t>
  </si>
  <si>
    <t>Path: C:\Program Files (x86)\BMG\Omega\User\Data\</t>
  </si>
  <si>
    <t>Test ID: 972</t>
  </si>
  <si>
    <t>Test Name: JS iSpinach</t>
  </si>
  <si>
    <t>Date: 03/11/2023</t>
  </si>
  <si>
    <t>Time: 12:34:32</t>
  </si>
  <si>
    <t>Fluorescence (FI)</t>
  </si>
  <si>
    <t xml:space="preserve"> Basic settings </t>
  </si>
  <si>
    <t>Measurement type:</t>
  </si>
  <si>
    <t>Microplate name:</t>
  </si>
  <si>
    <t>CORNING 384 LOW VOL FL. BOTTOM</t>
  </si>
  <si>
    <t xml:space="preserve"> Plate mode settings </t>
  </si>
  <si>
    <t>No. of cycles:</t>
  </si>
  <si>
    <t>Cycle time [s]:</t>
  </si>
  <si>
    <t>No. of flashes per well and cycle:</t>
  </si>
  <si>
    <t xml:space="preserve"> Optic settings </t>
  </si>
  <si>
    <t>Excitation:</t>
  </si>
  <si>
    <t>Emission:</t>
  </si>
  <si>
    <t>Gain:</t>
  </si>
  <si>
    <t xml:space="preserve"> Shaking settings </t>
  </si>
  <si>
    <t>Shaking frequency [rpm]:</t>
  </si>
  <si>
    <t>Shaking mode:</t>
  </si>
  <si>
    <t>double orbital</t>
  </si>
  <si>
    <t>Additional shaking time:</t>
  </si>
  <si>
    <t>5s before each cycle</t>
  </si>
  <si>
    <t xml:space="preserve"> General settings </t>
  </si>
  <si>
    <t>Bottom optic used</t>
  </si>
  <si>
    <t>Settling time [s]:</t>
  </si>
  <si>
    <t>Reading direction:</t>
  </si>
  <si>
    <t>unidirectional, horizontal left to right, top to bottom</t>
  </si>
  <si>
    <t>Target temperature [°C]:</t>
  </si>
  <si>
    <t>Well
Row</t>
  </si>
  <si>
    <t>Well
Col</t>
  </si>
  <si>
    <t>Content</t>
  </si>
  <si>
    <t>Raw Data (485/520)</t>
  </si>
  <si>
    <t>Average over replicates based on Raw Data (485/520)</t>
  </si>
  <si>
    <t>Time</t>
  </si>
  <si>
    <t xml:space="preserve">0 min </t>
  </si>
  <si>
    <t xml:space="preserve">10 min </t>
  </si>
  <si>
    <t xml:space="preserve">20 min </t>
  </si>
  <si>
    <t xml:space="preserve">30 min </t>
  </si>
  <si>
    <t xml:space="preserve">40 min </t>
  </si>
  <si>
    <t xml:space="preserve">50 min </t>
  </si>
  <si>
    <t xml:space="preserve">60 min </t>
  </si>
  <si>
    <t xml:space="preserve">70 min </t>
  </si>
  <si>
    <t xml:space="preserve">80 min </t>
  </si>
  <si>
    <t xml:space="preserve">90 min </t>
  </si>
  <si>
    <t xml:space="preserve">100 min </t>
  </si>
  <si>
    <t xml:space="preserve">110 min </t>
  </si>
  <si>
    <t xml:space="preserve">120 min </t>
  </si>
  <si>
    <t xml:space="preserve">130 min </t>
  </si>
  <si>
    <t>D</t>
  </si>
  <si>
    <t>Sample X1</t>
  </si>
  <si>
    <t>Sample X2</t>
  </si>
  <si>
    <t>E</t>
  </si>
  <si>
    <t>Sample X3</t>
  </si>
  <si>
    <t>Sample X4</t>
  </si>
  <si>
    <t>Sample X5</t>
  </si>
  <si>
    <t>Sample X6</t>
  </si>
  <si>
    <t>Sample X7</t>
  </si>
  <si>
    <t>Sample X8</t>
  </si>
  <si>
    <t>Sample X9</t>
  </si>
  <si>
    <t>1. Raw Data (485/520)</t>
  </si>
  <si>
    <t>A</t>
  </si>
  <si>
    <t>B</t>
  </si>
  <si>
    <t>C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</si>
  <si>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</si>
  <si>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</si>
  <si>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</si>
  <si>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</si>
  <si>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</si>
  <si>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</si>
  <si>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</si>
  <si>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</si>
  <si>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</si>
  <si>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</si>
  <si>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</si>
  <si>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2. Average over replicates based on Raw Data (485/520)</t>
  </si>
  <si>
    <t xml:space="preserve"> </t>
  </si>
  <si>
    <t>Aver</t>
  </si>
  <si>
    <t>Average</t>
  </si>
  <si>
    <t xml:space="preserve">Blank corrected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</si>
</sst>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0" borderId="0" xfId="0" applyFont="1" applyAlignment="1">
      <alignment horizontal="center" wrapText="1"/>
    </xf>
    <xf numFmtId="21" fontId="0" fillId="0" borderId="7" xfId="0" applyNumberFormat="1" applyBorder="1" applyAlignment="1">
      <alignment horizontal="right"/>
    </xf>
    <xf numFmtId="21" fontId="0" fillId="0" borderId="8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4.33203125" customWidth="1"/>
  </cols>
  <sheetData>
    <row r="1" spans="1:25" x14ac:dyDescent="0.2">
      <c r="B1" t="s">
        <v>78</v>
      </c>
    </row>
    <row r="3" spans="1:25" x14ac:dyDescent="0.2">
      <c r="A3" t="s">
        <v>0</v>
      </c>
    </row>
    <row r="4" spans="1:25" x14ac:dyDescent="0.2">
      <c r="A4" t="s">
        <v>1</v>
      </c>
    </row>
    <row r="5" spans="1:25" x14ac:dyDescent="0.2">
      <c r="A5" t="s">
        <v>2</v>
      </c>
    </row>
    <row r="6" spans="1:25" x14ac:dyDescent="0.2">
      <c r="A6" t="s">
        <v>3</v>
      </c>
    </row>
    <row r="7" spans="1:25" x14ac:dyDescent="0.2">
      <c r="A7" t="s">
        <v>4</v>
      </c>
    </row>
    <row r="8" spans="1:25" x14ac:dyDescent="0.2">
      <c r="A8" t="s">
        <v>5</v>
      </c>
    </row>
    <row r="9" spans="1:25" x14ac:dyDescent="0.2">
      <c r="A9" t="s">
        <v>6</v>
      </c>
    </row>
    <row r="13" spans="1:25" x14ac:dyDescent="0.2">
      <c r="B13" t="s">
        <v>62</v>
      </c>
    </row>
    <row r="14" spans="1:25" x14ac:dyDescent="0.2">
      <c r="B14" s="17">
        <v>1</v>
      </c>
      <c r="C14" s="17">
        <v>2</v>
      </c>
      <c r="D14" s="17">
        <v>3</v>
      </c>
      <c r="E14" s="17">
        <v>4</v>
      </c>
      <c r="F14" s="17">
        <v>5</v>
      </c>
      <c r="G14" s="17">
        <v>6</v>
      </c>
      <c r="H14" s="17">
        <v>7</v>
      </c>
      <c r="I14" s="17">
        <v>8</v>
      </c>
      <c r="J14" s="17">
        <v>9</v>
      </c>
      <c r="K14" s="17">
        <v>10</v>
      </c>
      <c r="L14" s="17">
        <v>11</v>
      </c>
      <c r="M14" s="17">
        <v>12</v>
      </c>
      <c r="N14" s="17">
        <v>13</v>
      </c>
      <c r="O14" s="17">
        <v>14</v>
      </c>
      <c r="P14" s="17">
        <v>15</v>
      </c>
      <c r="Q14" s="17">
        <v>16</v>
      </c>
      <c r="R14" s="17">
        <v>17</v>
      </c>
      <c r="S14" s="17">
        <v>18</v>
      </c>
      <c r="T14" s="17">
        <v>19</v>
      </c>
      <c r="U14" s="17">
        <v>20</v>
      </c>
      <c r="V14" s="17">
        <v>21</v>
      </c>
      <c r="W14" s="17">
        <v>22</v>
      </c>
      <c r="X14" s="17">
        <v>23</v>
      </c>
      <c r="Y14" s="17">
        <v>24</v>
      </c>
    </row>
    <row r="15" spans="1:25" x14ac:dyDescent="0.2">
      <c r="A15" s="17" t="s">
        <v>63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0"/>
    </row>
    <row r="16" spans="1:25" x14ac:dyDescent="0.2">
      <c r="A16" s="17" t="s">
        <v>64</v>
      </c>
      <c r="B16" s="13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10"/>
    </row>
    <row r="17" spans="1:25" x14ac:dyDescent="0.2">
      <c r="A17" s="17" t="s">
        <v>65</v>
      </c>
      <c r="B17" s="13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10"/>
    </row>
    <row r="18" spans="1:25" x14ac:dyDescent="0.2">
      <c r="A18" s="17" t="s">
        <v>51</v>
      </c>
      <c r="B18" s="1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>
        <v>686</v>
      </c>
      <c r="S18" s="21">
        <v>682</v>
      </c>
      <c r="T18" s="21">
        <v>668</v>
      </c>
      <c r="U18" s="21">
        <v>606</v>
      </c>
      <c r="V18" s="21">
        <v>593</v>
      </c>
      <c r="W18" s="21">
        <v>570</v>
      </c>
      <c r="X18" s="21"/>
      <c r="Y18" s="10"/>
    </row>
    <row r="19" spans="1:25" x14ac:dyDescent="0.2">
      <c r="A19" s="17" t="s">
        <v>54</v>
      </c>
      <c r="B19" s="13"/>
      <c r="C19" s="21">
        <v>646</v>
      </c>
      <c r="D19" s="21">
        <v>660</v>
      </c>
      <c r="E19" s="21">
        <v>669</v>
      </c>
      <c r="F19" s="21">
        <v>482</v>
      </c>
      <c r="G19" s="21">
        <v>481</v>
      </c>
      <c r="H19" s="21">
        <v>486</v>
      </c>
      <c r="I19" s="21">
        <v>513</v>
      </c>
      <c r="J19" s="21">
        <v>515</v>
      </c>
      <c r="K19" s="21">
        <v>465</v>
      </c>
      <c r="L19" s="21">
        <v>501</v>
      </c>
      <c r="M19" s="21">
        <v>502</v>
      </c>
      <c r="N19" s="21">
        <v>492</v>
      </c>
      <c r="O19" s="21">
        <v>345</v>
      </c>
      <c r="P19" s="21">
        <v>337</v>
      </c>
      <c r="Q19" s="21">
        <v>330</v>
      </c>
      <c r="R19" s="21">
        <v>339</v>
      </c>
      <c r="S19" s="21">
        <v>348</v>
      </c>
      <c r="T19" s="21">
        <v>347</v>
      </c>
      <c r="U19" s="21">
        <v>310</v>
      </c>
      <c r="V19" s="21">
        <v>297</v>
      </c>
      <c r="W19" s="21">
        <v>301</v>
      </c>
      <c r="X19" s="21"/>
      <c r="Y19" s="10"/>
    </row>
    <row r="20" spans="1:25" x14ac:dyDescent="0.2">
      <c r="A20" s="17" t="s">
        <v>66</v>
      </c>
      <c r="B20" s="13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10"/>
    </row>
    <row r="21" spans="1:25" x14ac:dyDescent="0.2">
      <c r="A21" s="17" t="s">
        <v>67</v>
      </c>
      <c r="B21" s="13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0"/>
    </row>
    <row r="22" spans="1:25" x14ac:dyDescent="0.2">
      <c r="A22" s="17" t="s">
        <v>68</v>
      </c>
      <c r="B22" s="13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10"/>
    </row>
    <row r="23" spans="1:25" x14ac:dyDescent="0.2">
      <c r="A23" s="17" t="s">
        <v>69</v>
      </c>
      <c r="B23" s="13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10"/>
    </row>
    <row r="24" spans="1:25" x14ac:dyDescent="0.2">
      <c r="A24" s="17" t="s">
        <v>70</v>
      </c>
      <c r="B24" s="13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10"/>
    </row>
    <row r="25" spans="1:25" x14ac:dyDescent="0.2">
      <c r="A25" s="17" t="s">
        <v>71</v>
      </c>
      <c r="B25" s="13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10"/>
    </row>
    <row r="26" spans="1:25" x14ac:dyDescent="0.2">
      <c r="A26" s="17" t="s">
        <v>72</v>
      </c>
      <c r="B26" s="13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10"/>
    </row>
    <row r="27" spans="1:25" x14ac:dyDescent="0.2">
      <c r="A27" s="17" t="s">
        <v>73</v>
      </c>
      <c r="B27" s="13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10"/>
    </row>
    <row r="28" spans="1:25" x14ac:dyDescent="0.2">
      <c r="A28" s="17" t="s">
        <v>74</v>
      </c>
      <c r="B28" s="13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10"/>
    </row>
    <row r="29" spans="1:25" x14ac:dyDescent="0.2">
      <c r="A29" s="17" t="s">
        <v>75</v>
      </c>
      <c r="B29" s="1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10"/>
    </row>
    <row r="30" spans="1:25" x14ac:dyDescent="0.2">
      <c r="A30" s="17" t="s">
        <v>76</v>
      </c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4"/>
    </row>
    <row r="32" spans="1:25" x14ac:dyDescent="0.2">
      <c r="B32" t="s">
        <v>77</v>
      </c>
    </row>
    <row r="33" spans="1:25" x14ac:dyDescent="0.2">
      <c r="B33" s="17">
        <v>1</v>
      </c>
      <c r="C33" s="17">
        <v>2</v>
      </c>
      <c r="D33" s="17">
        <v>3</v>
      </c>
      <c r="E33" s="17">
        <v>4</v>
      </c>
      <c r="F33" s="17">
        <v>5</v>
      </c>
      <c r="G33" s="17">
        <v>6</v>
      </c>
      <c r="H33" s="17">
        <v>7</v>
      </c>
      <c r="I33" s="17">
        <v>8</v>
      </c>
      <c r="J33" s="17">
        <v>9</v>
      </c>
      <c r="K33" s="17">
        <v>10</v>
      </c>
      <c r="L33" s="17">
        <v>11</v>
      </c>
      <c r="M33" s="17">
        <v>12</v>
      </c>
      <c r="N33" s="17">
        <v>13</v>
      </c>
      <c r="O33" s="17">
        <v>14</v>
      </c>
      <c r="P33" s="17">
        <v>15</v>
      </c>
      <c r="Q33" s="17">
        <v>16</v>
      </c>
      <c r="R33" s="17">
        <v>17</v>
      </c>
      <c r="S33" s="17">
        <v>18</v>
      </c>
      <c r="T33" s="17">
        <v>19</v>
      </c>
      <c r="U33" s="17">
        <v>20</v>
      </c>
      <c r="V33" s="17">
        <v>21</v>
      </c>
      <c r="W33" s="17">
        <v>22</v>
      </c>
      <c r="X33" s="17">
        <v>23</v>
      </c>
      <c r="Y33" s="17">
        <v>24</v>
      </c>
    </row>
    <row r="34" spans="1:25" x14ac:dyDescent="0.2">
      <c r="A34" s="17" t="s">
        <v>63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20"/>
    </row>
    <row r="35" spans="1:25" x14ac:dyDescent="0.2">
      <c r="A35" s="17" t="s">
        <v>64</v>
      </c>
      <c r="B35" s="1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10"/>
    </row>
    <row r="36" spans="1:25" x14ac:dyDescent="0.2">
      <c r="A36" s="17" t="s">
        <v>65</v>
      </c>
      <c r="B36" s="13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10"/>
    </row>
    <row r="37" spans="1:25" x14ac:dyDescent="0.2">
      <c r="A37" s="17" t="s">
        <v>51</v>
      </c>
      <c r="B37" s="13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>
        <v>679</v>
      </c>
      <c r="S37" s="21">
        <v>679</v>
      </c>
      <c r="T37" s="21">
        <v>679</v>
      </c>
      <c r="U37" s="21">
        <v>590</v>
      </c>
      <c r="V37" s="21">
        <v>590</v>
      </c>
      <c r="W37" s="21">
        <v>590</v>
      </c>
      <c r="X37" s="21"/>
      <c r="Y37" s="10"/>
    </row>
    <row r="38" spans="1:25" x14ac:dyDescent="0.2">
      <c r="A38" s="17" t="s">
        <v>54</v>
      </c>
      <c r="B38" s="13"/>
      <c r="C38" s="21">
        <v>658</v>
      </c>
      <c r="D38" s="21">
        <v>658</v>
      </c>
      <c r="E38" s="21">
        <v>658</v>
      </c>
      <c r="F38" s="21">
        <v>483</v>
      </c>
      <c r="G38" s="21">
        <v>483</v>
      </c>
      <c r="H38" s="21">
        <v>483</v>
      </c>
      <c r="I38" s="21">
        <v>498</v>
      </c>
      <c r="J38" s="21">
        <v>498</v>
      </c>
      <c r="K38" s="21">
        <v>498</v>
      </c>
      <c r="L38" s="21">
        <v>498</v>
      </c>
      <c r="M38" s="21">
        <v>498</v>
      </c>
      <c r="N38" s="21">
        <v>498</v>
      </c>
      <c r="O38" s="21">
        <v>337</v>
      </c>
      <c r="P38" s="21">
        <v>337</v>
      </c>
      <c r="Q38" s="21">
        <v>337</v>
      </c>
      <c r="R38" s="21">
        <v>345</v>
      </c>
      <c r="S38" s="21">
        <v>345</v>
      </c>
      <c r="T38" s="21">
        <v>345</v>
      </c>
      <c r="U38" s="21">
        <v>303</v>
      </c>
      <c r="V38" s="21">
        <v>303</v>
      </c>
      <c r="W38" s="21">
        <v>303</v>
      </c>
      <c r="X38" s="21"/>
      <c r="Y38" s="10"/>
    </row>
    <row r="39" spans="1:25" x14ac:dyDescent="0.2">
      <c r="A39" s="17" t="s">
        <v>66</v>
      </c>
      <c r="B39" s="13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10"/>
    </row>
    <row r="40" spans="1:25" x14ac:dyDescent="0.2">
      <c r="A40" s="17" t="s">
        <v>67</v>
      </c>
      <c r="B40" s="13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10"/>
    </row>
    <row r="41" spans="1:25" x14ac:dyDescent="0.2">
      <c r="A41" s="17" t="s">
        <v>68</v>
      </c>
      <c r="B41" s="13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0"/>
    </row>
    <row r="42" spans="1:25" x14ac:dyDescent="0.2">
      <c r="A42" s="17" t="s">
        <v>69</v>
      </c>
      <c r="B42" s="13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10"/>
    </row>
    <row r="43" spans="1:25" x14ac:dyDescent="0.2">
      <c r="A43" s="17" t="s">
        <v>70</v>
      </c>
      <c r="B43" s="13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10"/>
    </row>
    <row r="44" spans="1:25" x14ac:dyDescent="0.2">
      <c r="A44" s="17" t="s">
        <v>71</v>
      </c>
      <c r="B44" s="13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10"/>
    </row>
    <row r="45" spans="1:25" x14ac:dyDescent="0.2">
      <c r="A45" s="17" t="s">
        <v>72</v>
      </c>
      <c r="B45" s="13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10"/>
    </row>
    <row r="46" spans="1:25" x14ac:dyDescent="0.2">
      <c r="A46" s="17" t="s">
        <v>73</v>
      </c>
      <c r="B46" s="13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10"/>
    </row>
    <row r="47" spans="1:25" x14ac:dyDescent="0.2">
      <c r="A47" s="17" t="s">
        <v>74</v>
      </c>
      <c r="B47" s="13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10"/>
    </row>
    <row r="48" spans="1:25" x14ac:dyDescent="0.2">
      <c r="A48" s="17" t="s">
        <v>75</v>
      </c>
      <c r="B48" s="13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10"/>
    </row>
    <row r="49" spans="1:25" x14ac:dyDescent="0.2">
      <c r="A49" s="17" t="s">
        <v>76</v>
      </c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8"/>
  <sheetViews>
    <sheetView topLeftCell="A8" workbookViewId="0">
      <selection activeCell="C10" sqref="C10:Q38"/>
    </sheetView>
  </sheetViews>
  <sheetFormatPr baseColWidth="10" defaultColWidth="8.83203125" defaultRowHeight="15" x14ac:dyDescent="0.2"/>
  <sheetData>
    <row r="1" spans="1:31" x14ac:dyDescent="0.2">
      <c r="A1" t="s">
        <v>0</v>
      </c>
    </row>
    <row r="2" spans="1:31" x14ac:dyDescent="0.2">
      <c r="A2" t="s">
        <v>1</v>
      </c>
    </row>
    <row r="3" spans="1:31" x14ac:dyDescent="0.2">
      <c r="A3" t="s">
        <v>2</v>
      </c>
    </row>
    <row r="4" spans="1:31" x14ac:dyDescent="0.2">
      <c r="A4" t="s">
        <v>3</v>
      </c>
    </row>
    <row r="5" spans="1:31" x14ac:dyDescent="0.2">
      <c r="A5" t="s">
        <v>4</v>
      </c>
    </row>
    <row r="6" spans="1:31" x14ac:dyDescent="0.2">
      <c r="A6" t="s">
        <v>5</v>
      </c>
    </row>
    <row r="7" spans="1:31" x14ac:dyDescent="0.2">
      <c r="A7" t="s">
        <v>6</v>
      </c>
    </row>
    <row r="10" spans="1:31" ht="113" thickBot="1" x14ac:dyDescent="0.25">
      <c r="A10" s="3" t="s">
        <v>31</v>
      </c>
      <c r="B10" s="4" t="s">
        <v>32</v>
      </c>
      <c r="C10" s="14" t="s">
        <v>33</v>
      </c>
      <c r="D10" s="3" t="s">
        <v>34</v>
      </c>
      <c r="E10" s="4" t="s">
        <v>34</v>
      </c>
      <c r="F10" s="4" t="s">
        <v>34</v>
      </c>
      <c r="G10" s="4" t="s">
        <v>34</v>
      </c>
      <c r="H10" s="4" t="s">
        <v>34</v>
      </c>
      <c r="I10" s="4" t="s">
        <v>34</v>
      </c>
      <c r="J10" s="4" t="s">
        <v>34</v>
      </c>
      <c r="K10" s="4" t="s">
        <v>34</v>
      </c>
      <c r="L10" s="4" t="s">
        <v>34</v>
      </c>
      <c r="M10" s="4" t="s">
        <v>34</v>
      </c>
      <c r="N10" s="4" t="s">
        <v>34</v>
      </c>
      <c r="O10" s="4" t="s">
        <v>34</v>
      </c>
      <c r="P10" s="4" t="s">
        <v>34</v>
      </c>
      <c r="Q10" s="4" t="s">
        <v>34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35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5" t="s">
        <v>35</v>
      </c>
    </row>
    <row r="11" spans="1:31" x14ac:dyDescent="0.2">
      <c r="A11" s="6"/>
      <c r="B11" s="7"/>
      <c r="C11" s="15" t="s">
        <v>36</v>
      </c>
      <c r="D11" s="6" t="s">
        <v>37</v>
      </c>
      <c r="E11" s="8" t="s">
        <v>38</v>
      </c>
      <c r="F11" s="8" t="s">
        <v>39</v>
      </c>
      <c r="G11" s="8" t="s">
        <v>40</v>
      </c>
      <c r="H11" s="8" t="s">
        <v>41</v>
      </c>
      <c r="I11" s="8" t="s">
        <v>42</v>
      </c>
      <c r="J11" s="8" t="s">
        <v>43</v>
      </c>
      <c r="K11" s="8" t="s">
        <v>44</v>
      </c>
      <c r="L11" s="8" t="s">
        <v>45</v>
      </c>
      <c r="M11" s="8" t="s">
        <v>46</v>
      </c>
      <c r="N11" s="8" t="s">
        <v>47</v>
      </c>
      <c r="O11" s="8" t="s">
        <v>48</v>
      </c>
      <c r="P11" s="8" t="s">
        <v>49</v>
      </c>
      <c r="Q11" s="8" t="s">
        <v>50</v>
      </c>
      <c r="R11" s="8" t="s">
        <v>37</v>
      </c>
      <c r="S11" s="8" t="s">
        <v>38</v>
      </c>
      <c r="T11" s="8" t="s">
        <v>39</v>
      </c>
      <c r="U11" s="8" t="s">
        <v>40</v>
      </c>
      <c r="V11" s="8" t="s">
        <v>41</v>
      </c>
      <c r="W11" s="8" t="s">
        <v>42</v>
      </c>
      <c r="X11" s="8" t="s">
        <v>43</v>
      </c>
      <c r="Y11" s="8" t="s">
        <v>44</v>
      </c>
      <c r="Z11" s="8" t="s">
        <v>45</v>
      </c>
      <c r="AA11" s="8" t="s">
        <v>46</v>
      </c>
      <c r="AB11" s="8" t="s">
        <v>47</v>
      </c>
      <c r="AC11" s="8" t="s">
        <v>48</v>
      </c>
      <c r="AD11" s="8" t="s">
        <v>49</v>
      </c>
      <c r="AE11" s="9" t="s">
        <v>50</v>
      </c>
    </row>
    <row r="12" spans="1:31" x14ac:dyDescent="0.2">
      <c r="A12" s="10" t="s">
        <v>51</v>
      </c>
      <c r="B12" s="11">
        <v>17</v>
      </c>
      <c r="C12" s="16" t="s">
        <v>52</v>
      </c>
      <c r="D12" s="10">
        <v>686</v>
      </c>
      <c r="E12" s="12">
        <v>632</v>
      </c>
      <c r="F12" s="12">
        <v>601</v>
      </c>
      <c r="G12" s="12">
        <v>588</v>
      </c>
      <c r="H12" s="12">
        <v>585</v>
      </c>
      <c r="I12" s="12">
        <v>585</v>
      </c>
      <c r="J12" s="12">
        <v>589</v>
      </c>
      <c r="K12" s="12">
        <v>592</v>
      </c>
      <c r="L12" s="12">
        <v>597</v>
      </c>
      <c r="M12" s="12">
        <v>612</v>
      </c>
      <c r="N12" s="12">
        <v>622</v>
      </c>
      <c r="O12" s="12">
        <v>629</v>
      </c>
      <c r="P12" s="12">
        <v>637</v>
      </c>
      <c r="Q12" s="12">
        <v>650</v>
      </c>
      <c r="R12" s="12">
        <v>679</v>
      </c>
      <c r="S12" s="12">
        <v>618</v>
      </c>
      <c r="T12" s="12">
        <v>598</v>
      </c>
      <c r="U12" s="12">
        <v>585</v>
      </c>
      <c r="V12" s="12">
        <v>583</v>
      </c>
      <c r="W12" s="12">
        <v>577</v>
      </c>
      <c r="X12" s="12">
        <v>578</v>
      </c>
      <c r="Y12" s="12">
        <v>588</v>
      </c>
      <c r="Z12" s="12">
        <v>595</v>
      </c>
      <c r="AA12" s="12">
        <v>603</v>
      </c>
      <c r="AB12" s="12">
        <v>613</v>
      </c>
      <c r="AC12" s="12">
        <v>623</v>
      </c>
      <c r="AD12" s="12">
        <v>631</v>
      </c>
      <c r="AE12" s="13">
        <v>645</v>
      </c>
    </row>
    <row r="13" spans="1:31" x14ac:dyDescent="0.2">
      <c r="A13" s="10" t="s">
        <v>51</v>
      </c>
      <c r="B13" s="11">
        <v>18</v>
      </c>
      <c r="C13" s="16" t="s">
        <v>52</v>
      </c>
      <c r="D13" s="10">
        <v>682</v>
      </c>
      <c r="E13" s="12">
        <v>613</v>
      </c>
      <c r="F13" s="12">
        <v>598</v>
      </c>
      <c r="G13" s="12">
        <v>589</v>
      </c>
      <c r="H13" s="12">
        <v>585</v>
      </c>
      <c r="I13" s="12">
        <v>579</v>
      </c>
      <c r="J13" s="12">
        <v>576</v>
      </c>
      <c r="K13" s="12">
        <v>592</v>
      </c>
      <c r="L13" s="12">
        <v>602</v>
      </c>
      <c r="M13" s="12">
        <v>601</v>
      </c>
      <c r="N13" s="12">
        <v>620</v>
      </c>
      <c r="O13" s="12">
        <v>624</v>
      </c>
      <c r="P13" s="12">
        <v>637</v>
      </c>
      <c r="Q13" s="12">
        <v>641</v>
      </c>
      <c r="R13" s="12">
        <v>679</v>
      </c>
      <c r="S13" s="12">
        <v>618</v>
      </c>
      <c r="T13" s="12">
        <v>598</v>
      </c>
      <c r="U13" s="12">
        <v>585</v>
      </c>
      <c r="V13" s="12">
        <v>583</v>
      </c>
      <c r="W13" s="12">
        <v>577</v>
      </c>
      <c r="X13" s="12">
        <v>578</v>
      </c>
      <c r="Y13" s="12">
        <v>588</v>
      </c>
      <c r="Z13" s="12">
        <v>595</v>
      </c>
      <c r="AA13" s="12">
        <v>603</v>
      </c>
      <c r="AB13" s="12">
        <v>613</v>
      </c>
      <c r="AC13" s="12">
        <v>623</v>
      </c>
      <c r="AD13" s="12">
        <v>631</v>
      </c>
      <c r="AE13" s="13">
        <v>645</v>
      </c>
    </row>
    <row r="14" spans="1:31" x14ac:dyDescent="0.2">
      <c r="A14" s="10" t="s">
        <v>51</v>
      </c>
      <c r="B14" s="11">
        <v>19</v>
      </c>
      <c r="C14" s="16" t="s">
        <v>52</v>
      </c>
      <c r="D14" s="10">
        <v>668</v>
      </c>
      <c r="E14" s="12">
        <v>608</v>
      </c>
      <c r="F14" s="12">
        <v>594</v>
      </c>
      <c r="G14" s="12">
        <v>577</v>
      </c>
      <c r="H14" s="12">
        <v>580</v>
      </c>
      <c r="I14" s="12">
        <v>567</v>
      </c>
      <c r="J14" s="12">
        <v>569</v>
      </c>
      <c r="K14" s="12">
        <v>580</v>
      </c>
      <c r="L14" s="12">
        <v>585</v>
      </c>
      <c r="M14" s="12">
        <v>597</v>
      </c>
      <c r="N14" s="12">
        <v>598</v>
      </c>
      <c r="O14" s="12">
        <v>615</v>
      </c>
      <c r="P14" s="12">
        <v>618</v>
      </c>
      <c r="Q14" s="12">
        <v>644</v>
      </c>
      <c r="R14" s="12">
        <v>679</v>
      </c>
      <c r="S14" s="12">
        <v>618</v>
      </c>
      <c r="T14" s="12">
        <v>598</v>
      </c>
      <c r="U14" s="12">
        <v>585</v>
      </c>
      <c r="V14" s="12">
        <v>583</v>
      </c>
      <c r="W14" s="12">
        <v>577</v>
      </c>
      <c r="X14" s="12">
        <v>578</v>
      </c>
      <c r="Y14" s="12">
        <v>588</v>
      </c>
      <c r="Z14" s="12">
        <v>595</v>
      </c>
      <c r="AA14" s="12">
        <v>603</v>
      </c>
      <c r="AB14" s="12">
        <v>613</v>
      </c>
      <c r="AC14" s="12">
        <v>623</v>
      </c>
      <c r="AD14" s="12">
        <v>631</v>
      </c>
      <c r="AE14" s="13">
        <v>645</v>
      </c>
    </row>
    <row r="15" spans="1:31" x14ac:dyDescent="0.2">
      <c r="A15" s="10" t="s">
        <v>51</v>
      </c>
      <c r="B15" s="11">
        <v>20</v>
      </c>
      <c r="C15" s="16" t="s">
        <v>53</v>
      </c>
      <c r="D15" s="10">
        <v>606</v>
      </c>
      <c r="E15" s="12">
        <v>558</v>
      </c>
      <c r="F15" s="12">
        <v>565</v>
      </c>
      <c r="G15" s="12">
        <v>581</v>
      </c>
      <c r="H15" s="12">
        <v>579</v>
      </c>
      <c r="I15" s="12">
        <v>584</v>
      </c>
      <c r="J15" s="12">
        <v>580</v>
      </c>
      <c r="K15" s="12">
        <v>583</v>
      </c>
      <c r="L15" s="12">
        <v>592</v>
      </c>
      <c r="M15" s="12">
        <v>598</v>
      </c>
      <c r="N15" s="12">
        <v>592</v>
      </c>
      <c r="O15" s="12">
        <v>600</v>
      </c>
      <c r="P15" s="12">
        <v>602</v>
      </c>
      <c r="Q15" s="12">
        <v>605</v>
      </c>
      <c r="R15" s="12">
        <v>590</v>
      </c>
      <c r="S15" s="12">
        <v>553</v>
      </c>
      <c r="T15" s="12">
        <v>561</v>
      </c>
      <c r="U15" s="12">
        <v>573</v>
      </c>
      <c r="V15" s="12">
        <v>572</v>
      </c>
      <c r="W15" s="12">
        <v>577</v>
      </c>
      <c r="X15" s="12">
        <v>574</v>
      </c>
      <c r="Y15" s="12">
        <v>580</v>
      </c>
      <c r="Z15" s="12">
        <v>585</v>
      </c>
      <c r="AA15" s="12">
        <v>591</v>
      </c>
      <c r="AB15" s="12">
        <v>589</v>
      </c>
      <c r="AC15" s="12">
        <v>592</v>
      </c>
      <c r="AD15" s="12">
        <v>595</v>
      </c>
      <c r="AE15" s="13">
        <v>595</v>
      </c>
    </row>
    <row r="16" spans="1:31" x14ac:dyDescent="0.2">
      <c r="A16" s="10" t="s">
        <v>51</v>
      </c>
      <c r="B16" s="11">
        <v>21</v>
      </c>
      <c r="C16" s="16" t="s">
        <v>53</v>
      </c>
      <c r="D16" s="10">
        <v>593</v>
      </c>
      <c r="E16" s="12">
        <v>557</v>
      </c>
      <c r="F16" s="12">
        <v>564</v>
      </c>
      <c r="G16" s="12">
        <v>582</v>
      </c>
      <c r="H16" s="12">
        <v>577</v>
      </c>
      <c r="I16" s="12">
        <v>586</v>
      </c>
      <c r="J16" s="12">
        <v>576</v>
      </c>
      <c r="K16" s="12">
        <v>585</v>
      </c>
      <c r="L16" s="12">
        <v>591</v>
      </c>
      <c r="M16" s="12">
        <v>599</v>
      </c>
      <c r="N16" s="12">
        <v>599</v>
      </c>
      <c r="O16" s="12">
        <v>592</v>
      </c>
      <c r="P16" s="12">
        <v>598</v>
      </c>
      <c r="Q16" s="12">
        <v>594</v>
      </c>
      <c r="R16" s="12">
        <v>590</v>
      </c>
      <c r="S16" s="12">
        <v>553</v>
      </c>
      <c r="T16" s="12">
        <v>561</v>
      </c>
      <c r="U16" s="12">
        <v>573</v>
      </c>
      <c r="V16" s="12">
        <v>572</v>
      </c>
      <c r="W16" s="12">
        <v>577</v>
      </c>
      <c r="X16" s="12">
        <v>574</v>
      </c>
      <c r="Y16" s="12">
        <v>580</v>
      </c>
      <c r="Z16" s="12">
        <v>585</v>
      </c>
      <c r="AA16" s="12">
        <v>591</v>
      </c>
      <c r="AB16" s="12">
        <v>589</v>
      </c>
      <c r="AC16" s="12">
        <v>592</v>
      </c>
      <c r="AD16" s="12">
        <v>595</v>
      </c>
      <c r="AE16" s="13">
        <v>595</v>
      </c>
    </row>
    <row r="17" spans="1:31" x14ac:dyDescent="0.2">
      <c r="A17" s="10" t="s">
        <v>51</v>
      </c>
      <c r="B17" s="11">
        <v>22</v>
      </c>
      <c r="C17" s="16" t="s">
        <v>53</v>
      </c>
      <c r="D17" s="10">
        <v>570</v>
      </c>
      <c r="E17" s="12">
        <v>544</v>
      </c>
      <c r="F17" s="12">
        <v>553</v>
      </c>
      <c r="G17" s="12">
        <v>557</v>
      </c>
      <c r="H17" s="12">
        <v>560</v>
      </c>
      <c r="I17" s="12">
        <v>562</v>
      </c>
      <c r="J17" s="12">
        <v>565</v>
      </c>
      <c r="K17" s="12">
        <v>571</v>
      </c>
      <c r="L17" s="12">
        <v>573</v>
      </c>
      <c r="M17" s="12">
        <v>577</v>
      </c>
      <c r="N17" s="12">
        <v>577</v>
      </c>
      <c r="O17" s="12">
        <v>585</v>
      </c>
      <c r="P17" s="12">
        <v>584</v>
      </c>
      <c r="Q17" s="12">
        <v>587</v>
      </c>
      <c r="R17" s="12">
        <v>590</v>
      </c>
      <c r="S17" s="12">
        <v>553</v>
      </c>
      <c r="T17" s="12">
        <v>561</v>
      </c>
      <c r="U17" s="12">
        <v>573</v>
      </c>
      <c r="V17" s="12">
        <v>572</v>
      </c>
      <c r="W17" s="12">
        <v>577</v>
      </c>
      <c r="X17" s="12">
        <v>574</v>
      </c>
      <c r="Y17" s="12">
        <v>580</v>
      </c>
      <c r="Z17" s="12">
        <v>585</v>
      </c>
      <c r="AA17" s="12">
        <v>591</v>
      </c>
      <c r="AB17" s="12">
        <v>589</v>
      </c>
      <c r="AC17" s="12">
        <v>592</v>
      </c>
      <c r="AD17" s="12">
        <v>595</v>
      </c>
      <c r="AE17" s="13">
        <v>595</v>
      </c>
    </row>
    <row r="18" spans="1:31" x14ac:dyDescent="0.2">
      <c r="A18" s="10" t="s">
        <v>54</v>
      </c>
      <c r="B18" s="11">
        <v>2</v>
      </c>
      <c r="C18" s="16" t="s">
        <v>55</v>
      </c>
      <c r="D18" s="10">
        <v>646</v>
      </c>
      <c r="E18" s="12">
        <v>588</v>
      </c>
      <c r="F18" s="12">
        <v>572</v>
      </c>
      <c r="G18" s="12">
        <v>550</v>
      </c>
      <c r="H18" s="12">
        <v>531</v>
      </c>
      <c r="I18" s="12">
        <v>527</v>
      </c>
      <c r="J18" s="12">
        <v>518</v>
      </c>
      <c r="K18" s="12">
        <v>527</v>
      </c>
      <c r="L18" s="12">
        <v>535</v>
      </c>
      <c r="M18" s="12">
        <v>545</v>
      </c>
      <c r="N18" s="12">
        <v>539</v>
      </c>
      <c r="O18" s="12">
        <v>546</v>
      </c>
      <c r="P18" s="12">
        <v>563</v>
      </c>
      <c r="Q18" s="12">
        <v>573</v>
      </c>
      <c r="R18" s="12">
        <v>658</v>
      </c>
      <c r="S18" s="12">
        <v>601</v>
      </c>
      <c r="T18" s="12">
        <v>578</v>
      </c>
      <c r="U18" s="12">
        <v>553</v>
      </c>
      <c r="V18" s="12">
        <v>538</v>
      </c>
      <c r="W18" s="12">
        <v>531</v>
      </c>
      <c r="X18" s="12">
        <v>526</v>
      </c>
      <c r="Y18" s="12">
        <v>534</v>
      </c>
      <c r="Z18" s="12">
        <v>541</v>
      </c>
      <c r="AA18" s="12">
        <v>546</v>
      </c>
      <c r="AB18" s="12">
        <v>550</v>
      </c>
      <c r="AC18" s="12">
        <v>561</v>
      </c>
      <c r="AD18" s="12">
        <v>573</v>
      </c>
      <c r="AE18" s="13">
        <v>583</v>
      </c>
    </row>
    <row r="19" spans="1:31" x14ac:dyDescent="0.2">
      <c r="A19" s="10" t="s">
        <v>54</v>
      </c>
      <c r="B19" s="11">
        <v>3</v>
      </c>
      <c r="C19" s="16" t="s">
        <v>55</v>
      </c>
      <c r="D19" s="10">
        <v>660</v>
      </c>
      <c r="E19" s="12">
        <v>609</v>
      </c>
      <c r="F19" s="12">
        <v>577</v>
      </c>
      <c r="G19" s="12">
        <v>555</v>
      </c>
      <c r="H19" s="12">
        <v>542</v>
      </c>
      <c r="I19" s="12">
        <v>529</v>
      </c>
      <c r="J19" s="12">
        <v>529</v>
      </c>
      <c r="K19" s="12">
        <v>538</v>
      </c>
      <c r="L19" s="12">
        <v>540</v>
      </c>
      <c r="M19" s="12">
        <v>545</v>
      </c>
      <c r="N19" s="12">
        <v>551</v>
      </c>
      <c r="O19" s="12">
        <v>573</v>
      </c>
      <c r="P19" s="12">
        <v>573</v>
      </c>
      <c r="Q19" s="12">
        <v>586</v>
      </c>
      <c r="R19" s="12">
        <v>658</v>
      </c>
      <c r="S19" s="12">
        <v>601</v>
      </c>
      <c r="T19" s="12">
        <v>578</v>
      </c>
      <c r="U19" s="12">
        <v>553</v>
      </c>
      <c r="V19" s="12">
        <v>538</v>
      </c>
      <c r="W19" s="12">
        <v>531</v>
      </c>
      <c r="X19" s="12">
        <v>526</v>
      </c>
      <c r="Y19" s="12">
        <v>534</v>
      </c>
      <c r="Z19" s="12">
        <v>541</v>
      </c>
      <c r="AA19" s="12">
        <v>546</v>
      </c>
      <c r="AB19" s="12">
        <v>550</v>
      </c>
      <c r="AC19" s="12">
        <v>561</v>
      </c>
      <c r="AD19" s="12">
        <v>573</v>
      </c>
      <c r="AE19" s="13">
        <v>583</v>
      </c>
    </row>
    <row r="20" spans="1:31" x14ac:dyDescent="0.2">
      <c r="A20" s="10" t="s">
        <v>54</v>
      </c>
      <c r="B20" s="11">
        <v>4</v>
      </c>
      <c r="C20" s="16" t="s">
        <v>55</v>
      </c>
      <c r="D20" s="10">
        <v>669</v>
      </c>
      <c r="E20" s="12">
        <v>606</v>
      </c>
      <c r="F20" s="12">
        <v>586</v>
      </c>
      <c r="G20" s="12">
        <v>555</v>
      </c>
      <c r="H20" s="12">
        <v>541</v>
      </c>
      <c r="I20" s="12">
        <v>536</v>
      </c>
      <c r="J20" s="12">
        <v>530</v>
      </c>
      <c r="K20" s="12">
        <v>537</v>
      </c>
      <c r="L20" s="12">
        <v>549</v>
      </c>
      <c r="M20" s="12">
        <v>549</v>
      </c>
      <c r="N20" s="12">
        <v>561</v>
      </c>
      <c r="O20" s="12">
        <v>564</v>
      </c>
      <c r="P20" s="12">
        <v>583</v>
      </c>
      <c r="Q20" s="12">
        <v>591</v>
      </c>
      <c r="R20" s="12">
        <v>658</v>
      </c>
      <c r="S20" s="12">
        <v>601</v>
      </c>
      <c r="T20" s="12">
        <v>578</v>
      </c>
      <c r="U20" s="12">
        <v>553</v>
      </c>
      <c r="V20" s="12">
        <v>538</v>
      </c>
      <c r="W20" s="12">
        <v>531</v>
      </c>
      <c r="X20" s="12">
        <v>526</v>
      </c>
      <c r="Y20" s="12">
        <v>534</v>
      </c>
      <c r="Z20" s="12">
        <v>541</v>
      </c>
      <c r="AA20" s="12">
        <v>546</v>
      </c>
      <c r="AB20" s="12">
        <v>550</v>
      </c>
      <c r="AC20" s="12">
        <v>561</v>
      </c>
      <c r="AD20" s="12">
        <v>573</v>
      </c>
      <c r="AE20" s="13">
        <v>583</v>
      </c>
    </row>
    <row r="21" spans="1:31" x14ac:dyDescent="0.2">
      <c r="A21" s="10" t="s">
        <v>54</v>
      </c>
      <c r="B21" s="11">
        <v>5</v>
      </c>
      <c r="C21" s="16" t="s">
        <v>56</v>
      </c>
      <c r="D21" s="10">
        <v>482</v>
      </c>
      <c r="E21" s="12">
        <v>427</v>
      </c>
      <c r="F21" s="12">
        <v>492</v>
      </c>
      <c r="G21" s="12">
        <v>600</v>
      </c>
      <c r="H21" s="12">
        <v>689</v>
      </c>
      <c r="I21" s="12">
        <v>755</v>
      </c>
      <c r="J21" s="12">
        <v>807</v>
      </c>
      <c r="K21" s="12">
        <v>855</v>
      </c>
      <c r="L21" s="12">
        <v>878</v>
      </c>
      <c r="M21" s="12">
        <v>913</v>
      </c>
      <c r="N21" s="12">
        <v>936</v>
      </c>
      <c r="O21" s="12">
        <v>970</v>
      </c>
      <c r="P21" s="12">
        <v>983</v>
      </c>
      <c r="Q21" s="12">
        <v>1010</v>
      </c>
      <c r="R21" s="12">
        <v>483</v>
      </c>
      <c r="S21" s="12">
        <v>428</v>
      </c>
      <c r="T21" s="12">
        <v>488</v>
      </c>
      <c r="U21" s="12">
        <v>590</v>
      </c>
      <c r="V21" s="12">
        <v>680</v>
      </c>
      <c r="W21" s="12">
        <v>752</v>
      </c>
      <c r="X21" s="12">
        <v>799</v>
      </c>
      <c r="Y21" s="12">
        <v>846</v>
      </c>
      <c r="Z21" s="12">
        <v>875</v>
      </c>
      <c r="AA21" s="12">
        <v>908</v>
      </c>
      <c r="AB21" s="12">
        <v>935</v>
      </c>
      <c r="AC21" s="12">
        <v>957</v>
      </c>
      <c r="AD21" s="12">
        <v>979</v>
      </c>
      <c r="AE21" s="13">
        <v>997</v>
      </c>
    </row>
    <row r="22" spans="1:31" x14ac:dyDescent="0.2">
      <c r="A22" s="10" t="s">
        <v>54</v>
      </c>
      <c r="B22" s="11">
        <v>6</v>
      </c>
      <c r="C22" s="16" t="s">
        <v>56</v>
      </c>
      <c r="D22" s="10">
        <v>481</v>
      </c>
      <c r="E22" s="12">
        <v>424</v>
      </c>
      <c r="F22" s="12">
        <v>486</v>
      </c>
      <c r="G22" s="12">
        <v>581</v>
      </c>
      <c r="H22" s="12">
        <v>671</v>
      </c>
      <c r="I22" s="12">
        <v>744</v>
      </c>
      <c r="J22" s="12">
        <v>787</v>
      </c>
      <c r="K22" s="12">
        <v>839</v>
      </c>
      <c r="L22" s="12">
        <v>867</v>
      </c>
      <c r="M22" s="12">
        <v>895</v>
      </c>
      <c r="N22" s="12">
        <v>932</v>
      </c>
      <c r="O22" s="12">
        <v>942</v>
      </c>
      <c r="P22" s="12">
        <v>970</v>
      </c>
      <c r="Q22" s="12">
        <v>980</v>
      </c>
      <c r="R22" s="12">
        <v>483</v>
      </c>
      <c r="S22" s="12">
        <v>428</v>
      </c>
      <c r="T22" s="12">
        <v>488</v>
      </c>
      <c r="U22" s="12">
        <v>590</v>
      </c>
      <c r="V22" s="12">
        <v>680</v>
      </c>
      <c r="W22" s="12">
        <v>752</v>
      </c>
      <c r="X22" s="12">
        <v>799</v>
      </c>
      <c r="Y22" s="12">
        <v>846</v>
      </c>
      <c r="Z22" s="12">
        <v>875</v>
      </c>
      <c r="AA22" s="12">
        <v>908</v>
      </c>
      <c r="AB22" s="12">
        <v>935</v>
      </c>
      <c r="AC22" s="12">
        <v>957</v>
      </c>
      <c r="AD22" s="12">
        <v>979</v>
      </c>
      <c r="AE22" s="13">
        <v>997</v>
      </c>
    </row>
    <row r="23" spans="1:31" x14ac:dyDescent="0.2">
      <c r="A23" s="10" t="s">
        <v>54</v>
      </c>
      <c r="B23" s="11">
        <v>7</v>
      </c>
      <c r="C23" s="16" t="s">
        <v>56</v>
      </c>
      <c r="D23" s="10">
        <v>486</v>
      </c>
      <c r="E23" s="12">
        <v>432</v>
      </c>
      <c r="F23" s="12">
        <v>486</v>
      </c>
      <c r="G23" s="12">
        <v>589</v>
      </c>
      <c r="H23" s="12">
        <v>680</v>
      </c>
      <c r="I23" s="12">
        <v>756</v>
      </c>
      <c r="J23" s="12">
        <v>803</v>
      </c>
      <c r="K23" s="12">
        <v>844</v>
      </c>
      <c r="L23" s="12">
        <v>881</v>
      </c>
      <c r="M23" s="12">
        <v>915</v>
      </c>
      <c r="N23" s="12">
        <v>938</v>
      </c>
      <c r="O23" s="12">
        <v>960</v>
      </c>
      <c r="P23" s="12">
        <v>983</v>
      </c>
      <c r="Q23" s="12">
        <v>1000</v>
      </c>
      <c r="R23" s="12">
        <v>483</v>
      </c>
      <c r="S23" s="12">
        <v>428</v>
      </c>
      <c r="T23" s="12">
        <v>488</v>
      </c>
      <c r="U23" s="12">
        <v>590</v>
      </c>
      <c r="V23" s="12">
        <v>680</v>
      </c>
      <c r="W23" s="12">
        <v>752</v>
      </c>
      <c r="X23" s="12">
        <v>799</v>
      </c>
      <c r="Y23" s="12">
        <v>846</v>
      </c>
      <c r="Z23" s="12">
        <v>875</v>
      </c>
      <c r="AA23" s="12">
        <v>908</v>
      </c>
      <c r="AB23" s="12">
        <v>935</v>
      </c>
      <c r="AC23" s="12">
        <v>957</v>
      </c>
      <c r="AD23" s="12">
        <v>979</v>
      </c>
      <c r="AE23" s="13">
        <v>997</v>
      </c>
    </row>
    <row r="24" spans="1:31" x14ac:dyDescent="0.2">
      <c r="A24" s="10" t="s">
        <v>54</v>
      </c>
      <c r="B24" s="11">
        <v>8</v>
      </c>
      <c r="C24" s="16" t="s">
        <v>57</v>
      </c>
      <c r="D24" s="10">
        <v>513</v>
      </c>
      <c r="E24" s="12">
        <v>433</v>
      </c>
      <c r="F24" s="12">
        <v>436</v>
      </c>
      <c r="G24" s="12">
        <v>487</v>
      </c>
      <c r="H24" s="12">
        <v>543</v>
      </c>
      <c r="I24" s="12">
        <v>598</v>
      </c>
      <c r="J24" s="12">
        <v>650</v>
      </c>
      <c r="K24" s="12">
        <v>695</v>
      </c>
      <c r="L24" s="12">
        <v>739</v>
      </c>
      <c r="M24" s="12">
        <v>765</v>
      </c>
      <c r="N24" s="12">
        <v>783</v>
      </c>
      <c r="O24" s="12">
        <v>808</v>
      </c>
      <c r="P24" s="12">
        <v>824</v>
      </c>
      <c r="Q24" s="12">
        <v>841</v>
      </c>
      <c r="R24" s="12">
        <v>498</v>
      </c>
      <c r="S24" s="12">
        <v>422</v>
      </c>
      <c r="T24" s="12">
        <v>428</v>
      </c>
      <c r="U24" s="12">
        <v>466</v>
      </c>
      <c r="V24" s="12">
        <v>515</v>
      </c>
      <c r="W24" s="12">
        <v>569</v>
      </c>
      <c r="X24" s="12">
        <v>615</v>
      </c>
      <c r="Y24" s="12">
        <v>651</v>
      </c>
      <c r="Z24" s="12">
        <v>686</v>
      </c>
      <c r="AA24" s="12">
        <v>714</v>
      </c>
      <c r="AB24" s="12">
        <v>728</v>
      </c>
      <c r="AC24" s="12">
        <v>748</v>
      </c>
      <c r="AD24" s="12">
        <v>764</v>
      </c>
      <c r="AE24" s="13">
        <v>775</v>
      </c>
    </row>
    <row r="25" spans="1:31" x14ac:dyDescent="0.2">
      <c r="A25" s="10" t="s">
        <v>54</v>
      </c>
      <c r="B25" s="11">
        <v>9</v>
      </c>
      <c r="C25" s="16" t="s">
        <v>57</v>
      </c>
      <c r="D25" s="10">
        <v>515</v>
      </c>
      <c r="E25" s="12">
        <v>437</v>
      </c>
      <c r="F25" s="12">
        <v>435</v>
      </c>
      <c r="G25" s="12">
        <v>477</v>
      </c>
      <c r="H25" s="12">
        <v>526</v>
      </c>
      <c r="I25" s="12">
        <v>585</v>
      </c>
      <c r="J25" s="12">
        <v>637</v>
      </c>
      <c r="K25" s="12">
        <v>665</v>
      </c>
      <c r="L25" s="12">
        <v>700</v>
      </c>
      <c r="M25" s="12">
        <v>734</v>
      </c>
      <c r="N25" s="12">
        <v>747</v>
      </c>
      <c r="O25" s="12">
        <v>769</v>
      </c>
      <c r="P25" s="12">
        <v>782</v>
      </c>
      <c r="Q25" s="12">
        <v>798</v>
      </c>
      <c r="R25" s="12">
        <v>498</v>
      </c>
      <c r="S25" s="12">
        <v>422</v>
      </c>
      <c r="T25" s="12">
        <v>428</v>
      </c>
      <c r="U25" s="12">
        <v>466</v>
      </c>
      <c r="V25" s="12">
        <v>515</v>
      </c>
      <c r="W25" s="12">
        <v>569</v>
      </c>
      <c r="X25" s="12">
        <v>615</v>
      </c>
      <c r="Y25" s="12">
        <v>651</v>
      </c>
      <c r="Z25" s="12">
        <v>686</v>
      </c>
      <c r="AA25" s="12">
        <v>714</v>
      </c>
      <c r="AB25" s="12">
        <v>728</v>
      </c>
      <c r="AC25" s="12">
        <v>748</v>
      </c>
      <c r="AD25" s="12">
        <v>764</v>
      </c>
      <c r="AE25" s="13">
        <v>775</v>
      </c>
    </row>
    <row r="26" spans="1:31" x14ac:dyDescent="0.2">
      <c r="A26" s="10" t="s">
        <v>54</v>
      </c>
      <c r="B26" s="11">
        <v>10</v>
      </c>
      <c r="C26" s="16" t="s">
        <v>57</v>
      </c>
      <c r="D26" s="10">
        <v>465</v>
      </c>
      <c r="E26" s="12">
        <v>395</v>
      </c>
      <c r="F26" s="12">
        <v>413</v>
      </c>
      <c r="G26" s="12">
        <v>435</v>
      </c>
      <c r="H26" s="12">
        <v>476</v>
      </c>
      <c r="I26" s="12">
        <v>524</v>
      </c>
      <c r="J26" s="12">
        <v>558</v>
      </c>
      <c r="K26" s="12">
        <v>592</v>
      </c>
      <c r="L26" s="12">
        <v>618</v>
      </c>
      <c r="M26" s="12">
        <v>644</v>
      </c>
      <c r="N26" s="12">
        <v>654</v>
      </c>
      <c r="O26" s="12">
        <v>667</v>
      </c>
      <c r="P26" s="12">
        <v>685</v>
      </c>
      <c r="Q26" s="12">
        <v>685</v>
      </c>
      <c r="R26" s="12">
        <v>498</v>
      </c>
      <c r="S26" s="12">
        <v>422</v>
      </c>
      <c r="T26" s="12">
        <v>428</v>
      </c>
      <c r="U26" s="12">
        <v>466</v>
      </c>
      <c r="V26" s="12">
        <v>515</v>
      </c>
      <c r="W26" s="12">
        <v>569</v>
      </c>
      <c r="X26" s="12">
        <v>615</v>
      </c>
      <c r="Y26" s="12">
        <v>651</v>
      </c>
      <c r="Z26" s="12">
        <v>686</v>
      </c>
      <c r="AA26" s="12">
        <v>714</v>
      </c>
      <c r="AB26" s="12">
        <v>728</v>
      </c>
      <c r="AC26" s="12">
        <v>748</v>
      </c>
      <c r="AD26" s="12">
        <v>764</v>
      </c>
      <c r="AE26" s="13">
        <v>775</v>
      </c>
    </row>
    <row r="27" spans="1:31" x14ac:dyDescent="0.2">
      <c r="A27" s="10" t="s">
        <v>54</v>
      </c>
      <c r="B27" s="11">
        <v>11</v>
      </c>
      <c r="C27" s="16" t="s">
        <v>58</v>
      </c>
      <c r="D27" s="10">
        <v>501</v>
      </c>
      <c r="E27" s="12">
        <v>428</v>
      </c>
      <c r="F27" s="12">
        <v>403</v>
      </c>
      <c r="G27" s="12">
        <v>392</v>
      </c>
      <c r="H27" s="12">
        <v>387</v>
      </c>
      <c r="I27" s="12">
        <v>383</v>
      </c>
      <c r="J27" s="12">
        <v>379</v>
      </c>
      <c r="K27" s="12">
        <v>377</v>
      </c>
      <c r="L27" s="12">
        <v>374</v>
      </c>
      <c r="M27" s="12">
        <v>381</v>
      </c>
      <c r="N27" s="12">
        <v>378</v>
      </c>
      <c r="O27" s="12">
        <v>380</v>
      </c>
      <c r="P27" s="12">
        <v>378</v>
      </c>
      <c r="Q27" s="12">
        <v>382</v>
      </c>
      <c r="R27" s="12">
        <v>498</v>
      </c>
      <c r="S27" s="12">
        <v>423</v>
      </c>
      <c r="T27" s="12">
        <v>401</v>
      </c>
      <c r="U27" s="12">
        <v>389</v>
      </c>
      <c r="V27" s="12">
        <v>382</v>
      </c>
      <c r="W27" s="12">
        <v>377</v>
      </c>
      <c r="X27" s="12">
        <v>376</v>
      </c>
      <c r="Y27" s="12">
        <v>377</v>
      </c>
      <c r="Z27" s="12">
        <v>377</v>
      </c>
      <c r="AA27" s="12">
        <v>376</v>
      </c>
      <c r="AB27" s="12">
        <v>376</v>
      </c>
      <c r="AC27" s="12">
        <v>379</v>
      </c>
      <c r="AD27" s="12">
        <v>378</v>
      </c>
      <c r="AE27" s="13">
        <v>377</v>
      </c>
    </row>
    <row r="28" spans="1:31" x14ac:dyDescent="0.2">
      <c r="A28" s="10" t="s">
        <v>54</v>
      </c>
      <c r="B28" s="11">
        <v>12</v>
      </c>
      <c r="C28" s="16" t="s">
        <v>58</v>
      </c>
      <c r="D28" s="10">
        <v>502</v>
      </c>
      <c r="E28" s="12">
        <v>419</v>
      </c>
      <c r="F28" s="12">
        <v>409</v>
      </c>
      <c r="G28" s="12">
        <v>390</v>
      </c>
      <c r="H28" s="12">
        <v>379</v>
      </c>
      <c r="I28" s="12">
        <v>369</v>
      </c>
      <c r="J28" s="12">
        <v>380</v>
      </c>
      <c r="K28" s="12">
        <v>378</v>
      </c>
      <c r="L28" s="12">
        <v>380</v>
      </c>
      <c r="M28" s="12">
        <v>372</v>
      </c>
      <c r="N28" s="12">
        <v>381</v>
      </c>
      <c r="O28" s="12">
        <v>383</v>
      </c>
      <c r="P28" s="12">
        <v>376</v>
      </c>
      <c r="Q28" s="12">
        <v>373</v>
      </c>
      <c r="R28" s="12">
        <v>498</v>
      </c>
      <c r="S28" s="12">
        <v>423</v>
      </c>
      <c r="T28" s="12">
        <v>401</v>
      </c>
      <c r="U28" s="12">
        <v>389</v>
      </c>
      <c r="V28" s="12">
        <v>382</v>
      </c>
      <c r="W28" s="12">
        <v>377</v>
      </c>
      <c r="X28" s="12">
        <v>376</v>
      </c>
      <c r="Y28" s="12">
        <v>377</v>
      </c>
      <c r="Z28" s="12">
        <v>377</v>
      </c>
      <c r="AA28" s="12">
        <v>376</v>
      </c>
      <c r="AB28" s="12">
        <v>376</v>
      </c>
      <c r="AC28" s="12">
        <v>379</v>
      </c>
      <c r="AD28" s="12">
        <v>378</v>
      </c>
      <c r="AE28" s="13">
        <v>377</v>
      </c>
    </row>
    <row r="29" spans="1:31" x14ac:dyDescent="0.2">
      <c r="A29" s="10" t="s">
        <v>54</v>
      </c>
      <c r="B29" s="11">
        <v>13</v>
      </c>
      <c r="C29" s="16" t="s">
        <v>58</v>
      </c>
      <c r="D29" s="10">
        <v>492</v>
      </c>
      <c r="E29" s="12">
        <v>423</v>
      </c>
      <c r="F29" s="12">
        <v>392</v>
      </c>
      <c r="G29" s="12">
        <v>386</v>
      </c>
      <c r="H29" s="12">
        <v>381</v>
      </c>
      <c r="I29" s="12">
        <v>379</v>
      </c>
      <c r="J29" s="12">
        <v>370</v>
      </c>
      <c r="K29" s="12">
        <v>376</v>
      </c>
      <c r="L29" s="12">
        <v>376</v>
      </c>
      <c r="M29" s="12">
        <v>374</v>
      </c>
      <c r="N29" s="12">
        <v>370</v>
      </c>
      <c r="O29" s="12">
        <v>374</v>
      </c>
      <c r="P29" s="12">
        <v>379</v>
      </c>
      <c r="Q29" s="12">
        <v>375</v>
      </c>
      <c r="R29" s="12">
        <v>498</v>
      </c>
      <c r="S29" s="12">
        <v>423</v>
      </c>
      <c r="T29" s="12">
        <v>401</v>
      </c>
      <c r="U29" s="12">
        <v>389</v>
      </c>
      <c r="V29" s="12">
        <v>382</v>
      </c>
      <c r="W29" s="12">
        <v>377</v>
      </c>
      <c r="X29" s="12">
        <v>376</v>
      </c>
      <c r="Y29" s="12">
        <v>377</v>
      </c>
      <c r="Z29" s="12">
        <v>377</v>
      </c>
      <c r="AA29" s="12">
        <v>376</v>
      </c>
      <c r="AB29" s="12">
        <v>376</v>
      </c>
      <c r="AC29" s="12">
        <v>379</v>
      </c>
      <c r="AD29" s="12">
        <v>378</v>
      </c>
      <c r="AE29" s="13">
        <v>377</v>
      </c>
    </row>
    <row r="30" spans="1:31" x14ac:dyDescent="0.2">
      <c r="A30" s="10" t="s">
        <v>54</v>
      </c>
      <c r="B30" s="11">
        <v>14</v>
      </c>
      <c r="C30" s="16" t="s">
        <v>59</v>
      </c>
      <c r="D30" s="10">
        <v>345</v>
      </c>
      <c r="E30" s="12">
        <v>339</v>
      </c>
      <c r="F30" s="12">
        <v>347</v>
      </c>
      <c r="G30" s="12">
        <v>365</v>
      </c>
      <c r="H30" s="12">
        <v>385</v>
      </c>
      <c r="I30" s="12">
        <v>391</v>
      </c>
      <c r="J30" s="12">
        <v>408</v>
      </c>
      <c r="K30" s="12">
        <v>414</v>
      </c>
      <c r="L30" s="12">
        <v>423</v>
      </c>
      <c r="M30" s="12">
        <v>436</v>
      </c>
      <c r="N30" s="12">
        <v>449</v>
      </c>
      <c r="O30" s="12">
        <v>456</v>
      </c>
      <c r="P30" s="12">
        <v>469</v>
      </c>
      <c r="Q30" s="12">
        <v>475</v>
      </c>
      <c r="R30" s="12">
        <v>337</v>
      </c>
      <c r="S30" s="12">
        <v>340</v>
      </c>
      <c r="T30" s="12">
        <v>345</v>
      </c>
      <c r="U30" s="12">
        <v>362</v>
      </c>
      <c r="V30" s="12">
        <v>380</v>
      </c>
      <c r="W30" s="12">
        <v>389</v>
      </c>
      <c r="X30" s="12">
        <v>405</v>
      </c>
      <c r="Y30" s="12">
        <v>413</v>
      </c>
      <c r="Z30" s="12">
        <v>427</v>
      </c>
      <c r="AA30" s="12">
        <v>438</v>
      </c>
      <c r="AB30" s="12">
        <v>446</v>
      </c>
      <c r="AC30" s="12">
        <v>453</v>
      </c>
      <c r="AD30" s="12">
        <v>462</v>
      </c>
      <c r="AE30" s="13">
        <v>471</v>
      </c>
    </row>
    <row r="31" spans="1:31" x14ac:dyDescent="0.2">
      <c r="A31" s="10" t="s">
        <v>54</v>
      </c>
      <c r="B31" s="11">
        <v>15</v>
      </c>
      <c r="C31" s="16" t="s">
        <v>59</v>
      </c>
      <c r="D31" s="10">
        <v>337</v>
      </c>
      <c r="E31" s="12">
        <v>344</v>
      </c>
      <c r="F31" s="12">
        <v>342</v>
      </c>
      <c r="G31" s="12">
        <v>363</v>
      </c>
      <c r="H31" s="12">
        <v>382</v>
      </c>
      <c r="I31" s="12">
        <v>389</v>
      </c>
      <c r="J31" s="12">
        <v>411</v>
      </c>
      <c r="K31" s="12">
        <v>417</v>
      </c>
      <c r="L31" s="12">
        <v>432</v>
      </c>
      <c r="M31" s="12">
        <v>448</v>
      </c>
      <c r="N31" s="12">
        <v>446</v>
      </c>
      <c r="O31" s="12">
        <v>455</v>
      </c>
      <c r="P31" s="12">
        <v>463</v>
      </c>
      <c r="Q31" s="12">
        <v>472</v>
      </c>
      <c r="R31" s="12">
        <v>337</v>
      </c>
      <c r="S31" s="12">
        <v>340</v>
      </c>
      <c r="T31" s="12">
        <v>345</v>
      </c>
      <c r="U31" s="12">
        <v>362</v>
      </c>
      <c r="V31" s="12">
        <v>380</v>
      </c>
      <c r="W31" s="12">
        <v>389</v>
      </c>
      <c r="X31" s="12">
        <v>405</v>
      </c>
      <c r="Y31" s="12">
        <v>413</v>
      </c>
      <c r="Z31" s="12">
        <v>427</v>
      </c>
      <c r="AA31" s="12">
        <v>438</v>
      </c>
      <c r="AB31" s="12">
        <v>446</v>
      </c>
      <c r="AC31" s="12">
        <v>453</v>
      </c>
      <c r="AD31" s="12">
        <v>462</v>
      </c>
      <c r="AE31" s="13">
        <v>471</v>
      </c>
    </row>
    <row r="32" spans="1:31" x14ac:dyDescent="0.2">
      <c r="A32" s="10" t="s">
        <v>54</v>
      </c>
      <c r="B32" s="11">
        <v>16</v>
      </c>
      <c r="C32" s="16" t="s">
        <v>59</v>
      </c>
      <c r="D32" s="10">
        <v>330</v>
      </c>
      <c r="E32" s="12">
        <v>337</v>
      </c>
      <c r="F32" s="12">
        <v>346</v>
      </c>
      <c r="G32" s="12">
        <v>358</v>
      </c>
      <c r="H32" s="12">
        <v>372</v>
      </c>
      <c r="I32" s="12">
        <v>388</v>
      </c>
      <c r="J32" s="12">
        <v>397</v>
      </c>
      <c r="K32" s="12">
        <v>407</v>
      </c>
      <c r="L32" s="12">
        <v>427</v>
      </c>
      <c r="M32" s="12">
        <v>430</v>
      </c>
      <c r="N32" s="12">
        <v>442</v>
      </c>
      <c r="O32" s="12">
        <v>449</v>
      </c>
      <c r="P32" s="12">
        <v>455</v>
      </c>
      <c r="Q32" s="12">
        <v>465</v>
      </c>
      <c r="R32" s="12">
        <v>337</v>
      </c>
      <c r="S32" s="12">
        <v>340</v>
      </c>
      <c r="T32" s="12">
        <v>345</v>
      </c>
      <c r="U32" s="12">
        <v>362</v>
      </c>
      <c r="V32" s="12">
        <v>380</v>
      </c>
      <c r="W32" s="12">
        <v>389</v>
      </c>
      <c r="X32" s="12">
        <v>405</v>
      </c>
      <c r="Y32" s="12">
        <v>413</v>
      </c>
      <c r="Z32" s="12">
        <v>427</v>
      </c>
      <c r="AA32" s="12">
        <v>438</v>
      </c>
      <c r="AB32" s="12">
        <v>446</v>
      </c>
      <c r="AC32" s="12">
        <v>453</v>
      </c>
      <c r="AD32" s="12">
        <v>462</v>
      </c>
      <c r="AE32" s="13">
        <v>471</v>
      </c>
    </row>
    <row r="33" spans="1:31" x14ac:dyDescent="0.2">
      <c r="A33" s="10" t="s">
        <v>54</v>
      </c>
      <c r="B33" s="11">
        <v>17</v>
      </c>
      <c r="C33" s="16" t="s">
        <v>60</v>
      </c>
      <c r="D33" s="10">
        <v>339</v>
      </c>
      <c r="E33" s="12">
        <v>349</v>
      </c>
      <c r="F33" s="12">
        <v>381</v>
      </c>
      <c r="G33" s="12">
        <v>455</v>
      </c>
      <c r="H33" s="12">
        <v>534</v>
      </c>
      <c r="I33" s="12">
        <v>606</v>
      </c>
      <c r="J33" s="12">
        <v>676</v>
      </c>
      <c r="K33" s="12">
        <v>733</v>
      </c>
      <c r="L33" s="12">
        <v>793</v>
      </c>
      <c r="M33" s="12">
        <v>830</v>
      </c>
      <c r="N33" s="12">
        <v>884</v>
      </c>
      <c r="O33" s="12">
        <v>930</v>
      </c>
      <c r="P33" s="12">
        <v>964</v>
      </c>
      <c r="Q33" s="12">
        <v>1000</v>
      </c>
      <c r="R33" s="12">
        <v>345</v>
      </c>
      <c r="S33" s="12">
        <v>347</v>
      </c>
      <c r="T33" s="12">
        <v>384</v>
      </c>
      <c r="U33" s="12">
        <v>457</v>
      </c>
      <c r="V33" s="12">
        <v>532</v>
      </c>
      <c r="W33" s="12">
        <v>608</v>
      </c>
      <c r="X33" s="12">
        <v>669</v>
      </c>
      <c r="Y33" s="12">
        <v>732</v>
      </c>
      <c r="Z33" s="12">
        <v>790</v>
      </c>
      <c r="AA33" s="12">
        <v>834</v>
      </c>
      <c r="AB33" s="12">
        <v>878</v>
      </c>
      <c r="AC33" s="12">
        <v>926</v>
      </c>
      <c r="AD33" s="12">
        <v>962</v>
      </c>
      <c r="AE33" s="13">
        <v>1001</v>
      </c>
    </row>
    <row r="34" spans="1:31" x14ac:dyDescent="0.2">
      <c r="A34" s="10" t="s">
        <v>54</v>
      </c>
      <c r="B34" s="11">
        <v>18</v>
      </c>
      <c r="C34" s="16" t="s">
        <v>60</v>
      </c>
      <c r="D34" s="10">
        <v>348</v>
      </c>
      <c r="E34" s="12">
        <v>350</v>
      </c>
      <c r="F34" s="12">
        <v>387</v>
      </c>
      <c r="G34" s="12">
        <v>457</v>
      </c>
      <c r="H34" s="12">
        <v>524</v>
      </c>
      <c r="I34" s="12">
        <v>604</v>
      </c>
      <c r="J34" s="12">
        <v>667</v>
      </c>
      <c r="K34" s="12">
        <v>731</v>
      </c>
      <c r="L34" s="12">
        <v>791</v>
      </c>
      <c r="M34" s="12">
        <v>830</v>
      </c>
      <c r="N34" s="12">
        <v>872</v>
      </c>
      <c r="O34" s="12">
        <v>924</v>
      </c>
      <c r="P34" s="12">
        <v>958</v>
      </c>
      <c r="Q34" s="12">
        <v>994</v>
      </c>
      <c r="R34" s="12">
        <v>345</v>
      </c>
      <c r="S34" s="12">
        <v>347</v>
      </c>
      <c r="T34" s="12">
        <v>384</v>
      </c>
      <c r="U34" s="12">
        <v>457</v>
      </c>
      <c r="V34" s="12">
        <v>532</v>
      </c>
      <c r="W34" s="12">
        <v>608</v>
      </c>
      <c r="X34" s="12">
        <v>669</v>
      </c>
      <c r="Y34" s="12">
        <v>732</v>
      </c>
      <c r="Z34" s="12">
        <v>790</v>
      </c>
      <c r="AA34" s="12">
        <v>834</v>
      </c>
      <c r="AB34" s="12">
        <v>878</v>
      </c>
      <c r="AC34" s="12">
        <v>926</v>
      </c>
      <c r="AD34" s="12">
        <v>962</v>
      </c>
      <c r="AE34" s="13">
        <v>1001</v>
      </c>
    </row>
    <row r="35" spans="1:31" x14ac:dyDescent="0.2">
      <c r="A35" s="10" t="s">
        <v>54</v>
      </c>
      <c r="B35" s="11">
        <v>19</v>
      </c>
      <c r="C35" s="16" t="s">
        <v>60</v>
      </c>
      <c r="D35" s="10">
        <v>347</v>
      </c>
      <c r="E35" s="12">
        <v>343</v>
      </c>
      <c r="F35" s="12">
        <v>383</v>
      </c>
      <c r="G35" s="12">
        <v>460</v>
      </c>
      <c r="H35" s="12">
        <v>537</v>
      </c>
      <c r="I35" s="12">
        <v>613</v>
      </c>
      <c r="J35" s="12">
        <v>664</v>
      </c>
      <c r="K35" s="12">
        <v>732</v>
      </c>
      <c r="L35" s="12">
        <v>786</v>
      </c>
      <c r="M35" s="12">
        <v>842</v>
      </c>
      <c r="N35" s="12">
        <v>878</v>
      </c>
      <c r="O35" s="12">
        <v>923</v>
      </c>
      <c r="P35" s="12">
        <v>963</v>
      </c>
      <c r="Q35" s="12">
        <v>1010</v>
      </c>
      <c r="R35" s="12">
        <v>345</v>
      </c>
      <c r="S35" s="12">
        <v>347</v>
      </c>
      <c r="T35" s="12">
        <v>384</v>
      </c>
      <c r="U35" s="12">
        <v>457</v>
      </c>
      <c r="V35" s="12">
        <v>532</v>
      </c>
      <c r="W35" s="12">
        <v>608</v>
      </c>
      <c r="X35" s="12">
        <v>669</v>
      </c>
      <c r="Y35" s="12">
        <v>732</v>
      </c>
      <c r="Z35" s="12">
        <v>790</v>
      </c>
      <c r="AA35" s="12">
        <v>834</v>
      </c>
      <c r="AB35" s="12">
        <v>878</v>
      </c>
      <c r="AC35" s="12">
        <v>926</v>
      </c>
      <c r="AD35" s="12">
        <v>962</v>
      </c>
      <c r="AE35" s="13">
        <v>1001</v>
      </c>
    </row>
    <row r="36" spans="1:31" x14ac:dyDescent="0.2">
      <c r="A36" s="10" t="s">
        <v>54</v>
      </c>
      <c r="B36" s="11">
        <v>20</v>
      </c>
      <c r="C36" s="16" t="s">
        <v>61</v>
      </c>
      <c r="D36" s="10">
        <v>310</v>
      </c>
      <c r="E36" s="12">
        <v>311</v>
      </c>
      <c r="F36" s="12">
        <v>303</v>
      </c>
      <c r="G36" s="12">
        <v>307</v>
      </c>
      <c r="H36" s="12">
        <v>303</v>
      </c>
      <c r="I36" s="12">
        <v>299</v>
      </c>
      <c r="J36" s="12">
        <v>305</v>
      </c>
      <c r="K36" s="12">
        <v>301</v>
      </c>
      <c r="L36" s="12">
        <v>307</v>
      </c>
      <c r="M36" s="12">
        <v>296</v>
      </c>
      <c r="N36" s="12">
        <v>307</v>
      </c>
      <c r="O36" s="12">
        <v>305</v>
      </c>
      <c r="P36" s="12">
        <v>309</v>
      </c>
      <c r="Q36" s="12">
        <v>306</v>
      </c>
      <c r="R36" s="12">
        <v>303</v>
      </c>
      <c r="S36" s="12">
        <v>306</v>
      </c>
      <c r="T36" s="12">
        <v>304</v>
      </c>
      <c r="U36" s="12">
        <v>303</v>
      </c>
      <c r="V36" s="12">
        <v>303</v>
      </c>
      <c r="W36" s="12">
        <v>301</v>
      </c>
      <c r="X36" s="12">
        <v>302</v>
      </c>
      <c r="Y36" s="12">
        <v>298</v>
      </c>
      <c r="Z36" s="12">
        <v>304</v>
      </c>
      <c r="AA36" s="12">
        <v>299</v>
      </c>
      <c r="AB36" s="12">
        <v>302</v>
      </c>
      <c r="AC36" s="12">
        <v>305</v>
      </c>
      <c r="AD36" s="12">
        <v>305</v>
      </c>
      <c r="AE36" s="13">
        <v>302</v>
      </c>
    </row>
    <row r="37" spans="1:31" x14ac:dyDescent="0.2">
      <c r="A37" s="10" t="s">
        <v>54</v>
      </c>
      <c r="B37" s="11">
        <v>21</v>
      </c>
      <c r="C37" s="16" t="s">
        <v>61</v>
      </c>
      <c r="D37" s="10">
        <v>297</v>
      </c>
      <c r="E37" s="12">
        <v>301</v>
      </c>
      <c r="F37" s="12">
        <v>306</v>
      </c>
      <c r="G37" s="12">
        <v>301</v>
      </c>
      <c r="H37" s="12">
        <v>305</v>
      </c>
      <c r="I37" s="12">
        <v>300</v>
      </c>
      <c r="J37" s="12">
        <v>301</v>
      </c>
      <c r="K37" s="12">
        <v>297</v>
      </c>
      <c r="L37" s="12">
        <v>302</v>
      </c>
      <c r="M37" s="12">
        <v>303</v>
      </c>
      <c r="N37" s="12">
        <v>301</v>
      </c>
      <c r="O37" s="12">
        <v>301</v>
      </c>
      <c r="P37" s="12">
        <v>304</v>
      </c>
      <c r="Q37" s="12">
        <v>298</v>
      </c>
      <c r="R37" s="12">
        <v>303</v>
      </c>
      <c r="S37" s="12">
        <v>306</v>
      </c>
      <c r="T37" s="12">
        <v>304</v>
      </c>
      <c r="U37" s="12">
        <v>303</v>
      </c>
      <c r="V37" s="12">
        <v>303</v>
      </c>
      <c r="W37" s="12">
        <v>301</v>
      </c>
      <c r="X37" s="12">
        <v>302</v>
      </c>
      <c r="Y37" s="12">
        <v>298</v>
      </c>
      <c r="Z37" s="12">
        <v>304</v>
      </c>
      <c r="AA37" s="12">
        <v>299</v>
      </c>
      <c r="AB37" s="12">
        <v>302</v>
      </c>
      <c r="AC37" s="12">
        <v>305</v>
      </c>
      <c r="AD37" s="12">
        <v>305</v>
      </c>
      <c r="AE37" s="13">
        <v>302</v>
      </c>
    </row>
    <row r="38" spans="1:31" x14ac:dyDescent="0.2">
      <c r="A38" s="10" t="s">
        <v>54</v>
      </c>
      <c r="B38" s="11">
        <v>22</v>
      </c>
      <c r="C38" s="16" t="s">
        <v>61</v>
      </c>
      <c r="D38" s="10">
        <v>301</v>
      </c>
      <c r="E38" s="12">
        <v>307</v>
      </c>
      <c r="F38" s="12">
        <v>304</v>
      </c>
      <c r="G38" s="12">
        <v>302</v>
      </c>
      <c r="H38" s="12">
        <v>301</v>
      </c>
      <c r="I38" s="12">
        <v>303</v>
      </c>
      <c r="J38" s="12">
        <v>299</v>
      </c>
      <c r="K38" s="12">
        <v>296</v>
      </c>
      <c r="L38" s="12">
        <v>304</v>
      </c>
      <c r="M38" s="12">
        <v>298</v>
      </c>
      <c r="N38" s="12">
        <v>297</v>
      </c>
      <c r="O38" s="12">
        <v>308</v>
      </c>
      <c r="P38" s="12">
        <v>302</v>
      </c>
      <c r="Q38" s="12">
        <v>302</v>
      </c>
      <c r="R38" s="12">
        <v>303</v>
      </c>
      <c r="S38" s="12">
        <v>306</v>
      </c>
      <c r="T38" s="12">
        <v>304</v>
      </c>
      <c r="U38" s="12">
        <v>303</v>
      </c>
      <c r="V38" s="12">
        <v>303</v>
      </c>
      <c r="W38" s="12">
        <v>301</v>
      </c>
      <c r="X38" s="12">
        <v>302</v>
      </c>
      <c r="Y38" s="12">
        <v>298</v>
      </c>
      <c r="Z38" s="12">
        <v>304</v>
      </c>
      <c r="AA38" s="12">
        <v>299</v>
      </c>
      <c r="AB38" s="12">
        <v>302</v>
      </c>
      <c r="AC38" s="12">
        <v>305</v>
      </c>
      <c r="AD38" s="12">
        <v>305</v>
      </c>
      <c r="AE38" s="13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0412-9C30-EE40-BA0F-D48FE264B1A5}">
  <dimension ref="B3:AG36"/>
  <sheetViews>
    <sheetView tabSelected="1" topLeftCell="A17" zoomScale="84" zoomScaleNormal="84" workbookViewId="0">
      <selection activeCell="C23" sqref="C23:C36"/>
    </sheetView>
  </sheetViews>
  <sheetFormatPr baseColWidth="10" defaultRowHeight="15" x14ac:dyDescent="0.2"/>
  <sheetData>
    <row r="3" spans="2:33" ht="16" thickBot="1" x14ac:dyDescent="0.25"/>
    <row r="4" spans="2:33" ht="17" thickBot="1" x14ac:dyDescent="0.25">
      <c r="B4" s="14" t="s">
        <v>33</v>
      </c>
      <c r="C4" s="15" t="s">
        <v>36</v>
      </c>
      <c r="D4" s="16" t="s">
        <v>52</v>
      </c>
      <c r="E4" s="16" t="s">
        <v>52</v>
      </c>
      <c r="F4" s="16" t="s">
        <v>52</v>
      </c>
      <c r="G4" s="16" t="s">
        <v>53</v>
      </c>
      <c r="H4" s="16" t="s">
        <v>53</v>
      </c>
      <c r="I4" s="13" t="s">
        <v>53</v>
      </c>
      <c r="J4" s="26" t="s">
        <v>55</v>
      </c>
      <c r="K4" s="15" t="s">
        <v>55</v>
      </c>
      <c r="L4" s="15" t="s">
        <v>55</v>
      </c>
      <c r="M4" s="25" t="s">
        <v>79</v>
      </c>
      <c r="N4" s="25" t="s">
        <v>56</v>
      </c>
      <c r="O4" s="16" t="s">
        <v>56</v>
      </c>
      <c r="P4" s="16" t="s">
        <v>56</v>
      </c>
      <c r="Q4" s="16" t="s">
        <v>57</v>
      </c>
      <c r="R4" s="16" t="s">
        <v>57</v>
      </c>
      <c r="S4" s="13" t="s">
        <v>57</v>
      </c>
      <c r="T4" s="26" t="s">
        <v>58</v>
      </c>
      <c r="U4" s="15" t="s">
        <v>58</v>
      </c>
      <c r="V4" s="15" t="s">
        <v>58</v>
      </c>
      <c r="W4" s="25" t="s">
        <v>79</v>
      </c>
      <c r="X4" s="25" t="s">
        <v>59</v>
      </c>
      <c r="Y4" s="16" t="s">
        <v>59</v>
      </c>
      <c r="Z4" s="16" t="s">
        <v>59</v>
      </c>
      <c r="AA4" s="16" t="s">
        <v>60</v>
      </c>
      <c r="AB4" s="16" t="s">
        <v>60</v>
      </c>
      <c r="AC4" s="13" t="s">
        <v>60</v>
      </c>
      <c r="AD4" s="26" t="s">
        <v>61</v>
      </c>
      <c r="AE4" s="15" t="s">
        <v>61</v>
      </c>
      <c r="AF4" s="15" t="s">
        <v>61</v>
      </c>
      <c r="AG4" s="16" t="s">
        <v>80</v>
      </c>
    </row>
    <row r="5" spans="2:33" ht="33" thickBot="1" x14ac:dyDescent="0.25">
      <c r="B5" s="3" t="s">
        <v>34</v>
      </c>
      <c r="C5" s="6" t="s">
        <v>37</v>
      </c>
      <c r="D5" s="10">
        <v>686</v>
      </c>
      <c r="E5" s="10">
        <v>682</v>
      </c>
      <c r="F5" s="10">
        <v>668</v>
      </c>
      <c r="G5" s="10">
        <v>606</v>
      </c>
      <c r="H5" s="10">
        <v>593</v>
      </c>
      <c r="I5" s="21">
        <v>570</v>
      </c>
      <c r="J5" s="27">
        <v>646</v>
      </c>
      <c r="K5" s="10">
        <v>660</v>
      </c>
      <c r="L5" s="25">
        <v>669</v>
      </c>
      <c r="M5" s="21">
        <f>AVERAGE(J5:L5)</f>
        <v>658.33333333333337</v>
      </c>
      <c r="N5" s="10">
        <v>482</v>
      </c>
      <c r="O5" s="10">
        <v>481</v>
      </c>
      <c r="P5" s="10">
        <v>486</v>
      </c>
      <c r="Q5" s="10">
        <v>513</v>
      </c>
      <c r="R5" s="10">
        <v>515</v>
      </c>
      <c r="S5" s="21">
        <v>465</v>
      </c>
      <c r="T5" s="27">
        <v>501</v>
      </c>
      <c r="U5" s="10">
        <v>502</v>
      </c>
      <c r="V5" s="25">
        <v>492</v>
      </c>
      <c r="W5" s="21">
        <f>AVERAGE(T5:V5)</f>
        <v>498.33333333333331</v>
      </c>
      <c r="X5" s="10">
        <v>345</v>
      </c>
      <c r="Y5" s="10">
        <v>337</v>
      </c>
      <c r="Z5" s="10">
        <v>330</v>
      </c>
      <c r="AA5" s="10">
        <v>339</v>
      </c>
      <c r="AB5" s="10">
        <v>348</v>
      </c>
      <c r="AC5" s="21">
        <v>347</v>
      </c>
      <c r="AD5" s="27">
        <v>310</v>
      </c>
      <c r="AE5" s="10">
        <v>297</v>
      </c>
      <c r="AF5" s="25">
        <v>301</v>
      </c>
      <c r="AG5">
        <f>AVERAGE(AD5:AF5)</f>
        <v>302.66666666666669</v>
      </c>
    </row>
    <row r="6" spans="2:33" ht="33" thickBot="1" x14ac:dyDescent="0.25">
      <c r="B6" s="4" t="s">
        <v>34</v>
      </c>
      <c r="C6" s="8" t="s">
        <v>38</v>
      </c>
      <c r="D6" s="12">
        <v>632</v>
      </c>
      <c r="E6" s="12">
        <v>613</v>
      </c>
      <c r="F6" s="12">
        <v>608</v>
      </c>
      <c r="G6" s="12">
        <v>558</v>
      </c>
      <c r="H6" s="12">
        <v>557</v>
      </c>
      <c r="I6" s="13">
        <v>544</v>
      </c>
      <c r="J6" s="27">
        <v>588</v>
      </c>
      <c r="K6" s="12">
        <v>609</v>
      </c>
      <c r="L6" s="16">
        <v>606</v>
      </c>
      <c r="M6" s="21">
        <f t="shared" ref="M6:M18" si="0">AVERAGE(J6:L6)</f>
        <v>601</v>
      </c>
      <c r="N6" s="10">
        <v>427</v>
      </c>
      <c r="O6" s="12">
        <v>424</v>
      </c>
      <c r="P6" s="12">
        <v>432</v>
      </c>
      <c r="Q6" s="12">
        <v>433</v>
      </c>
      <c r="R6" s="12">
        <v>437</v>
      </c>
      <c r="S6" s="13">
        <v>395</v>
      </c>
      <c r="T6" s="27">
        <v>428</v>
      </c>
      <c r="U6" s="12">
        <v>419</v>
      </c>
      <c r="V6" s="16">
        <v>423</v>
      </c>
      <c r="W6" s="21">
        <f t="shared" ref="W6:W18" si="1">AVERAGE(T6:V6)</f>
        <v>423.33333333333331</v>
      </c>
      <c r="X6" s="10">
        <v>339</v>
      </c>
      <c r="Y6" s="12">
        <v>344</v>
      </c>
      <c r="Z6" s="12">
        <v>337</v>
      </c>
      <c r="AA6" s="12">
        <v>349</v>
      </c>
      <c r="AB6" s="12">
        <v>350</v>
      </c>
      <c r="AC6" s="13">
        <v>343</v>
      </c>
      <c r="AD6" s="27">
        <v>311</v>
      </c>
      <c r="AE6" s="12">
        <v>301</v>
      </c>
      <c r="AF6" s="16">
        <v>307</v>
      </c>
      <c r="AG6">
        <f t="shared" ref="AG6:AG18" si="2">AVERAGE(AD6:AF6)</f>
        <v>306.33333333333331</v>
      </c>
    </row>
    <row r="7" spans="2:33" ht="33" thickBot="1" x14ac:dyDescent="0.25">
      <c r="B7" s="4" t="s">
        <v>34</v>
      </c>
      <c r="C7" s="8" t="s">
        <v>39</v>
      </c>
      <c r="D7" s="12">
        <v>601</v>
      </c>
      <c r="E7" s="12">
        <v>598</v>
      </c>
      <c r="F7" s="12">
        <v>594</v>
      </c>
      <c r="G7" s="12">
        <v>565</v>
      </c>
      <c r="H7" s="12">
        <v>564</v>
      </c>
      <c r="I7" s="13">
        <v>553</v>
      </c>
      <c r="J7" s="27">
        <v>572</v>
      </c>
      <c r="K7" s="12">
        <v>577</v>
      </c>
      <c r="L7" s="16">
        <v>586</v>
      </c>
      <c r="M7" s="21">
        <f t="shared" si="0"/>
        <v>578.33333333333337</v>
      </c>
      <c r="N7" s="10">
        <v>492</v>
      </c>
      <c r="O7" s="12">
        <v>486</v>
      </c>
      <c r="P7" s="12">
        <v>486</v>
      </c>
      <c r="Q7" s="12">
        <v>436</v>
      </c>
      <c r="R7" s="12">
        <v>435</v>
      </c>
      <c r="S7" s="13">
        <v>413</v>
      </c>
      <c r="T7" s="27">
        <v>403</v>
      </c>
      <c r="U7" s="12">
        <v>409</v>
      </c>
      <c r="V7" s="16">
        <v>392</v>
      </c>
      <c r="W7" s="21">
        <f t="shared" si="1"/>
        <v>401.33333333333331</v>
      </c>
      <c r="X7" s="10">
        <v>347</v>
      </c>
      <c r="Y7" s="12">
        <v>342</v>
      </c>
      <c r="Z7" s="12">
        <v>346</v>
      </c>
      <c r="AA7" s="12">
        <v>381</v>
      </c>
      <c r="AB7" s="12">
        <v>387</v>
      </c>
      <c r="AC7" s="13">
        <v>383</v>
      </c>
      <c r="AD7" s="27">
        <v>303</v>
      </c>
      <c r="AE7" s="12">
        <v>306</v>
      </c>
      <c r="AF7" s="16">
        <v>304</v>
      </c>
      <c r="AG7">
        <f t="shared" si="2"/>
        <v>304.33333333333331</v>
      </c>
    </row>
    <row r="8" spans="2:33" ht="33" thickBot="1" x14ac:dyDescent="0.25">
      <c r="B8" s="4" t="s">
        <v>34</v>
      </c>
      <c r="C8" s="8" t="s">
        <v>40</v>
      </c>
      <c r="D8" s="12">
        <v>588</v>
      </c>
      <c r="E8" s="12">
        <v>589</v>
      </c>
      <c r="F8" s="12">
        <v>577</v>
      </c>
      <c r="G8" s="12">
        <v>581</v>
      </c>
      <c r="H8" s="12">
        <v>582</v>
      </c>
      <c r="I8" s="13">
        <v>557</v>
      </c>
      <c r="J8" s="27">
        <v>550</v>
      </c>
      <c r="K8" s="12">
        <v>555</v>
      </c>
      <c r="L8" s="16">
        <v>555</v>
      </c>
      <c r="M8" s="21">
        <f t="shared" si="0"/>
        <v>553.33333333333337</v>
      </c>
      <c r="N8" s="10">
        <v>600</v>
      </c>
      <c r="O8" s="12">
        <v>581</v>
      </c>
      <c r="P8" s="12">
        <v>589</v>
      </c>
      <c r="Q8" s="12">
        <v>487</v>
      </c>
      <c r="R8" s="12">
        <v>477</v>
      </c>
      <c r="S8" s="13">
        <v>435</v>
      </c>
      <c r="T8" s="27">
        <v>392</v>
      </c>
      <c r="U8" s="12">
        <v>390</v>
      </c>
      <c r="V8" s="16">
        <v>386</v>
      </c>
      <c r="W8" s="21">
        <f t="shared" si="1"/>
        <v>389.33333333333331</v>
      </c>
      <c r="X8" s="10">
        <v>365</v>
      </c>
      <c r="Y8" s="12">
        <v>363</v>
      </c>
      <c r="Z8" s="12">
        <v>358</v>
      </c>
      <c r="AA8" s="12">
        <v>455</v>
      </c>
      <c r="AB8" s="12">
        <v>457</v>
      </c>
      <c r="AC8" s="13">
        <v>460</v>
      </c>
      <c r="AD8" s="27">
        <v>307</v>
      </c>
      <c r="AE8" s="12">
        <v>301</v>
      </c>
      <c r="AF8" s="16">
        <v>302</v>
      </c>
      <c r="AG8">
        <f t="shared" si="2"/>
        <v>303.33333333333331</v>
      </c>
    </row>
    <row r="9" spans="2:33" ht="33" thickBot="1" x14ac:dyDescent="0.25">
      <c r="B9" s="4" t="s">
        <v>34</v>
      </c>
      <c r="C9" s="8" t="s">
        <v>41</v>
      </c>
      <c r="D9" s="12">
        <v>585</v>
      </c>
      <c r="E9" s="12">
        <v>585</v>
      </c>
      <c r="F9" s="12">
        <v>580</v>
      </c>
      <c r="G9" s="12">
        <v>579</v>
      </c>
      <c r="H9" s="12">
        <v>577</v>
      </c>
      <c r="I9" s="13">
        <v>560</v>
      </c>
      <c r="J9" s="27">
        <v>531</v>
      </c>
      <c r="K9" s="12">
        <v>542</v>
      </c>
      <c r="L9" s="16">
        <v>541</v>
      </c>
      <c r="M9" s="21">
        <f t="shared" si="0"/>
        <v>538</v>
      </c>
      <c r="N9" s="10">
        <v>689</v>
      </c>
      <c r="O9" s="12">
        <v>671</v>
      </c>
      <c r="P9" s="12">
        <v>680</v>
      </c>
      <c r="Q9" s="12">
        <v>543</v>
      </c>
      <c r="R9" s="12">
        <v>526</v>
      </c>
      <c r="S9" s="13">
        <v>476</v>
      </c>
      <c r="T9" s="27">
        <v>387</v>
      </c>
      <c r="U9" s="12">
        <v>379</v>
      </c>
      <c r="V9" s="16">
        <v>381</v>
      </c>
      <c r="W9" s="21">
        <f t="shared" si="1"/>
        <v>382.33333333333331</v>
      </c>
      <c r="X9" s="10">
        <v>385</v>
      </c>
      <c r="Y9" s="12">
        <v>382</v>
      </c>
      <c r="Z9" s="12">
        <v>372</v>
      </c>
      <c r="AA9" s="12">
        <v>534</v>
      </c>
      <c r="AB9" s="12">
        <v>524</v>
      </c>
      <c r="AC9" s="13">
        <v>537</v>
      </c>
      <c r="AD9" s="27">
        <v>303</v>
      </c>
      <c r="AE9" s="12">
        <v>305</v>
      </c>
      <c r="AF9" s="16">
        <v>301</v>
      </c>
      <c r="AG9">
        <f t="shared" si="2"/>
        <v>303</v>
      </c>
    </row>
    <row r="10" spans="2:33" ht="33" thickBot="1" x14ac:dyDescent="0.25">
      <c r="B10" s="4" t="s">
        <v>34</v>
      </c>
      <c r="C10" s="8" t="s">
        <v>42</v>
      </c>
      <c r="D10" s="12">
        <v>585</v>
      </c>
      <c r="E10" s="12">
        <v>579</v>
      </c>
      <c r="F10" s="12">
        <v>567</v>
      </c>
      <c r="G10" s="12">
        <v>584</v>
      </c>
      <c r="H10" s="12">
        <v>586</v>
      </c>
      <c r="I10" s="13">
        <v>562</v>
      </c>
      <c r="J10" s="27">
        <v>527</v>
      </c>
      <c r="K10" s="12">
        <v>529</v>
      </c>
      <c r="L10" s="16">
        <v>536</v>
      </c>
      <c r="M10" s="21">
        <f t="shared" si="0"/>
        <v>530.66666666666663</v>
      </c>
      <c r="N10" s="10">
        <v>755</v>
      </c>
      <c r="O10" s="12">
        <v>744</v>
      </c>
      <c r="P10" s="12">
        <v>756</v>
      </c>
      <c r="Q10" s="12">
        <v>598</v>
      </c>
      <c r="R10" s="12">
        <v>585</v>
      </c>
      <c r="S10" s="13">
        <v>524</v>
      </c>
      <c r="T10" s="27">
        <v>383</v>
      </c>
      <c r="U10" s="12">
        <v>369</v>
      </c>
      <c r="V10" s="16">
        <v>379</v>
      </c>
      <c r="W10" s="21">
        <f t="shared" si="1"/>
        <v>377</v>
      </c>
      <c r="X10" s="10">
        <v>391</v>
      </c>
      <c r="Y10" s="12">
        <v>389</v>
      </c>
      <c r="Z10" s="12">
        <v>388</v>
      </c>
      <c r="AA10" s="12">
        <v>606</v>
      </c>
      <c r="AB10" s="12">
        <v>604</v>
      </c>
      <c r="AC10" s="13">
        <v>613</v>
      </c>
      <c r="AD10" s="27">
        <v>299</v>
      </c>
      <c r="AE10" s="12">
        <v>300</v>
      </c>
      <c r="AF10" s="16">
        <v>303</v>
      </c>
      <c r="AG10">
        <f t="shared" si="2"/>
        <v>300.66666666666669</v>
      </c>
    </row>
    <row r="11" spans="2:33" ht="33" thickBot="1" x14ac:dyDescent="0.25">
      <c r="B11" s="4" t="s">
        <v>34</v>
      </c>
      <c r="C11" s="8" t="s">
        <v>43</v>
      </c>
      <c r="D11" s="12">
        <v>589</v>
      </c>
      <c r="E11" s="12">
        <v>576</v>
      </c>
      <c r="F11" s="12">
        <v>569</v>
      </c>
      <c r="G11" s="12">
        <v>580</v>
      </c>
      <c r="H11" s="12">
        <v>576</v>
      </c>
      <c r="I11" s="13">
        <v>565</v>
      </c>
      <c r="J11" s="27">
        <v>518</v>
      </c>
      <c r="K11" s="12">
        <v>529</v>
      </c>
      <c r="L11" s="16">
        <v>530</v>
      </c>
      <c r="M11" s="21">
        <f t="shared" si="0"/>
        <v>525.66666666666663</v>
      </c>
      <c r="N11" s="10">
        <v>807</v>
      </c>
      <c r="O11" s="12">
        <v>787</v>
      </c>
      <c r="P11" s="12">
        <v>803</v>
      </c>
      <c r="Q11" s="12">
        <v>650</v>
      </c>
      <c r="R11" s="12">
        <v>637</v>
      </c>
      <c r="S11" s="13">
        <v>558</v>
      </c>
      <c r="T11" s="27">
        <v>379</v>
      </c>
      <c r="U11" s="12">
        <v>380</v>
      </c>
      <c r="V11" s="16">
        <v>370</v>
      </c>
      <c r="W11" s="21">
        <f t="shared" si="1"/>
        <v>376.33333333333331</v>
      </c>
      <c r="X11" s="10">
        <v>408</v>
      </c>
      <c r="Y11" s="12">
        <v>411</v>
      </c>
      <c r="Z11" s="12">
        <v>397</v>
      </c>
      <c r="AA11" s="12">
        <v>676</v>
      </c>
      <c r="AB11" s="12">
        <v>667</v>
      </c>
      <c r="AC11" s="13">
        <v>664</v>
      </c>
      <c r="AD11" s="27">
        <v>305</v>
      </c>
      <c r="AE11" s="12">
        <v>301</v>
      </c>
      <c r="AF11" s="16">
        <v>299</v>
      </c>
      <c r="AG11">
        <f t="shared" si="2"/>
        <v>301.66666666666669</v>
      </c>
    </row>
    <row r="12" spans="2:33" ht="33" thickBot="1" x14ac:dyDescent="0.25">
      <c r="B12" s="4" t="s">
        <v>34</v>
      </c>
      <c r="C12" s="8" t="s">
        <v>44</v>
      </c>
      <c r="D12" s="12">
        <v>592</v>
      </c>
      <c r="E12" s="12">
        <v>592</v>
      </c>
      <c r="F12" s="12">
        <v>580</v>
      </c>
      <c r="G12" s="12">
        <v>583</v>
      </c>
      <c r="H12" s="12">
        <v>585</v>
      </c>
      <c r="I12" s="13">
        <v>571</v>
      </c>
      <c r="J12" s="27">
        <v>527</v>
      </c>
      <c r="K12" s="12">
        <v>538</v>
      </c>
      <c r="L12" s="16">
        <v>537</v>
      </c>
      <c r="M12" s="21">
        <f t="shared" si="0"/>
        <v>534</v>
      </c>
      <c r="N12" s="10">
        <v>855</v>
      </c>
      <c r="O12" s="12">
        <v>839</v>
      </c>
      <c r="P12" s="12">
        <v>844</v>
      </c>
      <c r="Q12" s="12">
        <v>695</v>
      </c>
      <c r="R12" s="12">
        <v>665</v>
      </c>
      <c r="S12" s="13">
        <v>592</v>
      </c>
      <c r="T12" s="27">
        <v>377</v>
      </c>
      <c r="U12" s="12">
        <v>378</v>
      </c>
      <c r="V12" s="16">
        <v>376</v>
      </c>
      <c r="W12" s="21">
        <f t="shared" si="1"/>
        <v>377</v>
      </c>
      <c r="X12" s="10">
        <v>414</v>
      </c>
      <c r="Y12" s="12">
        <v>417</v>
      </c>
      <c r="Z12" s="12">
        <v>407</v>
      </c>
      <c r="AA12" s="12">
        <v>733</v>
      </c>
      <c r="AB12" s="12">
        <v>731</v>
      </c>
      <c r="AC12" s="13">
        <v>732</v>
      </c>
      <c r="AD12" s="27">
        <v>301</v>
      </c>
      <c r="AE12" s="12">
        <v>297</v>
      </c>
      <c r="AF12" s="16">
        <v>296</v>
      </c>
      <c r="AG12">
        <f t="shared" si="2"/>
        <v>298</v>
      </c>
    </row>
    <row r="13" spans="2:33" ht="33" thickBot="1" x14ac:dyDescent="0.25">
      <c r="B13" s="4" t="s">
        <v>34</v>
      </c>
      <c r="C13" s="8" t="s">
        <v>45</v>
      </c>
      <c r="D13" s="12">
        <v>597</v>
      </c>
      <c r="E13" s="12">
        <v>602</v>
      </c>
      <c r="F13" s="12">
        <v>585</v>
      </c>
      <c r="G13" s="12">
        <v>592</v>
      </c>
      <c r="H13" s="12">
        <v>591</v>
      </c>
      <c r="I13" s="13">
        <v>573</v>
      </c>
      <c r="J13" s="27">
        <v>535</v>
      </c>
      <c r="K13" s="12">
        <v>540</v>
      </c>
      <c r="L13" s="16">
        <v>549</v>
      </c>
      <c r="M13" s="21">
        <f t="shared" si="0"/>
        <v>541.33333333333337</v>
      </c>
      <c r="N13" s="10">
        <v>878</v>
      </c>
      <c r="O13" s="12">
        <v>867</v>
      </c>
      <c r="P13" s="12">
        <v>881</v>
      </c>
      <c r="Q13" s="12">
        <v>739</v>
      </c>
      <c r="R13" s="12">
        <v>700</v>
      </c>
      <c r="S13" s="13">
        <v>618</v>
      </c>
      <c r="T13" s="27">
        <v>374</v>
      </c>
      <c r="U13" s="12">
        <v>380</v>
      </c>
      <c r="V13" s="16">
        <v>376</v>
      </c>
      <c r="W13" s="21">
        <f t="shared" si="1"/>
        <v>376.66666666666669</v>
      </c>
      <c r="X13" s="10">
        <v>423</v>
      </c>
      <c r="Y13" s="12">
        <v>432</v>
      </c>
      <c r="Z13" s="12">
        <v>427</v>
      </c>
      <c r="AA13" s="12">
        <v>793</v>
      </c>
      <c r="AB13" s="12">
        <v>791</v>
      </c>
      <c r="AC13" s="13">
        <v>786</v>
      </c>
      <c r="AD13" s="27">
        <v>307</v>
      </c>
      <c r="AE13" s="12">
        <v>302</v>
      </c>
      <c r="AF13" s="16">
        <v>304</v>
      </c>
      <c r="AG13">
        <f t="shared" si="2"/>
        <v>304.33333333333331</v>
      </c>
    </row>
    <row r="14" spans="2:33" ht="33" thickBot="1" x14ac:dyDescent="0.25">
      <c r="B14" s="4" t="s">
        <v>34</v>
      </c>
      <c r="C14" s="8" t="s">
        <v>46</v>
      </c>
      <c r="D14" s="12">
        <v>612</v>
      </c>
      <c r="E14" s="12">
        <v>601</v>
      </c>
      <c r="F14" s="12">
        <v>597</v>
      </c>
      <c r="G14" s="12">
        <v>598</v>
      </c>
      <c r="H14" s="12">
        <v>599</v>
      </c>
      <c r="I14" s="13">
        <v>577</v>
      </c>
      <c r="J14" s="27">
        <v>545</v>
      </c>
      <c r="K14" s="12">
        <v>545</v>
      </c>
      <c r="L14" s="16">
        <v>549</v>
      </c>
      <c r="M14" s="21">
        <f t="shared" si="0"/>
        <v>546.33333333333337</v>
      </c>
      <c r="N14" s="10">
        <v>913</v>
      </c>
      <c r="O14" s="12">
        <v>895</v>
      </c>
      <c r="P14" s="12">
        <v>915</v>
      </c>
      <c r="Q14" s="12">
        <v>765</v>
      </c>
      <c r="R14" s="12">
        <v>734</v>
      </c>
      <c r="S14" s="13">
        <v>644</v>
      </c>
      <c r="T14" s="27">
        <v>381</v>
      </c>
      <c r="U14" s="12">
        <v>372</v>
      </c>
      <c r="V14" s="16">
        <v>374</v>
      </c>
      <c r="W14" s="21">
        <f t="shared" si="1"/>
        <v>375.66666666666669</v>
      </c>
      <c r="X14" s="10">
        <v>436</v>
      </c>
      <c r="Y14" s="12">
        <v>448</v>
      </c>
      <c r="Z14" s="12">
        <v>430</v>
      </c>
      <c r="AA14" s="12">
        <v>830</v>
      </c>
      <c r="AB14" s="12">
        <v>830</v>
      </c>
      <c r="AC14" s="13">
        <v>842</v>
      </c>
      <c r="AD14" s="27">
        <v>296</v>
      </c>
      <c r="AE14" s="12">
        <v>303</v>
      </c>
      <c r="AF14" s="16">
        <v>298</v>
      </c>
      <c r="AG14">
        <f t="shared" si="2"/>
        <v>299</v>
      </c>
    </row>
    <row r="15" spans="2:33" ht="33" thickBot="1" x14ac:dyDescent="0.25">
      <c r="B15" s="4" t="s">
        <v>34</v>
      </c>
      <c r="C15" s="8" t="s">
        <v>47</v>
      </c>
      <c r="D15" s="12">
        <v>622</v>
      </c>
      <c r="E15" s="12">
        <v>620</v>
      </c>
      <c r="F15" s="12">
        <v>598</v>
      </c>
      <c r="G15" s="12">
        <v>592</v>
      </c>
      <c r="H15" s="12">
        <v>599</v>
      </c>
      <c r="I15" s="13">
        <v>577</v>
      </c>
      <c r="J15" s="27">
        <v>539</v>
      </c>
      <c r="K15" s="12">
        <v>551</v>
      </c>
      <c r="L15" s="16">
        <v>561</v>
      </c>
      <c r="M15" s="21">
        <f t="shared" si="0"/>
        <v>550.33333333333337</v>
      </c>
      <c r="N15" s="10">
        <v>936</v>
      </c>
      <c r="O15" s="12">
        <v>932</v>
      </c>
      <c r="P15" s="12">
        <v>938</v>
      </c>
      <c r="Q15" s="12">
        <v>783</v>
      </c>
      <c r="R15" s="12">
        <v>747</v>
      </c>
      <c r="S15" s="13">
        <v>654</v>
      </c>
      <c r="T15" s="27">
        <v>378</v>
      </c>
      <c r="U15" s="12">
        <v>381</v>
      </c>
      <c r="V15" s="16">
        <v>370</v>
      </c>
      <c r="W15" s="21">
        <f t="shared" si="1"/>
        <v>376.33333333333331</v>
      </c>
      <c r="X15" s="10">
        <v>449</v>
      </c>
      <c r="Y15" s="12">
        <v>446</v>
      </c>
      <c r="Z15" s="12">
        <v>442</v>
      </c>
      <c r="AA15" s="12">
        <v>884</v>
      </c>
      <c r="AB15" s="12">
        <v>872</v>
      </c>
      <c r="AC15" s="13">
        <v>878</v>
      </c>
      <c r="AD15" s="27">
        <v>307</v>
      </c>
      <c r="AE15" s="12">
        <v>301</v>
      </c>
      <c r="AF15" s="16">
        <v>297</v>
      </c>
      <c r="AG15">
        <f t="shared" si="2"/>
        <v>301.66666666666669</v>
      </c>
    </row>
    <row r="16" spans="2:33" ht="33" thickBot="1" x14ac:dyDescent="0.25">
      <c r="B16" s="4" t="s">
        <v>34</v>
      </c>
      <c r="C16" s="8" t="s">
        <v>48</v>
      </c>
      <c r="D16" s="12">
        <v>629</v>
      </c>
      <c r="E16" s="12">
        <v>624</v>
      </c>
      <c r="F16" s="12">
        <v>615</v>
      </c>
      <c r="G16" s="12">
        <v>600</v>
      </c>
      <c r="H16" s="12">
        <v>592</v>
      </c>
      <c r="I16" s="13">
        <v>585</v>
      </c>
      <c r="J16" s="27">
        <v>546</v>
      </c>
      <c r="K16" s="12">
        <v>573</v>
      </c>
      <c r="L16" s="16">
        <v>564</v>
      </c>
      <c r="M16" s="21">
        <f t="shared" si="0"/>
        <v>561</v>
      </c>
      <c r="N16" s="10">
        <v>970</v>
      </c>
      <c r="O16" s="12">
        <v>942</v>
      </c>
      <c r="P16" s="12">
        <v>960</v>
      </c>
      <c r="Q16" s="12">
        <v>808</v>
      </c>
      <c r="R16" s="12">
        <v>769</v>
      </c>
      <c r="S16" s="13">
        <v>667</v>
      </c>
      <c r="T16" s="27">
        <v>380</v>
      </c>
      <c r="U16" s="12">
        <v>383</v>
      </c>
      <c r="V16" s="16">
        <v>374</v>
      </c>
      <c r="W16" s="21">
        <f t="shared" si="1"/>
        <v>379</v>
      </c>
      <c r="X16" s="10">
        <v>456</v>
      </c>
      <c r="Y16" s="12">
        <v>455</v>
      </c>
      <c r="Z16" s="12">
        <v>449</v>
      </c>
      <c r="AA16" s="12">
        <v>930</v>
      </c>
      <c r="AB16" s="12">
        <v>924</v>
      </c>
      <c r="AC16" s="13">
        <v>923</v>
      </c>
      <c r="AD16" s="27">
        <v>305</v>
      </c>
      <c r="AE16" s="12">
        <v>301</v>
      </c>
      <c r="AF16" s="16">
        <v>308</v>
      </c>
      <c r="AG16">
        <f t="shared" si="2"/>
        <v>304.66666666666669</v>
      </c>
    </row>
    <row r="17" spans="2:33" ht="33" thickBot="1" x14ac:dyDescent="0.25">
      <c r="B17" s="4" t="s">
        <v>34</v>
      </c>
      <c r="C17" s="8" t="s">
        <v>49</v>
      </c>
      <c r="D17" s="12">
        <v>637</v>
      </c>
      <c r="E17" s="12">
        <v>637</v>
      </c>
      <c r="F17" s="12">
        <v>618</v>
      </c>
      <c r="G17" s="12">
        <v>602</v>
      </c>
      <c r="H17" s="12">
        <v>598</v>
      </c>
      <c r="I17" s="13">
        <v>584</v>
      </c>
      <c r="J17" s="27">
        <v>563</v>
      </c>
      <c r="K17" s="12">
        <v>573</v>
      </c>
      <c r="L17" s="16">
        <v>583</v>
      </c>
      <c r="M17" s="21">
        <f t="shared" si="0"/>
        <v>573</v>
      </c>
      <c r="N17" s="10">
        <v>983</v>
      </c>
      <c r="O17" s="12">
        <v>970</v>
      </c>
      <c r="P17" s="12">
        <v>983</v>
      </c>
      <c r="Q17" s="12">
        <v>824</v>
      </c>
      <c r="R17" s="12">
        <v>782</v>
      </c>
      <c r="S17" s="13">
        <v>685</v>
      </c>
      <c r="T17" s="27">
        <v>378</v>
      </c>
      <c r="U17" s="12">
        <v>376</v>
      </c>
      <c r="V17" s="16">
        <v>379</v>
      </c>
      <c r="W17" s="21">
        <f t="shared" si="1"/>
        <v>377.66666666666669</v>
      </c>
      <c r="X17" s="10">
        <v>469</v>
      </c>
      <c r="Y17" s="12">
        <v>463</v>
      </c>
      <c r="Z17" s="12">
        <v>455</v>
      </c>
      <c r="AA17" s="12">
        <v>964</v>
      </c>
      <c r="AB17" s="12">
        <v>958</v>
      </c>
      <c r="AC17" s="13">
        <v>963</v>
      </c>
      <c r="AD17" s="27">
        <v>309</v>
      </c>
      <c r="AE17" s="12">
        <v>304</v>
      </c>
      <c r="AF17" s="16">
        <v>302</v>
      </c>
      <c r="AG17">
        <f t="shared" si="2"/>
        <v>305</v>
      </c>
    </row>
    <row r="18" spans="2:33" ht="33" thickBot="1" x14ac:dyDescent="0.25">
      <c r="B18" s="4" t="s">
        <v>34</v>
      </c>
      <c r="C18" s="8" t="s">
        <v>50</v>
      </c>
      <c r="D18" s="12">
        <v>650</v>
      </c>
      <c r="E18" s="12">
        <v>641</v>
      </c>
      <c r="F18" s="12">
        <v>644</v>
      </c>
      <c r="G18" s="12">
        <v>605</v>
      </c>
      <c r="H18" s="12">
        <v>594</v>
      </c>
      <c r="I18" s="13">
        <v>587</v>
      </c>
      <c r="J18" s="28">
        <v>573</v>
      </c>
      <c r="K18" s="29">
        <v>586</v>
      </c>
      <c r="L18" s="30">
        <v>591</v>
      </c>
      <c r="M18" s="21">
        <f t="shared" si="0"/>
        <v>583.33333333333337</v>
      </c>
      <c r="N18" s="10">
        <v>1010</v>
      </c>
      <c r="O18" s="12">
        <v>980</v>
      </c>
      <c r="P18" s="12">
        <v>1000</v>
      </c>
      <c r="Q18" s="12">
        <v>841</v>
      </c>
      <c r="R18" s="12">
        <v>798</v>
      </c>
      <c r="S18" s="13">
        <v>685</v>
      </c>
      <c r="T18" s="28">
        <v>382</v>
      </c>
      <c r="U18" s="29">
        <v>373</v>
      </c>
      <c r="V18" s="30">
        <v>375</v>
      </c>
      <c r="W18" s="21">
        <f t="shared" si="1"/>
        <v>376.66666666666669</v>
      </c>
      <c r="X18" s="10">
        <v>475</v>
      </c>
      <c r="Y18" s="12">
        <v>472</v>
      </c>
      <c r="Z18" s="12">
        <v>465</v>
      </c>
      <c r="AA18" s="12">
        <v>1000</v>
      </c>
      <c r="AB18" s="12">
        <v>994</v>
      </c>
      <c r="AC18" s="13">
        <v>1010</v>
      </c>
      <c r="AD18" s="28">
        <v>306</v>
      </c>
      <c r="AE18" s="29">
        <v>298</v>
      </c>
      <c r="AF18" s="30">
        <v>302</v>
      </c>
      <c r="AG18">
        <f t="shared" si="2"/>
        <v>302</v>
      </c>
    </row>
    <row r="21" spans="2:33" ht="33" thickBot="1" x14ac:dyDescent="0.25">
      <c r="B21" s="31" t="s">
        <v>81</v>
      </c>
    </row>
    <row r="22" spans="2:33" ht="17" thickBot="1" x14ac:dyDescent="0.25">
      <c r="B22" s="14" t="s">
        <v>33</v>
      </c>
      <c r="C22" s="15" t="s">
        <v>36</v>
      </c>
      <c r="D22" t="str">
        <f>D4</f>
        <v>Sample X1</v>
      </c>
      <c r="E22" t="str">
        <f t="shared" ref="E22:AG22" si="3">E4</f>
        <v>Sample X1</v>
      </c>
      <c r="F22" t="str">
        <f t="shared" si="3"/>
        <v>Sample X1</v>
      </c>
      <c r="G22" t="str">
        <f t="shared" si="3"/>
        <v>Sample X2</v>
      </c>
      <c r="H22" t="str">
        <f t="shared" si="3"/>
        <v>Sample X2</v>
      </c>
      <c r="I22" t="str">
        <f t="shared" si="3"/>
        <v>Sample X2</v>
      </c>
      <c r="J22" t="str">
        <f t="shared" si="3"/>
        <v>Sample X3</v>
      </c>
      <c r="K22" t="str">
        <f t="shared" si="3"/>
        <v>Sample X3</v>
      </c>
      <c r="L22" t="str">
        <f t="shared" si="3"/>
        <v>Sample X3</v>
      </c>
      <c r="M22" t="str">
        <f t="shared" si="3"/>
        <v>Aver</v>
      </c>
      <c r="N22" t="str">
        <f t="shared" si="3"/>
        <v>Sample X4</v>
      </c>
      <c r="O22" t="str">
        <f t="shared" si="3"/>
        <v>Sample X4</v>
      </c>
      <c r="P22" t="str">
        <f t="shared" si="3"/>
        <v>Sample X4</v>
      </c>
      <c r="Q22" t="str">
        <f t="shared" si="3"/>
        <v>Sample X5</v>
      </c>
      <c r="R22" t="str">
        <f t="shared" si="3"/>
        <v>Sample X5</v>
      </c>
      <c r="S22" t="str">
        <f t="shared" si="3"/>
        <v>Sample X5</v>
      </c>
      <c r="T22" t="str">
        <f t="shared" si="3"/>
        <v>Sample X6</v>
      </c>
      <c r="U22" t="str">
        <f t="shared" si="3"/>
        <v>Sample X6</v>
      </c>
      <c r="V22" t="str">
        <f t="shared" si="3"/>
        <v>Sample X6</v>
      </c>
      <c r="W22" t="str">
        <f t="shared" si="3"/>
        <v>Aver</v>
      </c>
      <c r="X22" t="str">
        <f t="shared" si="3"/>
        <v>Sample X7</v>
      </c>
      <c r="Y22" t="str">
        <f t="shared" si="3"/>
        <v>Sample X7</v>
      </c>
      <c r="Z22" t="str">
        <f t="shared" si="3"/>
        <v>Sample X7</v>
      </c>
      <c r="AA22" t="str">
        <f t="shared" si="3"/>
        <v>Sample X8</v>
      </c>
      <c r="AB22" t="str">
        <f t="shared" si="3"/>
        <v>Sample X8</v>
      </c>
      <c r="AC22" t="str">
        <f t="shared" si="3"/>
        <v>Sample X8</v>
      </c>
      <c r="AD22" t="str">
        <f t="shared" si="3"/>
        <v>Sample X9</v>
      </c>
      <c r="AE22" t="str">
        <f t="shared" si="3"/>
        <v>Sample X9</v>
      </c>
      <c r="AF22" t="str">
        <f t="shared" si="3"/>
        <v>Sample X9</v>
      </c>
      <c r="AG22" t="str">
        <f t="shared" si="3"/>
        <v>Average</v>
      </c>
    </row>
    <row r="23" spans="2:33" ht="33" thickBot="1" x14ac:dyDescent="0.25">
      <c r="B23" s="3" t="s">
        <v>34</v>
      </c>
      <c r="C23" s="32">
        <v>0</v>
      </c>
      <c r="D23">
        <f>D5-$M$5</f>
        <v>27.666666666666629</v>
      </c>
      <c r="E23">
        <f t="shared" ref="E23:I23" si="4">E5-$M$5</f>
        <v>23.666666666666629</v>
      </c>
      <c r="F23">
        <f t="shared" si="4"/>
        <v>9.6666666666666288</v>
      </c>
      <c r="G23">
        <f t="shared" si="4"/>
        <v>-52.333333333333371</v>
      </c>
      <c r="H23">
        <f t="shared" si="4"/>
        <v>-65.333333333333371</v>
      </c>
      <c r="I23">
        <f t="shared" si="4"/>
        <v>-88.333333333333371</v>
      </c>
      <c r="N23">
        <f>N5-$W$5</f>
        <v>-16.333333333333314</v>
      </c>
      <c r="O23">
        <f t="shared" ref="O23:S23" si="5">O5-$W$5</f>
        <v>-17.333333333333314</v>
      </c>
      <c r="P23">
        <f t="shared" si="5"/>
        <v>-12.333333333333314</v>
      </c>
      <c r="Q23">
        <f t="shared" si="5"/>
        <v>14.666666666666686</v>
      </c>
      <c r="R23">
        <f t="shared" si="5"/>
        <v>16.666666666666686</v>
      </c>
      <c r="S23">
        <f t="shared" si="5"/>
        <v>-33.333333333333314</v>
      </c>
      <c r="X23">
        <f>X5-$AG$5</f>
        <v>42.333333333333314</v>
      </c>
      <c r="Y23">
        <f t="shared" ref="Y23:AC23" si="6">Y5-$AG$5</f>
        <v>34.333333333333314</v>
      </c>
      <c r="Z23">
        <f t="shared" si="6"/>
        <v>27.333333333333314</v>
      </c>
      <c r="AA23">
        <f t="shared" si="6"/>
        <v>36.333333333333314</v>
      </c>
      <c r="AB23">
        <f t="shared" si="6"/>
        <v>45.333333333333314</v>
      </c>
      <c r="AC23">
        <f t="shared" si="6"/>
        <v>44.333333333333314</v>
      </c>
    </row>
    <row r="24" spans="2:33" ht="33" thickBot="1" x14ac:dyDescent="0.25">
      <c r="B24" s="4" t="s">
        <v>34</v>
      </c>
      <c r="C24" s="33">
        <v>6.9444444444444441E-3</v>
      </c>
      <c r="D24">
        <f t="shared" ref="D24:I24" si="7">D6-$M$5</f>
        <v>-26.333333333333371</v>
      </c>
      <c r="E24">
        <f t="shared" si="7"/>
        <v>-45.333333333333371</v>
      </c>
      <c r="F24">
        <f t="shared" si="7"/>
        <v>-50.333333333333371</v>
      </c>
      <c r="G24">
        <f t="shared" si="7"/>
        <v>-100.33333333333337</v>
      </c>
      <c r="H24">
        <f t="shared" si="7"/>
        <v>-101.33333333333337</v>
      </c>
      <c r="I24">
        <f t="shared" si="7"/>
        <v>-114.33333333333337</v>
      </c>
      <c r="N24">
        <f t="shared" ref="N24:S24" si="8">N6-$W$5</f>
        <v>-71.333333333333314</v>
      </c>
      <c r="O24">
        <f t="shared" si="8"/>
        <v>-74.333333333333314</v>
      </c>
      <c r="P24">
        <f t="shared" si="8"/>
        <v>-66.333333333333314</v>
      </c>
      <c r="Q24">
        <f t="shared" si="8"/>
        <v>-65.333333333333314</v>
      </c>
      <c r="R24">
        <f t="shared" si="8"/>
        <v>-61.333333333333314</v>
      </c>
      <c r="S24">
        <f t="shared" si="8"/>
        <v>-103.33333333333331</v>
      </c>
      <c r="X24">
        <f t="shared" ref="X24:AC24" si="9">X6-$AG$5</f>
        <v>36.333333333333314</v>
      </c>
      <c r="Y24">
        <f t="shared" si="9"/>
        <v>41.333333333333314</v>
      </c>
      <c r="Z24">
        <f t="shared" si="9"/>
        <v>34.333333333333314</v>
      </c>
      <c r="AA24">
        <f t="shared" si="9"/>
        <v>46.333333333333314</v>
      </c>
      <c r="AB24">
        <f t="shared" si="9"/>
        <v>47.333333333333314</v>
      </c>
      <c r="AC24">
        <f t="shared" si="9"/>
        <v>40.333333333333314</v>
      </c>
    </row>
    <row r="25" spans="2:33" ht="33" thickBot="1" x14ac:dyDescent="0.25">
      <c r="B25" s="4" t="s">
        <v>34</v>
      </c>
      <c r="C25" s="32">
        <v>1.38888888888889E-2</v>
      </c>
      <c r="D25">
        <f t="shared" ref="D25:I25" si="10">D7-$M$5</f>
        <v>-57.333333333333371</v>
      </c>
      <c r="E25">
        <f t="shared" si="10"/>
        <v>-60.333333333333371</v>
      </c>
      <c r="F25">
        <f t="shared" si="10"/>
        <v>-64.333333333333371</v>
      </c>
      <c r="G25">
        <f t="shared" si="10"/>
        <v>-93.333333333333371</v>
      </c>
      <c r="H25">
        <f t="shared" si="10"/>
        <v>-94.333333333333371</v>
      </c>
      <c r="I25">
        <f t="shared" si="10"/>
        <v>-105.33333333333337</v>
      </c>
      <c r="N25">
        <f t="shared" ref="N25:S25" si="11">N7-$W$5</f>
        <v>-6.3333333333333144</v>
      </c>
      <c r="O25">
        <f t="shared" si="11"/>
        <v>-12.333333333333314</v>
      </c>
      <c r="P25">
        <f t="shared" si="11"/>
        <v>-12.333333333333314</v>
      </c>
      <c r="Q25">
        <f t="shared" si="11"/>
        <v>-62.333333333333314</v>
      </c>
      <c r="R25">
        <f t="shared" si="11"/>
        <v>-63.333333333333314</v>
      </c>
      <c r="S25">
        <f t="shared" si="11"/>
        <v>-85.333333333333314</v>
      </c>
      <c r="X25">
        <f t="shared" ref="X25:AC25" si="12">X7-$AG$5</f>
        <v>44.333333333333314</v>
      </c>
      <c r="Y25">
        <f t="shared" si="12"/>
        <v>39.333333333333314</v>
      </c>
      <c r="Z25">
        <f t="shared" si="12"/>
        <v>43.333333333333314</v>
      </c>
      <c r="AA25">
        <f t="shared" si="12"/>
        <v>78.333333333333314</v>
      </c>
      <c r="AB25">
        <f t="shared" si="12"/>
        <v>84.333333333333314</v>
      </c>
      <c r="AC25">
        <f t="shared" si="12"/>
        <v>80.333333333333314</v>
      </c>
    </row>
    <row r="26" spans="2:33" ht="33" thickBot="1" x14ac:dyDescent="0.25">
      <c r="B26" s="4" t="s">
        <v>34</v>
      </c>
      <c r="C26" s="33">
        <v>2.0833333333333301E-2</v>
      </c>
      <c r="D26">
        <f t="shared" ref="D26:I26" si="13">D8-$M$5</f>
        <v>-70.333333333333371</v>
      </c>
      <c r="E26">
        <f t="shared" si="13"/>
        <v>-69.333333333333371</v>
      </c>
      <c r="F26">
        <f t="shared" si="13"/>
        <v>-81.333333333333371</v>
      </c>
      <c r="G26">
        <f t="shared" si="13"/>
        <v>-77.333333333333371</v>
      </c>
      <c r="H26">
        <f t="shared" si="13"/>
        <v>-76.333333333333371</v>
      </c>
      <c r="I26">
        <f t="shared" si="13"/>
        <v>-101.33333333333337</v>
      </c>
      <c r="N26">
        <f t="shared" ref="N26:S26" si="14">N8-$W$5</f>
        <v>101.66666666666669</v>
      </c>
      <c r="O26">
        <f t="shared" si="14"/>
        <v>82.666666666666686</v>
      </c>
      <c r="P26">
        <f t="shared" si="14"/>
        <v>90.666666666666686</v>
      </c>
      <c r="Q26">
        <f t="shared" si="14"/>
        <v>-11.333333333333314</v>
      </c>
      <c r="R26">
        <f t="shared" si="14"/>
        <v>-21.333333333333314</v>
      </c>
      <c r="S26">
        <f t="shared" si="14"/>
        <v>-63.333333333333314</v>
      </c>
      <c r="X26">
        <f t="shared" ref="X26:AC26" si="15">X8-$AG$5</f>
        <v>62.333333333333314</v>
      </c>
      <c r="Y26">
        <f t="shared" si="15"/>
        <v>60.333333333333314</v>
      </c>
      <c r="Z26">
        <f t="shared" si="15"/>
        <v>55.333333333333314</v>
      </c>
      <c r="AA26">
        <f t="shared" si="15"/>
        <v>152.33333333333331</v>
      </c>
      <c r="AB26">
        <f t="shared" si="15"/>
        <v>154.33333333333331</v>
      </c>
      <c r="AC26">
        <f t="shared" si="15"/>
        <v>157.33333333333331</v>
      </c>
    </row>
    <row r="27" spans="2:33" ht="33" thickBot="1" x14ac:dyDescent="0.25">
      <c r="B27" s="4" t="s">
        <v>34</v>
      </c>
      <c r="C27" s="32">
        <v>2.7777777777777801E-2</v>
      </c>
      <c r="D27">
        <f t="shared" ref="D27:I27" si="16">D9-$M$5</f>
        <v>-73.333333333333371</v>
      </c>
      <c r="E27">
        <f t="shared" si="16"/>
        <v>-73.333333333333371</v>
      </c>
      <c r="F27">
        <f t="shared" si="16"/>
        <v>-78.333333333333371</v>
      </c>
      <c r="G27">
        <f t="shared" si="16"/>
        <v>-79.333333333333371</v>
      </c>
      <c r="H27">
        <f t="shared" si="16"/>
        <v>-81.333333333333371</v>
      </c>
      <c r="I27">
        <f t="shared" si="16"/>
        <v>-98.333333333333371</v>
      </c>
      <c r="N27">
        <f t="shared" ref="N27:S27" si="17">N9-$W$5</f>
        <v>190.66666666666669</v>
      </c>
      <c r="O27">
        <f t="shared" si="17"/>
        <v>172.66666666666669</v>
      </c>
      <c r="P27">
        <f t="shared" si="17"/>
        <v>181.66666666666669</v>
      </c>
      <c r="Q27">
        <f t="shared" si="17"/>
        <v>44.666666666666686</v>
      </c>
      <c r="R27">
        <f t="shared" si="17"/>
        <v>27.666666666666686</v>
      </c>
      <c r="S27">
        <f t="shared" si="17"/>
        <v>-22.333333333333314</v>
      </c>
      <c r="X27">
        <f t="shared" ref="X27:AC27" si="18">X9-$AG$5</f>
        <v>82.333333333333314</v>
      </c>
      <c r="Y27">
        <f t="shared" si="18"/>
        <v>79.333333333333314</v>
      </c>
      <c r="Z27">
        <f t="shared" si="18"/>
        <v>69.333333333333314</v>
      </c>
      <c r="AA27">
        <f t="shared" si="18"/>
        <v>231.33333333333331</v>
      </c>
      <c r="AB27">
        <f t="shared" si="18"/>
        <v>221.33333333333331</v>
      </c>
      <c r="AC27">
        <f t="shared" si="18"/>
        <v>234.33333333333331</v>
      </c>
    </row>
    <row r="28" spans="2:33" ht="33" thickBot="1" x14ac:dyDescent="0.25">
      <c r="B28" s="4" t="s">
        <v>34</v>
      </c>
      <c r="C28" s="33">
        <v>3.4722222222222203E-2</v>
      </c>
      <c r="D28">
        <f t="shared" ref="D28:I28" si="19">D10-$M$5</f>
        <v>-73.333333333333371</v>
      </c>
      <c r="E28">
        <f t="shared" si="19"/>
        <v>-79.333333333333371</v>
      </c>
      <c r="F28">
        <f t="shared" si="19"/>
        <v>-91.333333333333371</v>
      </c>
      <c r="G28">
        <f t="shared" si="19"/>
        <v>-74.333333333333371</v>
      </c>
      <c r="H28">
        <f t="shared" si="19"/>
        <v>-72.333333333333371</v>
      </c>
      <c r="I28">
        <f t="shared" si="19"/>
        <v>-96.333333333333371</v>
      </c>
      <c r="N28">
        <f t="shared" ref="N28:S28" si="20">N10-$W$5</f>
        <v>256.66666666666669</v>
      </c>
      <c r="O28">
        <f t="shared" si="20"/>
        <v>245.66666666666669</v>
      </c>
      <c r="P28">
        <f t="shared" si="20"/>
        <v>257.66666666666669</v>
      </c>
      <c r="Q28">
        <f t="shared" si="20"/>
        <v>99.666666666666686</v>
      </c>
      <c r="R28">
        <f t="shared" si="20"/>
        <v>86.666666666666686</v>
      </c>
      <c r="S28">
        <f t="shared" si="20"/>
        <v>25.666666666666686</v>
      </c>
      <c r="X28">
        <f t="shared" ref="X28:AC28" si="21">X10-$AG$5</f>
        <v>88.333333333333314</v>
      </c>
      <c r="Y28">
        <f t="shared" si="21"/>
        <v>86.333333333333314</v>
      </c>
      <c r="Z28">
        <f t="shared" si="21"/>
        <v>85.333333333333314</v>
      </c>
      <c r="AA28">
        <f t="shared" si="21"/>
        <v>303.33333333333331</v>
      </c>
      <c r="AB28">
        <f t="shared" si="21"/>
        <v>301.33333333333331</v>
      </c>
      <c r="AC28">
        <f t="shared" si="21"/>
        <v>310.33333333333331</v>
      </c>
    </row>
    <row r="29" spans="2:33" ht="33" thickBot="1" x14ac:dyDescent="0.25">
      <c r="B29" s="4" t="s">
        <v>34</v>
      </c>
      <c r="C29" s="32">
        <v>4.1666666666666699E-2</v>
      </c>
      <c r="D29">
        <f t="shared" ref="D29:I29" si="22">D11-$M$5</f>
        <v>-69.333333333333371</v>
      </c>
      <c r="E29">
        <f t="shared" si="22"/>
        <v>-82.333333333333371</v>
      </c>
      <c r="F29">
        <f t="shared" si="22"/>
        <v>-89.333333333333371</v>
      </c>
      <c r="G29">
        <f t="shared" si="22"/>
        <v>-78.333333333333371</v>
      </c>
      <c r="H29">
        <f t="shared" si="22"/>
        <v>-82.333333333333371</v>
      </c>
      <c r="I29">
        <f t="shared" si="22"/>
        <v>-93.333333333333371</v>
      </c>
      <c r="N29">
        <f t="shared" ref="N29:S29" si="23">N11-$W$5</f>
        <v>308.66666666666669</v>
      </c>
      <c r="O29">
        <f t="shared" si="23"/>
        <v>288.66666666666669</v>
      </c>
      <c r="P29">
        <f t="shared" si="23"/>
        <v>304.66666666666669</v>
      </c>
      <c r="Q29">
        <f t="shared" si="23"/>
        <v>151.66666666666669</v>
      </c>
      <c r="R29">
        <f t="shared" si="23"/>
        <v>138.66666666666669</v>
      </c>
      <c r="S29">
        <f t="shared" si="23"/>
        <v>59.666666666666686</v>
      </c>
      <c r="X29">
        <f t="shared" ref="X29:AC29" si="24">X11-$AG$5</f>
        <v>105.33333333333331</v>
      </c>
      <c r="Y29">
        <f t="shared" si="24"/>
        <v>108.33333333333331</v>
      </c>
      <c r="Z29">
        <f t="shared" si="24"/>
        <v>94.333333333333314</v>
      </c>
      <c r="AA29">
        <f t="shared" si="24"/>
        <v>373.33333333333331</v>
      </c>
      <c r="AB29">
        <f t="shared" si="24"/>
        <v>364.33333333333331</v>
      </c>
      <c r="AC29">
        <f t="shared" si="24"/>
        <v>361.33333333333331</v>
      </c>
    </row>
    <row r="30" spans="2:33" ht="33" thickBot="1" x14ac:dyDescent="0.25">
      <c r="B30" s="4" t="s">
        <v>34</v>
      </c>
      <c r="C30" s="33">
        <v>4.8611111111111098E-2</v>
      </c>
      <c r="D30">
        <f t="shared" ref="D30:I30" si="25">D12-$M$5</f>
        <v>-66.333333333333371</v>
      </c>
      <c r="E30">
        <f t="shared" si="25"/>
        <v>-66.333333333333371</v>
      </c>
      <c r="F30">
        <f t="shared" si="25"/>
        <v>-78.333333333333371</v>
      </c>
      <c r="G30">
        <f t="shared" si="25"/>
        <v>-75.333333333333371</v>
      </c>
      <c r="H30">
        <f t="shared" si="25"/>
        <v>-73.333333333333371</v>
      </c>
      <c r="I30">
        <f t="shared" si="25"/>
        <v>-87.333333333333371</v>
      </c>
      <c r="N30">
        <f t="shared" ref="N30:S30" si="26">N12-$W$5</f>
        <v>356.66666666666669</v>
      </c>
      <c r="O30">
        <f t="shared" si="26"/>
        <v>340.66666666666669</v>
      </c>
      <c r="P30">
        <f t="shared" si="26"/>
        <v>345.66666666666669</v>
      </c>
      <c r="Q30">
        <f t="shared" si="26"/>
        <v>196.66666666666669</v>
      </c>
      <c r="R30">
        <f t="shared" si="26"/>
        <v>166.66666666666669</v>
      </c>
      <c r="S30">
        <f t="shared" si="26"/>
        <v>93.666666666666686</v>
      </c>
      <c r="X30">
        <f t="shared" ref="X30:AC30" si="27">X12-$AG$5</f>
        <v>111.33333333333331</v>
      </c>
      <c r="Y30">
        <f t="shared" si="27"/>
        <v>114.33333333333331</v>
      </c>
      <c r="Z30">
        <f t="shared" si="27"/>
        <v>104.33333333333331</v>
      </c>
      <c r="AA30">
        <f t="shared" si="27"/>
        <v>430.33333333333331</v>
      </c>
      <c r="AB30">
        <f t="shared" si="27"/>
        <v>428.33333333333331</v>
      </c>
      <c r="AC30">
        <f t="shared" si="27"/>
        <v>429.33333333333331</v>
      </c>
    </row>
    <row r="31" spans="2:33" ht="33" thickBot="1" x14ac:dyDescent="0.25">
      <c r="B31" s="4" t="s">
        <v>34</v>
      </c>
      <c r="C31" s="32">
        <v>5.5555555555555601E-2</v>
      </c>
      <c r="D31">
        <f t="shared" ref="D31:I31" si="28">D13-$M$5</f>
        <v>-61.333333333333371</v>
      </c>
      <c r="E31">
        <f t="shared" si="28"/>
        <v>-56.333333333333371</v>
      </c>
      <c r="F31">
        <f t="shared" si="28"/>
        <v>-73.333333333333371</v>
      </c>
      <c r="G31">
        <f t="shared" si="28"/>
        <v>-66.333333333333371</v>
      </c>
      <c r="H31">
        <f t="shared" si="28"/>
        <v>-67.333333333333371</v>
      </c>
      <c r="I31">
        <f t="shared" si="28"/>
        <v>-85.333333333333371</v>
      </c>
      <c r="N31">
        <f t="shared" ref="N31:S31" si="29">N13-$W$5</f>
        <v>379.66666666666669</v>
      </c>
      <c r="O31">
        <f t="shared" si="29"/>
        <v>368.66666666666669</v>
      </c>
      <c r="P31">
        <f t="shared" si="29"/>
        <v>382.66666666666669</v>
      </c>
      <c r="Q31">
        <f t="shared" si="29"/>
        <v>240.66666666666669</v>
      </c>
      <c r="R31">
        <f t="shared" si="29"/>
        <v>201.66666666666669</v>
      </c>
      <c r="S31">
        <f t="shared" si="29"/>
        <v>119.66666666666669</v>
      </c>
      <c r="X31">
        <f t="shared" ref="X31:AC31" si="30">X13-$AG$5</f>
        <v>120.33333333333331</v>
      </c>
      <c r="Y31">
        <f t="shared" si="30"/>
        <v>129.33333333333331</v>
      </c>
      <c r="Z31">
        <f t="shared" si="30"/>
        <v>124.33333333333331</v>
      </c>
      <c r="AA31">
        <f t="shared" si="30"/>
        <v>490.33333333333331</v>
      </c>
      <c r="AB31">
        <f t="shared" si="30"/>
        <v>488.33333333333331</v>
      </c>
      <c r="AC31">
        <f t="shared" si="30"/>
        <v>483.33333333333331</v>
      </c>
    </row>
    <row r="32" spans="2:33" ht="33" thickBot="1" x14ac:dyDescent="0.25">
      <c r="B32" s="4" t="s">
        <v>34</v>
      </c>
      <c r="C32" s="33">
        <v>6.25E-2</v>
      </c>
      <c r="D32">
        <f t="shared" ref="D32:I32" si="31">D14-$M$5</f>
        <v>-46.333333333333371</v>
      </c>
      <c r="E32">
        <f t="shared" si="31"/>
        <v>-57.333333333333371</v>
      </c>
      <c r="F32">
        <f t="shared" si="31"/>
        <v>-61.333333333333371</v>
      </c>
      <c r="G32">
        <f t="shared" si="31"/>
        <v>-60.333333333333371</v>
      </c>
      <c r="H32">
        <f t="shared" si="31"/>
        <v>-59.333333333333371</v>
      </c>
      <c r="I32">
        <f t="shared" si="31"/>
        <v>-81.333333333333371</v>
      </c>
      <c r="N32">
        <f t="shared" ref="N32:S32" si="32">N14-$W$5</f>
        <v>414.66666666666669</v>
      </c>
      <c r="O32">
        <f t="shared" si="32"/>
        <v>396.66666666666669</v>
      </c>
      <c r="P32">
        <f t="shared" si="32"/>
        <v>416.66666666666669</v>
      </c>
      <c r="Q32">
        <f t="shared" si="32"/>
        <v>266.66666666666669</v>
      </c>
      <c r="R32">
        <f t="shared" si="32"/>
        <v>235.66666666666669</v>
      </c>
      <c r="S32">
        <f t="shared" si="32"/>
        <v>145.66666666666669</v>
      </c>
      <c r="X32">
        <f t="shared" ref="X32:AC32" si="33">X14-$AG$5</f>
        <v>133.33333333333331</v>
      </c>
      <c r="Y32">
        <f t="shared" si="33"/>
        <v>145.33333333333331</v>
      </c>
      <c r="Z32">
        <f t="shared" si="33"/>
        <v>127.33333333333331</v>
      </c>
      <c r="AA32">
        <f t="shared" si="33"/>
        <v>527.33333333333326</v>
      </c>
      <c r="AB32">
        <f t="shared" si="33"/>
        <v>527.33333333333326</v>
      </c>
      <c r="AC32">
        <f t="shared" si="33"/>
        <v>539.33333333333326</v>
      </c>
    </row>
    <row r="33" spans="2:29" ht="33" thickBot="1" x14ac:dyDescent="0.25">
      <c r="B33" s="4" t="s">
        <v>34</v>
      </c>
      <c r="C33" s="32">
        <v>6.9444444444444406E-2</v>
      </c>
      <c r="D33">
        <f t="shared" ref="D33:I33" si="34">D15-$M$5</f>
        <v>-36.333333333333371</v>
      </c>
      <c r="E33">
        <f t="shared" si="34"/>
        <v>-38.333333333333371</v>
      </c>
      <c r="F33">
        <f t="shared" si="34"/>
        <v>-60.333333333333371</v>
      </c>
      <c r="G33">
        <f t="shared" si="34"/>
        <v>-66.333333333333371</v>
      </c>
      <c r="H33">
        <f t="shared" si="34"/>
        <v>-59.333333333333371</v>
      </c>
      <c r="I33">
        <f t="shared" si="34"/>
        <v>-81.333333333333371</v>
      </c>
      <c r="N33">
        <f t="shared" ref="N33:S33" si="35">N15-$W$5</f>
        <v>437.66666666666669</v>
      </c>
      <c r="O33">
        <f t="shared" si="35"/>
        <v>433.66666666666669</v>
      </c>
      <c r="P33">
        <f t="shared" si="35"/>
        <v>439.66666666666669</v>
      </c>
      <c r="Q33">
        <f t="shared" si="35"/>
        <v>284.66666666666669</v>
      </c>
      <c r="R33">
        <f t="shared" si="35"/>
        <v>248.66666666666669</v>
      </c>
      <c r="S33">
        <f t="shared" si="35"/>
        <v>155.66666666666669</v>
      </c>
      <c r="X33">
        <f t="shared" ref="X33:AC33" si="36">X15-$AG$5</f>
        <v>146.33333333333331</v>
      </c>
      <c r="Y33">
        <f t="shared" si="36"/>
        <v>143.33333333333331</v>
      </c>
      <c r="Z33">
        <f t="shared" si="36"/>
        <v>139.33333333333331</v>
      </c>
      <c r="AA33">
        <f t="shared" si="36"/>
        <v>581.33333333333326</v>
      </c>
      <c r="AB33">
        <f t="shared" si="36"/>
        <v>569.33333333333326</v>
      </c>
      <c r="AC33">
        <f t="shared" si="36"/>
        <v>575.33333333333326</v>
      </c>
    </row>
    <row r="34" spans="2:29" ht="33" thickBot="1" x14ac:dyDescent="0.25">
      <c r="B34" s="4" t="s">
        <v>34</v>
      </c>
      <c r="C34" s="33">
        <v>7.6388888888888895E-2</v>
      </c>
      <c r="D34">
        <f t="shared" ref="D34:I34" si="37">D16-$M$5</f>
        <v>-29.333333333333371</v>
      </c>
      <c r="E34">
        <f t="shared" si="37"/>
        <v>-34.333333333333371</v>
      </c>
      <c r="F34">
        <f t="shared" si="37"/>
        <v>-43.333333333333371</v>
      </c>
      <c r="G34">
        <f t="shared" si="37"/>
        <v>-58.333333333333371</v>
      </c>
      <c r="H34">
        <f t="shared" si="37"/>
        <v>-66.333333333333371</v>
      </c>
      <c r="I34">
        <f t="shared" si="37"/>
        <v>-73.333333333333371</v>
      </c>
      <c r="N34">
        <f t="shared" ref="N34:S34" si="38">N16-$W$5</f>
        <v>471.66666666666669</v>
      </c>
      <c r="O34">
        <f t="shared" si="38"/>
        <v>443.66666666666669</v>
      </c>
      <c r="P34">
        <f t="shared" si="38"/>
        <v>461.66666666666669</v>
      </c>
      <c r="Q34">
        <f t="shared" si="38"/>
        <v>309.66666666666669</v>
      </c>
      <c r="R34">
        <f t="shared" si="38"/>
        <v>270.66666666666669</v>
      </c>
      <c r="S34">
        <f t="shared" si="38"/>
        <v>168.66666666666669</v>
      </c>
      <c r="X34">
        <f t="shared" ref="X34:AC34" si="39">X16-$AG$5</f>
        <v>153.33333333333331</v>
      </c>
      <c r="Y34">
        <f t="shared" si="39"/>
        <v>152.33333333333331</v>
      </c>
      <c r="Z34">
        <f t="shared" si="39"/>
        <v>146.33333333333331</v>
      </c>
      <c r="AA34">
        <f t="shared" si="39"/>
        <v>627.33333333333326</v>
      </c>
      <c r="AB34">
        <f t="shared" si="39"/>
        <v>621.33333333333326</v>
      </c>
      <c r="AC34">
        <f t="shared" si="39"/>
        <v>620.33333333333326</v>
      </c>
    </row>
    <row r="35" spans="2:29" ht="33" thickBot="1" x14ac:dyDescent="0.25">
      <c r="B35" s="4" t="s">
        <v>34</v>
      </c>
      <c r="C35" s="32">
        <v>8.3333333333333301E-2</v>
      </c>
      <c r="D35">
        <f t="shared" ref="D35:I35" si="40">D17-$M$5</f>
        <v>-21.333333333333371</v>
      </c>
      <c r="E35">
        <f t="shared" si="40"/>
        <v>-21.333333333333371</v>
      </c>
      <c r="F35">
        <f t="shared" si="40"/>
        <v>-40.333333333333371</v>
      </c>
      <c r="G35">
        <f t="shared" si="40"/>
        <v>-56.333333333333371</v>
      </c>
      <c r="H35">
        <f t="shared" si="40"/>
        <v>-60.333333333333371</v>
      </c>
      <c r="I35">
        <f t="shared" si="40"/>
        <v>-74.333333333333371</v>
      </c>
      <c r="N35">
        <f t="shared" ref="N35:S35" si="41">N17-$W$5</f>
        <v>484.66666666666669</v>
      </c>
      <c r="O35">
        <f t="shared" si="41"/>
        <v>471.66666666666669</v>
      </c>
      <c r="P35">
        <f t="shared" si="41"/>
        <v>484.66666666666669</v>
      </c>
      <c r="Q35">
        <f t="shared" si="41"/>
        <v>325.66666666666669</v>
      </c>
      <c r="R35">
        <f t="shared" si="41"/>
        <v>283.66666666666669</v>
      </c>
      <c r="S35">
        <f t="shared" si="41"/>
        <v>186.66666666666669</v>
      </c>
      <c r="X35">
        <f t="shared" ref="X35:AC35" si="42">X17-$AG$5</f>
        <v>166.33333333333331</v>
      </c>
      <c r="Y35">
        <f t="shared" si="42"/>
        <v>160.33333333333331</v>
      </c>
      <c r="Z35">
        <f t="shared" si="42"/>
        <v>152.33333333333331</v>
      </c>
      <c r="AA35">
        <f t="shared" si="42"/>
        <v>661.33333333333326</v>
      </c>
      <c r="AB35">
        <f t="shared" si="42"/>
        <v>655.33333333333326</v>
      </c>
      <c r="AC35">
        <f t="shared" si="42"/>
        <v>660.33333333333326</v>
      </c>
    </row>
    <row r="36" spans="2:29" ht="33" thickBot="1" x14ac:dyDescent="0.25">
      <c r="B36" s="4" t="s">
        <v>34</v>
      </c>
      <c r="C36" s="33">
        <v>9.0277777777777804E-2</v>
      </c>
      <c r="D36">
        <f t="shared" ref="D36:I36" si="43">D18-$M$5</f>
        <v>-8.3333333333333712</v>
      </c>
      <c r="E36">
        <f t="shared" si="43"/>
        <v>-17.333333333333371</v>
      </c>
      <c r="F36">
        <f t="shared" si="43"/>
        <v>-14.333333333333371</v>
      </c>
      <c r="G36">
        <f t="shared" si="43"/>
        <v>-53.333333333333371</v>
      </c>
      <c r="H36">
        <f t="shared" si="43"/>
        <v>-64.333333333333371</v>
      </c>
      <c r="I36">
        <f t="shared" si="43"/>
        <v>-71.333333333333371</v>
      </c>
      <c r="N36">
        <f t="shared" ref="N36:S36" si="44">N18-$W$5</f>
        <v>511.66666666666669</v>
      </c>
      <c r="O36">
        <f t="shared" si="44"/>
        <v>481.66666666666669</v>
      </c>
      <c r="P36">
        <f t="shared" si="44"/>
        <v>501.66666666666669</v>
      </c>
      <c r="Q36">
        <f t="shared" si="44"/>
        <v>342.66666666666669</v>
      </c>
      <c r="R36">
        <f t="shared" si="44"/>
        <v>299.66666666666669</v>
      </c>
      <c r="S36">
        <f t="shared" si="44"/>
        <v>186.66666666666669</v>
      </c>
      <c r="X36">
        <f t="shared" ref="X36:AC36" si="45">X18-$AG$5</f>
        <v>172.33333333333331</v>
      </c>
      <c r="Y36">
        <f t="shared" si="45"/>
        <v>169.33333333333331</v>
      </c>
      <c r="Z36">
        <f t="shared" si="45"/>
        <v>162.33333333333331</v>
      </c>
      <c r="AA36">
        <f t="shared" si="45"/>
        <v>697.33333333333326</v>
      </c>
      <c r="AB36">
        <f t="shared" si="45"/>
        <v>691.33333333333326</v>
      </c>
      <c r="AC36">
        <f t="shared" si="45"/>
        <v>707.33333333333326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3"/>
  <sheetViews>
    <sheetView workbookViewId="0"/>
  </sheetViews>
  <sheetFormatPr baseColWidth="10" defaultColWidth="8.83203125" defaultRowHeight="15" x14ac:dyDescent="0.2"/>
  <cols>
    <col min="1" max="1" width="21.664062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A7" t="s">
        <v>6</v>
      </c>
    </row>
    <row r="10" spans="1:2" x14ac:dyDescent="0.2">
      <c r="A10" s="1" t="s">
        <v>7</v>
      </c>
    </row>
    <row r="12" spans="1:2" x14ac:dyDescent="0.2">
      <c r="A12" s="2" t="s">
        <v>8</v>
      </c>
      <c r="B12" s="2" t="s">
        <v>6</v>
      </c>
    </row>
    <row r="13" spans="1:2" x14ac:dyDescent="0.2">
      <c r="A13" s="2" t="s">
        <v>9</v>
      </c>
      <c r="B13" s="2" t="s">
        <v>10</v>
      </c>
    </row>
    <row r="14" spans="1:2" x14ac:dyDescent="0.2">
      <c r="A14" s="2"/>
      <c r="B14" s="2"/>
    </row>
    <row r="16" spans="1:2" x14ac:dyDescent="0.2">
      <c r="A16" s="1" t="s">
        <v>11</v>
      </c>
    </row>
    <row r="18" spans="1:2" x14ac:dyDescent="0.2">
      <c r="A18" s="2" t="s">
        <v>12</v>
      </c>
      <c r="B18" s="2">
        <v>14</v>
      </c>
    </row>
    <row r="19" spans="1:2" x14ac:dyDescent="0.2">
      <c r="A19" s="2" t="s">
        <v>13</v>
      </c>
      <c r="B19" s="2">
        <v>600</v>
      </c>
    </row>
    <row r="20" spans="1:2" x14ac:dyDescent="0.2">
      <c r="A20" s="2" t="s">
        <v>14</v>
      </c>
      <c r="B20" s="2">
        <v>20</v>
      </c>
    </row>
    <row r="21" spans="1:2" x14ac:dyDescent="0.2">
      <c r="A21" s="2"/>
      <c r="B21" s="2"/>
    </row>
    <row r="23" spans="1:2" x14ac:dyDescent="0.2">
      <c r="A23" s="1" t="s">
        <v>15</v>
      </c>
    </row>
    <row r="25" spans="1:2" x14ac:dyDescent="0.2">
      <c r="A25" s="2" t="s">
        <v>16</v>
      </c>
      <c r="B25" s="2">
        <v>485</v>
      </c>
    </row>
    <row r="26" spans="1:2" x14ac:dyDescent="0.2">
      <c r="A26" s="2" t="s">
        <v>17</v>
      </c>
      <c r="B26" s="2">
        <v>520</v>
      </c>
    </row>
    <row r="27" spans="1:2" x14ac:dyDescent="0.2">
      <c r="A27" s="2" t="s">
        <v>18</v>
      </c>
      <c r="B27" s="2">
        <v>1000</v>
      </c>
    </row>
    <row r="28" spans="1:2" x14ac:dyDescent="0.2">
      <c r="A28" s="2"/>
      <c r="B28" s="2"/>
    </row>
    <row r="30" spans="1:2" x14ac:dyDescent="0.2">
      <c r="A30" s="1" t="s">
        <v>19</v>
      </c>
    </row>
    <row r="32" spans="1:2" x14ac:dyDescent="0.2">
      <c r="A32" s="2" t="s">
        <v>20</v>
      </c>
      <c r="B32" s="2">
        <v>200</v>
      </c>
    </row>
    <row r="33" spans="1:2" x14ac:dyDescent="0.2">
      <c r="A33" s="2" t="s">
        <v>21</v>
      </c>
      <c r="B33" s="2" t="s">
        <v>22</v>
      </c>
    </row>
    <row r="34" spans="1:2" x14ac:dyDescent="0.2">
      <c r="A34" s="2" t="s">
        <v>23</v>
      </c>
      <c r="B34" s="2" t="s">
        <v>24</v>
      </c>
    </row>
    <row r="35" spans="1:2" x14ac:dyDescent="0.2">
      <c r="A35" s="2"/>
      <c r="B35" s="2"/>
    </row>
    <row r="37" spans="1:2" x14ac:dyDescent="0.2">
      <c r="A37" s="1" t="s">
        <v>25</v>
      </c>
    </row>
    <row r="38" spans="1:2" x14ac:dyDescent="0.2">
      <c r="A38" t="s">
        <v>26</v>
      </c>
    </row>
    <row r="40" spans="1:2" x14ac:dyDescent="0.2">
      <c r="A40" s="2" t="s">
        <v>27</v>
      </c>
      <c r="B40" s="2">
        <v>0.1</v>
      </c>
    </row>
    <row r="41" spans="1:2" x14ac:dyDescent="0.2">
      <c r="A41" s="2" t="s">
        <v>28</v>
      </c>
      <c r="B41" s="2" t="s">
        <v>29</v>
      </c>
    </row>
    <row r="42" spans="1:2" x14ac:dyDescent="0.2">
      <c r="A42" s="2" t="s">
        <v>30</v>
      </c>
      <c r="B42" s="2">
        <v>25</v>
      </c>
    </row>
    <row r="43" spans="1:2" x14ac:dyDescent="0.2">
      <c r="A43" s="2"/>
      <c r="B43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a999ca-53bb-49c2-b986-d2946989c8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EA48FA28CE3043926D9E7CE588652B" ma:contentTypeVersion="17" ma:contentTypeDescription="Create a new document." ma:contentTypeScope="" ma:versionID="c8f4db2dd7f9f951c7dd5ea060f5c1c5">
  <xsd:schema xmlns:xsd="http://www.w3.org/2001/XMLSchema" xmlns:xs="http://www.w3.org/2001/XMLSchema" xmlns:p="http://schemas.microsoft.com/office/2006/metadata/properties" xmlns:ns3="32a999ca-53bb-49c2-b986-d2946989c806" xmlns:ns4="531550b2-c27a-46c1-803d-416f61770352" targetNamespace="http://schemas.microsoft.com/office/2006/metadata/properties" ma:root="true" ma:fieldsID="e5679acbbc44791ef48a4d6c102f72c3" ns3:_="" ns4:_="">
    <xsd:import namespace="32a999ca-53bb-49c2-b986-d2946989c806"/>
    <xsd:import namespace="531550b2-c27a-46c1-803d-416f617703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a999ca-53bb-49c2-b986-d2946989c8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50b2-c27a-46c1-803d-416f6177035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5E19CA-F12A-4BA0-A569-9ED027ABDF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1F99CB-BAD3-4D8F-AE0F-C24C5FB7103E}">
  <ds:schemaRefs>
    <ds:schemaRef ds:uri="http://www.w3.org/XML/1998/namespace"/>
    <ds:schemaRef ds:uri="http://purl.org/dc/terms/"/>
    <ds:schemaRef ds:uri="531550b2-c27a-46c1-803d-416f61770352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32a999ca-53bb-49c2-b986-d2946989c80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96C1224-B44C-401D-A547-24EA92D8AB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a999ca-53bb-49c2-b986-d2946989c806"/>
    <ds:schemaRef ds:uri="531550b2-c27a-46c1-803d-416f617703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Cycle 1 (0 min)</vt:lpstr>
      <vt:lpstr>All Cycles</vt:lpstr>
      <vt:lpstr>Blank correction</vt:lpstr>
      <vt:lpstr>Protocol Information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SABULYTE Julija</dc:creator>
  <cp:lastModifiedBy>Julija Sabulyte</cp:lastModifiedBy>
  <dcterms:created xsi:type="dcterms:W3CDTF">2023-11-03T15:32:00Z</dcterms:created>
  <dcterms:modified xsi:type="dcterms:W3CDTF">2023-11-09T15:09:15Z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0x010100C7EA48FA28CE3043926D9E7CE588652B</vt:lpwstr>
  </property>
</Properties>
</file>