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xam Cell Data\Internal Exam Cell 2025-26\CAT01\Result Analysis Reports\"/>
    </mc:Choice>
  </mc:AlternateContent>
  <bookViews>
    <workbookView xWindow="0" yWindow="0" windowWidth="20490" windowHeight="7755"/>
  </bookViews>
  <sheets>
    <sheet name="R24 B.Sc CHEM" sheetId="1" r:id="rId1"/>
    <sheet name="R24 M.Sc CHEM" sheetId="2" r:id="rId2"/>
    <sheet name="R24 M.Sc Maths" sheetId="3" r:id="rId3"/>
    <sheet name="R24 M.Sc PHY" sheetId="4" r:id="rId4"/>
  </sheets>
  <calcPr calcId="152511"/>
</workbook>
</file>

<file path=xl/calcChain.xml><?xml version="1.0" encoding="utf-8"?>
<calcChain xmlns="http://schemas.openxmlformats.org/spreadsheetml/2006/main">
  <c r="G26" i="1" l="1"/>
  <c r="G25" i="1" s="1"/>
  <c r="J26" i="1"/>
  <c r="J25" i="1" s="1"/>
  <c r="M26" i="1"/>
  <c r="M25" i="1" s="1"/>
  <c r="P26" i="1"/>
  <c r="P25" i="1" s="1"/>
  <c r="G27" i="1"/>
  <c r="J27" i="1"/>
  <c r="M27" i="1"/>
  <c r="P27" i="1"/>
  <c r="G28" i="1"/>
  <c r="J28" i="1"/>
  <c r="M28" i="1"/>
  <c r="P28" i="1"/>
  <c r="G29" i="1"/>
  <c r="J29" i="1"/>
  <c r="M29" i="1"/>
  <c r="P29" i="1"/>
  <c r="D29" i="1"/>
  <c r="D26" i="1"/>
  <c r="D25" i="1" s="1"/>
  <c r="D28" i="1"/>
  <c r="D27" i="1"/>
</calcChain>
</file>

<file path=xl/sharedStrings.xml><?xml version="1.0" encoding="utf-8"?>
<sst xmlns="http://schemas.openxmlformats.org/spreadsheetml/2006/main" count="222" uniqueCount="101">
  <si>
    <t>TAKSHASHILA UNIVERSITY</t>
  </si>
  <si>
    <t>(Established under Tamil Nadu State Private University Act 2019 &amp; Recognized by UGC u/s 2(f) of the UGC Act 1956)</t>
  </si>
  <si>
    <t>Programme: B.Sc Chemistry</t>
  </si>
  <si>
    <t>Batch: 2024-2027</t>
  </si>
  <si>
    <t>Semester: III</t>
  </si>
  <si>
    <t>Date: 08.09.2025</t>
  </si>
  <si>
    <t>Sl. No</t>
  </si>
  <si>
    <t>Enrollment No</t>
  </si>
  <si>
    <t>Name of the Students</t>
  </si>
  <si>
    <t>U24TAT373                                   Tamil – III</t>
  </si>
  <si>
    <t>U24ENT373              Communicative English III</t>
  </si>
  <si>
    <t>U24CHB301               Organic Chemistry-I</t>
  </si>
  <si>
    <t>U24CHB302            Inorganic Chemistry-I</t>
  </si>
  <si>
    <t>U24MAT301        Mathematics -III</t>
  </si>
  <si>
    <t>TEST</t>
  </si>
  <si>
    <t>MCQ</t>
  </si>
  <si>
    <t>ASSIGN</t>
  </si>
  <si>
    <t>[50]</t>
  </si>
  <si>
    <t>[25]</t>
  </si>
  <si>
    <t>[05]</t>
  </si>
  <si>
    <t>TU6243101110001</t>
  </si>
  <si>
    <t>ABINAYA. R</t>
  </si>
  <si>
    <t>TU6243101110002</t>
  </si>
  <si>
    <t>ANU. T</t>
  </si>
  <si>
    <t>TU6243101110003</t>
  </si>
  <si>
    <t>ARUNRAJ S</t>
  </si>
  <si>
    <t>TU6243101110004</t>
  </si>
  <si>
    <t>BHAVANA. M</t>
  </si>
  <si>
    <t>TU6243101110005</t>
  </si>
  <si>
    <t>GOPIKA. K</t>
  </si>
  <si>
    <t>TU6243101110006</t>
  </si>
  <si>
    <t>JAYAKRISHNAN. S</t>
  </si>
  <si>
    <t>AAA</t>
  </si>
  <si>
    <t>TU6243101110007</t>
  </si>
  <si>
    <t>LATHISH. M</t>
  </si>
  <si>
    <t>TU6243101110008</t>
  </si>
  <si>
    <t>MOHAN RAJ. A</t>
  </si>
  <si>
    <t>TU6243101110009</t>
  </si>
  <si>
    <t>NATARAJ.P</t>
  </si>
  <si>
    <t>TU6243101110010</t>
  </si>
  <si>
    <t>OVIYA. V</t>
  </si>
  <si>
    <t>TU6243101110011</t>
  </si>
  <si>
    <t>PRAKASH. A</t>
  </si>
  <si>
    <t>TU6243101110012</t>
  </si>
  <si>
    <t>PRIYADHARSHINI. E</t>
  </si>
  <si>
    <t>TU6243101110013</t>
  </si>
  <si>
    <t>SANDHYA. M</t>
  </si>
  <si>
    <t>TU6243101110014</t>
  </si>
  <si>
    <t>SWEATHA. R</t>
  </si>
  <si>
    <t>TU6243101110015</t>
  </si>
  <si>
    <t>THANUSRI. L</t>
  </si>
  <si>
    <t>Programme: M.Sc Chemistry</t>
  </si>
  <si>
    <t>Batch: 2024-2026</t>
  </si>
  <si>
    <t>Date:08.09.2025</t>
  </si>
  <si>
    <t>P24CHT301            Inorganic Chemistry–III</t>
  </si>
  <si>
    <t>P24CHT302                Organic Chemistry–III</t>
  </si>
  <si>
    <t>P24CHE303                 Analytical Chemistry–II</t>
  </si>
  <si>
    <t>TU6243102210001</t>
  </si>
  <si>
    <t>AKASH RAJ P</t>
  </si>
  <si>
    <t>TU6243102210002</t>
  </si>
  <si>
    <t>DHARANISHA V</t>
  </si>
  <si>
    <t>TU6243102210003</t>
  </si>
  <si>
    <t>LEYAKAT ALI A</t>
  </si>
  <si>
    <t>TU6243102210004</t>
  </si>
  <si>
    <t>PAVITHRA E</t>
  </si>
  <si>
    <t>TU6243102210005</t>
  </si>
  <si>
    <t>PUGAZENDHI D</t>
  </si>
  <si>
    <t>TU6243102210006</t>
  </si>
  <si>
    <t>RIYAS T</t>
  </si>
  <si>
    <t>TU6243102210007</t>
  </si>
  <si>
    <t xml:space="preserve">SESHURAGAVAN B </t>
  </si>
  <si>
    <t>TU6243102210008</t>
  </si>
  <si>
    <t>SIVASRI M</t>
  </si>
  <si>
    <t>TU6243102210009</t>
  </si>
  <si>
    <t>SOPPANA G</t>
  </si>
  <si>
    <t>Programme: M.Sc Mathematics</t>
  </si>
  <si>
    <t xml:space="preserve">Date: </t>
  </si>
  <si>
    <t>P24MAT301                  Complex Analysis –I</t>
  </si>
  <si>
    <t>P24MAT302            Topology</t>
  </si>
  <si>
    <t>P24MAT303                       Operation Research</t>
  </si>
  <si>
    <t>TU624310321000</t>
  </si>
  <si>
    <t>LAKSHMI.C</t>
  </si>
  <si>
    <t>RAJALAKSHMI.S</t>
  </si>
  <si>
    <t>Programme: M.Sc Physics</t>
  </si>
  <si>
    <t>Date: 09/09/2025</t>
  </si>
  <si>
    <t>P24PHT301              Quantum Mechanics - II</t>
  </si>
  <si>
    <t>P24PHT302  Atomic and Molecular Spectroscopy</t>
  </si>
  <si>
    <t>P24PHB303  Condensed Matter Physics</t>
  </si>
  <si>
    <t>P24PHT305  Physics for Nanomaterial</t>
  </si>
  <si>
    <t>TU6243104210001</t>
  </si>
  <si>
    <t>BHARADWAJVARMA R T K</t>
  </si>
  <si>
    <t>Total</t>
  </si>
  <si>
    <t>Presnt</t>
  </si>
  <si>
    <t>Absent</t>
  </si>
  <si>
    <t>Pass</t>
  </si>
  <si>
    <t>Fail</t>
  </si>
  <si>
    <t>Percentage</t>
  </si>
  <si>
    <t>87%</t>
  </si>
  <si>
    <t>80%</t>
  </si>
  <si>
    <t>67%</t>
  </si>
  <si>
    <t>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</si>
</sst>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scheme val="minor"/>
    </font>
    <font>
      <b/>
      <sz val="14"/>
      <color theme="1"/>
      <name val="Times New Roman"/>
    </font>
    <font>
      <b/>
      <sz val="12"/>
      <color theme="1"/>
      <name val="Times New Roman"/>
    </font>
    <font>
      <sz val="11"/>
      <name val="Calibri"/>
    </font>
    <font>
      <sz val="11"/>
      <color theme="1"/>
      <name val="Times New Roman"/>
    </font>
    <font>
      <sz val="12"/>
      <color theme="1"/>
      <name val="Times New Roman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 wrapText="1"/>
    </xf>
    <xf numFmtId="0" fontId="7" fillId="0" borderId="7" xfId="0" applyFont="1" applyBorder="1"/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/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3" fillId="0" borderId="6" xfId="0" applyFont="1" applyBorder="1"/>
    <xf numFmtId="0" fontId="3" fillId="0" borderId="8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598"/>
  </sheetPr>
  <dimension ref="A1:R1000"/>
  <sheetViews>
    <sheetView tabSelected="1" topLeftCell="B39" workbookViewId="0">
      <selection activeCell="D40" sqref="D40:I44"/>
    </sheetView>
  </sheetViews>
  <sheetFormatPr defaultColWidth="14.42578125" defaultRowHeight="15" customHeight="1"/>
  <cols>
    <col min="1" max="1" width="8.7109375" customWidth="1"/>
    <col min="2" max="2" width="21.28515625" customWidth="1"/>
    <col min="3" max="3" width="31.85546875" customWidth="1"/>
    <col min="4" max="5" width="8.7109375" customWidth="1"/>
    <col min="6" max="6" width="11.42578125" customWidth="1"/>
    <col min="7" max="26" width="8.7109375" customWidth="1"/>
  </cols>
  <sheetData>
    <row r="1" spans="1:18" ht="18.7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18" ht="15.75">
      <c r="A2" s="28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8" ht="18.7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8" ht="18.75">
      <c r="A4" s="29" t="s">
        <v>2</v>
      </c>
      <c r="B4" s="30"/>
      <c r="C4" s="30"/>
      <c r="D4" s="29" t="s">
        <v>3</v>
      </c>
      <c r="E4" s="30"/>
      <c r="F4" s="30"/>
      <c r="G4" s="29" t="s">
        <v>4</v>
      </c>
      <c r="H4" s="30"/>
      <c r="I4" s="30"/>
      <c r="J4" s="29" t="s">
        <v>5</v>
      </c>
      <c r="K4" s="30"/>
      <c r="L4" s="30"/>
    </row>
    <row r="5" spans="1:18" ht="33" customHeight="1">
      <c r="A5" s="19" t="s">
        <v>6</v>
      </c>
      <c r="B5" s="22" t="s">
        <v>7</v>
      </c>
      <c r="C5" s="19" t="s">
        <v>8</v>
      </c>
      <c r="D5" s="23" t="s">
        <v>9</v>
      </c>
      <c r="E5" s="24"/>
      <c r="F5" s="25"/>
      <c r="G5" s="23" t="s">
        <v>10</v>
      </c>
      <c r="H5" s="24"/>
      <c r="I5" s="25"/>
      <c r="J5" s="23" t="s">
        <v>11</v>
      </c>
      <c r="K5" s="24"/>
      <c r="L5" s="25"/>
      <c r="M5" s="23" t="s">
        <v>12</v>
      </c>
      <c r="N5" s="24"/>
      <c r="O5" s="25"/>
      <c r="P5" s="23" t="s">
        <v>13</v>
      </c>
      <c r="Q5" s="24"/>
      <c r="R5" s="25"/>
    </row>
    <row r="6" spans="1:18" ht="15.75">
      <c r="A6" s="20"/>
      <c r="B6" s="20"/>
      <c r="C6" s="20"/>
      <c r="D6" s="2" t="s">
        <v>14</v>
      </c>
      <c r="E6" s="2" t="s">
        <v>15</v>
      </c>
      <c r="F6" s="2" t="s">
        <v>16</v>
      </c>
      <c r="G6" s="2" t="s">
        <v>14</v>
      </c>
      <c r="H6" s="2" t="s">
        <v>15</v>
      </c>
      <c r="I6" s="2" t="s">
        <v>16</v>
      </c>
      <c r="J6" s="2" t="s">
        <v>14</v>
      </c>
      <c r="K6" s="2" t="s">
        <v>15</v>
      </c>
      <c r="L6" s="2" t="s">
        <v>16</v>
      </c>
      <c r="M6" s="2" t="s">
        <v>14</v>
      </c>
      <c r="N6" s="2" t="s">
        <v>15</v>
      </c>
      <c r="O6" s="2" t="s">
        <v>16</v>
      </c>
      <c r="P6" s="2" t="s">
        <v>14</v>
      </c>
      <c r="Q6" s="2" t="s">
        <v>15</v>
      </c>
      <c r="R6" s="2" t="s">
        <v>16</v>
      </c>
    </row>
    <row r="7" spans="1:18" ht="15.75">
      <c r="A7" s="21"/>
      <c r="B7" s="21"/>
      <c r="C7" s="21"/>
      <c r="D7" s="1" t="s">
        <v>17</v>
      </c>
      <c r="E7" s="1" t="s">
        <v>18</v>
      </c>
      <c r="F7" s="1" t="s">
        <v>19</v>
      </c>
      <c r="G7" s="1" t="s">
        <v>17</v>
      </c>
      <c r="H7" s="1" t="s">
        <v>18</v>
      </c>
      <c r="I7" s="1" t="s">
        <v>19</v>
      </c>
      <c r="J7" s="1" t="s">
        <v>17</v>
      </c>
      <c r="K7" s="1" t="s">
        <v>18</v>
      </c>
      <c r="L7" s="1" t="s">
        <v>19</v>
      </c>
      <c r="M7" s="1" t="s">
        <v>17</v>
      </c>
      <c r="N7" s="1" t="s">
        <v>18</v>
      </c>
      <c r="O7" s="1" t="s">
        <v>19</v>
      </c>
      <c r="P7" s="1" t="s">
        <v>17</v>
      </c>
      <c r="Q7" s="1" t="s">
        <v>18</v>
      </c>
      <c r="R7" s="1" t="s">
        <v>19</v>
      </c>
    </row>
    <row r="8" spans="1:18" ht="19.5" customHeight="1">
      <c r="A8" s="3">
        <v>1</v>
      </c>
      <c r="B8" s="4" t="s">
        <v>20</v>
      </c>
      <c r="C8" s="5" t="s">
        <v>21</v>
      </c>
      <c r="D8" s="6">
        <v>48</v>
      </c>
      <c r="E8" s="7">
        <v>25</v>
      </c>
      <c r="F8" s="7">
        <v>5</v>
      </c>
      <c r="G8" s="7">
        <v>45</v>
      </c>
      <c r="H8" s="7">
        <v>25</v>
      </c>
      <c r="I8" s="7">
        <v>5</v>
      </c>
      <c r="J8" s="7">
        <v>30</v>
      </c>
      <c r="K8" s="7">
        <v>25</v>
      </c>
      <c r="L8" s="7">
        <v>5</v>
      </c>
      <c r="M8" s="7">
        <v>46</v>
      </c>
      <c r="N8" s="7">
        <v>25</v>
      </c>
      <c r="O8" s="7">
        <v>5</v>
      </c>
      <c r="P8" s="7">
        <v>50</v>
      </c>
      <c r="Q8" s="7">
        <v>25</v>
      </c>
      <c r="R8" s="7">
        <v>5</v>
      </c>
    </row>
    <row r="9" spans="1:18" ht="19.5" customHeight="1">
      <c r="A9" s="3">
        <v>2</v>
      </c>
      <c r="B9" s="4" t="s">
        <v>22</v>
      </c>
      <c r="C9" s="5" t="s">
        <v>23</v>
      </c>
      <c r="D9" s="6">
        <v>47</v>
      </c>
      <c r="E9" s="7">
        <v>25</v>
      </c>
      <c r="F9" s="7">
        <v>5</v>
      </c>
      <c r="G9" s="7">
        <v>27</v>
      </c>
      <c r="H9" s="7">
        <v>25</v>
      </c>
      <c r="I9" s="7">
        <v>5</v>
      </c>
      <c r="J9" s="7">
        <v>0</v>
      </c>
      <c r="K9" s="7">
        <v>25</v>
      </c>
      <c r="L9" s="7">
        <v>5</v>
      </c>
      <c r="M9" s="8">
        <v>21</v>
      </c>
      <c r="N9" s="7">
        <v>25</v>
      </c>
      <c r="O9" s="7">
        <v>5</v>
      </c>
      <c r="P9" s="7">
        <v>36</v>
      </c>
      <c r="Q9" s="7">
        <v>25</v>
      </c>
      <c r="R9" s="7">
        <v>5</v>
      </c>
    </row>
    <row r="10" spans="1:18" ht="19.5" customHeight="1">
      <c r="A10" s="3">
        <v>3</v>
      </c>
      <c r="B10" s="4" t="s">
        <v>24</v>
      </c>
      <c r="C10" s="5" t="s">
        <v>25</v>
      </c>
      <c r="D10" s="6">
        <v>39</v>
      </c>
      <c r="E10" s="7">
        <v>25</v>
      </c>
      <c r="F10" s="7">
        <v>5</v>
      </c>
      <c r="G10" s="7">
        <v>39</v>
      </c>
      <c r="H10" s="7">
        <v>25</v>
      </c>
      <c r="I10" s="7">
        <v>5</v>
      </c>
      <c r="J10" s="7">
        <v>20</v>
      </c>
      <c r="K10" s="7">
        <v>25</v>
      </c>
      <c r="L10" s="7">
        <v>5</v>
      </c>
      <c r="M10" s="8">
        <v>35</v>
      </c>
      <c r="N10" s="7">
        <v>25</v>
      </c>
      <c r="O10" s="7">
        <v>5</v>
      </c>
      <c r="P10" s="7">
        <v>24</v>
      </c>
      <c r="Q10" s="7">
        <v>25</v>
      </c>
      <c r="R10" s="7">
        <v>5</v>
      </c>
    </row>
    <row r="11" spans="1:18" ht="19.5" customHeight="1">
      <c r="A11" s="3">
        <v>4</v>
      </c>
      <c r="B11" s="4" t="s">
        <v>26</v>
      </c>
      <c r="C11" s="5" t="s">
        <v>27</v>
      </c>
      <c r="D11" s="6">
        <v>44</v>
      </c>
      <c r="E11" s="7">
        <v>25</v>
      </c>
      <c r="F11" s="7">
        <v>5</v>
      </c>
      <c r="G11" s="7">
        <v>30</v>
      </c>
      <c r="H11" s="7">
        <v>25</v>
      </c>
      <c r="I11" s="7">
        <v>5</v>
      </c>
      <c r="J11" s="7">
        <v>23</v>
      </c>
      <c r="K11" s="7">
        <v>25</v>
      </c>
      <c r="L11" s="7">
        <v>5</v>
      </c>
      <c r="M11" s="8">
        <v>26</v>
      </c>
      <c r="N11" s="7">
        <v>25</v>
      </c>
      <c r="O11" s="7">
        <v>5</v>
      </c>
      <c r="P11" s="7">
        <v>30</v>
      </c>
      <c r="Q11" s="7">
        <v>25</v>
      </c>
      <c r="R11" s="7">
        <v>5</v>
      </c>
    </row>
    <row r="12" spans="1:18" ht="19.5" customHeight="1">
      <c r="A12" s="3">
        <v>5</v>
      </c>
      <c r="B12" s="4" t="s">
        <v>28</v>
      </c>
      <c r="C12" s="5" t="s">
        <v>29</v>
      </c>
      <c r="D12" s="6">
        <v>47</v>
      </c>
      <c r="E12" s="7">
        <v>25</v>
      </c>
      <c r="F12" s="7">
        <v>5</v>
      </c>
      <c r="G12" s="7">
        <v>45</v>
      </c>
      <c r="H12" s="7">
        <v>25</v>
      </c>
      <c r="I12" s="7">
        <v>5</v>
      </c>
      <c r="J12" s="7">
        <v>20</v>
      </c>
      <c r="K12" s="7">
        <v>25</v>
      </c>
      <c r="L12" s="7">
        <v>5</v>
      </c>
      <c r="M12" s="8">
        <v>44</v>
      </c>
      <c r="N12" s="7">
        <v>25</v>
      </c>
      <c r="O12" s="7">
        <v>5</v>
      </c>
      <c r="P12" s="7">
        <v>48</v>
      </c>
      <c r="Q12" s="7">
        <v>25</v>
      </c>
      <c r="R12" s="7">
        <v>5</v>
      </c>
    </row>
    <row r="13" spans="1:18" ht="15.75">
      <c r="A13" s="3">
        <v>6</v>
      </c>
      <c r="B13" s="4" t="s">
        <v>30</v>
      </c>
      <c r="C13" s="5" t="s">
        <v>31</v>
      </c>
      <c r="D13" s="6" t="s">
        <v>32</v>
      </c>
      <c r="E13" s="6" t="s">
        <v>32</v>
      </c>
      <c r="F13" s="7">
        <v>0</v>
      </c>
      <c r="G13" s="7" t="s">
        <v>32</v>
      </c>
      <c r="H13" s="7">
        <v>25</v>
      </c>
      <c r="I13" s="7">
        <v>5</v>
      </c>
      <c r="J13" s="7" t="s">
        <v>32</v>
      </c>
      <c r="K13" s="7">
        <v>25</v>
      </c>
      <c r="L13" s="7">
        <v>5</v>
      </c>
      <c r="M13" s="7" t="s">
        <v>32</v>
      </c>
      <c r="N13" s="7">
        <v>25</v>
      </c>
      <c r="O13" s="7">
        <v>0</v>
      </c>
      <c r="P13" s="7" t="s">
        <v>32</v>
      </c>
      <c r="Q13" s="7">
        <v>25</v>
      </c>
      <c r="R13" s="7">
        <v>5</v>
      </c>
    </row>
    <row r="14" spans="1:18" ht="15.75">
      <c r="A14" s="3">
        <v>7</v>
      </c>
      <c r="B14" s="4" t="s">
        <v>33</v>
      </c>
      <c r="C14" s="5" t="s">
        <v>34</v>
      </c>
      <c r="D14" s="6">
        <v>25</v>
      </c>
      <c r="E14" s="6" t="s">
        <v>32</v>
      </c>
      <c r="F14" s="7">
        <v>5</v>
      </c>
      <c r="G14" s="7">
        <v>20</v>
      </c>
      <c r="H14" s="7">
        <v>25</v>
      </c>
      <c r="I14" s="7">
        <v>5</v>
      </c>
      <c r="J14" s="7">
        <v>0</v>
      </c>
      <c r="K14" s="7">
        <v>25</v>
      </c>
      <c r="L14" s="7">
        <v>5</v>
      </c>
      <c r="M14" s="8">
        <v>8</v>
      </c>
      <c r="N14" s="7">
        <v>25</v>
      </c>
      <c r="O14" s="7">
        <v>5</v>
      </c>
      <c r="P14" s="7">
        <v>1</v>
      </c>
      <c r="Q14" s="7">
        <v>25</v>
      </c>
      <c r="R14" s="7">
        <v>5</v>
      </c>
    </row>
    <row r="15" spans="1:18" ht="15.75">
      <c r="A15" s="3">
        <v>8</v>
      </c>
      <c r="B15" s="4" t="s">
        <v>35</v>
      </c>
      <c r="C15" s="5" t="s">
        <v>36</v>
      </c>
      <c r="D15" s="6">
        <v>22</v>
      </c>
      <c r="E15" s="7">
        <v>25</v>
      </c>
      <c r="F15" s="7">
        <v>0</v>
      </c>
      <c r="G15" s="7">
        <v>11</v>
      </c>
      <c r="H15" s="7">
        <v>25</v>
      </c>
      <c r="I15" s="7">
        <v>5</v>
      </c>
      <c r="J15" s="7">
        <v>0</v>
      </c>
      <c r="K15" s="7">
        <v>25</v>
      </c>
      <c r="L15" s="7">
        <v>5</v>
      </c>
      <c r="M15" s="8">
        <v>6</v>
      </c>
      <c r="N15" s="7">
        <v>25</v>
      </c>
      <c r="O15" s="7">
        <v>0</v>
      </c>
      <c r="P15" s="7" t="s">
        <v>32</v>
      </c>
      <c r="Q15" s="7">
        <v>25</v>
      </c>
      <c r="R15" s="7">
        <v>5</v>
      </c>
    </row>
    <row r="16" spans="1:18" ht="15.75">
      <c r="A16" s="3">
        <v>9</v>
      </c>
      <c r="B16" s="4" t="s">
        <v>37</v>
      </c>
      <c r="C16" s="5" t="s">
        <v>38</v>
      </c>
      <c r="D16" s="6" t="s">
        <v>32</v>
      </c>
      <c r="E16" s="6" t="s">
        <v>32</v>
      </c>
      <c r="F16" s="7">
        <v>5</v>
      </c>
      <c r="G16" s="7">
        <v>8</v>
      </c>
      <c r="H16" s="7">
        <v>25</v>
      </c>
      <c r="I16" s="7">
        <v>5</v>
      </c>
      <c r="J16" s="7">
        <v>20</v>
      </c>
      <c r="K16" s="7">
        <v>25</v>
      </c>
      <c r="L16" s="7">
        <v>5</v>
      </c>
      <c r="M16" s="8">
        <v>7</v>
      </c>
      <c r="N16" s="7">
        <v>25</v>
      </c>
      <c r="O16" s="7">
        <v>5</v>
      </c>
      <c r="P16" s="7">
        <v>1</v>
      </c>
      <c r="Q16" s="7">
        <v>25</v>
      </c>
      <c r="R16" s="7">
        <v>5</v>
      </c>
    </row>
    <row r="17" spans="1:18" ht="15.75">
      <c r="A17" s="3">
        <v>10</v>
      </c>
      <c r="B17" s="4" t="s">
        <v>39</v>
      </c>
      <c r="C17" s="5" t="s">
        <v>40</v>
      </c>
      <c r="D17" s="6">
        <v>47</v>
      </c>
      <c r="E17" s="7">
        <v>25</v>
      </c>
      <c r="F17" s="7">
        <v>5</v>
      </c>
      <c r="G17" s="7">
        <v>35</v>
      </c>
      <c r="H17" s="7">
        <v>25</v>
      </c>
      <c r="I17" s="7">
        <v>5</v>
      </c>
      <c r="J17" s="7">
        <v>20</v>
      </c>
      <c r="K17" s="7">
        <v>25</v>
      </c>
      <c r="L17" s="7">
        <v>5</v>
      </c>
      <c r="M17" s="8">
        <v>35</v>
      </c>
      <c r="N17" s="7">
        <v>25</v>
      </c>
      <c r="O17" s="7">
        <v>5</v>
      </c>
      <c r="P17" s="7">
        <v>20</v>
      </c>
      <c r="Q17" s="7">
        <v>25</v>
      </c>
      <c r="R17" s="7">
        <v>5</v>
      </c>
    </row>
    <row r="18" spans="1:18" ht="15.75">
      <c r="A18" s="3">
        <v>11</v>
      </c>
      <c r="B18" s="4" t="s">
        <v>41</v>
      </c>
      <c r="C18" s="5" t="s">
        <v>42</v>
      </c>
      <c r="D18" s="6">
        <v>28</v>
      </c>
      <c r="E18" s="7">
        <v>25</v>
      </c>
      <c r="F18" s="7">
        <v>5</v>
      </c>
      <c r="G18" s="7">
        <v>28</v>
      </c>
      <c r="H18" s="7">
        <v>25</v>
      </c>
      <c r="I18" s="7">
        <v>5</v>
      </c>
      <c r="J18" s="7">
        <v>20</v>
      </c>
      <c r="K18" s="7">
        <v>25</v>
      </c>
      <c r="L18" s="7">
        <v>5</v>
      </c>
      <c r="M18" s="7" t="s">
        <v>32</v>
      </c>
      <c r="N18" s="7">
        <v>25</v>
      </c>
      <c r="O18" s="7">
        <v>5</v>
      </c>
      <c r="P18" s="7">
        <v>25</v>
      </c>
      <c r="Q18" s="7">
        <v>25</v>
      </c>
      <c r="R18" s="7">
        <v>5</v>
      </c>
    </row>
    <row r="19" spans="1:18" ht="15.75">
      <c r="A19" s="3">
        <v>12</v>
      </c>
      <c r="B19" s="4" t="s">
        <v>43</v>
      </c>
      <c r="C19" s="5" t="s">
        <v>44</v>
      </c>
      <c r="D19" s="6">
        <v>49</v>
      </c>
      <c r="E19" s="7">
        <v>25</v>
      </c>
      <c r="F19" s="7">
        <v>5</v>
      </c>
      <c r="G19" s="7">
        <v>45</v>
      </c>
      <c r="H19" s="7">
        <v>25</v>
      </c>
      <c r="I19" s="7">
        <v>5</v>
      </c>
      <c r="J19" s="7">
        <v>20</v>
      </c>
      <c r="K19" s="7">
        <v>25</v>
      </c>
      <c r="L19" s="7">
        <v>5</v>
      </c>
      <c r="M19" s="7">
        <v>44</v>
      </c>
      <c r="N19" s="7">
        <v>25</v>
      </c>
      <c r="O19" s="7">
        <v>5</v>
      </c>
      <c r="P19" s="7">
        <v>48</v>
      </c>
      <c r="Q19" s="7">
        <v>25</v>
      </c>
      <c r="R19" s="7">
        <v>5</v>
      </c>
    </row>
    <row r="20" spans="1:18" ht="15.75">
      <c r="A20" s="3">
        <v>13</v>
      </c>
      <c r="B20" s="4" t="s">
        <v>45</v>
      </c>
      <c r="C20" s="5" t="s">
        <v>46</v>
      </c>
      <c r="D20" s="6">
        <v>49</v>
      </c>
      <c r="E20" s="7">
        <v>25</v>
      </c>
      <c r="F20" s="7">
        <v>5</v>
      </c>
      <c r="G20" s="7">
        <v>46</v>
      </c>
      <c r="H20" s="7">
        <v>25</v>
      </c>
      <c r="I20" s="7">
        <v>5</v>
      </c>
      <c r="J20" s="7">
        <v>20</v>
      </c>
      <c r="K20" s="7">
        <v>25</v>
      </c>
      <c r="L20" s="7">
        <v>5</v>
      </c>
      <c r="M20" s="7">
        <v>46</v>
      </c>
      <c r="N20" s="7">
        <v>25</v>
      </c>
      <c r="O20" s="7">
        <v>5</v>
      </c>
      <c r="P20" s="7">
        <v>50</v>
      </c>
      <c r="Q20" s="7">
        <v>25</v>
      </c>
      <c r="R20" s="7">
        <v>5</v>
      </c>
    </row>
    <row r="21" spans="1:18" ht="15.75" customHeight="1">
      <c r="A21" s="3">
        <v>14</v>
      </c>
      <c r="B21" s="4" t="s">
        <v>47</v>
      </c>
      <c r="C21" s="5" t="s">
        <v>48</v>
      </c>
      <c r="D21" s="6">
        <v>45</v>
      </c>
      <c r="E21" s="7">
        <v>25</v>
      </c>
      <c r="F21" s="7">
        <v>5</v>
      </c>
      <c r="G21" s="7">
        <v>41</v>
      </c>
      <c r="H21" s="7">
        <v>25</v>
      </c>
      <c r="I21" s="7">
        <v>5</v>
      </c>
      <c r="J21" s="7">
        <v>2</v>
      </c>
      <c r="K21" s="7">
        <v>25</v>
      </c>
      <c r="L21" s="7">
        <v>5</v>
      </c>
      <c r="M21" s="7">
        <v>45</v>
      </c>
      <c r="N21" s="7">
        <v>25</v>
      </c>
      <c r="O21" s="7">
        <v>5</v>
      </c>
      <c r="P21" s="7">
        <v>50</v>
      </c>
      <c r="Q21" s="7">
        <v>25</v>
      </c>
      <c r="R21" s="7">
        <v>5</v>
      </c>
    </row>
    <row r="22" spans="1:18" ht="15.75" customHeight="1">
      <c r="A22" s="3">
        <v>15</v>
      </c>
      <c r="B22" s="4" t="s">
        <v>49</v>
      </c>
      <c r="C22" s="5" t="s">
        <v>50</v>
      </c>
      <c r="D22" s="6">
        <v>49</v>
      </c>
      <c r="E22" s="7">
        <v>25</v>
      </c>
      <c r="F22" s="7">
        <v>5</v>
      </c>
      <c r="G22" s="7">
        <v>46</v>
      </c>
      <c r="H22" s="7">
        <v>25</v>
      </c>
      <c r="I22" s="7">
        <v>5</v>
      </c>
      <c r="J22" s="7">
        <v>20</v>
      </c>
      <c r="K22" s="7">
        <v>25</v>
      </c>
      <c r="L22" s="7">
        <v>5</v>
      </c>
      <c r="M22" s="7">
        <v>47</v>
      </c>
      <c r="N22" s="7">
        <v>25</v>
      </c>
      <c r="O22" s="7">
        <v>5</v>
      </c>
      <c r="P22" s="7">
        <v>50</v>
      </c>
      <c r="Q22" s="7">
        <v>25</v>
      </c>
      <c r="R22" s="7">
        <v>5</v>
      </c>
    </row>
    <row r="23" spans="1:18" ht="15.75" customHeight="1"/>
    <row r="24" spans="1:18" ht="15.75" customHeight="1">
      <c r="C24" s="34" t="s">
        <v>91</v>
      </c>
      <c r="D24">
        <v>15</v>
      </c>
      <c r="G24">
        <v>15</v>
      </c>
      <c r="J24">
        <v>15</v>
      </c>
      <c r="M24">
        <v>15</v>
      </c>
      <c r="P24">
        <v>15</v>
      </c>
    </row>
    <row r="25" spans="1:18" ht="15.75" customHeight="1">
      <c r="C25" s="34" t="s">
        <v>92</v>
      </c>
      <c r="D25">
        <f>D24-D26</f>
        <v>13</v>
      </c>
      <c r="G25">
        <f t="shared" ref="E25:P25" si="0">G24-G26</f>
        <v>14</v>
      </c>
      <c r="J25">
        <f t="shared" si="0"/>
        <v>14</v>
      </c>
      <c r="M25">
        <f t="shared" si="0"/>
        <v>13</v>
      </c>
      <c r="P25">
        <f t="shared" si="0"/>
        <v>13</v>
      </c>
    </row>
    <row r="26" spans="1:18" ht="15.75" customHeight="1">
      <c r="C26" s="34" t="s">
        <v>93</v>
      </c>
      <c r="D26">
        <f>COUNTIF(D8:D22,"=AAA")</f>
        <v>2</v>
      </c>
      <c r="G26">
        <f t="shared" ref="E26:P26" si="1">COUNTIF(G8:G22,"=AAA")</f>
        <v>1</v>
      </c>
      <c r="J26">
        <f t="shared" si="1"/>
        <v>1</v>
      </c>
      <c r="M26">
        <f t="shared" si="1"/>
        <v>2</v>
      </c>
      <c r="P26">
        <f t="shared" si="1"/>
        <v>2</v>
      </c>
    </row>
    <row r="27" spans="1:18" ht="15.75" customHeight="1">
      <c r="C27" s="34" t="s">
        <v>94</v>
      </c>
      <c r="D27">
        <f>COUNTIF(D8:D22,"&gt;=20")</f>
        <v>13</v>
      </c>
      <c r="G27">
        <f t="shared" ref="E27:P27" si="2">COUNTIF(G8:G22,"&gt;=20")</f>
        <v>12</v>
      </c>
      <c r="J27">
        <f t="shared" si="2"/>
        <v>10</v>
      </c>
      <c r="M27">
        <f t="shared" si="2"/>
        <v>10</v>
      </c>
      <c r="P27">
        <f t="shared" si="2"/>
        <v>11</v>
      </c>
    </row>
    <row r="28" spans="1:18" ht="15.75" customHeight="1">
      <c r="C28" s="34" t="s">
        <v>95</v>
      </c>
      <c r="D28">
        <f>COUNTIF(D8:D22,"&lt;20")</f>
        <v>0</v>
      </c>
      <c r="G28">
        <f t="shared" ref="E28:P28" si="3">COUNTIF(G8:G22,"&lt;20")</f>
        <v>2</v>
      </c>
      <c r="J28">
        <f t="shared" si="3"/>
        <v>4</v>
      </c>
      <c r="M28">
        <f t="shared" si="3"/>
        <v>3</v>
      </c>
      <c r="P28">
        <f t="shared" si="3"/>
        <v>2</v>
      </c>
    </row>
    <row r="29" spans="1:18" ht="15.75" customHeight="1">
      <c r="C29" s="34" t="s">
        <v>96</v>
      </c>
      <c r="D29" t="str">
        <f>ROUNDUP(D27/D24*100,0)&amp;"%"</f>
        <v>87%</v>
      </c>
      <c r="G29" t="str">
        <f t="shared" ref="E29:P29" si="4">ROUNDUP(G27/G24*100,0)&amp;"%"</f>
        <v>80%</v>
      </c>
      <c r="J29" t="str">
        <f t="shared" si="4"/>
        <v>67%</v>
      </c>
      <c r="M29" t="str">
        <f t="shared" si="4"/>
        <v>67%</v>
      </c>
      <c r="P29" t="str">
        <f t="shared" si="4"/>
        <v>74%</v>
      </c>
    </row>
    <row r="30" spans="1:18" ht="15.75" customHeight="1"/>
    <row r="31" spans="1:18" ht="15.75" customHeight="1"/>
    <row r="32" spans="1:18" ht="15.75" customHeight="1">
      <c r="D32">
        <v>15</v>
      </c>
      <c r="G32">
        <v>15</v>
      </c>
      <c r="J32">
        <v>15</v>
      </c>
      <c r="M32">
        <v>15</v>
      </c>
      <c r="P32">
        <v>15</v>
      </c>
    </row>
    <row r="33" spans="4:16" ht="15.75" customHeight="1">
      <c r="D33">
        <v>13</v>
      </c>
      <c r="G33">
        <v>14</v>
      </c>
      <c r="J33">
        <v>14</v>
      </c>
      <c r="M33">
        <v>13</v>
      </c>
      <c r="P33">
        <v>13</v>
      </c>
    </row>
    <row r="34" spans="4:16" ht="15.75" customHeight="1">
      <c r="D34">
        <v>2</v>
      </c>
      <c r="G34">
        <v>1</v>
      </c>
      <c r="J34">
        <v>1</v>
      </c>
      <c r="M34">
        <v>2</v>
      </c>
      <c r="P34">
        <v>2</v>
      </c>
    </row>
    <row r="35" spans="4:16" ht="15.75" customHeight="1">
      <c r="D35">
        <v>13</v>
      </c>
      <c r="G35">
        <v>12</v>
      </c>
      <c r="J35">
        <v>10</v>
      </c>
      <c r="M35">
        <v>10</v>
      </c>
      <c r="P35">
        <v>11</v>
      </c>
    </row>
    <row r="36" spans="4:16" ht="15.75" customHeight="1">
      <c r="D36">
        <v>0</v>
      </c>
      <c r="G36">
        <v>2</v>
      </c>
      <c r="J36">
        <v>4</v>
      </c>
      <c r="M36">
        <v>3</v>
      </c>
      <c r="P36">
        <v>2</v>
      </c>
    </row>
    <row r="37" spans="4:16" ht="15.75" customHeight="1">
      <c r="D37" t="s">
        <v>97</v>
      </c>
      <c r="G37" t="s">
        <v>98</v>
      </c>
      <c r="J37" t="s">
        <v>99</v>
      </c>
      <c r="M37" t="s">
        <v>99</v>
      </c>
      <c r="P37" t="s">
        <v>100</v>
      </c>
    </row>
    <row r="38" spans="4:16" ht="15.75" customHeight="1"/>
    <row r="39" spans="4:16" ht="15.75" customHeight="1"/>
    <row r="40" spans="4:16" ht="15.75" customHeight="1">
      <c r="D40">
        <v>15</v>
      </c>
      <c r="E40">
        <v>13</v>
      </c>
      <c r="F40">
        <v>2</v>
      </c>
      <c r="G40">
        <v>13</v>
      </c>
      <c r="H40">
        <v>0</v>
      </c>
      <c r="I40" t="s">
        <v>97</v>
      </c>
    </row>
    <row r="41" spans="4:16" ht="15.75" customHeight="1">
      <c r="D41">
        <v>15</v>
      </c>
      <c r="E41">
        <v>14</v>
      </c>
      <c r="F41">
        <v>1</v>
      </c>
      <c r="G41">
        <v>12</v>
      </c>
      <c r="H41">
        <v>2</v>
      </c>
      <c r="I41" t="s">
        <v>98</v>
      </c>
    </row>
    <row r="42" spans="4:16" ht="15.75" customHeight="1">
      <c r="D42">
        <v>15</v>
      </c>
      <c r="E42">
        <v>14</v>
      </c>
      <c r="F42">
        <v>1</v>
      </c>
      <c r="G42">
        <v>10</v>
      </c>
      <c r="H42">
        <v>4</v>
      </c>
      <c r="I42" t="s">
        <v>99</v>
      </c>
    </row>
    <row r="43" spans="4:16" ht="15.75" customHeight="1">
      <c r="D43">
        <v>15</v>
      </c>
      <c r="E43">
        <v>13</v>
      </c>
      <c r="F43">
        <v>2</v>
      </c>
      <c r="G43">
        <v>10</v>
      </c>
      <c r="H43">
        <v>3</v>
      </c>
      <c r="I43" t="s">
        <v>99</v>
      </c>
    </row>
    <row r="44" spans="4:16" ht="15.75" customHeight="1">
      <c r="D44">
        <v>15</v>
      </c>
      <c r="E44">
        <v>13</v>
      </c>
      <c r="F44">
        <v>2</v>
      </c>
      <c r="G44">
        <v>11</v>
      </c>
      <c r="H44">
        <v>2</v>
      </c>
      <c r="I44" t="s">
        <v>100</v>
      </c>
    </row>
    <row r="45" spans="4:16" ht="15.75" customHeight="1"/>
    <row r="46" spans="4:16" ht="15.75" customHeight="1"/>
    <row r="47" spans="4:16" ht="15.75" customHeight="1"/>
    <row r="48" spans="4:1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J5:L5"/>
    <mergeCell ref="M5:O5"/>
    <mergeCell ref="P5:R5"/>
    <mergeCell ref="A1:R1"/>
    <mergeCell ref="A2:R2"/>
    <mergeCell ref="A3:L3"/>
    <mergeCell ref="A4:C4"/>
    <mergeCell ref="D4:F4"/>
    <mergeCell ref="G4:I4"/>
    <mergeCell ref="J4:L4"/>
    <mergeCell ref="A5:A7"/>
    <mergeCell ref="B5:B7"/>
    <mergeCell ref="C5:C7"/>
    <mergeCell ref="D5:F5"/>
    <mergeCell ref="G5:I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E598"/>
  </sheetPr>
  <dimension ref="A1:L1000"/>
  <sheetViews>
    <sheetView workbookViewId="0"/>
  </sheetViews>
  <sheetFormatPr defaultColWidth="14.42578125" defaultRowHeight="15" customHeight="1"/>
  <cols>
    <col min="1" max="1" width="8.7109375" customWidth="1"/>
    <col min="2" max="2" width="21.28515625" customWidth="1"/>
    <col min="3" max="3" width="36.7109375" customWidth="1"/>
    <col min="4" max="26" width="8.7109375" customWidth="1"/>
  </cols>
  <sheetData>
    <row r="1" spans="1:12" ht="18.7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15.75">
      <c r="A2" s="28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18.7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 ht="18.75">
      <c r="A4" s="29" t="s">
        <v>51</v>
      </c>
      <c r="B4" s="30"/>
      <c r="C4" s="30"/>
      <c r="D4" s="29" t="s">
        <v>52</v>
      </c>
      <c r="E4" s="30"/>
      <c r="F4" s="30"/>
      <c r="G4" s="29" t="s">
        <v>4</v>
      </c>
      <c r="H4" s="30"/>
      <c r="I4" s="30"/>
      <c r="J4" s="31" t="s">
        <v>53</v>
      </c>
      <c r="K4" s="30"/>
      <c r="L4" s="30"/>
    </row>
    <row r="5" spans="1:12" ht="33" customHeight="1">
      <c r="A5" s="19" t="s">
        <v>6</v>
      </c>
      <c r="B5" s="22" t="s">
        <v>7</v>
      </c>
      <c r="C5" s="19" t="s">
        <v>8</v>
      </c>
      <c r="D5" s="23" t="s">
        <v>54</v>
      </c>
      <c r="E5" s="24"/>
      <c r="F5" s="25"/>
      <c r="G5" s="23" t="s">
        <v>55</v>
      </c>
      <c r="H5" s="24"/>
      <c r="I5" s="25"/>
      <c r="J5" s="23" t="s">
        <v>56</v>
      </c>
      <c r="K5" s="24"/>
      <c r="L5" s="25"/>
    </row>
    <row r="6" spans="1:12" ht="15.75">
      <c r="A6" s="20"/>
      <c r="B6" s="20"/>
      <c r="C6" s="20"/>
      <c r="D6" s="2" t="s">
        <v>14</v>
      </c>
      <c r="E6" s="2" t="s">
        <v>15</v>
      </c>
      <c r="F6" s="2" t="s">
        <v>16</v>
      </c>
      <c r="G6" s="2" t="s">
        <v>14</v>
      </c>
      <c r="H6" s="2" t="s">
        <v>15</v>
      </c>
      <c r="I6" s="2" t="s">
        <v>16</v>
      </c>
      <c r="J6" s="2" t="s">
        <v>14</v>
      </c>
      <c r="K6" s="2" t="s">
        <v>15</v>
      </c>
      <c r="L6" s="2" t="s">
        <v>16</v>
      </c>
    </row>
    <row r="7" spans="1:12" ht="15.75">
      <c r="A7" s="21"/>
      <c r="B7" s="21"/>
      <c r="C7" s="21"/>
      <c r="D7" s="1" t="s">
        <v>17</v>
      </c>
      <c r="E7" s="1" t="s">
        <v>18</v>
      </c>
      <c r="F7" s="1" t="s">
        <v>19</v>
      </c>
      <c r="G7" s="1" t="s">
        <v>17</v>
      </c>
      <c r="H7" s="1" t="s">
        <v>18</v>
      </c>
      <c r="I7" s="1" t="s">
        <v>19</v>
      </c>
      <c r="J7" s="1" t="s">
        <v>17</v>
      </c>
      <c r="K7" s="1" t="s">
        <v>18</v>
      </c>
      <c r="L7" s="1" t="s">
        <v>19</v>
      </c>
    </row>
    <row r="8" spans="1:12" ht="19.5" customHeight="1">
      <c r="A8" s="3">
        <v>1</v>
      </c>
      <c r="B8" s="5" t="s">
        <v>57</v>
      </c>
      <c r="C8" s="5" t="s">
        <v>58</v>
      </c>
      <c r="D8" s="7">
        <v>35</v>
      </c>
      <c r="E8" s="7">
        <v>25</v>
      </c>
      <c r="F8" s="7">
        <v>5</v>
      </c>
      <c r="G8" s="9"/>
      <c r="H8" s="9"/>
      <c r="I8" s="9"/>
      <c r="J8" s="9"/>
      <c r="K8" s="9"/>
      <c r="L8" s="9"/>
    </row>
    <row r="9" spans="1:12" ht="19.5" customHeight="1">
      <c r="A9" s="3">
        <v>2</v>
      </c>
      <c r="B9" s="5" t="s">
        <v>59</v>
      </c>
      <c r="C9" s="5" t="s">
        <v>60</v>
      </c>
      <c r="D9" s="8">
        <v>45</v>
      </c>
      <c r="E9" s="7">
        <v>25</v>
      </c>
      <c r="F9" s="7">
        <v>5</v>
      </c>
      <c r="G9" s="9"/>
      <c r="H9" s="9"/>
      <c r="I9" s="9"/>
      <c r="J9" s="9"/>
      <c r="K9" s="9"/>
      <c r="L9" s="9"/>
    </row>
    <row r="10" spans="1:12" ht="19.5" customHeight="1">
      <c r="A10" s="3">
        <v>3</v>
      </c>
      <c r="B10" s="5" t="s">
        <v>61</v>
      </c>
      <c r="C10" s="5" t="s">
        <v>62</v>
      </c>
      <c r="D10" s="8">
        <v>36</v>
      </c>
      <c r="E10" s="7">
        <v>25</v>
      </c>
      <c r="F10" s="7">
        <v>5</v>
      </c>
      <c r="G10" s="9"/>
      <c r="H10" s="9"/>
      <c r="I10" s="9"/>
      <c r="J10" s="9"/>
      <c r="K10" s="9"/>
      <c r="L10" s="9"/>
    </row>
    <row r="11" spans="1:12" ht="19.5" customHeight="1">
      <c r="A11" s="3">
        <v>4</v>
      </c>
      <c r="B11" s="5" t="s">
        <v>63</v>
      </c>
      <c r="C11" s="5" t="s">
        <v>64</v>
      </c>
      <c r="D11" s="8">
        <v>44</v>
      </c>
      <c r="E11" s="7">
        <v>25</v>
      </c>
      <c r="F11" s="7">
        <v>5</v>
      </c>
      <c r="G11" s="9"/>
      <c r="H11" s="9"/>
      <c r="I11" s="9"/>
      <c r="J11" s="9"/>
      <c r="K11" s="9"/>
      <c r="L11" s="9"/>
    </row>
    <row r="12" spans="1:12" ht="19.5" customHeight="1">
      <c r="A12" s="3">
        <v>5</v>
      </c>
      <c r="B12" s="5" t="s">
        <v>65</v>
      </c>
      <c r="C12" s="5" t="s">
        <v>66</v>
      </c>
      <c r="D12" s="8">
        <v>3</v>
      </c>
      <c r="E12" s="7">
        <v>25</v>
      </c>
      <c r="F12" s="7">
        <v>5</v>
      </c>
      <c r="G12" s="9"/>
      <c r="H12" s="9"/>
      <c r="I12" s="9"/>
      <c r="J12" s="9"/>
      <c r="K12" s="9"/>
      <c r="L12" s="9"/>
    </row>
    <row r="13" spans="1:12" ht="15.75">
      <c r="A13" s="3">
        <v>6</v>
      </c>
      <c r="B13" s="5" t="s">
        <v>67</v>
      </c>
      <c r="C13" s="5" t="s">
        <v>68</v>
      </c>
      <c r="D13" s="8">
        <v>29</v>
      </c>
      <c r="E13" s="7">
        <v>25</v>
      </c>
      <c r="F13" s="7">
        <v>5</v>
      </c>
      <c r="G13" s="9"/>
      <c r="H13" s="9"/>
      <c r="I13" s="9"/>
      <c r="J13" s="9"/>
      <c r="K13" s="9"/>
      <c r="L13" s="9"/>
    </row>
    <row r="14" spans="1:12" ht="15.75">
      <c r="A14" s="10">
        <v>7</v>
      </c>
      <c r="B14" s="11" t="s">
        <v>69</v>
      </c>
      <c r="C14" s="11" t="s">
        <v>70</v>
      </c>
      <c r="D14" s="12">
        <v>27</v>
      </c>
      <c r="E14" s="7">
        <v>25</v>
      </c>
      <c r="F14" s="7">
        <v>5</v>
      </c>
      <c r="G14" s="13"/>
      <c r="H14" s="13"/>
      <c r="I14" s="13"/>
      <c r="J14" s="13"/>
      <c r="K14" s="13"/>
      <c r="L14" s="13"/>
    </row>
    <row r="15" spans="1:12" ht="15.75">
      <c r="A15" s="4">
        <v>8</v>
      </c>
      <c r="B15" s="5" t="s">
        <v>71</v>
      </c>
      <c r="C15" s="5" t="s">
        <v>72</v>
      </c>
      <c r="D15" s="7">
        <v>41</v>
      </c>
      <c r="E15" s="7">
        <v>25</v>
      </c>
      <c r="F15" s="7">
        <v>5</v>
      </c>
      <c r="G15" s="9"/>
      <c r="H15" s="9"/>
      <c r="I15" s="9"/>
      <c r="J15" s="9"/>
      <c r="K15" s="9"/>
      <c r="L15" s="9"/>
    </row>
    <row r="16" spans="1:12" ht="15.75">
      <c r="A16" s="4">
        <v>9</v>
      </c>
      <c r="B16" s="5" t="s">
        <v>73</v>
      </c>
      <c r="C16" s="5" t="s">
        <v>74</v>
      </c>
      <c r="D16" s="7">
        <v>46</v>
      </c>
      <c r="E16" s="7">
        <v>25</v>
      </c>
      <c r="F16" s="7">
        <v>5</v>
      </c>
      <c r="G16" s="9"/>
      <c r="H16" s="9"/>
      <c r="I16" s="9"/>
      <c r="J16" s="9"/>
      <c r="K16" s="9"/>
      <c r="L16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J5:L5"/>
    <mergeCell ref="A1:L1"/>
    <mergeCell ref="A2:L2"/>
    <mergeCell ref="A3:L3"/>
    <mergeCell ref="A4:C4"/>
    <mergeCell ref="D4:F4"/>
    <mergeCell ref="G4:I4"/>
    <mergeCell ref="J4:L4"/>
    <mergeCell ref="A5:A7"/>
    <mergeCell ref="B5:B7"/>
    <mergeCell ref="C5:C7"/>
    <mergeCell ref="D5:F5"/>
    <mergeCell ref="G5:I5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8D08D"/>
  </sheetPr>
  <dimension ref="A1:L1000"/>
  <sheetViews>
    <sheetView workbookViewId="0"/>
  </sheetViews>
  <sheetFormatPr defaultColWidth="14.42578125" defaultRowHeight="15" customHeight="1"/>
  <cols>
    <col min="1" max="1" width="5.5703125" customWidth="1"/>
    <col min="2" max="2" width="20.28515625" customWidth="1"/>
    <col min="3" max="3" width="31.7109375" customWidth="1"/>
    <col min="4" max="5" width="8.7109375" customWidth="1"/>
    <col min="6" max="6" width="9.140625" customWidth="1"/>
    <col min="7" max="26" width="8.7109375" customWidth="1"/>
  </cols>
  <sheetData>
    <row r="1" spans="1:12" ht="18.7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15.75">
      <c r="A2" s="28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ht="18.7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 ht="18.75">
      <c r="A4" s="29" t="s">
        <v>75</v>
      </c>
      <c r="B4" s="30"/>
      <c r="C4" s="30"/>
      <c r="D4" s="29" t="s">
        <v>52</v>
      </c>
      <c r="E4" s="30"/>
      <c r="F4" s="30"/>
      <c r="G4" s="29" t="s">
        <v>4</v>
      </c>
      <c r="H4" s="30"/>
      <c r="I4" s="30"/>
      <c r="J4" s="32" t="s">
        <v>76</v>
      </c>
      <c r="K4" s="30"/>
      <c r="L4" s="30"/>
    </row>
    <row r="5" spans="1:12" ht="33" customHeight="1">
      <c r="A5" s="22" t="s">
        <v>6</v>
      </c>
      <c r="B5" s="22" t="s">
        <v>7</v>
      </c>
      <c r="C5" s="19" t="s">
        <v>8</v>
      </c>
      <c r="D5" s="23" t="s">
        <v>77</v>
      </c>
      <c r="E5" s="24"/>
      <c r="F5" s="25"/>
      <c r="G5" s="23" t="s">
        <v>78</v>
      </c>
      <c r="H5" s="24"/>
      <c r="I5" s="25"/>
      <c r="J5" s="23" t="s">
        <v>79</v>
      </c>
      <c r="K5" s="24"/>
      <c r="L5" s="25"/>
    </row>
    <row r="6" spans="1:12" ht="15.75">
      <c r="A6" s="20"/>
      <c r="B6" s="20"/>
      <c r="C6" s="20"/>
      <c r="D6" s="2" t="s">
        <v>14</v>
      </c>
      <c r="E6" s="2" t="s">
        <v>15</v>
      </c>
      <c r="F6" s="2" t="s">
        <v>16</v>
      </c>
      <c r="G6" s="2" t="s">
        <v>14</v>
      </c>
      <c r="H6" s="2" t="s">
        <v>15</v>
      </c>
      <c r="I6" s="2" t="s">
        <v>16</v>
      </c>
      <c r="J6" s="2" t="s">
        <v>14</v>
      </c>
      <c r="K6" s="2" t="s">
        <v>15</v>
      </c>
      <c r="L6" s="2" t="s">
        <v>16</v>
      </c>
    </row>
    <row r="7" spans="1:12" ht="15.75">
      <c r="A7" s="21"/>
      <c r="B7" s="21"/>
      <c r="C7" s="21"/>
      <c r="D7" s="2" t="s">
        <v>17</v>
      </c>
      <c r="E7" s="2" t="s">
        <v>18</v>
      </c>
      <c r="F7" s="2" t="s">
        <v>19</v>
      </c>
      <c r="G7" s="2" t="s">
        <v>17</v>
      </c>
      <c r="H7" s="2" t="s">
        <v>18</v>
      </c>
      <c r="I7" s="2" t="s">
        <v>19</v>
      </c>
      <c r="J7" s="2" t="s">
        <v>17</v>
      </c>
      <c r="K7" s="2" t="s">
        <v>18</v>
      </c>
      <c r="L7" s="2" t="s">
        <v>19</v>
      </c>
    </row>
    <row r="8" spans="1:12" ht="19.5" customHeight="1">
      <c r="A8" s="14">
        <v>1</v>
      </c>
      <c r="B8" s="14" t="s">
        <v>80</v>
      </c>
      <c r="C8" s="15" t="s">
        <v>81</v>
      </c>
      <c r="D8" s="7">
        <v>31</v>
      </c>
      <c r="E8" s="7">
        <v>25</v>
      </c>
      <c r="F8" s="7">
        <v>5</v>
      </c>
      <c r="G8" s="7">
        <v>33</v>
      </c>
      <c r="H8" s="7">
        <v>25</v>
      </c>
      <c r="I8" s="7">
        <v>5</v>
      </c>
      <c r="J8" s="7">
        <v>36</v>
      </c>
      <c r="K8" s="7">
        <v>25</v>
      </c>
      <c r="L8" s="7">
        <v>5</v>
      </c>
    </row>
    <row r="9" spans="1:12" ht="15.75">
      <c r="A9" s="16">
        <v>2</v>
      </c>
      <c r="B9" s="16" t="s">
        <v>80</v>
      </c>
      <c r="C9" s="17" t="s">
        <v>82</v>
      </c>
      <c r="D9" s="18">
        <v>50</v>
      </c>
      <c r="E9" s="18">
        <v>25</v>
      </c>
      <c r="F9" s="18">
        <v>5</v>
      </c>
      <c r="G9" s="18">
        <v>49</v>
      </c>
      <c r="H9" s="18">
        <v>25</v>
      </c>
      <c r="I9" s="18">
        <v>5</v>
      </c>
      <c r="J9" s="18">
        <v>48</v>
      </c>
      <c r="K9" s="18">
        <v>25</v>
      </c>
      <c r="L9" s="18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J5:L5"/>
    <mergeCell ref="A1:L1"/>
    <mergeCell ref="A2:L2"/>
    <mergeCell ref="A3:L3"/>
    <mergeCell ref="A4:C4"/>
    <mergeCell ref="D4:F4"/>
    <mergeCell ref="G4:I4"/>
    <mergeCell ref="J4:L4"/>
    <mergeCell ref="A5:A7"/>
    <mergeCell ref="B5:B7"/>
    <mergeCell ref="C5:C7"/>
    <mergeCell ref="D5:F5"/>
    <mergeCell ref="G5:I5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8D08D"/>
  </sheetPr>
  <dimension ref="A1:O1000"/>
  <sheetViews>
    <sheetView workbookViewId="0"/>
  </sheetViews>
  <sheetFormatPr defaultColWidth="14.42578125" defaultRowHeight="15" customHeight="1"/>
  <cols>
    <col min="1" max="1" width="5.5703125" customWidth="1"/>
    <col min="2" max="2" width="20.28515625" customWidth="1"/>
    <col min="3" max="3" width="31.7109375" customWidth="1"/>
    <col min="4" max="5" width="8.7109375" customWidth="1"/>
    <col min="6" max="6" width="9.140625" customWidth="1"/>
    <col min="7" max="26" width="8.7109375" customWidth="1"/>
  </cols>
  <sheetData>
    <row r="1" spans="1:15" ht="18.7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15.75">
      <c r="A2" s="28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18.7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5" ht="18.75">
      <c r="A4" s="29" t="s">
        <v>83</v>
      </c>
      <c r="B4" s="30"/>
      <c r="C4" s="30"/>
      <c r="D4" s="29" t="s">
        <v>52</v>
      </c>
      <c r="E4" s="30"/>
      <c r="F4" s="30"/>
      <c r="G4" s="29" t="s">
        <v>4</v>
      </c>
      <c r="H4" s="30"/>
      <c r="I4" s="30"/>
      <c r="J4" s="33"/>
      <c r="K4" s="30"/>
      <c r="L4" s="30"/>
      <c r="M4" s="32" t="s">
        <v>84</v>
      </c>
      <c r="N4" s="30"/>
      <c r="O4" s="30"/>
    </row>
    <row r="5" spans="1:15" ht="33" customHeight="1">
      <c r="A5" s="22" t="s">
        <v>6</v>
      </c>
      <c r="B5" s="22" t="s">
        <v>7</v>
      </c>
      <c r="C5" s="19" t="s">
        <v>8</v>
      </c>
      <c r="D5" s="23" t="s">
        <v>85</v>
      </c>
      <c r="E5" s="24"/>
      <c r="F5" s="25"/>
      <c r="G5" s="23" t="s">
        <v>86</v>
      </c>
      <c r="H5" s="24"/>
      <c r="I5" s="25"/>
      <c r="J5" s="23" t="s">
        <v>87</v>
      </c>
      <c r="K5" s="24"/>
      <c r="L5" s="25"/>
      <c r="M5" s="23" t="s">
        <v>88</v>
      </c>
      <c r="N5" s="24"/>
      <c r="O5" s="25"/>
    </row>
    <row r="6" spans="1:15" ht="15.75">
      <c r="A6" s="20"/>
      <c r="B6" s="20"/>
      <c r="C6" s="20"/>
      <c r="D6" s="2" t="s">
        <v>14</v>
      </c>
      <c r="E6" s="2" t="s">
        <v>15</v>
      </c>
      <c r="F6" s="2" t="s">
        <v>16</v>
      </c>
      <c r="G6" s="2" t="s">
        <v>14</v>
      </c>
      <c r="H6" s="2" t="s">
        <v>15</v>
      </c>
      <c r="I6" s="2" t="s">
        <v>16</v>
      </c>
      <c r="J6" s="2" t="s">
        <v>14</v>
      </c>
      <c r="K6" s="2" t="s">
        <v>15</v>
      </c>
      <c r="L6" s="2" t="s">
        <v>16</v>
      </c>
      <c r="M6" s="2" t="s">
        <v>14</v>
      </c>
      <c r="N6" s="2" t="s">
        <v>15</v>
      </c>
      <c r="O6" s="2" t="s">
        <v>16</v>
      </c>
    </row>
    <row r="7" spans="1:15" ht="15.75">
      <c r="A7" s="21"/>
      <c r="B7" s="21"/>
      <c r="C7" s="21"/>
      <c r="D7" s="2" t="s">
        <v>17</v>
      </c>
      <c r="E7" s="2" t="s">
        <v>18</v>
      </c>
      <c r="F7" s="2" t="s">
        <v>19</v>
      </c>
      <c r="G7" s="2" t="s">
        <v>17</v>
      </c>
      <c r="H7" s="2" t="s">
        <v>18</v>
      </c>
      <c r="I7" s="2" t="s">
        <v>19</v>
      </c>
      <c r="J7" s="2" t="s">
        <v>17</v>
      </c>
      <c r="K7" s="2" t="s">
        <v>18</v>
      </c>
      <c r="L7" s="2" t="s">
        <v>19</v>
      </c>
      <c r="M7" s="2" t="s">
        <v>17</v>
      </c>
      <c r="N7" s="2" t="s">
        <v>18</v>
      </c>
      <c r="O7" s="2" t="s">
        <v>19</v>
      </c>
    </row>
    <row r="8" spans="1:15" ht="19.5" customHeight="1">
      <c r="A8" s="16">
        <v>1</v>
      </c>
      <c r="B8" s="14" t="s">
        <v>89</v>
      </c>
      <c r="C8" s="5" t="s">
        <v>90</v>
      </c>
      <c r="D8" s="7">
        <v>41</v>
      </c>
      <c r="E8" s="7">
        <v>25</v>
      </c>
      <c r="F8" s="7">
        <v>5</v>
      </c>
      <c r="G8" s="7">
        <v>44</v>
      </c>
      <c r="H8" s="7">
        <v>25</v>
      </c>
      <c r="I8" s="7">
        <v>5</v>
      </c>
      <c r="J8" s="7">
        <v>43</v>
      </c>
      <c r="K8" s="7">
        <v>25</v>
      </c>
      <c r="L8" s="7">
        <v>5</v>
      </c>
      <c r="M8" s="7">
        <v>41</v>
      </c>
      <c r="N8" s="7">
        <v>25</v>
      </c>
      <c r="O8" s="7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G5:I5"/>
    <mergeCell ref="J5:L5"/>
    <mergeCell ref="M5:O5"/>
    <mergeCell ref="A1:O1"/>
    <mergeCell ref="A2:O2"/>
    <mergeCell ref="A3:O3"/>
    <mergeCell ref="D4:F4"/>
    <mergeCell ref="G4:I4"/>
    <mergeCell ref="J4:L4"/>
    <mergeCell ref="M4:O4"/>
    <mergeCell ref="A4:C4"/>
    <mergeCell ref="A5:A7"/>
    <mergeCell ref="B5:B7"/>
    <mergeCell ref="C5:C7"/>
    <mergeCell ref="D5:F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R24 B.Sc CHEM</vt:lpstr>
      <vt:lpstr>R24 M.Sc CHEM</vt:lpstr>
      <vt:lpstr>R24 M.Sc Maths</vt:lpstr>
      <vt:lpstr>R24 M.Sc PHY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2025-09-23T15:11:24Z</dcterms:modified>
</cp:coreProperties>
</file>