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ose.afilho3\Desktop\excel\"/>
    </mc:Choice>
  </mc:AlternateContent>
  <xr:revisionPtr revIDLastSave="0" documentId="13_ncr:1_{430157BD-F7E2-4FDD-8157-F8AEF10921A4}" xr6:coauthVersionLast="36" xr6:coauthVersionMax="36" xr10:uidLastSave="{00000000-0000-0000-0000-000000000000}"/>
  <bookViews>
    <workbookView xWindow="0" yWindow="0" windowWidth="24000" windowHeight="9600" xr2:uid="{00000000-000D-0000-FFFF-FFFF00000000}"/>
  </bookViews>
  <sheets>
    <sheet name="boletim" sheetId="1" r:id="rId1"/>
    <sheet name="status" sheetId="2" r:id="rId2"/>
  </sheets>
  <definedNames>
    <definedName name="_xlnm._FilterDatabase" localSheetId="0" hidden="1">boletim!$A$5:$H$5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G7" i="1" l="1"/>
  <c r="H7" i="1" s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6" i="1"/>
  <c r="C4" i="2" l="1"/>
  <c r="C3" i="2"/>
  <c r="C2" i="2"/>
  <c r="H6" i="1"/>
  <c r="H8" i="1"/>
  <c r="C9" i="2" l="1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DE ASSIS FILHO</author>
  </authors>
  <commentList>
    <comment ref="H1" authorId="0" shapeId="0" xr:uid="{930BF113-EF9F-406B-9CAB-F8551F872738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Proteção de planilhas:
passo 1: Selecionar o intervalo de células onde será permitido a edição
DICA: Usar a tecla &lt;ctrl&gt; para selecionar intervalos não adjacentes
passo 2: Grupo Células -&gt; Formatar -&gt; Bloquear células(*** Atenção)
passo 3: grupo Células -&gt; Formatar -&gt; proteger planilha
CUIDADO!  Se esquecer a senha não será possível desproteger a planilha
SUPER DICA! Sempre fazer um backup antes de proteger a planilha
</t>
        </r>
      </text>
    </comment>
    <comment ref="H5" authorId="0" shapeId="0" xr:uid="{6988CAF2-5678-4638-96D5-9B3F8FA13C9C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Formatar como tabela faz com que as atualizações sejam dinâmicas
</t>
        </r>
      </text>
    </comment>
    <comment ref="G6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=MÉDIA()
Calcula a média dos valores selecionados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DE ASSIS FILHO</author>
  </authors>
  <commentList>
    <comment ref="C2" authorId="0" shapeId="0" xr:uid="{EA03CCEC-0764-405A-AE5F-13BEB51461AF}">
      <text>
        <r>
          <rPr>
            <b/>
            <sz val="9"/>
            <color indexed="81"/>
            <rFont val="Segoe UI"/>
            <charset val="1"/>
          </rPr>
          <t>JOSE DE ASSIS FILHO:</t>
        </r>
        <r>
          <rPr>
            <sz val="9"/>
            <color indexed="81"/>
            <rFont val="Segoe UI"/>
            <charset val="1"/>
          </rPr>
          <t xml:space="preserve">
Para referenciar outra planilha usamos nome!
nome: Nome da planilha na aba
</t>
        </r>
      </text>
    </comment>
    <comment ref="C3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função MÁXIMO
(determina o maior valor de um intervalo)</t>
        </r>
      </text>
    </comment>
    <comment ref="C4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função MÍNIMO
(determina o menor valor de um intervalo)</t>
        </r>
      </text>
    </comment>
    <comment ref="C5" authorId="0" shapeId="0" xr:uid="{AB787AB3-5789-453A-AAEB-C176F34F9D5A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Função CONT.VALORES
Faz a contagem do número de células que possuem um dado</t>
        </r>
      </text>
    </comment>
    <comment ref="B9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Função CONT.SE
Faz a contagem do número de células de um intervalo que corresponda a um critério</t>
        </r>
      </text>
    </comment>
  </commentList>
</comments>
</file>

<file path=xl/sharedStrings.xml><?xml version="1.0" encoding="utf-8"?>
<sst xmlns="http://schemas.openxmlformats.org/spreadsheetml/2006/main" count="31" uniqueCount="30">
  <si>
    <t>Matrícula</t>
  </si>
  <si>
    <t>Aluno</t>
  </si>
  <si>
    <t>1º bim</t>
  </si>
  <si>
    <t>2º bim</t>
  </si>
  <si>
    <t>3º bim</t>
  </si>
  <si>
    <t>4º bim</t>
  </si>
  <si>
    <t>Média</t>
  </si>
  <si>
    <t>José de Assis</t>
  </si>
  <si>
    <t>Bill Gates</t>
  </si>
  <si>
    <t>Sirlene Sanches</t>
  </si>
  <si>
    <t>Leandro Ramos</t>
  </si>
  <si>
    <t>Robson Vaamonde</t>
  </si>
  <si>
    <t>Denis Novaes</t>
  </si>
  <si>
    <t>Edilson Bezerra</t>
  </si>
  <si>
    <t>Maria Marcia</t>
  </si>
  <si>
    <t>Linus Torvalds</t>
  </si>
  <si>
    <t>Chapolim Colorado</t>
  </si>
  <si>
    <t>Boletim escolar</t>
  </si>
  <si>
    <t>Status</t>
  </si>
  <si>
    <t>Matemática</t>
  </si>
  <si>
    <t>A</t>
  </si>
  <si>
    <t>Disciplina:</t>
  </si>
  <si>
    <t>Turma:</t>
  </si>
  <si>
    <t>Professor:</t>
  </si>
  <si>
    <t>Aprovados</t>
  </si>
  <si>
    <t>Reprovados</t>
  </si>
  <si>
    <t xml:space="preserve">Média da turma: </t>
  </si>
  <si>
    <t xml:space="preserve">Maior nota: </t>
  </si>
  <si>
    <t xml:space="preserve">Menor nota: </t>
  </si>
  <si>
    <t xml:space="preserve">Total de alunos: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</si>
</sst>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8"/>
      <color rgb="FF0070C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3" fillId="0" borderId="0" xfId="0" applyFo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5" xfId="0" applyFont="1" applyFill="1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1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right"/>
    </xf>
    <xf numFmtId="0" fontId="5" fillId="3" borderId="12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5" fillId="3" borderId="14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7" fillId="0" borderId="16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right"/>
    </xf>
    <xf numFmtId="0" fontId="5" fillId="3" borderId="17" xfId="0" applyFont="1" applyFill="1" applyBorder="1" applyAlignment="1">
      <alignment horizontal="left"/>
    </xf>
    <xf numFmtId="0" fontId="4" fillId="5" borderId="18" xfId="0" applyFont="1" applyFill="1" applyBorder="1" applyAlignment="1">
      <alignment horizontal="right"/>
    </xf>
    <xf numFmtId="164" fontId="0" fillId="3" borderId="12" xfId="0" applyNumberFormat="1" applyFill="1" applyBorder="1" applyAlignment="1">
      <alignment horizontal="left"/>
    </xf>
    <xf numFmtId="0" fontId="4" fillId="5" borderId="19" xfId="0" applyFont="1" applyFill="1" applyBorder="1" applyAlignment="1">
      <alignment horizontal="right"/>
    </xf>
    <xf numFmtId="164" fontId="0" fillId="3" borderId="14" xfId="0" applyNumberFormat="1" applyFill="1" applyBorder="1" applyAlignment="1">
      <alignment horizontal="left"/>
    </xf>
    <xf numFmtId="0" fontId="4" fillId="5" borderId="20" xfId="0" applyFont="1" applyFill="1" applyBorder="1" applyAlignment="1">
      <alignment horizontal="right"/>
    </xf>
    <xf numFmtId="0" fontId="0" fillId="3" borderId="17" xfId="0" applyFill="1" applyBorder="1" applyAlignment="1">
      <alignment horizontal="left"/>
    </xf>
    <xf numFmtId="0" fontId="0" fillId="0" borderId="0" xfId="0" applyBorder="1"/>
    <xf numFmtId="0" fontId="10" fillId="3" borderId="17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status!$B$8:$C$8</c:f>
              <c:strCache>
                <c:ptCount val="2"/>
                <c:pt idx="0">
                  <c:v>Aprovados</c:v>
                </c:pt>
                <c:pt idx="1">
                  <c:v>Reprovados</c:v>
                </c:pt>
              </c:strCache>
            </c:strRef>
          </c:cat>
          <c:val>
            <c:numRef>
              <c:f>status!$B$9:$C$9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0-452D-9F6A-DD34F179A9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197302</xdr:colOff>
      <xdr:row>0</xdr:row>
      <xdr:rowOff>76730</xdr:rowOff>
    </xdr:from>
    <xdr:to>
      <xdr:col>0</xdr:col>
      <xdr:colOff>591910</xdr:colOff>
      <xdr:row>2</xdr:row>
      <xdr:rowOff>123485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02" y="76730"/>
          <a:ext cx="394608" cy="427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286727</xdr:colOff>
      <xdr:row>0</xdr:row>
      <xdr:rowOff>182196</xdr:rowOff>
    </xdr:from>
    <xdr:to>
      <xdr:col>7</xdr:col>
      <xdr:colOff>190500</xdr:colOff>
      <xdr:row>12</xdr:row>
      <xdr:rowOff>153866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0F870B-7A6C-48DB-A885-1B85D6D6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407A2-BC6B-4DF7-A571-A8D26CB72233}" name="Tabela2" displayName="Tabela2" ref="A5:H15" totalsRowShown="0" headerRowDxfId="20" dataDxfId="19" headerRowBorderDxfId="17" tableBorderDxfId="18" totalsRowBorderDxfId="16">
  <autoFilter ref="A5:H15" xr:uid="{C99B875B-9B20-416F-B88A-0CE193536974}"/>
  <tableColumns count="8">
    <tableColumn id="1" xr3:uid="{A440CFBE-74FE-4A5A-A41C-8C3911B098F3}" name="Matrícula" dataDxfId="15"/>
    <tableColumn id="2" xr3:uid="{0EC0A8B6-13AD-40BD-852D-006FA67B4C6E}" name="Aluno" dataDxfId="14"/>
    <tableColumn id="3" xr3:uid="{A76646C7-C0D4-44EE-BBA1-FD1E4644D714}" name="1º bim" dataDxfId="13"/>
    <tableColumn id="4" xr3:uid="{13A9392A-2B06-4DC2-B49A-23A383C826E2}" name="2º bim" dataDxfId="12"/>
    <tableColumn id="5" xr3:uid="{10C60988-CDCB-4AD3-A6AB-65D02C31E87A}" name="3º bim" dataDxfId="11"/>
    <tableColumn id="6" xr3:uid="{6DABB6C6-4567-44C3-9EFB-35CED49B89B4}" name="4º bim" dataDxfId="10"/>
    <tableColumn id="7" xr3:uid="{450C1455-39AF-4516-A38F-71EE3663DFA2}" name="Média" dataDxfId="9">
      <calculatedColumnFormula>AVERAGE(C6:F6)</calculatedColumnFormula>
    </tableColumn>
    <tableColumn id="8" xr3:uid="{991D574F-21BA-4421-9FE4-B0EBCF6AA828}" name="Status" dataDxfId="8">
      <calculatedColumnFormula>IF(G6 &lt; 5,"reprovado","aprovado")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20" zoomScaleNormal="120" workbookViewId="0">
      <selection activeCell="J11" sqref="J11"/>
    </sheetView>
  </sheetViews>
  <sheetFormatPr defaultRowHeight="15" x14ac:dyDescent="0.25"/>
  <cols>
    <col min="1" max="1" width="11.7109375" bestFit="1" customWidth="1"/>
    <col min="2" max="2" width="18.140625" bestFit="1" customWidth="1"/>
    <col min="3" max="6" width="11.42578125" bestFit="1" customWidth="1"/>
    <col min="7" max="7" width="11.28515625" bestFit="1" customWidth="1"/>
    <col min="8" max="8" width="14.140625" customWidth="1"/>
    <col min="10" max="10" width="10.5703125" customWidth="1"/>
  </cols>
  <sheetData>
    <row r="1" spans="1:10" x14ac:dyDescent="0.25">
      <c r="A1" s="19"/>
      <c r="B1" s="20" t="s">
        <v>17</v>
      </c>
      <c r="C1" s="20"/>
      <c r="D1" s="20"/>
      <c r="E1" s="20"/>
      <c r="F1" s="21" t="s">
        <v>21</v>
      </c>
      <c r="G1" s="21"/>
      <c r="H1" s="22" t="s">
        <v>19</v>
      </c>
    </row>
    <row r="2" spans="1:10" x14ac:dyDescent="0.25">
      <c r="A2" s="23"/>
      <c r="B2" s="16"/>
      <c r="C2" s="16"/>
      <c r="D2" s="16"/>
      <c r="E2" s="16"/>
      <c r="F2" s="17" t="s">
        <v>22</v>
      </c>
      <c r="G2" s="17"/>
      <c r="H2" s="24" t="s">
        <v>20</v>
      </c>
    </row>
    <row r="3" spans="1:10" ht="15.75" thickBot="1" x14ac:dyDescent="0.3">
      <c r="A3" s="25"/>
      <c r="B3" s="26"/>
      <c r="C3" s="26"/>
      <c r="D3" s="26"/>
      <c r="E3" s="26"/>
      <c r="F3" s="27" t="s">
        <v>23</v>
      </c>
      <c r="G3" s="27"/>
      <c r="H3" s="28" t="s">
        <v>7</v>
      </c>
    </row>
    <row r="4" spans="1:10" ht="9" customHeight="1" x14ac:dyDescent="0.25">
      <c r="A4" s="18"/>
      <c r="B4" s="18"/>
      <c r="C4" s="18"/>
      <c r="D4" s="18"/>
      <c r="E4" s="18"/>
      <c r="F4" s="18"/>
      <c r="G4" s="18"/>
      <c r="H4" s="18"/>
    </row>
    <row r="5" spans="1:10" ht="20.25" customHeight="1" x14ac:dyDescent="0.25">
      <c r="A5" s="7" t="s">
        <v>0</v>
      </c>
      <c r="B5" s="8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10" t="s">
        <v>18</v>
      </c>
    </row>
    <row r="6" spans="1:10" ht="18" customHeight="1" x14ac:dyDescent="0.25">
      <c r="A6" s="5">
        <v>1</v>
      </c>
      <c r="B6" s="1" t="s">
        <v>7</v>
      </c>
      <c r="C6" s="3">
        <v>8</v>
      </c>
      <c r="D6" s="3">
        <v>9</v>
      </c>
      <c r="E6" s="3">
        <v>7.5</v>
      </c>
      <c r="F6" s="3">
        <v>5</v>
      </c>
      <c r="G6" s="2">
        <f t="shared" ref="G6:G15" si="0">AVERAGE(C6:F6)</f>
        <v>7.375</v>
      </c>
      <c r="H6" s="6" t="str">
        <f t="shared" ref="H6:H15" si="1">IF(G6 &lt; 5,"reprovado","aprovado")</f>
        <v>aprovado</v>
      </c>
    </row>
    <row r="7" spans="1:10" x14ac:dyDescent="0.25">
      <c r="A7" s="5">
        <v>2</v>
      </c>
      <c r="B7" s="1" t="s">
        <v>8</v>
      </c>
      <c r="C7" s="3">
        <v>9</v>
      </c>
      <c r="D7" s="3">
        <v>10</v>
      </c>
      <c r="E7" s="3">
        <v>6</v>
      </c>
      <c r="F7" s="3">
        <v>8</v>
      </c>
      <c r="G7" s="2">
        <f t="shared" si="0"/>
        <v>8.25</v>
      </c>
      <c r="H7" s="6" t="str">
        <f t="shared" si="1"/>
        <v>aprovado</v>
      </c>
    </row>
    <row r="8" spans="1:10" x14ac:dyDescent="0.25">
      <c r="A8" s="5">
        <v>3</v>
      </c>
      <c r="B8" s="1" t="s">
        <v>9</v>
      </c>
      <c r="C8" s="3">
        <v>6</v>
      </c>
      <c r="D8" s="3">
        <v>6</v>
      </c>
      <c r="E8" s="3">
        <v>5</v>
      </c>
      <c r="F8" s="3">
        <v>5</v>
      </c>
      <c r="G8" s="2">
        <f t="shared" si="0"/>
        <v>5.5</v>
      </c>
      <c r="H8" s="6" t="str">
        <f t="shared" si="1"/>
        <v>aprovado</v>
      </c>
    </row>
    <row r="9" spans="1:10" x14ac:dyDescent="0.25">
      <c r="A9" s="5">
        <v>4</v>
      </c>
      <c r="B9" s="1" t="s">
        <v>10</v>
      </c>
      <c r="C9" s="3">
        <v>3</v>
      </c>
      <c r="D9" s="3">
        <v>6</v>
      </c>
      <c r="E9" s="3">
        <v>10</v>
      </c>
      <c r="F9" s="3">
        <v>4</v>
      </c>
      <c r="G9" s="2">
        <f t="shared" si="0"/>
        <v>5.75</v>
      </c>
      <c r="H9" s="6" t="str">
        <f t="shared" si="1"/>
        <v>aprovado</v>
      </c>
    </row>
    <row r="10" spans="1:10" x14ac:dyDescent="0.25">
      <c r="A10" s="5">
        <v>5</v>
      </c>
      <c r="B10" s="1" t="s">
        <v>11</v>
      </c>
      <c r="C10" s="3">
        <v>8</v>
      </c>
      <c r="D10" s="3">
        <v>4.8</v>
      </c>
      <c r="E10" s="3">
        <v>9</v>
      </c>
      <c r="F10" s="3">
        <v>4</v>
      </c>
      <c r="G10" s="2">
        <f t="shared" si="0"/>
        <v>6.45</v>
      </c>
      <c r="H10" s="6" t="str">
        <f t="shared" si="1"/>
        <v>aprovado</v>
      </c>
    </row>
    <row r="11" spans="1:10" x14ac:dyDescent="0.25">
      <c r="A11" s="5">
        <v>6</v>
      </c>
      <c r="B11" s="1" t="s">
        <v>12</v>
      </c>
      <c r="C11" s="3">
        <v>3</v>
      </c>
      <c r="D11" s="3">
        <v>0</v>
      </c>
      <c r="E11" s="3">
        <v>5</v>
      </c>
      <c r="F11" s="3">
        <v>5</v>
      </c>
      <c r="G11" s="2">
        <f t="shared" si="0"/>
        <v>3.25</v>
      </c>
      <c r="H11" s="6" t="str">
        <f t="shared" si="1"/>
        <v>reprovado</v>
      </c>
      <c r="J11" s="4"/>
    </row>
    <row r="12" spans="1:10" x14ac:dyDescent="0.25">
      <c r="A12" s="5">
        <v>7</v>
      </c>
      <c r="B12" s="1" t="s">
        <v>13</v>
      </c>
      <c r="C12" s="3">
        <v>1</v>
      </c>
      <c r="D12" s="3">
        <v>0.5</v>
      </c>
      <c r="E12" s="3">
        <v>3</v>
      </c>
      <c r="F12" s="3">
        <v>0</v>
      </c>
      <c r="G12" s="2">
        <f t="shared" si="0"/>
        <v>1.125</v>
      </c>
      <c r="H12" s="6" t="str">
        <f t="shared" si="1"/>
        <v>reprovado</v>
      </c>
    </row>
    <row r="13" spans="1:10" x14ac:dyDescent="0.25">
      <c r="A13" s="5">
        <v>8</v>
      </c>
      <c r="B13" s="1" t="s">
        <v>14</v>
      </c>
      <c r="C13" s="3">
        <v>8</v>
      </c>
      <c r="D13" s="3">
        <v>7</v>
      </c>
      <c r="E13" s="3">
        <v>9</v>
      </c>
      <c r="F13" s="3">
        <v>10</v>
      </c>
      <c r="G13" s="2">
        <f t="shared" si="0"/>
        <v>8.5</v>
      </c>
      <c r="H13" s="6" t="str">
        <f t="shared" si="1"/>
        <v>aprovado</v>
      </c>
    </row>
    <row r="14" spans="1:10" x14ac:dyDescent="0.25">
      <c r="A14" s="5">
        <v>9</v>
      </c>
      <c r="B14" s="1" t="s">
        <v>15</v>
      </c>
      <c r="C14" s="3">
        <v>10</v>
      </c>
      <c r="D14" s="3">
        <v>10</v>
      </c>
      <c r="E14" s="3">
        <v>10</v>
      </c>
      <c r="F14" s="3">
        <v>10</v>
      </c>
      <c r="G14" s="2">
        <f t="shared" si="0"/>
        <v>10</v>
      </c>
      <c r="H14" s="6" t="str">
        <f t="shared" si="1"/>
        <v>aprovado</v>
      </c>
    </row>
    <row r="15" spans="1:10" x14ac:dyDescent="0.25">
      <c r="A15" s="11">
        <v>10</v>
      </c>
      <c r="B15" s="12" t="s">
        <v>16</v>
      </c>
      <c r="C15" s="13">
        <v>0</v>
      </c>
      <c r="D15" s="13">
        <v>0.5</v>
      </c>
      <c r="E15" s="13">
        <v>1</v>
      </c>
      <c r="F15" s="13">
        <v>0</v>
      </c>
      <c r="G15" s="14">
        <f t="shared" si="0"/>
        <v>0.375</v>
      </c>
      <c r="H15" s="15" t="str">
        <f t="shared" si="1"/>
        <v>reprovado</v>
      </c>
    </row>
  </sheetData>
  <mergeCells count="6">
    <mergeCell ref="F1:G1"/>
    <mergeCell ref="F2:G2"/>
    <mergeCell ref="F3:G3"/>
    <mergeCell ref="A1:A3"/>
    <mergeCell ref="B1:E3"/>
    <mergeCell ref="A4:H4"/>
  </mergeCells>
  <conditionalFormatting sqref="C6:F15">
    <cfRule type="cellIs" dxfId="7" priority="6" operator="equal">
      <formula>5</formula>
    </cfRule>
    <cfRule type="cellIs" dxfId="6" priority="7" operator="greaterThan">
      <formula>5</formula>
    </cfRule>
    <cfRule type="cellIs" dxfId="5" priority="8" operator="lessThan">
      <formula>5</formula>
    </cfRule>
  </conditionalFormatting>
  <conditionalFormatting sqref="G6:G15">
    <cfRule type="cellIs" dxfId="4" priority="3" operator="equal">
      <formula>5</formula>
    </cfRule>
    <cfRule type="cellIs" dxfId="3" priority="4" operator="greaterThan">
      <formula>5</formula>
    </cfRule>
    <cfRule type="cellIs" dxfId="2" priority="5" operator="lessThan">
      <formula>5</formula>
    </cfRule>
  </conditionalFormatting>
  <conditionalFormatting sqref="H6:H15">
    <cfRule type="containsText" dxfId="1" priority="1" operator="containsText" text="reprovado">
      <formula>NOT(ISERROR(SEARCH("reprovado",H6)))</formula>
    </cfRule>
    <cfRule type="containsText" dxfId="0" priority="2" operator="containsText" text="aprovado">
      <formula>NOT(ISERROR(SEARCH("aprovado",H6)))</formula>
    </cfRule>
  </conditionalFormatting>
  <pageMargins left="0.511811024" right="0.511811024" top="0.78740157499999996" bottom="0.78740157499999996" header="0.31496062000000002" footer="0.31496062000000002"/>
  <pageSetup paperSize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0309-8329-46E8-8BC8-8211FC4D9273}">
  <dimension ref="B1:C9"/>
  <sheetViews>
    <sheetView zoomScale="130" zoomScaleNormal="130" workbookViewId="0">
      <selection activeCell="M10" sqref="M10"/>
    </sheetView>
  </sheetViews>
  <sheetFormatPr defaultRowHeight="15" x14ac:dyDescent="0.25"/>
  <cols>
    <col min="1" max="1" width="4.85546875" customWidth="1"/>
    <col min="2" max="2" width="17.28515625" customWidth="1"/>
    <col min="3" max="3" width="17.85546875" customWidth="1"/>
    <col min="4" max="4" width="11" bestFit="1" customWidth="1"/>
  </cols>
  <sheetData>
    <row r="1" spans="2:3" ht="15.75" thickBot="1" x14ac:dyDescent="0.3"/>
    <row r="2" spans="2:3" x14ac:dyDescent="0.25">
      <c r="B2" s="29" t="s">
        <v>26</v>
      </c>
      <c r="C2" s="30">
        <f>AVERAGE(boletim!G6:G15)</f>
        <v>5.6575000000000006</v>
      </c>
    </row>
    <row r="3" spans="2:3" x14ac:dyDescent="0.25">
      <c r="B3" s="31" t="s">
        <v>27</v>
      </c>
      <c r="C3" s="32">
        <f>MAX(boletim!G6:G15)</f>
        <v>10</v>
      </c>
    </row>
    <row r="4" spans="2:3" x14ac:dyDescent="0.25">
      <c r="B4" s="31" t="s">
        <v>28</v>
      </c>
      <c r="C4" s="32">
        <f>MIN(boletim!G6:G15)</f>
        <v>0.375</v>
      </c>
    </row>
    <row r="5" spans="2:3" ht="15.75" thickBot="1" x14ac:dyDescent="0.3">
      <c r="B5" s="33" t="s">
        <v>29</v>
      </c>
      <c r="C5" s="34">
        <f>COUNTA(boletim!B6:B15)</f>
        <v>10</v>
      </c>
    </row>
    <row r="6" spans="2:3" x14ac:dyDescent="0.25">
      <c r="B6" s="35"/>
      <c r="C6" s="35"/>
    </row>
    <row r="7" spans="2:3" ht="15.75" thickBot="1" x14ac:dyDescent="0.3"/>
    <row r="8" spans="2:3" ht="18" customHeight="1" x14ac:dyDescent="0.25">
      <c r="B8" s="38" t="s">
        <v>24</v>
      </c>
      <c r="C8" s="39" t="s">
        <v>25</v>
      </c>
    </row>
    <row r="9" spans="2:3" ht="29.25" thickBot="1" x14ac:dyDescent="0.3">
      <c r="B9" s="37">
        <f>COUNTIF(boletim!H6:H15,"aprovado")</f>
        <v>7</v>
      </c>
      <c r="C9" s="36">
        <f>COUNTIF(boletim!H6:H15,"reprovado")</f>
        <v>3</v>
      </c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boletim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ASSIS FILHO</dc:creator>
  <cp:lastModifiedBy>JOSE DE ASSIS FILHO</cp:lastModifiedBy>
  <cp:lastPrinted>2021-06-18T17:35:55Z</cp:lastPrinted>
  <dcterms:created xsi:type="dcterms:W3CDTF">2019-07-19T00:23:00Z</dcterms:created>
  <dcterms:modified xsi:type="dcterms:W3CDTF">2021-06-18T17:50:38Z</dcterms:modified>
</cp:coreProperties>
</file>