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jose.afilho3\Desktop\excel\"/>
    </mc:Choice>
  </mc:AlternateContent>
  <xr:revisionPtr revIDLastSave="0" documentId="13_ncr:1_{DE4792F8-6FCF-496C-82D2-47F88E393D94}" xr6:coauthVersionLast="36" xr6:coauthVersionMax="36" xr10:uidLastSave="{00000000-0000-0000-0000-000000000000}"/>
  <bookViews>
    <workbookView xWindow="0" yWindow="0" windowWidth="24000" windowHeight="9600" firstSheet="1" activeTab="6" xr2:uid="{00000000-000D-0000-FFFF-FFFF00000000}"/>
  </bookViews>
  <sheets>
    <sheet name="Regra de 3" sheetId="1" state="hidden" r:id="rId1"/>
    <sheet name="%" sheetId="2" r:id="rId2"/>
    <sheet name="Desconto" sheetId="3" r:id="rId3"/>
    <sheet name="Lucro" sheetId="4" r:id="rId4"/>
    <sheet name="PDV" sheetId="7" r:id="rId5"/>
    <sheet name="Comissão" sheetId="6" r:id="rId6"/>
    <sheet name="Jequiti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8" l="1"/>
  <c r="E9" i="8"/>
  <c r="D7" i="8"/>
  <c r="D8" i="8"/>
  <c r="E8" i="8" s="1"/>
  <c r="D9" i="8"/>
  <c r="D10" i="8"/>
  <c r="E10" i="8" s="1"/>
  <c r="D11" i="8"/>
  <c r="E11" i="8" s="1"/>
  <c r="D12" i="8"/>
  <c r="E12" i="8" s="1"/>
  <c r="D13" i="8"/>
  <c r="E13" i="8" s="1"/>
  <c r="D6" i="8"/>
  <c r="E6" i="8" s="1"/>
  <c r="C16" i="8" l="1"/>
  <c r="B10" i="7"/>
  <c r="B12" i="7" s="1"/>
  <c r="C3" i="6" l="1"/>
  <c r="C4" i="6"/>
  <c r="C5" i="6"/>
  <c r="C6" i="6"/>
  <c r="C7" i="6"/>
  <c r="C2" i="6"/>
  <c r="C2" i="4"/>
  <c r="C2" i="3" l="1"/>
  <c r="C2" i="2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DE ASSIS FILHO</author>
  </authors>
  <commentList>
    <comment ref="C1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JOSE DE ASSIS FILHO:</t>
        </r>
        <r>
          <rPr>
            <sz val="9"/>
            <color indexed="81"/>
            <rFont val="Segoe UI"/>
            <family val="2"/>
          </rPr>
          <t xml:space="preserve">
Regra de 3:
X% de Y = valor
valor = (X * Y)/100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DE ASSIS FILHO</author>
  </authors>
  <commentList>
    <comment ref="C1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JOSE DE ASSIS FILHO:</t>
        </r>
        <r>
          <rPr>
            <sz val="9"/>
            <color indexed="81"/>
            <rFont val="Segoe UI"/>
            <family val="2"/>
          </rPr>
          <t xml:space="preserve">
O jeito mais simples de calcular a
porcentagem é multiplicar o valor pela %. (igual ao uso de uma calculadora)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DE ASSIS FILHO</author>
  </authors>
  <commentList>
    <comment ref="C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JOSE DE ASSIS FILHO:</t>
        </r>
        <r>
          <rPr>
            <sz val="9"/>
            <color indexed="81"/>
            <rFont val="Segoe UI"/>
            <family val="2"/>
          </rPr>
          <t xml:space="preserve">
Para calcula o desconto, subtraímos o valor do desconto do valor total.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DE ASSIS FILHO</author>
  </authors>
  <commentList>
    <comment ref="C1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JOSE DE ASSIS FILHO:</t>
        </r>
        <r>
          <rPr>
            <sz val="9"/>
            <color indexed="81"/>
            <rFont val="Segoe UI"/>
            <family val="2"/>
          </rPr>
          <t xml:space="preserve">
O lucro é calculado somando o preço de custo com o valor do lucro (%) </t>
        </r>
      </text>
    </comment>
  </commentList>
</comments>
</file>

<file path=xl/sharedStrings.xml><?xml version="1.0" encoding="utf-8"?>
<sst xmlns="http://schemas.openxmlformats.org/spreadsheetml/2006/main" count="43" uniqueCount="36">
  <si>
    <t xml:space="preserve">X % </t>
  </si>
  <si>
    <t xml:space="preserve"> de Y</t>
  </si>
  <si>
    <t>=</t>
  </si>
  <si>
    <t>X%</t>
  </si>
  <si>
    <t xml:space="preserve">de Y </t>
  </si>
  <si>
    <t>Total com desconto</t>
  </si>
  <si>
    <t>Valor total</t>
  </si>
  <si>
    <t>Desconto</t>
  </si>
  <si>
    <t>Preço de custo</t>
  </si>
  <si>
    <t>Lucro</t>
  </si>
  <si>
    <t>Preço de venda</t>
  </si>
  <si>
    <t>Vendedor</t>
  </si>
  <si>
    <t>Comissão</t>
  </si>
  <si>
    <t>Silvio Santos</t>
  </si>
  <si>
    <t>Bill Gates</t>
  </si>
  <si>
    <t>Nami</t>
  </si>
  <si>
    <t>José de Assis</t>
  </si>
  <si>
    <t>Robson Vaamonde</t>
  </si>
  <si>
    <t>Total</t>
  </si>
  <si>
    <t>Ana Maria</t>
  </si>
  <si>
    <t>PDV</t>
  </si>
  <si>
    <t>Valor pago</t>
  </si>
  <si>
    <t>Troco</t>
  </si>
  <si>
    <t>Código</t>
  </si>
  <si>
    <t>Descrição do produto</t>
  </si>
  <si>
    <t>Lucro obtido</t>
  </si>
  <si>
    <t>Creme hidratante</t>
  </si>
  <si>
    <t>Sabonete Líquido</t>
  </si>
  <si>
    <t>Shampoo playboy VIP</t>
  </si>
  <si>
    <t>Creme para as mãos</t>
  </si>
  <si>
    <t>Estojo de maquiagem</t>
  </si>
  <si>
    <t>Colonias desodorante 1</t>
  </si>
  <si>
    <t>Desodorante Jet</t>
  </si>
  <si>
    <t>Esmalte Aviva</t>
  </si>
  <si>
    <t>Margem de lucro</t>
  </si>
  <si>
    <t>Total de lucro obtido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</si>
</sst>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0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1" xfId="0" applyBorder="1"/>
    <xf numFmtId="0" fontId="3" fillId="3" borderId="1" xfId="0" applyFont="1" applyFill="1" applyBorder="1" applyAlignment="1">
      <alignment horizontal="center"/>
    </xf>
    <xf numFmtId="0" fontId="3" fillId="3" borderId="1" xfId="0" quotePrefix="1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44" fontId="0" fillId="0" borderId="1" xfId="0" applyNumberFormat="1" applyBorder="1"/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44" fontId="0" fillId="0" borderId="2" xfId="0" applyNumberFormat="1" applyBorder="1"/>
    <xf numFmtId="44" fontId="0" fillId="5" borderId="1" xfId="0" applyNumberFormat="1" applyFill="1" applyBorder="1"/>
    <xf numFmtId="44" fontId="0" fillId="0" borderId="1" xfId="0" applyNumberFormat="1" applyBorder="1" applyAlignment="1">
      <alignment horizontal="left"/>
    </xf>
    <xf numFmtId="164" fontId="0" fillId="0" borderId="0" xfId="0" applyNumberFormat="1"/>
    <xf numFmtId="0" fontId="7" fillId="8" borderId="1" xfId="0" applyFont="1" applyFill="1" applyBorder="1"/>
    <xf numFmtId="9" fontId="0" fillId="0" borderId="1" xfId="0" applyNumberFormat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left" vertical="center"/>
    </xf>
    <xf numFmtId="0" fontId="7" fillId="7" borderId="2" xfId="0" applyFont="1" applyFill="1" applyBorder="1" applyAlignment="1">
      <alignment horizontal="left" vertical="center"/>
    </xf>
    <xf numFmtId="0" fontId="7" fillId="7" borderId="5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245341</xdr:colOff>
      <xdr:row>3</xdr:row>
      <xdr:rowOff>2886</xdr:rowOff>
    </xdr:from>
    <xdr:to>
      <xdr:col>2</xdr:col>
      <xdr:colOff>456045</xdr:colOff>
      <xdr:row>6</xdr:row>
      <xdr:rowOff>124114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45341" y="574386"/>
          <a:ext cx="1630795" cy="69272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DICA: na % usar sempre</a:t>
          </a:r>
          <a:r>
            <a:rPr lang="pt-BR" sz="1100" baseline="0"/>
            <a:t> 2 casas decimais para ter uma precisão melhor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38100</xdr:rowOff>
    </xdr:from>
    <xdr:to>
      <xdr:col>1</xdr:col>
      <xdr:colOff>629392</xdr:colOff>
      <xdr:row>5</xdr:row>
      <xdr:rowOff>161926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38100"/>
          <a:ext cx="1658092" cy="10763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238127</xdr:colOff>
      <xdr:row>1</xdr:row>
      <xdr:rowOff>3969</xdr:rowOff>
    </xdr:from>
    <xdr:to>
      <xdr:col>6</xdr:col>
      <xdr:colOff>527844</xdr:colOff>
      <xdr:row>6</xdr:row>
      <xdr:rowOff>31751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3647283" y="194469"/>
          <a:ext cx="2123280" cy="980282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Para inserir ou excluir</a:t>
          </a:r>
          <a:r>
            <a:rPr lang="pt-BR" sz="1100" baseline="0"/>
            <a:t> uma linha ou coluna, selecione a linha ou a coluna, e com o botão direito do mouse, escolha a opção inserir ou excluir.</a:t>
          </a:r>
          <a:endParaRPr lang="pt-BR" sz="1100"/>
        </a:p>
      </xdr:txBody>
    </xdr:sp>
    <xdr:clientData/>
  </xdr:twoCellAnchor>
  <xdr:twoCellAnchor>
    <xdr:from>
      <xdr:col>1</xdr:col>
      <xdr:colOff>420689</xdr:colOff>
      <xdr:row>7</xdr:row>
      <xdr:rowOff>115094</xdr:rowOff>
    </xdr:from>
    <xdr:to>
      <xdr:col>4</xdr:col>
      <xdr:colOff>555626</xdr:colOff>
      <xdr:row>11</xdr:row>
      <xdr:rowOff>11906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1611314" y="1448594"/>
          <a:ext cx="2964656" cy="658812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Para repetir a fórmula usando uma célula não adjacente a coluna, usamos a tecla</a:t>
          </a:r>
          <a:r>
            <a:rPr lang="pt-BR" sz="1100" baseline="0"/>
            <a:t>  &lt;F4&gt; no valor da porcentagem (referência absoluta)</a:t>
          </a:r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43061</xdr:colOff>
      <xdr:row>0</xdr:row>
      <xdr:rowOff>8282</xdr:rowOff>
    </xdr:from>
    <xdr:to>
      <xdr:col>1</xdr:col>
      <xdr:colOff>962380</xdr:colOff>
      <xdr:row>3</xdr:row>
      <xdr:rowOff>158232</xdr:rowOff>
    </xdr:to>
    <xdr:pic>
      <xdr:nvPicPr>
        <xdr:cNvPr id="2" name="Imagem 1" descr="http://web.mundodastribos.com/154640-Jequiti-Cosmeticos-630x340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61" y="8282"/>
          <a:ext cx="1339478" cy="72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tabColor rgb="FFFF0000"/>
  </sheetPr>
  <dimension ref="A1:C2"/>
  <sheetViews>
    <sheetView zoomScale="310" zoomScaleNormal="310" workbookViewId="0">
      <selection activeCell="C1" sqref="C1"/>
    </sheetView>
  </sheetViews>
  <sheetFormatPr defaultRowHeight="15" x14ac:dyDescent="0.25"/>
  <cols>
    <col min="2" max="2" width="12.28515625" bestFit="1" customWidth="1"/>
    <col min="3" max="3" width="10.5703125" bestFit="1" customWidth="1"/>
  </cols>
  <sheetData>
    <row r="1" spans="1:3" x14ac:dyDescent="0.25">
      <c r="A1" s="2" t="s">
        <v>0</v>
      </c>
      <c r="B1" s="2" t="s">
        <v>1</v>
      </c>
      <c r="C1" s="3" t="s">
        <v>2</v>
      </c>
    </row>
    <row r="2" spans="1:3" x14ac:dyDescent="0.25">
      <c r="A2" s="1">
        <v>5.86</v>
      </c>
      <c r="B2" s="4">
        <v>3780</v>
      </c>
      <c r="C2" s="4">
        <f>(A2*B2)/100</f>
        <v>221.50800000000004</v>
      </c>
    </row>
  </sheetData>
  <pageMargins left="0.511811024" right="0.511811024" top="0.78740157499999996" bottom="0.78740157499999996" header="0.31496062000000002" footer="0.31496062000000002"/>
  <pageSetup paperSize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>
    <tabColor rgb="FFFFC000"/>
  </sheetPr>
  <dimension ref="A1:C2"/>
  <sheetViews>
    <sheetView zoomScale="290" zoomScaleNormal="290" workbookViewId="0">
      <selection activeCell="C2" sqref="C2"/>
    </sheetView>
  </sheetViews>
  <sheetFormatPr defaultRowHeight="15" x14ac:dyDescent="0.25"/>
  <cols>
    <col min="2" max="2" width="12.42578125" bestFit="1" customWidth="1"/>
    <col min="3" max="3" width="10.5703125" bestFit="1" customWidth="1"/>
  </cols>
  <sheetData>
    <row r="1" spans="1:3" x14ac:dyDescent="0.25">
      <c r="A1" s="6" t="s">
        <v>3</v>
      </c>
      <c r="B1" s="6" t="s">
        <v>4</v>
      </c>
      <c r="C1" s="7" t="s">
        <v>2</v>
      </c>
    </row>
    <row r="2" spans="1:3" x14ac:dyDescent="0.25">
      <c r="A2" s="8">
        <v>0.3</v>
      </c>
      <c r="B2" s="4">
        <v>2000</v>
      </c>
      <c r="C2" s="4">
        <f>B2*A2</f>
        <v>600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>
    <tabColor rgb="FF7030A0"/>
  </sheetPr>
  <dimension ref="A1:C2"/>
  <sheetViews>
    <sheetView zoomScale="320" zoomScaleNormal="320" workbookViewId="0">
      <selection activeCell="C5" sqref="C5"/>
    </sheetView>
  </sheetViews>
  <sheetFormatPr defaultRowHeight="15" x14ac:dyDescent="0.25"/>
  <cols>
    <col min="1" max="1" width="10.85546875" customWidth="1"/>
    <col min="3" max="3" width="11" customWidth="1"/>
  </cols>
  <sheetData>
    <row r="1" spans="1:3" ht="30" customHeight="1" x14ac:dyDescent="0.25">
      <c r="A1" s="10" t="s">
        <v>6</v>
      </c>
      <c r="B1" s="10" t="s">
        <v>7</v>
      </c>
      <c r="C1" s="9" t="s">
        <v>5</v>
      </c>
    </row>
    <row r="2" spans="1:3" x14ac:dyDescent="0.25">
      <c r="A2" s="11">
        <v>300</v>
      </c>
      <c r="B2" s="8">
        <v>0.1</v>
      </c>
      <c r="C2" s="11">
        <f>A2-(B2*A2)</f>
        <v>270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>
    <tabColor rgb="FF0070C0"/>
  </sheetPr>
  <dimension ref="A1:C2"/>
  <sheetViews>
    <sheetView zoomScale="290" zoomScaleNormal="290" workbookViewId="0">
      <selection activeCell="C1" sqref="C1"/>
    </sheetView>
  </sheetViews>
  <sheetFormatPr defaultRowHeight="15" x14ac:dyDescent="0.25"/>
  <cols>
    <col min="1" max="1" width="9.85546875" customWidth="1"/>
    <col min="2" max="2" width="10.5703125" customWidth="1"/>
    <col min="3" max="3" width="9.85546875" customWidth="1"/>
  </cols>
  <sheetData>
    <row r="1" spans="1:3" ht="30.75" customHeight="1" x14ac:dyDescent="0.25">
      <c r="A1" s="12" t="s">
        <v>8</v>
      </c>
      <c r="B1" s="13" t="s">
        <v>9</v>
      </c>
      <c r="C1" s="12" t="s">
        <v>10</v>
      </c>
    </row>
    <row r="2" spans="1:3" x14ac:dyDescent="0.25">
      <c r="A2" s="4">
        <v>50</v>
      </c>
      <c r="B2" s="8">
        <v>0.2</v>
      </c>
      <c r="C2" s="4">
        <f>A2+(B2*A2)</f>
        <v>60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6:B12"/>
  <sheetViews>
    <sheetView zoomScale="160" zoomScaleNormal="160" workbookViewId="0">
      <selection activeCell="D9" sqref="D9"/>
    </sheetView>
  </sheetViews>
  <sheetFormatPr defaultRowHeight="15" x14ac:dyDescent="0.25"/>
  <cols>
    <col min="1" max="1" width="18.42578125" bestFit="1" customWidth="1"/>
    <col min="2" max="2" width="12.7109375" customWidth="1"/>
  </cols>
  <sheetData>
    <row r="6" spans="1:2" ht="15.75" thickBot="1" x14ac:dyDescent="0.3"/>
    <row r="7" spans="1:2" ht="15.75" thickBot="1" x14ac:dyDescent="0.3">
      <c r="A7" s="26" t="s">
        <v>20</v>
      </c>
      <c r="B7" s="27"/>
    </row>
    <row r="8" spans="1:2" x14ac:dyDescent="0.25">
      <c r="A8" s="19" t="s">
        <v>18</v>
      </c>
      <c r="B8" s="20">
        <v>450</v>
      </c>
    </row>
    <row r="9" spans="1:2" x14ac:dyDescent="0.25">
      <c r="A9" s="18" t="s">
        <v>7</v>
      </c>
      <c r="B9" s="8">
        <v>0.05</v>
      </c>
    </row>
    <row r="10" spans="1:2" x14ac:dyDescent="0.25">
      <c r="A10" s="18" t="s">
        <v>5</v>
      </c>
      <c r="B10" s="21">
        <f>B8-(B8*B9)</f>
        <v>427.5</v>
      </c>
    </row>
    <row r="11" spans="1:2" x14ac:dyDescent="0.25">
      <c r="A11" s="18" t="s">
        <v>21</v>
      </c>
      <c r="B11" s="14">
        <v>450</v>
      </c>
    </row>
    <row r="12" spans="1:2" x14ac:dyDescent="0.25">
      <c r="A12" s="18" t="s">
        <v>22</v>
      </c>
      <c r="B12" s="21">
        <f>B11-B10</f>
        <v>22.5</v>
      </c>
    </row>
  </sheetData>
  <mergeCells count="1">
    <mergeCell ref="A7:B7"/>
  </mergeCells>
  <pageMargins left="0.511811024" right="0.511811024" top="0.78740157499999996" bottom="0.78740157499999996" header="0.31496062000000002" footer="0.31496062000000002"/>
  <pageSetup paperSize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5"/>
  <dimension ref="A1:C10"/>
  <sheetViews>
    <sheetView zoomScale="190" zoomScaleNormal="190" workbookViewId="0">
      <selection activeCell="A9" sqref="A9:A10"/>
    </sheetView>
  </sheetViews>
  <sheetFormatPr defaultRowHeight="15" x14ac:dyDescent="0.25"/>
  <cols>
    <col min="1" max="1" width="17.85546875" bestFit="1" customWidth="1"/>
    <col min="2" max="2" width="17.85546875" customWidth="1"/>
    <col min="3" max="3" width="15.42578125" customWidth="1"/>
  </cols>
  <sheetData>
    <row r="1" spans="1:3" x14ac:dyDescent="0.25">
      <c r="A1" s="15" t="s">
        <v>11</v>
      </c>
      <c r="B1" s="15" t="s">
        <v>18</v>
      </c>
      <c r="C1" s="16" t="s">
        <v>12</v>
      </c>
    </row>
    <row r="2" spans="1:3" x14ac:dyDescent="0.25">
      <c r="A2" s="5" t="s">
        <v>13</v>
      </c>
      <c r="B2" s="14">
        <v>80000</v>
      </c>
      <c r="C2" s="14">
        <f>B2*$A$10</f>
        <v>4000</v>
      </c>
    </row>
    <row r="3" spans="1:3" x14ac:dyDescent="0.25">
      <c r="A3" s="5" t="s">
        <v>14</v>
      </c>
      <c r="B3" s="14">
        <v>130000</v>
      </c>
      <c r="C3" s="14">
        <f t="shared" ref="C3:C7" si="0">B3*$A$10</f>
        <v>6500</v>
      </c>
    </row>
    <row r="4" spans="1:3" x14ac:dyDescent="0.25">
      <c r="A4" s="5" t="s">
        <v>19</v>
      </c>
      <c r="B4" s="14">
        <v>150000</v>
      </c>
      <c r="C4" s="14">
        <f t="shared" si="0"/>
        <v>7500</v>
      </c>
    </row>
    <row r="5" spans="1:3" x14ac:dyDescent="0.25">
      <c r="A5" s="5" t="s">
        <v>15</v>
      </c>
      <c r="B5" s="14">
        <v>140000</v>
      </c>
      <c r="C5" s="14">
        <f t="shared" si="0"/>
        <v>7000</v>
      </c>
    </row>
    <row r="6" spans="1:3" x14ac:dyDescent="0.25">
      <c r="A6" s="5" t="s">
        <v>16</v>
      </c>
      <c r="B6" s="14">
        <v>50000</v>
      </c>
      <c r="C6" s="14">
        <f t="shared" si="0"/>
        <v>2500</v>
      </c>
    </row>
    <row r="7" spans="1:3" x14ac:dyDescent="0.25">
      <c r="A7" s="5" t="s">
        <v>17</v>
      </c>
      <c r="B7" s="14">
        <v>70000</v>
      </c>
      <c r="C7" s="14">
        <f t="shared" si="0"/>
        <v>3500</v>
      </c>
    </row>
    <row r="9" spans="1:3" x14ac:dyDescent="0.25">
      <c r="A9" s="16" t="s">
        <v>12</v>
      </c>
    </row>
    <row r="10" spans="1:3" x14ac:dyDescent="0.25">
      <c r="A10" s="17">
        <v>0.05</v>
      </c>
    </row>
  </sheetData>
  <pageMargins left="0.511811024" right="0.511811024" top="0.78740157499999996" bottom="0.78740157499999996" header="0.31496062000000002" footer="0.31496062000000002"/>
  <pageSetup paperSize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499984740745262"/>
  </sheetPr>
  <dimension ref="A4:F16"/>
  <sheetViews>
    <sheetView tabSelected="1" zoomScale="160" zoomScaleNormal="160" workbookViewId="0">
      <selection activeCell="E6" sqref="E6"/>
    </sheetView>
  </sheetViews>
  <sheetFormatPr defaultRowHeight="15" x14ac:dyDescent="0.25"/>
  <cols>
    <col min="1" max="1" width="6.28515625" bestFit="1" customWidth="1"/>
    <col min="2" max="2" width="22.140625" bestFit="1" customWidth="1"/>
    <col min="3" max="3" width="14" bestFit="1" customWidth="1"/>
    <col min="4" max="4" width="14.7109375" bestFit="1" customWidth="1"/>
    <col min="5" max="5" width="12" bestFit="1" customWidth="1"/>
  </cols>
  <sheetData>
    <row r="4" spans="1:6" x14ac:dyDescent="0.25">
      <c r="A4" s="28" t="s">
        <v>23</v>
      </c>
      <c r="B4" s="30" t="s">
        <v>24</v>
      </c>
      <c r="C4" s="32" t="s">
        <v>8</v>
      </c>
      <c r="D4" s="32" t="s">
        <v>10</v>
      </c>
      <c r="E4" s="32" t="s">
        <v>25</v>
      </c>
    </row>
    <row r="5" spans="1:6" x14ac:dyDescent="0.25">
      <c r="A5" s="29"/>
      <c r="B5" s="31"/>
      <c r="C5" s="33"/>
      <c r="D5" s="33"/>
      <c r="E5" s="33"/>
    </row>
    <row r="6" spans="1:6" x14ac:dyDescent="0.25">
      <c r="A6" s="1">
        <v>1000</v>
      </c>
      <c r="B6" s="5" t="s">
        <v>26</v>
      </c>
      <c r="C6" s="22">
        <v>25.78</v>
      </c>
      <c r="D6" s="22">
        <f>C6+(C6*$C$15)</f>
        <v>30.936</v>
      </c>
      <c r="E6" s="22">
        <f>D6-C6</f>
        <v>5.1559999999999988</v>
      </c>
      <c r="F6" s="23"/>
    </row>
    <row r="7" spans="1:6" x14ac:dyDescent="0.25">
      <c r="A7" s="1">
        <v>1001</v>
      </c>
      <c r="B7" s="5" t="s">
        <v>27</v>
      </c>
      <c r="C7" s="22">
        <v>17.8</v>
      </c>
      <c r="D7" s="22">
        <f t="shared" ref="D7:D13" si="0">C7+(C7*$C$15)</f>
        <v>21.36</v>
      </c>
      <c r="E7" s="22">
        <f t="shared" ref="E7:E13" si="1">D7-C7</f>
        <v>3.5599999999999987</v>
      </c>
    </row>
    <row r="8" spans="1:6" x14ac:dyDescent="0.25">
      <c r="A8" s="1">
        <v>1002</v>
      </c>
      <c r="B8" s="5" t="s">
        <v>28</v>
      </c>
      <c r="C8" s="22">
        <v>36</v>
      </c>
      <c r="D8" s="22">
        <f t="shared" si="0"/>
        <v>43.2</v>
      </c>
      <c r="E8" s="22">
        <f t="shared" si="1"/>
        <v>7.2000000000000028</v>
      </c>
    </row>
    <row r="9" spans="1:6" x14ac:dyDescent="0.25">
      <c r="A9" s="1">
        <v>1003</v>
      </c>
      <c r="B9" s="5" t="s">
        <v>29</v>
      </c>
      <c r="C9" s="22">
        <v>8.6999999999999993</v>
      </c>
      <c r="D9" s="22">
        <f t="shared" si="0"/>
        <v>10.44</v>
      </c>
      <c r="E9" s="22">
        <f t="shared" si="1"/>
        <v>1.7400000000000002</v>
      </c>
    </row>
    <row r="10" spans="1:6" x14ac:dyDescent="0.25">
      <c r="A10" s="1">
        <v>1004</v>
      </c>
      <c r="B10" s="5" t="s">
        <v>30</v>
      </c>
      <c r="C10" s="22">
        <v>45.8</v>
      </c>
      <c r="D10" s="22">
        <f t="shared" si="0"/>
        <v>54.959999999999994</v>
      </c>
      <c r="E10" s="22">
        <f t="shared" si="1"/>
        <v>9.1599999999999966</v>
      </c>
    </row>
    <row r="11" spans="1:6" x14ac:dyDescent="0.25">
      <c r="A11" s="1">
        <v>1005</v>
      </c>
      <c r="B11" s="5" t="s">
        <v>31</v>
      </c>
      <c r="C11" s="22">
        <v>65.900000000000006</v>
      </c>
      <c r="D11" s="22">
        <f t="shared" si="0"/>
        <v>79.080000000000013</v>
      </c>
      <c r="E11" s="22">
        <f t="shared" si="1"/>
        <v>13.180000000000007</v>
      </c>
    </row>
    <row r="12" spans="1:6" x14ac:dyDescent="0.25">
      <c r="A12" s="1">
        <v>1006</v>
      </c>
      <c r="B12" s="5" t="s">
        <v>32</v>
      </c>
      <c r="C12" s="22">
        <v>8.9</v>
      </c>
      <c r="D12" s="22">
        <f t="shared" si="0"/>
        <v>10.68</v>
      </c>
      <c r="E12" s="22">
        <f t="shared" si="1"/>
        <v>1.7799999999999994</v>
      </c>
    </row>
    <row r="13" spans="1:6" x14ac:dyDescent="0.25">
      <c r="A13" s="1">
        <v>1007</v>
      </c>
      <c r="B13" s="5" t="s">
        <v>33</v>
      </c>
      <c r="C13" s="22">
        <v>6.9</v>
      </c>
      <c r="D13" s="22">
        <f t="shared" si="0"/>
        <v>8.2800000000000011</v>
      </c>
      <c r="E13" s="22">
        <f t="shared" si="1"/>
        <v>1.3800000000000008</v>
      </c>
    </row>
    <row r="15" spans="1:6" x14ac:dyDescent="0.25">
      <c r="B15" s="24" t="s">
        <v>34</v>
      </c>
      <c r="C15" s="25">
        <v>0.2</v>
      </c>
    </row>
    <row r="16" spans="1:6" x14ac:dyDescent="0.25">
      <c r="B16" s="24" t="s">
        <v>35</v>
      </c>
      <c r="C16" s="14">
        <f>SUM(E6:E13)</f>
        <v>43.156000000000006</v>
      </c>
    </row>
  </sheetData>
  <mergeCells count="5">
    <mergeCell ref="A4:A5"/>
    <mergeCell ref="B4:B5"/>
    <mergeCell ref="C4:C5"/>
    <mergeCell ref="D4:D5"/>
    <mergeCell ref="E4:E5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Regra de 3</vt:lpstr>
      <vt:lpstr>%</vt:lpstr>
      <vt:lpstr>Desconto</vt:lpstr>
      <vt:lpstr>Lucro</vt:lpstr>
      <vt:lpstr>PDV</vt:lpstr>
      <vt:lpstr>Comissão</vt:lpstr>
      <vt:lpstr>Jequiti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DE ASSIS FILHO</dc:creator>
  <cp:lastModifiedBy>JOSE DE ASSIS FILHO</cp:lastModifiedBy>
  <dcterms:created xsi:type="dcterms:W3CDTF">2019-08-10T16:49:35Z</dcterms:created>
  <dcterms:modified xsi:type="dcterms:W3CDTF">2021-06-18T13:37:02Z</dcterms:modified>
</cp:coreProperties>
</file>