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s\R\Projects\R_Base_CNPJ_RF\dados\"/>
    </mc:Choice>
  </mc:AlternateContent>
  <xr:revisionPtr revIDLastSave="0" documentId="13_ncr:1_{DD37BE3B-A015-454B-8341-295935CC09CF}" xr6:coauthVersionLast="45" xr6:coauthVersionMax="45" xr10:uidLastSave="{00000000-0000-0000-0000-000000000000}"/>
  <bookViews>
    <workbookView xWindow="-20610" yWindow="-120" windowWidth="20730" windowHeight="11310" tabRatio="450" xr2:uid="{EB4C5E13-ECED-4D90-8A9E-F96664C4D839}"/>
  </bookViews>
  <sheets>
    <sheet name="Layout_CNPJ_RF" sheetId="3" r:id="rId1"/>
  </sheets>
  <definedNames>
    <definedName name="_xlnm._FilterDatabase" localSheetId="0" hidden="1">Layout_CNPJ_RF!$A$1:$K$91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3" l="1"/>
  <c r="J12" i="3"/>
  <c r="J13" i="3"/>
  <c r="J14" i="3"/>
  <c r="F3" i="3" l="1"/>
  <c r="J45" i="3"/>
  <c r="J44" i="3"/>
  <c r="J43" i="3"/>
  <c r="J42" i="3"/>
  <c r="J41" i="3"/>
  <c r="J40" i="3"/>
  <c r="J39" i="3"/>
  <c r="J38" i="3"/>
  <c r="J91" i="3" l="1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0" i="3"/>
  <c r="J9" i="3"/>
  <c r="J8" i="3"/>
  <c r="J7" i="3"/>
  <c r="J6" i="3"/>
  <c r="J5" i="3"/>
  <c r="J4" i="3"/>
  <c r="J3" i="3"/>
  <c r="J2" i="3"/>
  <c r="J3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tc={42230ABA-228A-4CD2-917D-9940359303AE}</author>
  </authors>
  <commentList>
    <comment ref="H1" authorId="0" shapeId="0" xr:uid="{42230ABA-228A-4CD2-917D-9940359303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Só tem uso para CNAEs SECUNDÁRIAS</t>
      </text>
    </comment>
  </commentList>
</comments>
</file>

<file path=xl/sharedStrings.xml><?xml version="1.0" encoding="utf-8"?>
<sst xmlns="http://schemas.openxmlformats.org/spreadsheetml/2006/main" count="367" uniqueCount="159">
  <si>
    <t>TIPO_REGISTRO</t>
  </si>
  <si>
    <t>COLUNA</t>
  </si>
  <si>
    <t>LINHA</t>
  </si>
  <si>
    <t>NOME_REGISTRO</t>
  </si>
  <si>
    <t>QTDE_CARACTERES</t>
  </si>
  <si>
    <t>VER</t>
  </si>
  <si>
    <t>OCORRÊNCIA</t>
  </si>
  <si>
    <t>DESCRICAO</t>
  </si>
  <si>
    <t>POSICAO_R</t>
  </si>
  <si>
    <t>HEADER</t>
  </si>
  <si>
    <t>G</t>
  </si>
  <si>
    <t>CONTÉM OS ITENS DO REGISTRO HEADER</t>
  </si>
  <si>
    <t>TIPO DO REGISTRO</t>
  </si>
  <si>
    <t>A</t>
  </si>
  <si>
    <t>CONTEM O VALOR 0 PARA IDENTIFICAR O REGISTRO HEADER</t>
  </si>
  <si>
    <t>FILLER</t>
  </si>
  <si>
    <t>BRANCOS</t>
  </si>
  <si>
    <t>NOME DO ARQUIVO</t>
  </si>
  <si>
    <t>NOME DO ARQUIVO: F.KXXXXXA</t>
  </si>
  <si>
    <t>DATA DE GRAVAÇÃO</t>
  </si>
  <si>
    <t>N</t>
  </si>
  <si>
    <t>DATA DE GRAVAÇÃO DO ARQUIVO NO FORMATO ‘AAAAMMDD’</t>
  </si>
  <si>
    <t>NUMERO DA REMESSA</t>
  </si>
  <si>
    <t>PARTINDO DE ‘00000001’, DEVENDO SER INCREMENTADO DE 1 A CADA NOVO ARQUIVO (quando exceder 99999999, retornar a 000001)</t>
  </si>
  <si>
    <t>FIM DE REGISTRO</t>
  </si>
  <si>
    <t>CONTEÚDO 'F' - INDICA FINAL DE REGISTRO</t>
  </si>
  <si>
    <t>LAYOUT PRINCIPAL</t>
  </si>
  <si>
    <t>DETALHE</t>
  </si>
  <si>
    <t>CONTÉM OS ITENS DO REGISTRO DETALHE</t>
  </si>
  <si>
    <t>TIPO DE REGISTRO</t>
  </si>
  <si>
    <t>CONTEM O VALOR 1 PARA IDENTIFICAR O REGISTRO DETALHE</t>
  </si>
  <si>
    <t>INDICADOR-FULL-DIARIO</t>
  </si>
  <si>
    <t>INDICA FORMA DE ENVIO DO ARQUIVO : F – QUANDO FULL</t>
  </si>
  <si>
    <t>TIPO-ATUALIZACAO</t>
  </si>
  <si>
    <t>NO CASO DE ENVIO FULL, ESTE CAMPO ESTA EM BRANCO.</t>
  </si>
  <si>
    <t>CNPJ</t>
  </si>
  <si>
    <t>CONTEM O NÚMERO DE INSCRIÇÃO NO CNPJ CADASTRO NACIONAL DA PESSOA JURÍDICA).</t>
  </si>
  <si>
    <t>IDENTIFICADOR MATRIZ/FILIAL</t>
  </si>
  <si>
    <t>{1 – MATRIZ,2 – FILIAL}</t>
  </si>
  <si>
    <t>CORRESPONDE AO NOME EMPRESARIAL DA PESSOA JURÍDICA</t>
  </si>
  <si>
    <t>NOME FANTASIA</t>
  </si>
  <si>
    <t>CORRESPONDE AO NOME FANTASIA</t>
  </si>
  <si>
    <t>SITUAÇÃO CADASTRAL</t>
  </si>
  <si>
    <t>2 DIGITOS CÓDIGO DA SITUAÇÃO CADASTRAL {01 - NULA,02 - ATIVA,03 - SUSPENSA,04 - INAPTA,08 - BAIXADA}</t>
  </si>
  <si>
    <t>DATA SITUACAO CADASTRAL</t>
  </si>
  <si>
    <t>DATA DO EVENTO DA SITUACAO CADASTRAL</t>
  </si>
  <si>
    <t>MOTIVO SITUAÇÃO CADASTRAL</t>
  </si>
  <si>
    <t>CÓDIGO DO MOTIVO DA SITUAÇÃO CADASTRAL</t>
  </si>
  <si>
    <t>NM-CIDADE EXTERIOR</t>
  </si>
  <si>
    <t>NOME DA CIDADE NO EXTERIOR</t>
  </si>
  <si>
    <t>CO-PAIS</t>
  </si>
  <si>
    <t>CODIGO DO PAIS</t>
  </si>
  <si>
    <t>NM-PAIS</t>
  </si>
  <si>
    <t>NOME DO PAIS</t>
  </si>
  <si>
    <t>CODIGO NATUREZA JURIDICA</t>
  </si>
  <si>
    <t>CÓDIGO DA NATUREZA JURÍDICA</t>
  </si>
  <si>
    <t>DATA INICIO ATIVIDADE</t>
  </si>
  <si>
    <t>DATA DE INICIO DA ATIVIDADE</t>
  </si>
  <si>
    <t>CNAE-FISCAL</t>
  </si>
  <si>
    <t>INDICA O CÓDIGO DA ATIVIDADE ECONÔMICA PRINCIPAL DO ESTABELECIMENTO</t>
  </si>
  <si>
    <t>DESCRIÇÃO TIPO</t>
  </si>
  <si>
    <t>CORRESPONDE A DESCRIÇÃO DO LOGRADOURO</t>
  </si>
  <si>
    <t>LOGRADOURO</t>
  </si>
  <si>
    <t>CORRESPONDE AO NOME DO LOGRADOURO ONDE SE LOCALIZA O ESTABELECIMENTO.</t>
  </si>
  <si>
    <t>NUMERO</t>
  </si>
  <si>
    <t>CORRESPONDE AO NÚMERO ONDE SE LOCALIZA O ESTABELECIMENTO, QUANDO NÃO HOUVER PREENCHIMENTO DO NÚMERO HAVERÁ ‘S/N’.</t>
  </si>
  <si>
    <t>COMPLEMENTO</t>
  </si>
  <si>
    <t xml:space="preserve">CORRESPONDE AO COMPLEMENTO PARA O ENDEREÇO DE LOCALIZAÇÃO DO ESTABELECIMENTO </t>
  </si>
  <si>
    <t>BAIRRO</t>
  </si>
  <si>
    <t>CORRESPONDE AO BAIRRO ONDE SE LOCALIZA O ESTABELECIMENTO.</t>
  </si>
  <si>
    <t>CEP</t>
  </si>
  <si>
    <t>CÓDIGO DE ENDEREÇAMENTO POSTAL REFERENTE AO LOGRADOURO NO QUAL O ESTABELECIMENTO ESTA LOCALIZADO</t>
  </si>
  <si>
    <t>UF</t>
  </si>
  <si>
    <t>CORRESPONDE A SIGLA DA UNIDADE DA FEDERAÇÃO EM QUE SE ENCONTRA O ESTABELECIMENTO</t>
  </si>
  <si>
    <t>CODIGO MUNICIPIO</t>
  </si>
  <si>
    <t>CORRESPONDE AO CODIGO DO MUNICIPIO DE JURISDIÇÃO ONDE SE ENCONTRA O ESTABELECIMENTO</t>
  </si>
  <si>
    <t>MUNICIPIO</t>
  </si>
  <si>
    <t>CORRESPONDE AO MUNICIPIO DE JURISDIÇÃO ONDE SE ENCONTRA O ESTABELECIMENTO</t>
  </si>
  <si>
    <t>DDD-TELEFONE-1</t>
  </si>
  <si>
    <t>DDD-1</t>
  </si>
  <si>
    <t>TELEFONE-1</t>
  </si>
  <si>
    <t>DDD-TELEFONE-2</t>
  </si>
  <si>
    <t>DDD-2</t>
  </si>
  <si>
    <t>TELEFONE-2</t>
  </si>
  <si>
    <t>DDD-FAX</t>
  </si>
  <si>
    <t>NU-DDD-FAX</t>
  </si>
  <si>
    <t>NU-FAX</t>
  </si>
  <si>
    <t>FAX</t>
  </si>
  <si>
    <t>CORREIO ELETRONICO</t>
  </si>
  <si>
    <t>E-MAIL DO CONTRIBUINTE</t>
  </si>
  <si>
    <t>QUALIFICAÇÃO DO RESPONSÁVEL</t>
  </si>
  <si>
    <t>QUALIFICAÇÃO DA PESSOA FÍSICA RESPONSÁVEL PELA EMPRESA</t>
  </si>
  <si>
    <t>CAPITAL SOCIAL DA EMPRESA</t>
  </si>
  <si>
    <t>PORTE-EMPRESA</t>
  </si>
  <si>
    <t>CÓDIGO DO PORTE DA EMPRESA{00 - NAO INFORMADO,01 - MICRO EMPRESA,03 - EMPRESA DE PEQUENO PORTE,05 - DEMAIS}</t>
  </si>
  <si>
    <t>OPÇÃO PELO SIMPLES</t>
  </si>
  <si>
    <t>INDICADOR DA EXISTÊNCIA DA OPÇÃO PELO SIMPLES. {0 OU BRANCO - NÃO OPTANTE,5 E 7 – OPTANTESPELO SIMPLES}</t>
  </si>
  <si>
    <t>DATA OPCAO PELO SIMPLES</t>
  </si>
  <si>
    <t>DATA DE OPÇÃO PELO SIMPLES</t>
  </si>
  <si>
    <t>DATA EXCLUSÃO DO SIMPLES</t>
  </si>
  <si>
    <t>DATA DE EXCLUSÃO DO SIMPLES</t>
  </si>
  <si>
    <t>OPÇÃO PELO MEI</t>
  </si>
  <si>
    <t>INDICADOR DA EXISTÊNCIA DA OPÇÃO PELO MEI {S - SIM,N - NÃO,OUTROS (BRANCO, ETC)}</t>
  </si>
  <si>
    <t>SITUAÇÃO ESPECIAL</t>
  </si>
  <si>
    <t>SITUAÇÃO ESPECIAL DA EMPRESA</t>
  </si>
  <si>
    <t>DATA SITUAÇÃO ESPECIAL</t>
  </si>
  <si>
    <t>DATA EM QUE A EMPRESA ENTROU EM SITUAÇÃO ESPECIAL (AAAAMMDD)</t>
  </si>
  <si>
    <t>LAYOUT SOCIOS</t>
  </si>
  <si>
    <t>CONTÉM OS ITENS DO REGISTRO DETALHE – SOCIOS.</t>
  </si>
  <si>
    <t>CONTEM O VALOR 2 PARA IDENTIFICAR O REGISTRO DETALHE SOCIOS</t>
  </si>
  <si>
    <t>INDICA FORMA DE ENVIO DO ARQUIVO : {F – QUANDO FULL}</t>
  </si>
  <si>
    <t>TIPO DE ATUALIZAÇÃO</t>
  </si>
  <si>
    <t>CONTEM O NÚMERO DE INSCRIÇÃO NO CNPJ (CADASTRO NACIONAL DA PESSOA JURÍDICA).</t>
  </si>
  <si>
    <t>IDENTIFICADOR DE SOCIO</t>
  </si>
  <si>
    <t>{1 – PESSOA JURÍDICA,2 – PESSOA FISICA,3 – ESTRANGEIRO)</t>
  </si>
  <si>
    <t>NOME SOCIO(NO CASO PF) OU RAZÃO SOCIAL (NO CASO PJ)</t>
  </si>
  <si>
    <t>CORRESPONDE AO NOME SOCIO PESSOA FISICA, RAZÃO SOCIAL E/OU NOME EMPRESARIAL DA PESSOA JURÍDICA E NOME DO SÓCIO/RAZAO SOCIAL DO SOCIO ESTRANGEIRO</t>
  </si>
  <si>
    <t>CNPJ/CPF DO SÓCIO</t>
  </si>
  <si>
    <t>É PREENCHIDO COM CPF OU CNPJ DO SOCIO, NO CASO DE SÓCIO ESTRANGEIRO É PREENCHIDO COM ‘NOVES’ O ALINHAMENTO PARA CPF É FORMATADO COM ZEROS À ESQUERDA.</t>
  </si>
  <si>
    <t>CODIGO QUALIFICACAO SOCIO</t>
  </si>
  <si>
    <t>PERCENTUAL CAPITAL SOCIAL</t>
  </si>
  <si>
    <t>ZEROS (VALORES NÃO CONSIDERADOS POR TER CARATER SIGILOSO)</t>
  </si>
  <si>
    <t>DATA ENTRADA SOCIEDADE</t>
  </si>
  <si>
    <t>DATA DE ENTRADA NA SOCIEDADE</t>
  </si>
  <si>
    <t>CODIGO PAIS</t>
  </si>
  <si>
    <t>CODIGO PAIS DO SOCIO ESTRANGEIRO(VALORES NÃO CONSIDERADOS)</t>
  </si>
  <si>
    <t>NOME PAIS SOCIO</t>
  </si>
  <si>
    <t>CORRESPONDE AO NOME DO PAIS DO SÓCIO(VALORES NÃO CONSIDERADOS)</t>
  </si>
  <si>
    <t>CPF REPRESENTANTE LEGAL</t>
  </si>
  <si>
    <t>CORRESPONDE AO NÚMERO DO CPF DO REPRESENTANTE LEGAL</t>
  </si>
  <si>
    <t>NOME REPRESENTANTE</t>
  </si>
  <si>
    <t>CORRESPONDE AO NOME DO REPRESENTANTE LEGAL</t>
  </si>
  <si>
    <t>CODIGO QUALIFICACAO REPRESENTANTE LEGAL</t>
  </si>
  <si>
    <t>CORRESPONDE AO CÓDIGO DA QUALIFICACAO DO REPRESENTANTE LEGAL</t>
  </si>
  <si>
    <t>FIM REGISTRO</t>
  </si>
  <si>
    <t>PREENCHIDO COM ‘F’ INDICANDO FINAL DE REGISTRO.</t>
  </si>
  <si>
    <t>CNAEs SECUNDÁRIAS</t>
  </si>
  <si>
    <t>CONTÉM OS ITENS DO REGISTRO DE CNAEs SECUNDÁRIAS</t>
  </si>
  <si>
    <t>CONTEM O VALOR 6 PARA IDENTIFICAR AS CNAES SECUNDÁRIAS</t>
  </si>
  <si>
    <t>INDICA FORMA DE ENVIO DO ARQUIVO :{F – QUANDO FULL,D – QUANDO DIÁRIO,M – QUANDO MENSAL,T – QUANDO TRIMEST}</t>
  </si>
  <si>
    <t>NO CASO DE ENVIO FULL, ESTE CAMPO ESTA EM BRANCO. NO CASO DE ENVIO PERÍODICO, TERÁ OS SEGUINTES DOMÍNIOS :{A – ATUALIZAÇÃO DO ESTABELECIMENTO,I – INCLUSÃO DE UM NOVO ESTABELECIMENTO,E – EXCLUSÃO DO ESTABELECIMENTO}</t>
  </si>
  <si>
    <t>CNAE-SECUNDARIA</t>
  </si>
  <si>
    <t>TAMANHO DE CADA CNAE SECUNDÁRIA : 7 OCORRÊNCIA =99. COMO SE TRATA DE UM ATRIBUTO OPCIONAL, QUANDO UMA DAS OCORRENCIAS NÃO FOR INFORMADA, ESTE ATRIBUTO ESTARA PREENCHIDO COM ZEROS.</t>
  </si>
  <si>
    <t>TRAILLER</t>
  </si>
  <si>
    <t>CONTÉM OS ITENS QUE O REGISTRO TRAILLER</t>
  </si>
  <si>
    <t>CONTEM O VALOR 9 PARA IDENTIFICAR O REGISTRO HEADER</t>
  </si>
  <si>
    <t>NORMALIZADO COM ' 99999999999999'</t>
  </si>
  <si>
    <t>TOTAL DE REGISTROS T1</t>
  </si>
  <si>
    <t>TOTAL DE REGISTROS TIPO 1 DO ARQUIVO</t>
  </si>
  <si>
    <t>TOTAL DE REGISTROS T2</t>
  </si>
  <si>
    <t>TOTAL DE REGISTROS TIPO 2 DO ARQUIVO</t>
  </si>
  <si>
    <t>TOTAL DE REGISTROS T3</t>
  </si>
  <si>
    <t>TOTAL DE REGISTROS TIPO 3 DO ARQUIVO</t>
  </si>
  <si>
    <t>TOTAL DE REGISTROS</t>
  </si>
  <si>
    <t>TOTAL DE REGISTROS DO ARQUIVO, INCLUINDO REGISTROS HEADER/TRAILER</t>
  </si>
  <si>
    <t>C</t>
  </si>
  <si>
    <t>ID_TIPO_REGISTRO</t>
  </si>
  <si>
    <t>RAZÃO SOCIAL-NOME EMPRESARIAL</t>
  </si>
  <si>
    <t>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</si>
</sst>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B9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Dos Santos Soares" id="{E97C7DFA-0F92-4171-9EED-16898EBC3F72}" userId="Bruno Dos Santos Soares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5-21T20:29:54.00" personId="{E97C7DFA-0F92-4171-9EED-16898EBC3F72}" id="{42230ABA-228A-4CD2-917D-9940359303AE}">
    <text>Só tem uso para CNAEs SECUNDÁRIAS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FE000-8794-4742-941A-36F773E5911D}">
  <dimension ref="A1:M91"/>
  <sheetViews>
    <sheetView tabSelected="1" zoomScaleNormal="100" workbookViewId="0">
      <pane ySplit="1" topLeftCell="A2" activePane="bottomLeft" state="frozen"/>
      <selection activeCell="B1" sqref="B1"/>
      <selection pane="bottomLeft" activeCell="K11" sqref="K11"/>
    </sheetView>
  </sheetViews>
  <sheetFormatPr defaultRowHeight="15" x14ac:dyDescent="0.25"/>
  <cols>
    <col min="1" max="1" width="19.85546875" bestFit="1" customWidth="1"/>
    <col min="2" max="2" width="16.7109375" customWidth="1"/>
    <col min="3" max="3" width="8.7109375" hidden="1" customWidth="1"/>
    <col min="4" max="4" width="20.5703125" style="6" customWidth="1"/>
    <col min="5" max="5" width="20.42578125" customWidth="1"/>
    <col min="6" max="6" width="7.42578125" bestFit="1" customWidth="1"/>
    <col min="7" max="7" width="6.7109375" customWidth="1"/>
    <col min="8" max="8" width="6.42578125" customWidth="1"/>
    <col min="9" max="9" width="13.7109375" style="6" customWidth="1"/>
    <col min="10" max="10" width="18.85546875" customWidth="1"/>
    <col min="11" max="11" width="18.855468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158</v>
      </c>
      <c r="G1" s="2" t="s">
        <v>5</v>
      </c>
      <c r="H1" s="4" t="s">
        <v>6</v>
      </c>
      <c r="I1" s="5" t="s">
        <v>7</v>
      </c>
      <c r="J1" s="3" t="s">
        <v>8</v>
      </c>
      <c r="K1" s="3" t="s">
        <v>156</v>
      </c>
      <c r="M1" s="10"/>
    </row>
    <row r="2" spans="1:13" ht="60" x14ac:dyDescent="0.25">
      <c r="A2" t="s">
        <v>9</v>
      </c>
      <c r="C2">
        <v>1</v>
      </c>
      <c r="D2" s="6" t="s">
        <v>9</v>
      </c>
      <c r="E2">
        <v>1200</v>
      </c>
      <c r="F2" s="9"/>
      <c r="G2" t="s">
        <v>10</v>
      </c>
      <c r="I2" s="6" t="s">
        <v>11</v>
      </c>
      <c r="J2" t="str">
        <f t="shared" ref="J2:J36" si="0">IF(B3&lt;&gt;"",IF(B3&gt;1,B3-1,""),IF(B2="","",B2))</f>
        <v/>
      </c>
      <c r="K2">
        <v>0</v>
      </c>
    </row>
    <row r="3" spans="1:13" ht="90" x14ac:dyDescent="0.25">
      <c r="A3" t="s">
        <v>9</v>
      </c>
      <c r="B3">
        <v>1</v>
      </c>
      <c r="C3">
        <v>2</v>
      </c>
      <c r="D3" s="6" t="s">
        <v>12</v>
      </c>
      <c r="E3">
        <v>1</v>
      </c>
      <c r="F3">
        <f>B3+E3</f>
        <v>2</v>
      </c>
      <c r="G3" t="s">
        <v>13</v>
      </c>
      <c r="I3" s="6" t="s">
        <v>14</v>
      </c>
      <c r="J3">
        <f t="shared" si="0"/>
        <v>1</v>
      </c>
      <c r="K3">
        <v>0</v>
      </c>
    </row>
    <row r="4" spans="1:13" x14ac:dyDescent="0.25">
      <c r="A4" t="s">
        <v>9</v>
      </c>
      <c r="B4">
        <v>2</v>
      </c>
      <c r="C4">
        <v>2</v>
      </c>
      <c r="D4" s="6" t="s">
        <v>15</v>
      </c>
      <c r="E4">
        <v>16</v>
      </c>
      <c r="G4" t="s">
        <v>13</v>
      </c>
      <c r="I4" s="6" t="s">
        <v>16</v>
      </c>
      <c r="J4">
        <f t="shared" si="0"/>
        <v>17</v>
      </c>
      <c r="K4">
        <v>0</v>
      </c>
    </row>
    <row r="5" spans="1:13" ht="45" x14ac:dyDescent="0.25">
      <c r="A5" t="s">
        <v>9</v>
      </c>
      <c r="B5">
        <v>18</v>
      </c>
      <c r="C5">
        <v>2</v>
      </c>
      <c r="D5" s="6" t="s">
        <v>17</v>
      </c>
      <c r="E5">
        <v>11</v>
      </c>
      <c r="G5" t="s">
        <v>13</v>
      </c>
      <c r="I5" s="6" t="s">
        <v>18</v>
      </c>
      <c r="J5">
        <f t="shared" si="0"/>
        <v>28</v>
      </c>
      <c r="K5">
        <v>0</v>
      </c>
    </row>
    <row r="6" spans="1:13" ht="75" x14ac:dyDescent="0.25">
      <c r="A6" t="s">
        <v>9</v>
      </c>
      <c r="B6">
        <v>29</v>
      </c>
      <c r="C6">
        <v>2</v>
      </c>
      <c r="D6" s="6" t="s">
        <v>19</v>
      </c>
      <c r="E6">
        <v>8</v>
      </c>
      <c r="G6" t="s">
        <v>20</v>
      </c>
      <c r="I6" s="6" t="s">
        <v>21</v>
      </c>
      <c r="J6">
        <f t="shared" si="0"/>
        <v>36</v>
      </c>
      <c r="K6">
        <v>0</v>
      </c>
    </row>
    <row r="7" spans="1:13" ht="180" x14ac:dyDescent="0.25">
      <c r="A7" t="s">
        <v>9</v>
      </c>
      <c r="B7">
        <v>37</v>
      </c>
      <c r="C7">
        <v>2</v>
      </c>
      <c r="D7" s="6" t="s">
        <v>22</v>
      </c>
      <c r="E7">
        <v>8</v>
      </c>
      <c r="G7" t="s">
        <v>20</v>
      </c>
      <c r="I7" s="6" t="s">
        <v>23</v>
      </c>
      <c r="J7">
        <f t="shared" si="0"/>
        <v>44</v>
      </c>
      <c r="K7">
        <v>0</v>
      </c>
    </row>
    <row r="8" spans="1:13" x14ac:dyDescent="0.25">
      <c r="A8" t="s">
        <v>9</v>
      </c>
      <c r="B8">
        <v>45</v>
      </c>
      <c r="C8">
        <v>2</v>
      </c>
      <c r="D8" s="6" t="s">
        <v>15</v>
      </c>
      <c r="E8">
        <v>1155</v>
      </c>
      <c r="G8" t="s">
        <v>13</v>
      </c>
      <c r="I8" s="6" t="s">
        <v>16</v>
      </c>
      <c r="J8">
        <f t="shared" si="0"/>
        <v>1199</v>
      </c>
      <c r="K8">
        <v>0</v>
      </c>
    </row>
    <row r="9" spans="1:13" ht="60" x14ac:dyDescent="0.25">
      <c r="A9" t="s">
        <v>9</v>
      </c>
      <c r="B9">
        <v>1200</v>
      </c>
      <c r="C9">
        <v>1</v>
      </c>
      <c r="D9" s="6" t="s">
        <v>24</v>
      </c>
      <c r="E9">
        <v>1</v>
      </c>
      <c r="G9" t="s">
        <v>13</v>
      </c>
      <c r="I9" s="6" t="s">
        <v>25</v>
      </c>
      <c r="J9">
        <f t="shared" si="0"/>
        <v>1200</v>
      </c>
      <c r="K9">
        <v>0</v>
      </c>
    </row>
    <row r="10" spans="1:13" ht="60" x14ac:dyDescent="0.25">
      <c r="A10" s="1" t="s">
        <v>26</v>
      </c>
      <c r="B10" s="1"/>
      <c r="C10" s="1">
        <v>1</v>
      </c>
      <c r="D10" s="7" t="s">
        <v>27</v>
      </c>
      <c r="E10" s="1">
        <v>1200</v>
      </c>
      <c r="F10" s="1"/>
      <c r="G10" s="1"/>
      <c r="H10" s="1"/>
      <c r="I10" s="7" t="s">
        <v>28</v>
      </c>
      <c r="J10" t="str">
        <f t="shared" si="0"/>
        <v/>
      </c>
      <c r="K10">
        <v>1</v>
      </c>
    </row>
    <row r="11" spans="1:13" ht="90" x14ac:dyDescent="0.25">
      <c r="A11" t="s">
        <v>26</v>
      </c>
      <c r="B11">
        <v>1</v>
      </c>
      <c r="C11">
        <v>2</v>
      </c>
      <c r="D11" s="6" t="s">
        <v>29</v>
      </c>
      <c r="E11">
        <v>1</v>
      </c>
      <c r="G11" t="s">
        <v>20</v>
      </c>
      <c r="I11" s="6" t="s">
        <v>30</v>
      </c>
      <c r="J11">
        <f t="shared" si="0"/>
        <v>1</v>
      </c>
      <c r="K11">
        <v>1</v>
      </c>
    </row>
    <row r="12" spans="1:13" ht="75" x14ac:dyDescent="0.25">
      <c r="A12" t="s">
        <v>26</v>
      </c>
      <c r="B12">
        <v>2</v>
      </c>
      <c r="C12">
        <v>2</v>
      </c>
      <c r="D12" s="6" t="s">
        <v>31</v>
      </c>
      <c r="E12">
        <v>1</v>
      </c>
      <c r="G12" t="s">
        <v>13</v>
      </c>
      <c r="I12" s="6" t="s">
        <v>32</v>
      </c>
      <c r="J12">
        <f t="shared" si="0"/>
        <v>2</v>
      </c>
      <c r="K12">
        <v>1</v>
      </c>
    </row>
    <row r="13" spans="1:13" ht="75" x14ac:dyDescent="0.25">
      <c r="A13" t="s">
        <v>26</v>
      </c>
      <c r="B13">
        <v>3</v>
      </c>
      <c r="C13">
        <v>2</v>
      </c>
      <c r="D13" s="6" t="s">
        <v>33</v>
      </c>
      <c r="E13">
        <v>1</v>
      </c>
      <c r="G13" t="s">
        <v>13</v>
      </c>
      <c r="I13" s="6" t="s">
        <v>34</v>
      </c>
      <c r="J13">
        <f t="shared" si="0"/>
        <v>3</v>
      </c>
      <c r="K13">
        <v>1</v>
      </c>
    </row>
    <row r="14" spans="1:13" ht="120" x14ac:dyDescent="0.25">
      <c r="A14" t="s">
        <v>26</v>
      </c>
      <c r="B14">
        <v>4</v>
      </c>
      <c r="C14">
        <v>2</v>
      </c>
      <c r="D14" s="6" t="s">
        <v>35</v>
      </c>
      <c r="E14">
        <v>14</v>
      </c>
      <c r="G14" t="s">
        <v>20</v>
      </c>
      <c r="I14" s="6" t="s">
        <v>36</v>
      </c>
      <c r="J14">
        <f t="shared" si="0"/>
        <v>17</v>
      </c>
      <c r="K14">
        <v>1</v>
      </c>
    </row>
    <row r="15" spans="1:13" ht="30" x14ac:dyDescent="0.25">
      <c r="A15" t="s">
        <v>26</v>
      </c>
      <c r="B15">
        <v>18</v>
      </c>
      <c r="C15">
        <v>2</v>
      </c>
      <c r="D15" s="6" t="s">
        <v>37</v>
      </c>
      <c r="E15">
        <v>1</v>
      </c>
      <c r="G15" t="s">
        <v>20</v>
      </c>
      <c r="I15" s="6" t="s">
        <v>38</v>
      </c>
      <c r="J15">
        <f t="shared" si="0"/>
        <v>18</v>
      </c>
      <c r="K15">
        <v>1</v>
      </c>
    </row>
    <row r="16" spans="1:13" ht="75" x14ac:dyDescent="0.25">
      <c r="A16" t="s">
        <v>26</v>
      </c>
      <c r="B16">
        <v>19</v>
      </c>
      <c r="C16">
        <v>2</v>
      </c>
      <c r="D16" s="6" t="s">
        <v>157</v>
      </c>
      <c r="E16">
        <v>150</v>
      </c>
      <c r="G16" t="s">
        <v>13</v>
      </c>
      <c r="I16" s="6" t="s">
        <v>39</v>
      </c>
      <c r="J16">
        <f t="shared" si="0"/>
        <v>168</v>
      </c>
      <c r="K16">
        <v>1</v>
      </c>
    </row>
    <row r="17" spans="1:11" ht="45" x14ac:dyDescent="0.25">
      <c r="A17" t="s">
        <v>26</v>
      </c>
      <c r="B17">
        <v>169</v>
      </c>
      <c r="C17">
        <v>2</v>
      </c>
      <c r="D17" s="6" t="s">
        <v>40</v>
      </c>
      <c r="E17">
        <v>55</v>
      </c>
      <c r="G17" t="s">
        <v>13</v>
      </c>
      <c r="I17" s="6" t="s">
        <v>41</v>
      </c>
      <c r="J17">
        <f t="shared" si="0"/>
        <v>223</v>
      </c>
      <c r="K17">
        <v>1</v>
      </c>
    </row>
    <row r="18" spans="1:11" ht="135" x14ac:dyDescent="0.25">
      <c r="A18" t="s">
        <v>26</v>
      </c>
      <c r="B18">
        <v>224</v>
      </c>
      <c r="C18">
        <v>2</v>
      </c>
      <c r="D18" s="6" t="s">
        <v>42</v>
      </c>
      <c r="E18">
        <v>2</v>
      </c>
      <c r="G18" t="s">
        <v>20</v>
      </c>
      <c r="I18" s="8" t="s">
        <v>43</v>
      </c>
      <c r="J18">
        <f t="shared" si="0"/>
        <v>225</v>
      </c>
      <c r="K18">
        <v>1</v>
      </c>
    </row>
    <row r="19" spans="1:11" ht="60" x14ac:dyDescent="0.25">
      <c r="A19" t="s">
        <v>26</v>
      </c>
      <c r="B19">
        <v>226</v>
      </c>
      <c r="C19">
        <v>2</v>
      </c>
      <c r="D19" s="6" t="s">
        <v>44</v>
      </c>
      <c r="E19">
        <v>8</v>
      </c>
      <c r="G19" t="s">
        <v>20</v>
      </c>
      <c r="I19" s="6" t="s">
        <v>45</v>
      </c>
      <c r="J19">
        <f t="shared" si="0"/>
        <v>233</v>
      </c>
      <c r="K19">
        <v>1</v>
      </c>
    </row>
    <row r="20" spans="1:11" ht="60" x14ac:dyDescent="0.25">
      <c r="A20" t="s">
        <v>26</v>
      </c>
      <c r="B20">
        <v>234</v>
      </c>
      <c r="C20">
        <v>2</v>
      </c>
      <c r="D20" s="6" t="s">
        <v>46</v>
      </c>
      <c r="E20">
        <v>2</v>
      </c>
      <c r="G20" t="s">
        <v>20</v>
      </c>
      <c r="I20" s="6" t="s">
        <v>47</v>
      </c>
      <c r="J20">
        <f t="shared" si="0"/>
        <v>235</v>
      </c>
      <c r="K20">
        <v>1</v>
      </c>
    </row>
    <row r="21" spans="1:11" ht="45" x14ac:dyDescent="0.25">
      <c r="A21" t="s">
        <v>26</v>
      </c>
      <c r="B21">
        <v>236</v>
      </c>
      <c r="C21">
        <v>2</v>
      </c>
      <c r="D21" s="6" t="s">
        <v>48</v>
      </c>
      <c r="E21">
        <v>55</v>
      </c>
      <c r="G21" t="s">
        <v>13</v>
      </c>
      <c r="I21" s="6" t="s">
        <v>49</v>
      </c>
      <c r="J21">
        <f t="shared" si="0"/>
        <v>290</v>
      </c>
      <c r="K21">
        <v>1</v>
      </c>
    </row>
    <row r="22" spans="1:11" ht="30" x14ac:dyDescent="0.25">
      <c r="A22" t="s">
        <v>26</v>
      </c>
      <c r="B22">
        <v>291</v>
      </c>
      <c r="C22">
        <v>2</v>
      </c>
      <c r="D22" s="6" t="s">
        <v>50</v>
      </c>
      <c r="E22">
        <v>3</v>
      </c>
      <c r="G22" t="s">
        <v>13</v>
      </c>
      <c r="I22" s="6" t="s">
        <v>51</v>
      </c>
      <c r="J22">
        <f t="shared" si="0"/>
        <v>293</v>
      </c>
      <c r="K22">
        <v>1</v>
      </c>
    </row>
    <row r="23" spans="1:11" ht="30" x14ac:dyDescent="0.25">
      <c r="A23" t="s">
        <v>26</v>
      </c>
      <c r="B23">
        <v>294</v>
      </c>
      <c r="C23">
        <v>2</v>
      </c>
      <c r="D23" s="6" t="s">
        <v>52</v>
      </c>
      <c r="E23">
        <v>70</v>
      </c>
      <c r="G23" t="s">
        <v>13</v>
      </c>
      <c r="I23" s="6" t="s">
        <v>53</v>
      </c>
      <c r="J23">
        <f t="shared" si="0"/>
        <v>363</v>
      </c>
      <c r="K23">
        <v>1</v>
      </c>
    </row>
    <row r="24" spans="1:11" ht="45" x14ac:dyDescent="0.25">
      <c r="A24" t="s">
        <v>26</v>
      </c>
      <c r="B24">
        <v>364</v>
      </c>
      <c r="C24">
        <v>2</v>
      </c>
      <c r="D24" s="6" t="s">
        <v>54</v>
      </c>
      <c r="E24">
        <v>4</v>
      </c>
      <c r="G24" t="s">
        <v>20</v>
      </c>
      <c r="I24" s="6" t="s">
        <v>55</v>
      </c>
      <c r="J24">
        <f t="shared" si="0"/>
        <v>367</v>
      </c>
      <c r="K24">
        <v>1</v>
      </c>
    </row>
    <row r="25" spans="1:11" ht="45" x14ac:dyDescent="0.25">
      <c r="A25" t="s">
        <v>26</v>
      </c>
      <c r="B25">
        <v>368</v>
      </c>
      <c r="C25">
        <v>2</v>
      </c>
      <c r="D25" s="6" t="s">
        <v>56</v>
      </c>
      <c r="E25">
        <v>8</v>
      </c>
      <c r="G25" t="s">
        <v>20</v>
      </c>
      <c r="I25" s="6" t="s">
        <v>57</v>
      </c>
      <c r="J25">
        <f t="shared" si="0"/>
        <v>375</v>
      </c>
      <c r="K25">
        <v>1</v>
      </c>
    </row>
    <row r="26" spans="1:11" ht="105" x14ac:dyDescent="0.25">
      <c r="A26" t="s">
        <v>26</v>
      </c>
      <c r="B26">
        <v>376</v>
      </c>
      <c r="C26">
        <v>2</v>
      </c>
      <c r="D26" s="6" t="s">
        <v>58</v>
      </c>
      <c r="E26">
        <v>7</v>
      </c>
      <c r="G26" t="s">
        <v>20</v>
      </c>
      <c r="I26" s="6" t="s">
        <v>59</v>
      </c>
      <c r="J26">
        <f t="shared" si="0"/>
        <v>382</v>
      </c>
      <c r="K26">
        <v>1</v>
      </c>
    </row>
    <row r="27" spans="1:11" ht="75" x14ac:dyDescent="0.25">
      <c r="A27" t="s">
        <v>26</v>
      </c>
      <c r="B27">
        <v>383</v>
      </c>
      <c r="C27">
        <v>2</v>
      </c>
      <c r="D27" s="6" t="s">
        <v>60</v>
      </c>
      <c r="E27">
        <v>20</v>
      </c>
      <c r="G27" t="s">
        <v>13</v>
      </c>
      <c r="I27" s="6" t="s">
        <v>61</v>
      </c>
      <c r="J27">
        <f t="shared" si="0"/>
        <v>402</v>
      </c>
      <c r="K27">
        <v>1</v>
      </c>
    </row>
    <row r="28" spans="1:11" ht="120" x14ac:dyDescent="0.25">
      <c r="A28" t="s">
        <v>26</v>
      </c>
      <c r="B28">
        <v>403</v>
      </c>
      <c r="C28">
        <v>2</v>
      </c>
      <c r="D28" s="6" t="s">
        <v>62</v>
      </c>
      <c r="E28">
        <v>60</v>
      </c>
      <c r="G28" t="s">
        <v>13</v>
      </c>
      <c r="I28" s="6" t="s">
        <v>63</v>
      </c>
      <c r="J28">
        <f t="shared" si="0"/>
        <v>462</v>
      </c>
      <c r="K28">
        <v>1</v>
      </c>
    </row>
    <row r="29" spans="1:11" ht="195" x14ac:dyDescent="0.25">
      <c r="A29" t="s">
        <v>26</v>
      </c>
      <c r="B29">
        <v>463</v>
      </c>
      <c r="C29">
        <v>2</v>
      </c>
      <c r="D29" s="6" t="s">
        <v>64</v>
      </c>
      <c r="E29">
        <v>6</v>
      </c>
      <c r="G29" t="s">
        <v>13</v>
      </c>
      <c r="I29" s="6" t="s">
        <v>65</v>
      </c>
      <c r="J29">
        <f t="shared" si="0"/>
        <v>468</v>
      </c>
      <c r="K29">
        <v>1</v>
      </c>
    </row>
    <row r="30" spans="1:11" ht="135" x14ac:dyDescent="0.25">
      <c r="A30" t="s">
        <v>26</v>
      </c>
      <c r="B30">
        <v>469</v>
      </c>
      <c r="C30">
        <v>2</v>
      </c>
      <c r="D30" s="6" t="s">
        <v>66</v>
      </c>
      <c r="E30">
        <v>156</v>
      </c>
      <c r="G30" t="s">
        <v>13</v>
      </c>
      <c r="I30" s="6" t="s">
        <v>67</v>
      </c>
      <c r="J30">
        <f t="shared" si="0"/>
        <v>624</v>
      </c>
      <c r="K30">
        <v>1</v>
      </c>
    </row>
    <row r="31" spans="1:11" ht="90" x14ac:dyDescent="0.25">
      <c r="A31" t="s">
        <v>26</v>
      </c>
      <c r="B31">
        <v>625</v>
      </c>
      <c r="C31">
        <v>2</v>
      </c>
      <c r="D31" s="6" t="s">
        <v>68</v>
      </c>
      <c r="E31">
        <v>50</v>
      </c>
      <c r="G31" t="s">
        <v>13</v>
      </c>
      <c r="I31" s="6" t="s">
        <v>69</v>
      </c>
      <c r="J31">
        <f t="shared" si="0"/>
        <v>674</v>
      </c>
      <c r="K31">
        <v>1</v>
      </c>
    </row>
    <row r="32" spans="1:11" ht="150" x14ac:dyDescent="0.25">
      <c r="A32" t="s">
        <v>26</v>
      </c>
      <c r="B32">
        <v>675</v>
      </c>
      <c r="C32">
        <v>2</v>
      </c>
      <c r="D32" s="6" t="s">
        <v>70</v>
      </c>
      <c r="E32">
        <v>8</v>
      </c>
      <c r="G32" t="s">
        <v>20</v>
      </c>
      <c r="I32" s="6" t="s">
        <v>71</v>
      </c>
      <c r="J32">
        <f t="shared" si="0"/>
        <v>682</v>
      </c>
      <c r="K32">
        <v>1</v>
      </c>
    </row>
    <row r="33" spans="1:11" ht="120" x14ac:dyDescent="0.25">
      <c r="A33" t="s">
        <v>26</v>
      </c>
      <c r="B33">
        <v>683</v>
      </c>
      <c r="C33">
        <v>2</v>
      </c>
      <c r="D33" s="6" t="s">
        <v>72</v>
      </c>
      <c r="E33">
        <v>2</v>
      </c>
      <c r="G33" t="s">
        <v>13</v>
      </c>
      <c r="I33" s="6" t="s">
        <v>73</v>
      </c>
      <c r="J33">
        <f t="shared" si="0"/>
        <v>684</v>
      </c>
      <c r="K33">
        <v>1</v>
      </c>
    </row>
    <row r="34" spans="1:11" ht="135" x14ac:dyDescent="0.25">
      <c r="A34" t="s">
        <v>26</v>
      </c>
      <c r="B34">
        <v>685</v>
      </c>
      <c r="C34">
        <v>2</v>
      </c>
      <c r="D34" s="6" t="s">
        <v>74</v>
      </c>
      <c r="E34">
        <v>4</v>
      </c>
      <c r="G34" t="s">
        <v>20</v>
      </c>
      <c r="I34" s="6" t="s">
        <v>75</v>
      </c>
      <c r="J34">
        <f t="shared" si="0"/>
        <v>688</v>
      </c>
      <c r="K34">
        <v>1</v>
      </c>
    </row>
    <row r="35" spans="1:11" ht="120" x14ac:dyDescent="0.25">
      <c r="A35" t="s">
        <v>26</v>
      </c>
      <c r="B35">
        <v>689</v>
      </c>
      <c r="C35">
        <v>2</v>
      </c>
      <c r="D35" s="6" t="s">
        <v>76</v>
      </c>
      <c r="E35">
        <v>50</v>
      </c>
      <c r="G35" t="s">
        <v>13</v>
      </c>
      <c r="I35" s="6" t="s">
        <v>77</v>
      </c>
      <c r="J35">
        <f t="shared" si="0"/>
        <v>738</v>
      </c>
      <c r="K35">
        <v>1</v>
      </c>
    </row>
    <row r="36" spans="1:11" x14ac:dyDescent="0.25">
      <c r="A36" t="s">
        <v>26</v>
      </c>
      <c r="B36">
        <v>739</v>
      </c>
      <c r="C36">
        <v>2</v>
      </c>
      <c r="D36" s="6" t="s">
        <v>78</v>
      </c>
      <c r="E36">
        <v>12</v>
      </c>
      <c r="G36" t="s">
        <v>13</v>
      </c>
      <c r="J36">
        <f t="shared" si="0"/>
        <v>739</v>
      </c>
      <c r="K36">
        <v>1</v>
      </c>
    </row>
    <row r="37" spans="1:11" x14ac:dyDescent="0.25">
      <c r="A37" t="s">
        <v>26</v>
      </c>
      <c r="C37">
        <v>3</v>
      </c>
      <c r="D37" s="6" t="s">
        <v>79</v>
      </c>
      <c r="E37">
        <v>4</v>
      </c>
      <c r="G37" t="s">
        <v>13</v>
      </c>
      <c r="I37" s="6" t="s">
        <v>79</v>
      </c>
      <c r="J37" t="str">
        <f>IF(B38&lt;&gt;"",IF(B38&gt;1,B38-1,""),IF(B37="","",B37))</f>
        <v/>
      </c>
      <c r="K37">
        <v>1</v>
      </c>
    </row>
    <row r="38" spans="1:11" x14ac:dyDescent="0.25">
      <c r="A38" t="s">
        <v>26</v>
      </c>
      <c r="C38">
        <v>3</v>
      </c>
      <c r="D38" s="6" t="s">
        <v>80</v>
      </c>
      <c r="E38">
        <v>8</v>
      </c>
      <c r="G38" t="s">
        <v>13</v>
      </c>
      <c r="I38" s="6" t="s">
        <v>80</v>
      </c>
      <c r="J38" t="str">
        <f>IF(AND(B38&lt;&gt;"",B39&lt;&gt;"",),IF(B39&gt;1,B39-1,""),IF(B38="","",B38))</f>
        <v/>
      </c>
      <c r="K38">
        <v>1</v>
      </c>
    </row>
    <row r="39" spans="1:11" x14ac:dyDescent="0.25">
      <c r="A39" t="s">
        <v>26</v>
      </c>
      <c r="B39">
        <v>751</v>
      </c>
      <c r="C39">
        <v>2</v>
      </c>
      <c r="D39" s="6" t="s">
        <v>81</v>
      </c>
      <c r="E39">
        <v>12</v>
      </c>
      <c r="G39" t="s">
        <v>13</v>
      </c>
      <c r="J39">
        <f t="shared" ref="J39:J45" si="1">IF(AND(B39&lt;&gt;"",B40&lt;&gt;"",),IF(B40&gt;1,B40-1,""),IF(B39="","",B39))</f>
        <v>751</v>
      </c>
      <c r="K39">
        <v>1</v>
      </c>
    </row>
    <row r="40" spans="1:11" x14ac:dyDescent="0.25">
      <c r="A40" t="s">
        <v>26</v>
      </c>
      <c r="C40">
        <v>3</v>
      </c>
      <c r="D40" s="6" t="s">
        <v>82</v>
      </c>
      <c r="E40">
        <v>4</v>
      </c>
      <c r="G40" t="s">
        <v>13</v>
      </c>
      <c r="I40" s="6" t="s">
        <v>82</v>
      </c>
      <c r="J40" t="str">
        <f t="shared" si="1"/>
        <v/>
      </c>
      <c r="K40">
        <v>1</v>
      </c>
    </row>
    <row r="41" spans="1:11" x14ac:dyDescent="0.25">
      <c r="A41" t="s">
        <v>26</v>
      </c>
      <c r="C41">
        <v>3</v>
      </c>
      <c r="D41" s="6" t="s">
        <v>83</v>
      </c>
      <c r="E41">
        <v>8</v>
      </c>
      <c r="G41" t="s">
        <v>13</v>
      </c>
      <c r="I41" s="6" t="s">
        <v>83</v>
      </c>
      <c r="J41" t="str">
        <f t="shared" si="1"/>
        <v/>
      </c>
      <c r="K41">
        <v>1</v>
      </c>
    </row>
    <row r="42" spans="1:11" x14ac:dyDescent="0.25">
      <c r="A42" t="s">
        <v>26</v>
      </c>
      <c r="B42">
        <v>763</v>
      </c>
      <c r="C42">
        <v>2</v>
      </c>
      <c r="D42" s="6" t="s">
        <v>84</v>
      </c>
      <c r="E42">
        <v>12</v>
      </c>
      <c r="G42" t="s">
        <v>13</v>
      </c>
      <c r="J42">
        <f t="shared" si="1"/>
        <v>763</v>
      </c>
      <c r="K42">
        <v>1</v>
      </c>
    </row>
    <row r="43" spans="1:11" x14ac:dyDescent="0.25">
      <c r="A43" t="s">
        <v>26</v>
      </c>
      <c r="C43">
        <v>3</v>
      </c>
      <c r="D43" s="6" t="s">
        <v>85</v>
      </c>
      <c r="E43">
        <v>4</v>
      </c>
      <c r="G43" t="s">
        <v>13</v>
      </c>
      <c r="I43" s="6" t="s">
        <v>84</v>
      </c>
      <c r="J43" t="str">
        <f t="shared" si="1"/>
        <v/>
      </c>
      <c r="K43">
        <v>1</v>
      </c>
    </row>
    <row r="44" spans="1:11" x14ac:dyDescent="0.25">
      <c r="A44" t="s">
        <v>26</v>
      </c>
      <c r="C44">
        <v>3</v>
      </c>
      <c r="D44" s="6" t="s">
        <v>86</v>
      </c>
      <c r="E44">
        <v>8</v>
      </c>
      <c r="G44" t="s">
        <v>13</v>
      </c>
      <c r="I44" s="6" t="s">
        <v>87</v>
      </c>
      <c r="J44" t="str">
        <f t="shared" si="1"/>
        <v/>
      </c>
      <c r="K44">
        <v>1</v>
      </c>
    </row>
    <row r="45" spans="1:11" ht="45" x14ac:dyDescent="0.25">
      <c r="A45" t="s">
        <v>26</v>
      </c>
      <c r="B45">
        <v>775</v>
      </c>
      <c r="C45">
        <v>2</v>
      </c>
      <c r="D45" s="6" t="s">
        <v>88</v>
      </c>
      <c r="E45">
        <v>115</v>
      </c>
      <c r="G45" t="s">
        <v>13</v>
      </c>
      <c r="I45" s="6" t="s">
        <v>89</v>
      </c>
      <c r="J45">
        <f t="shared" si="1"/>
        <v>775</v>
      </c>
      <c r="K45">
        <v>1</v>
      </c>
    </row>
    <row r="46" spans="1:11" ht="90" x14ac:dyDescent="0.25">
      <c r="A46" t="s">
        <v>26</v>
      </c>
      <c r="B46">
        <v>890</v>
      </c>
      <c r="C46">
        <v>2</v>
      </c>
      <c r="D46" s="6" t="s">
        <v>90</v>
      </c>
      <c r="E46">
        <v>2</v>
      </c>
      <c r="G46" t="s">
        <v>20</v>
      </c>
      <c r="I46" s="6" t="s">
        <v>91</v>
      </c>
      <c r="J46">
        <f t="shared" ref="J46:J91" si="2">IF(B47&lt;&gt;"",IF(B47&gt;1,B47-1,""),IF(B46="","",B46))</f>
        <v>891</v>
      </c>
      <c r="K46">
        <v>1</v>
      </c>
    </row>
    <row r="47" spans="1:11" ht="45" x14ac:dyDescent="0.25">
      <c r="A47" t="s">
        <v>26</v>
      </c>
      <c r="B47">
        <v>892</v>
      </c>
      <c r="C47">
        <v>2</v>
      </c>
      <c r="D47" s="6" t="s">
        <v>92</v>
      </c>
      <c r="E47">
        <v>14</v>
      </c>
      <c r="G47" t="s">
        <v>20</v>
      </c>
      <c r="I47" s="6" t="s">
        <v>92</v>
      </c>
      <c r="J47">
        <f t="shared" si="2"/>
        <v>905</v>
      </c>
      <c r="K47">
        <v>1</v>
      </c>
    </row>
    <row r="48" spans="1:11" ht="165" x14ac:dyDescent="0.25">
      <c r="A48" t="s">
        <v>26</v>
      </c>
      <c r="B48">
        <v>906</v>
      </c>
      <c r="C48">
        <v>2</v>
      </c>
      <c r="D48" s="6" t="s">
        <v>93</v>
      </c>
      <c r="E48">
        <v>2</v>
      </c>
      <c r="G48" t="s">
        <v>13</v>
      </c>
      <c r="I48" s="6" t="s">
        <v>94</v>
      </c>
      <c r="J48">
        <f t="shared" si="2"/>
        <v>907</v>
      </c>
      <c r="K48">
        <v>1</v>
      </c>
    </row>
    <row r="49" spans="1:11" ht="180" x14ac:dyDescent="0.25">
      <c r="A49" t="s">
        <v>26</v>
      </c>
      <c r="B49">
        <v>908</v>
      </c>
      <c r="C49">
        <v>2</v>
      </c>
      <c r="D49" s="6" t="s">
        <v>95</v>
      </c>
      <c r="E49">
        <v>1</v>
      </c>
      <c r="G49" t="s">
        <v>13</v>
      </c>
      <c r="I49" s="6" t="s">
        <v>96</v>
      </c>
      <c r="J49">
        <f t="shared" si="2"/>
        <v>908</v>
      </c>
      <c r="K49">
        <v>1</v>
      </c>
    </row>
    <row r="50" spans="1:11" ht="45" x14ac:dyDescent="0.25">
      <c r="A50" t="s">
        <v>26</v>
      </c>
      <c r="B50">
        <v>909</v>
      </c>
      <c r="C50">
        <v>2</v>
      </c>
      <c r="D50" s="6" t="s">
        <v>97</v>
      </c>
      <c r="E50">
        <v>8</v>
      </c>
      <c r="G50" t="s">
        <v>20</v>
      </c>
      <c r="I50" s="6" t="s">
        <v>98</v>
      </c>
      <c r="J50">
        <f t="shared" si="2"/>
        <v>916</v>
      </c>
      <c r="K50">
        <v>1</v>
      </c>
    </row>
    <row r="51" spans="1:11" ht="45" x14ac:dyDescent="0.25">
      <c r="A51" t="s">
        <v>26</v>
      </c>
      <c r="B51">
        <v>917</v>
      </c>
      <c r="C51">
        <v>2</v>
      </c>
      <c r="D51" s="6" t="s">
        <v>99</v>
      </c>
      <c r="E51">
        <v>8</v>
      </c>
      <c r="G51" t="s">
        <v>20</v>
      </c>
      <c r="I51" s="6" t="s">
        <v>100</v>
      </c>
      <c r="J51">
        <f t="shared" si="2"/>
        <v>924</v>
      </c>
      <c r="K51">
        <v>1</v>
      </c>
    </row>
    <row r="52" spans="1:11" ht="135" x14ac:dyDescent="0.25">
      <c r="A52" t="s">
        <v>26</v>
      </c>
      <c r="B52">
        <v>925</v>
      </c>
      <c r="C52">
        <v>2</v>
      </c>
      <c r="D52" s="6" t="s">
        <v>101</v>
      </c>
      <c r="E52">
        <v>1</v>
      </c>
      <c r="G52" t="s">
        <v>13</v>
      </c>
      <c r="I52" s="6" t="s">
        <v>102</v>
      </c>
      <c r="J52">
        <f t="shared" si="2"/>
        <v>925</v>
      </c>
      <c r="K52">
        <v>1</v>
      </c>
    </row>
    <row r="53" spans="1:11" ht="45" x14ac:dyDescent="0.25">
      <c r="A53" t="s">
        <v>26</v>
      </c>
      <c r="B53">
        <v>926</v>
      </c>
      <c r="C53">
        <v>2</v>
      </c>
      <c r="D53" s="6" t="s">
        <v>103</v>
      </c>
      <c r="E53">
        <v>23</v>
      </c>
      <c r="G53" t="s">
        <v>13</v>
      </c>
      <c r="I53" s="6" t="s">
        <v>104</v>
      </c>
      <c r="J53">
        <f t="shared" si="2"/>
        <v>948</v>
      </c>
      <c r="K53">
        <v>1</v>
      </c>
    </row>
    <row r="54" spans="1:11" ht="90" x14ac:dyDescent="0.25">
      <c r="A54" t="s">
        <v>26</v>
      </c>
      <c r="B54">
        <v>949</v>
      </c>
      <c r="C54">
        <v>2</v>
      </c>
      <c r="D54" s="6" t="s">
        <v>105</v>
      </c>
      <c r="E54">
        <v>8</v>
      </c>
      <c r="G54" t="s">
        <v>20</v>
      </c>
      <c r="I54" s="6" t="s">
        <v>106</v>
      </c>
      <c r="J54">
        <f t="shared" si="2"/>
        <v>956</v>
      </c>
      <c r="K54">
        <v>1</v>
      </c>
    </row>
    <row r="55" spans="1:11" x14ac:dyDescent="0.25">
      <c r="A55" t="s">
        <v>26</v>
      </c>
      <c r="B55">
        <v>957</v>
      </c>
      <c r="C55">
        <v>2</v>
      </c>
      <c r="D55" s="6" t="s">
        <v>15</v>
      </c>
      <c r="E55">
        <v>243</v>
      </c>
      <c r="G55" t="s">
        <v>13</v>
      </c>
      <c r="I55" s="6" t="s">
        <v>16</v>
      </c>
      <c r="J55">
        <f t="shared" si="2"/>
        <v>1199</v>
      </c>
      <c r="K55">
        <v>1</v>
      </c>
    </row>
    <row r="56" spans="1:11" ht="60" x14ac:dyDescent="0.25">
      <c r="A56" t="s">
        <v>26</v>
      </c>
      <c r="B56">
        <v>1200</v>
      </c>
      <c r="C56">
        <v>2</v>
      </c>
      <c r="D56" s="6" t="s">
        <v>24</v>
      </c>
      <c r="E56">
        <v>1</v>
      </c>
      <c r="G56" t="s">
        <v>13</v>
      </c>
      <c r="I56" s="6" t="s">
        <v>25</v>
      </c>
      <c r="J56">
        <f t="shared" si="2"/>
        <v>1200</v>
      </c>
      <c r="K56">
        <v>1</v>
      </c>
    </row>
    <row r="57" spans="1:11" ht="75" x14ac:dyDescent="0.25">
      <c r="A57" s="1" t="s">
        <v>107</v>
      </c>
      <c r="B57" s="1"/>
      <c r="C57" s="1">
        <v>1</v>
      </c>
      <c r="D57" s="7" t="s">
        <v>27</v>
      </c>
      <c r="E57" s="1">
        <v>1200</v>
      </c>
      <c r="F57" s="1"/>
      <c r="G57" s="1" t="s">
        <v>10</v>
      </c>
      <c r="H57" s="1"/>
      <c r="I57" s="7" t="s">
        <v>108</v>
      </c>
      <c r="J57" t="str">
        <f t="shared" si="2"/>
        <v/>
      </c>
      <c r="K57">
        <v>2</v>
      </c>
    </row>
    <row r="58" spans="1:11" ht="105" x14ac:dyDescent="0.25">
      <c r="A58" t="s">
        <v>107</v>
      </c>
      <c r="B58">
        <v>1</v>
      </c>
      <c r="C58">
        <v>2</v>
      </c>
      <c r="D58" s="6" t="s">
        <v>29</v>
      </c>
      <c r="E58">
        <v>1</v>
      </c>
      <c r="G58" t="s">
        <v>20</v>
      </c>
      <c r="I58" s="6" t="s">
        <v>109</v>
      </c>
      <c r="J58">
        <f t="shared" si="2"/>
        <v>1</v>
      </c>
      <c r="K58">
        <v>2</v>
      </c>
    </row>
    <row r="59" spans="1:11" ht="90" x14ac:dyDescent="0.25">
      <c r="A59" t="s">
        <v>107</v>
      </c>
      <c r="B59">
        <v>2</v>
      </c>
      <c r="C59">
        <v>2</v>
      </c>
      <c r="D59" s="6" t="s">
        <v>31</v>
      </c>
      <c r="E59">
        <v>1</v>
      </c>
      <c r="G59" t="s">
        <v>13</v>
      </c>
      <c r="I59" s="6" t="s">
        <v>110</v>
      </c>
      <c r="J59">
        <f t="shared" si="2"/>
        <v>2</v>
      </c>
      <c r="K59">
        <v>2</v>
      </c>
    </row>
    <row r="60" spans="1:11" ht="75" x14ac:dyDescent="0.25">
      <c r="A60" t="s">
        <v>107</v>
      </c>
      <c r="B60">
        <v>3</v>
      </c>
      <c r="C60">
        <v>2</v>
      </c>
      <c r="D60" s="6" t="s">
        <v>111</v>
      </c>
      <c r="E60">
        <v>1</v>
      </c>
      <c r="G60" t="s">
        <v>13</v>
      </c>
      <c r="I60" s="6" t="s">
        <v>34</v>
      </c>
      <c r="J60">
        <f t="shared" si="2"/>
        <v>3</v>
      </c>
      <c r="K60">
        <v>2</v>
      </c>
    </row>
    <row r="61" spans="1:11" ht="120" x14ac:dyDescent="0.25">
      <c r="A61" t="s">
        <v>107</v>
      </c>
      <c r="B61">
        <v>4</v>
      </c>
      <c r="C61">
        <v>2</v>
      </c>
      <c r="D61" s="6" t="s">
        <v>35</v>
      </c>
      <c r="E61">
        <v>14</v>
      </c>
      <c r="G61" t="s">
        <v>20</v>
      </c>
      <c r="I61" s="6" t="s">
        <v>112</v>
      </c>
      <c r="J61">
        <f t="shared" si="2"/>
        <v>17</v>
      </c>
      <c r="K61">
        <v>2</v>
      </c>
    </row>
    <row r="62" spans="1:11" ht="90" x14ac:dyDescent="0.25">
      <c r="A62" t="s">
        <v>107</v>
      </c>
      <c r="B62">
        <v>18</v>
      </c>
      <c r="C62">
        <v>2</v>
      </c>
      <c r="D62" s="6" t="s">
        <v>113</v>
      </c>
      <c r="E62">
        <v>1</v>
      </c>
      <c r="G62" t="s">
        <v>20</v>
      </c>
      <c r="I62" s="6" t="s">
        <v>114</v>
      </c>
      <c r="J62">
        <f t="shared" si="2"/>
        <v>18</v>
      </c>
      <c r="K62">
        <v>2</v>
      </c>
    </row>
    <row r="63" spans="1:11" ht="240" x14ac:dyDescent="0.25">
      <c r="A63" t="s">
        <v>107</v>
      </c>
      <c r="B63">
        <v>19</v>
      </c>
      <c r="C63">
        <v>2</v>
      </c>
      <c r="D63" s="6" t="s">
        <v>115</v>
      </c>
      <c r="E63">
        <v>150</v>
      </c>
      <c r="G63" t="s">
        <v>13</v>
      </c>
      <c r="I63" s="6" t="s">
        <v>116</v>
      </c>
      <c r="J63">
        <f t="shared" si="2"/>
        <v>168</v>
      </c>
      <c r="K63">
        <v>2</v>
      </c>
    </row>
    <row r="64" spans="1:11" ht="255" x14ac:dyDescent="0.25">
      <c r="A64" t="s">
        <v>107</v>
      </c>
      <c r="B64">
        <v>169</v>
      </c>
      <c r="C64">
        <v>2</v>
      </c>
      <c r="D64" s="6" t="s">
        <v>117</v>
      </c>
      <c r="E64">
        <v>14</v>
      </c>
      <c r="G64" t="s">
        <v>20</v>
      </c>
      <c r="I64" s="6" t="s">
        <v>118</v>
      </c>
      <c r="J64">
        <f t="shared" si="2"/>
        <v>182</v>
      </c>
      <c r="K64">
        <v>2</v>
      </c>
    </row>
    <row r="65" spans="1:11" ht="45" x14ac:dyDescent="0.25">
      <c r="A65" t="s">
        <v>107</v>
      </c>
      <c r="B65">
        <v>183</v>
      </c>
      <c r="C65">
        <v>2</v>
      </c>
      <c r="D65" s="6" t="s">
        <v>119</v>
      </c>
      <c r="E65">
        <v>2</v>
      </c>
      <c r="G65" t="s">
        <v>13</v>
      </c>
      <c r="I65" s="6" t="s">
        <v>119</v>
      </c>
      <c r="J65">
        <f t="shared" si="2"/>
        <v>184</v>
      </c>
      <c r="K65">
        <v>2</v>
      </c>
    </row>
    <row r="66" spans="1:11" ht="105" x14ac:dyDescent="0.25">
      <c r="A66" t="s">
        <v>107</v>
      </c>
      <c r="B66">
        <v>185</v>
      </c>
      <c r="C66">
        <v>2</v>
      </c>
      <c r="D66" s="6" t="s">
        <v>120</v>
      </c>
      <c r="E66">
        <v>5</v>
      </c>
      <c r="G66" t="s">
        <v>20</v>
      </c>
      <c r="I66" s="6" t="s">
        <v>121</v>
      </c>
      <c r="J66">
        <f t="shared" si="2"/>
        <v>189</v>
      </c>
      <c r="K66">
        <v>2</v>
      </c>
    </row>
    <row r="67" spans="1:11" ht="45" x14ac:dyDescent="0.25">
      <c r="A67" t="s">
        <v>107</v>
      </c>
      <c r="B67">
        <v>190</v>
      </c>
      <c r="C67">
        <v>2</v>
      </c>
      <c r="D67" s="6" t="s">
        <v>122</v>
      </c>
      <c r="E67">
        <v>8</v>
      </c>
      <c r="G67" t="s">
        <v>20</v>
      </c>
      <c r="I67" s="6" t="s">
        <v>123</v>
      </c>
      <c r="J67">
        <f t="shared" si="2"/>
        <v>197</v>
      </c>
      <c r="K67">
        <v>2</v>
      </c>
    </row>
    <row r="68" spans="1:11" ht="105" x14ac:dyDescent="0.25">
      <c r="A68" t="s">
        <v>107</v>
      </c>
      <c r="B68">
        <v>198</v>
      </c>
      <c r="C68">
        <v>2</v>
      </c>
      <c r="D68" s="6" t="s">
        <v>124</v>
      </c>
      <c r="E68">
        <v>3</v>
      </c>
      <c r="G68" t="s">
        <v>13</v>
      </c>
      <c r="I68" s="6" t="s">
        <v>125</v>
      </c>
      <c r="J68">
        <f t="shared" si="2"/>
        <v>200</v>
      </c>
      <c r="K68">
        <v>2</v>
      </c>
    </row>
    <row r="69" spans="1:11" ht="105" x14ac:dyDescent="0.25">
      <c r="A69" t="s">
        <v>107</v>
      </c>
      <c r="B69">
        <v>201</v>
      </c>
      <c r="C69">
        <v>2</v>
      </c>
      <c r="D69" s="6" t="s">
        <v>126</v>
      </c>
      <c r="E69">
        <v>70</v>
      </c>
      <c r="G69" t="s">
        <v>13</v>
      </c>
      <c r="I69" s="6" t="s">
        <v>127</v>
      </c>
      <c r="J69">
        <f t="shared" si="2"/>
        <v>270</v>
      </c>
      <c r="K69">
        <v>2</v>
      </c>
    </row>
    <row r="70" spans="1:11" ht="75" x14ac:dyDescent="0.25">
      <c r="A70" t="s">
        <v>107</v>
      </c>
      <c r="B70">
        <v>271</v>
      </c>
      <c r="C70">
        <v>2</v>
      </c>
      <c r="D70" s="6" t="s">
        <v>128</v>
      </c>
      <c r="E70">
        <v>11</v>
      </c>
      <c r="G70" t="s">
        <v>20</v>
      </c>
      <c r="I70" s="6" t="s">
        <v>129</v>
      </c>
      <c r="J70">
        <f t="shared" si="2"/>
        <v>281</v>
      </c>
      <c r="K70">
        <v>2</v>
      </c>
    </row>
    <row r="71" spans="1:11" ht="75" x14ac:dyDescent="0.25">
      <c r="A71" t="s">
        <v>107</v>
      </c>
      <c r="B71">
        <v>282</v>
      </c>
      <c r="C71">
        <v>2</v>
      </c>
      <c r="D71" s="6" t="s">
        <v>130</v>
      </c>
      <c r="E71">
        <v>60</v>
      </c>
      <c r="G71" t="s">
        <v>13</v>
      </c>
      <c r="I71" s="6" t="s">
        <v>131</v>
      </c>
      <c r="J71">
        <f t="shared" si="2"/>
        <v>341</v>
      </c>
      <c r="K71">
        <v>2</v>
      </c>
    </row>
    <row r="72" spans="1:11" ht="105" x14ac:dyDescent="0.25">
      <c r="A72" t="s">
        <v>107</v>
      </c>
      <c r="B72">
        <v>342</v>
      </c>
      <c r="C72">
        <v>2</v>
      </c>
      <c r="D72" s="6" t="s">
        <v>132</v>
      </c>
      <c r="E72">
        <v>2</v>
      </c>
      <c r="G72" t="s">
        <v>13</v>
      </c>
      <c r="I72" s="6" t="s">
        <v>133</v>
      </c>
      <c r="J72">
        <f t="shared" si="2"/>
        <v>343</v>
      </c>
      <c r="K72">
        <v>2</v>
      </c>
    </row>
    <row r="73" spans="1:11" x14ac:dyDescent="0.25">
      <c r="A73" t="s">
        <v>107</v>
      </c>
      <c r="B73">
        <v>344</v>
      </c>
      <c r="C73">
        <v>2</v>
      </c>
      <c r="D73" s="6" t="s">
        <v>15</v>
      </c>
      <c r="E73">
        <v>855</v>
      </c>
      <c r="G73" t="s">
        <v>13</v>
      </c>
      <c r="I73" s="6" t="s">
        <v>16</v>
      </c>
      <c r="J73">
        <f t="shared" si="2"/>
        <v>1199</v>
      </c>
      <c r="K73">
        <v>2</v>
      </c>
    </row>
    <row r="74" spans="1:11" ht="75" x14ac:dyDescent="0.25">
      <c r="A74" t="s">
        <v>107</v>
      </c>
      <c r="B74">
        <v>1200</v>
      </c>
      <c r="C74">
        <v>2</v>
      </c>
      <c r="D74" s="6" t="s">
        <v>134</v>
      </c>
      <c r="E74">
        <v>1</v>
      </c>
      <c r="G74" t="s">
        <v>13</v>
      </c>
      <c r="I74" s="6" t="s">
        <v>135</v>
      </c>
      <c r="J74">
        <f t="shared" si="2"/>
        <v>1200</v>
      </c>
      <c r="K74">
        <v>2</v>
      </c>
    </row>
    <row r="75" spans="1:11" ht="75" x14ac:dyDescent="0.25">
      <c r="A75" s="1" t="s">
        <v>136</v>
      </c>
      <c r="B75" s="1"/>
      <c r="C75" s="1">
        <v>1</v>
      </c>
      <c r="D75" s="7" t="s">
        <v>27</v>
      </c>
      <c r="E75" s="1">
        <v>1200</v>
      </c>
      <c r="F75" s="1"/>
      <c r="G75" s="1" t="s">
        <v>13</v>
      </c>
      <c r="H75" s="1"/>
      <c r="I75" s="7" t="s">
        <v>137</v>
      </c>
      <c r="J75" t="str">
        <f t="shared" si="2"/>
        <v/>
      </c>
      <c r="K75">
        <v>6</v>
      </c>
    </row>
    <row r="76" spans="1:11" ht="90" x14ac:dyDescent="0.25">
      <c r="A76" t="s">
        <v>136</v>
      </c>
      <c r="B76">
        <v>1</v>
      </c>
      <c r="C76">
        <v>2</v>
      </c>
      <c r="D76" s="6" t="s">
        <v>12</v>
      </c>
      <c r="E76">
        <v>1</v>
      </c>
      <c r="G76" t="s">
        <v>13</v>
      </c>
      <c r="I76" s="6" t="s">
        <v>138</v>
      </c>
      <c r="J76">
        <f t="shared" si="2"/>
        <v>1</v>
      </c>
      <c r="K76">
        <v>6</v>
      </c>
    </row>
    <row r="77" spans="1:11" ht="180" x14ac:dyDescent="0.25">
      <c r="A77" t="s">
        <v>136</v>
      </c>
      <c r="B77">
        <v>2</v>
      </c>
      <c r="C77">
        <v>2</v>
      </c>
      <c r="D77" s="6" t="s">
        <v>31</v>
      </c>
      <c r="E77">
        <v>1</v>
      </c>
      <c r="G77" t="s">
        <v>13</v>
      </c>
      <c r="I77" s="6" t="s">
        <v>139</v>
      </c>
      <c r="J77">
        <f t="shared" si="2"/>
        <v>2</v>
      </c>
      <c r="K77">
        <v>6</v>
      </c>
    </row>
    <row r="78" spans="1:11" ht="345" x14ac:dyDescent="0.25">
      <c r="A78" t="s">
        <v>136</v>
      </c>
      <c r="B78">
        <v>3</v>
      </c>
      <c r="C78">
        <v>2</v>
      </c>
      <c r="D78" s="6" t="s">
        <v>111</v>
      </c>
      <c r="E78">
        <v>1</v>
      </c>
      <c r="G78" t="s">
        <v>13</v>
      </c>
      <c r="I78" s="6" t="s">
        <v>140</v>
      </c>
      <c r="J78">
        <f t="shared" si="2"/>
        <v>3</v>
      </c>
      <c r="K78">
        <v>6</v>
      </c>
    </row>
    <row r="79" spans="1:11" ht="120" x14ac:dyDescent="0.25">
      <c r="A79" t="s">
        <v>136</v>
      </c>
      <c r="B79">
        <v>4</v>
      </c>
      <c r="C79">
        <v>2</v>
      </c>
      <c r="D79" s="6" t="s">
        <v>35</v>
      </c>
      <c r="E79">
        <v>14</v>
      </c>
      <c r="G79" t="s">
        <v>20</v>
      </c>
      <c r="I79" s="6" t="s">
        <v>36</v>
      </c>
      <c r="J79">
        <f t="shared" si="2"/>
        <v>17</v>
      </c>
      <c r="K79">
        <v>6</v>
      </c>
    </row>
    <row r="80" spans="1:11" ht="285" x14ac:dyDescent="0.25">
      <c r="A80" t="s">
        <v>136</v>
      </c>
      <c r="B80">
        <v>18</v>
      </c>
      <c r="C80">
        <v>2</v>
      </c>
      <c r="D80" s="6" t="s">
        <v>141</v>
      </c>
      <c r="E80">
        <v>7</v>
      </c>
      <c r="G80" t="s">
        <v>20</v>
      </c>
      <c r="H80">
        <v>99</v>
      </c>
      <c r="I80" s="6" t="s">
        <v>142</v>
      </c>
      <c r="J80">
        <f t="shared" si="2"/>
        <v>710</v>
      </c>
      <c r="K80">
        <v>6</v>
      </c>
    </row>
    <row r="81" spans="1:11" x14ac:dyDescent="0.25">
      <c r="A81" t="s">
        <v>136</v>
      </c>
      <c r="B81">
        <v>711</v>
      </c>
      <c r="C81">
        <v>2</v>
      </c>
      <c r="D81" s="6" t="s">
        <v>15</v>
      </c>
      <c r="E81">
        <v>489</v>
      </c>
      <c r="G81" t="s">
        <v>13</v>
      </c>
      <c r="I81" s="6" t="s">
        <v>16</v>
      </c>
      <c r="J81">
        <f t="shared" si="2"/>
        <v>1199</v>
      </c>
      <c r="K81">
        <v>6</v>
      </c>
    </row>
    <row r="82" spans="1:11" ht="75" x14ac:dyDescent="0.25">
      <c r="A82" t="s">
        <v>136</v>
      </c>
      <c r="B82">
        <v>1200</v>
      </c>
      <c r="C82">
        <v>2</v>
      </c>
      <c r="D82" s="6" t="s">
        <v>134</v>
      </c>
      <c r="E82">
        <v>1</v>
      </c>
      <c r="G82" t="s">
        <v>13</v>
      </c>
      <c r="I82" s="6" t="s">
        <v>135</v>
      </c>
      <c r="J82">
        <f t="shared" si="2"/>
        <v>1200</v>
      </c>
      <c r="K82">
        <v>6</v>
      </c>
    </row>
    <row r="83" spans="1:11" ht="60" x14ac:dyDescent="0.25">
      <c r="A83" t="s">
        <v>143</v>
      </c>
      <c r="C83">
        <v>1</v>
      </c>
      <c r="D83" s="6" t="s">
        <v>143</v>
      </c>
      <c r="E83">
        <v>1200</v>
      </c>
      <c r="G83" t="s">
        <v>13</v>
      </c>
      <c r="I83" s="6" t="s">
        <v>144</v>
      </c>
      <c r="J83" t="str">
        <f t="shared" si="2"/>
        <v/>
      </c>
      <c r="K83">
        <v>9</v>
      </c>
    </row>
    <row r="84" spans="1:11" ht="90" x14ac:dyDescent="0.25">
      <c r="A84" t="s">
        <v>143</v>
      </c>
      <c r="B84">
        <v>1</v>
      </c>
      <c r="C84">
        <v>2</v>
      </c>
      <c r="D84" s="6" t="s">
        <v>12</v>
      </c>
      <c r="E84">
        <v>1</v>
      </c>
      <c r="G84" t="s">
        <v>13</v>
      </c>
      <c r="I84" s="6" t="s">
        <v>145</v>
      </c>
      <c r="J84">
        <f t="shared" si="2"/>
        <v>1</v>
      </c>
      <c r="K84">
        <v>9</v>
      </c>
    </row>
    <row r="85" spans="1:11" ht="60" x14ac:dyDescent="0.25">
      <c r="A85" t="s">
        <v>143</v>
      </c>
      <c r="B85">
        <v>2</v>
      </c>
      <c r="C85">
        <v>2</v>
      </c>
      <c r="D85" s="6" t="s">
        <v>15</v>
      </c>
      <c r="E85">
        <v>16</v>
      </c>
      <c r="G85" t="s">
        <v>13</v>
      </c>
      <c r="I85" s="6" t="s">
        <v>146</v>
      </c>
      <c r="J85">
        <f t="shared" si="2"/>
        <v>17</v>
      </c>
      <c r="K85">
        <v>9</v>
      </c>
    </row>
    <row r="86" spans="1:11" ht="60" x14ac:dyDescent="0.25">
      <c r="A86" t="s">
        <v>143</v>
      </c>
      <c r="B86">
        <v>18</v>
      </c>
      <c r="C86">
        <v>2</v>
      </c>
      <c r="D86" s="6" t="s">
        <v>147</v>
      </c>
      <c r="E86">
        <v>9</v>
      </c>
      <c r="G86" t="s">
        <v>20</v>
      </c>
      <c r="I86" s="6" t="s">
        <v>148</v>
      </c>
      <c r="J86">
        <f t="shared" si="2"/>
        <v>26</v>
      </c>
      <c r="K86">
        <v>9</v>
      </c>
    </row>
    <row r="87" spans="1:11" ht="60" x14ac:dyDescent="0.25">
      <c r="A87" t="s">
        <v>143</v>
      </c>
      <c r="B87">
        <v>27</v>
      </c>
      <c r="C87">
        <v>2</v>
      </c>
      <c r="D87" s="6" t="s">
        <v>149</v>
      </c>
      <c r="E87">
        <v>9</v>
      </c>
      <c r="G87" t="s">
        <v>20</v>
      </c>
      <c r="I87" s="6" t="s">
        <v>150</v>
      </c>
      <c r="J87">
        <f t="shared" si="2"/>
        <v>35</v>
      </c>
      <c r="K87">
        <v>9</v>
      </c>
    </row>
    <row r="88" spans="1:11" ht="60" x14ac:dyDescent="0.25">
      <c r="A88" t="s">
        <v>143</v>
      </c>
      <c r="B88">
        <v>36</v>
      </c>
      <c r="C88">
        <v>2</v>
      </c>
      <c r="D88" s="6" t="s">
        <v>151</v>
      </c>
      <c r="E88">
        <v>9</v>
      </c>
      <c r="G88" t="s">
        <v>20</v>
      </c>
      <c r="I88" s="6" t="s">
        <v>152</v>
      </c>
      <c r="J88">
        <f t="shared" si="2"/>
        <v>44</v>
      </c>
      <c r="K88">
        <v>9</v>
      </c>
    </row>
    <row r="89" spans="1:11" ht="105" x14ac:dyDescent="0.25">
      <c r="A89" t="s">
        <v>143</v>
      </c>
      <c r="B89">
        <v>45</v>
      </c>
      <c r="C89">
        <v>2</v>
      </c>
      <c r="D89" s="6" t="s">
        <v>153</v>
      </c>
      <c r="E89">
        <v>11</v>
      </c>
      <c r="G89" t="s">
        <v>20</v>
      </c>
      <c r="I89" s="6" t="s">
        <v>154</v>
      </c>
      <c r="J89">
        <f t="shared" si="2"/>
        <v>55</v>
      </c>
      <c r="K89">
        <v>9</v>
      </c>
    </row>
    <row r="90" spans="1:11" x14ac:dyDescent="0.25">
      <c r="A90" t="s">
        <v>143</v>
      </c>
      <c r="B90">
        <v>56</v>
      </c>
      <c r="C90">
        <v>2</v>
      </c>
      <c r="D90" s="6" t="s">
        <v>15</v>
      </c>
      <c r="E90">
        <v>1144</v>
      </c>
      <c r="G90" t="s">
        <v>155</v>
      </c>
      <c r="I90" s="6" t="s">
        <v>16</v>
      </c>
      <c r="J90">
        <f t="shared" si="2"/>
        <v>1199</v>
      </c>
      <c r="K90">
        <v>9</v>
      </c>
    </row>
    <row r="91" spans="1:11" ht="60" x14ac:dyDescent="0.25">
      <c r="A91" t="s">
        <v>143</v>
      </c>
      <c r="B91">
        <v>1200</v>
      </c>
      <c r="C91">
        <v>2</v>
      </c>
      <c r="D91" s="6" t="s">
        <v>24</v>
      </c>
      <c r="E91">
        <v>1</v>
      </c>
      <c r="G91" t="s">
        <v>13</v>
      </c>
      <c r="I91" s="6" t="s">
        <v>25</v>
      </c>
      <c r="J91">
        <f t="shared" si="2"/>
        <v>1200</v>
      </c>
      <c r="K91">
        <v>9</v>
      </c>
    </row>
  </sheetData>
  <autoFilter ref="A1:K91" xr:uid="{579ABDCB-722E-4F0E-97E7-15BC424A20BD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461758b-926b-44e9-b618-2ebbf9c7904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4FDA6D13AE1247A9B0C79979AB1262" ma:contentTypeVersion="13" ma:contentTypeDescription="Crie um novo documento." ma:contentTypeScope="" ma:versionID="e4cbc78007574927ec9b4a2b1719918f">
  <xsd:schema xmlns:xsd="http://www.w3.org/2001/XMLSchema" xmlns:xs="http://www.w3.org/2001/XMLSchema" xmlns:p="http://schemas.microsoft.com/office/2006/metadata/properties" xmlns:ns2="e461758b-926b-44e9-b618-2ebbf9c7904c" xmlns:ns3="5b029b56-3411-473c-8dc4-47702cfa7f09" targetNamespace="http://schemas.microsoft.com/office/2006/metadata/properties" ma:root="true" ma:fieldsID="10033e42b20ebcb4d14f80eaee19b7b4" ns2:_="" ns3:_="">
    <xsd:import namespace="e461758b-926b-44e9-b618-2ebbf9c7904c"/>
    <xsd:import namespace="5b029b56-3411-473c-8dc4-47702cfa7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1758b-926b-44e9-b618-2ebbf9c79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tatus de liberação" ma:internalName="Status_x0020_de_x0020_libera_x00e7__x00e3_o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029b56-3411-473c-8dc4-47702cfa7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61DCC3-C013-4624-8CA5-C523409E6909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461758b-926b-44e9-b618-2ebbf9c7904c"/>
    <ds:schemaRef ds:uri="5b029b56-3411-473c-8dc4-47702cfa7f0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0A71022-D3F1-43D3-8454-693586ADF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61758b-926b-44e9-b618-2ebbf9c7904c"/>
    <ds:schemaRef ds:uri="5b029b56-3411-473c-8dc4-47702cfa7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74B32-D619-4D50-9978-F80B18AAF8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Layout_CNPJ_RF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Soares</dc:creator>
  <cp:keywords/>
  <dc:description/>
  <cp:lastModifiedBy>Bruno Soares</cp:lastModifiedBy>
  <cp:revision/>
  <dcterms:created xsi:type="dcterms:W3CDTF">2020-05-21T18:41:57Z</dcterms:created>
  <dcterms:modified xsi:type="dcterms:W3CDTF">2020-06-03T20:12:38Z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0x010100544FDA6D13AE1247A9B0C79979AB1262</vt:lpwstr>
  </property>
</Properties>
</file>