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quilidade Financeira" sheetId="1" r:id="rId4"/>
    <sheet state="visible" name="702010" sheetId="2" r:id="rId5"/>
    <sheet state="visible" name="Grana no Bolso" sheetId="3" r:id="rId6"/>
    <sheet state="visible" name="Prioridades" sheetId="4" r:id="rId7"/>
    <sheet state="visible" name="Poder do Pouco" sheetId="5" r:id="rId8"/>
  </sheets>
  <definedNames/>
  <calcPr/>
</workbook>
</file>

<file path=xl/sharedStrings.xml><?xml version="1.0" encoding="utf-8"?>
<sst xmlns="http://schemas.openxmlformats.org/spreadsheetml/2006/main" count="147" uniqueCount="110">
  <si>
    <t>Tranquilidade Financeira</t>
  </si>
  <si>
    <t>Quando</t>
  </si>
  <si>
    <r>
      <rPr>
        <rFont val="Arial"/>
        <color theme="1"/>
      </rPr>
      <t xml:space="preserve">1 vez por mês para acompanhar o </t>
    </r>
    <r>
      <rPr>
        <rFont val="Arial"/>
        <b/>
        <i/>
        <color theme="1"/>
      </rPr>
      <t>PROGRESSO</t>
    </r>
    <r>
      <rPr>
        <rFont val="Arial"/>
        <color theme="1"/>
      </rPr>
      <t>.</t>
    </r>
  </si>
  <si>
    <t>Descrição</t>
  </si>
  <si>
    <t>Tipo</t>
  </si>
  <si>
    <t>Banco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</si>
  <si>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</si>
  <si>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</si>
  <si>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</si>
  <si>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</si>
  <si>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</si>
  <si>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</si>
  <si>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</si>
  <si>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</si>
  <si>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</si>
  <si>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</si>
  <si>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</si>
  <si>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</si>
  <si>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Reserva de Emergência</t>
  </si>
  <si>
    <t>Fixa</t>
  </si>
  <si>
    <t>Sofisa</t>
  </si>
  <si>
    <t>Custo de Vida</t>
  </si>
  <si>
    <t>Nubank</t>
  </si>
  <si>
    <t>Investimentos</t>
  </si>
  <si>
    <t>Inter</t>
  </si>
  <si>
    <t>Total</t>
  </si>
  <si>
    <t>Renda Fixa</t>
  </si>
  <si>
    <t>Renda Variável</t>
  </si>
  <si>
    <t>OUTROS PATRIMÔNIOS</t>
  </si>
  <si>
    <t>Carro</t>
  </si>
  <si>
    <t>Moto</t>
  </si>
  <si>
    <t>Total Geral</t>
  </si>
  <si>
    <t>Evolução</t>
  </si>
  <si>
    <t>Inteligência Financeira - Projeto Grana no Bolso</t>
  </si>
  <si>
    <t>Total Anual</t>
  </si>
  <si>
    <t>Receitas</t>
  </si>
  <si>
    <t>Dívidas</t>
  </si>
  <si>
    <t>Liberdade Financeira</t>
  </si>
  <si>
    <t>Saldo Custo de Vida</t>
  </si>
  <si>
    <t>RECEITAS</t>
  </si>
  <si>
    <t>CUSTO DE VIDA (Até 70%)</t>
  </si>
  <si>
    <t>Internet</t>
  </si>
  <si>
    <t>Celular Esposa</t>
  </si>
  <si>
    <t>Celular Pessoal</t>
  </si>
  <si>
    <t>Seguro do Carro</t>
  </si>
  <si>
    <t>Seguro da Moto</t>
  </si>
  <si>
    <t>IPVA</t>
  </si>
  <si>
    <t>Energia</t>
  </si>
  <si>
    <t>Gasolina Moto</t>
  </si>
  <si>
    <t>Gasolina Carro</t>
  </si>
  <si>
    <t>Mercado</t>
  </si>
  <si>
    <t>Obras na Casa</t>
  </si>
  <si>
    <t>Manutenção Carro</t>
  </si>
  <si>
    <t>Manutenção Moto</t>
  </si>
  <si>
    <t>Seguro de Vida</t>
  </si>
  <si>
    <t>Clube</t>
  </si>
  <si>
    <t>Restaurante / Lanche</t>
  </si>
  <si>
    <t>Farmácia</t>
  </si>
  <si>
    <t>Dentista</t>
  </si>
  <si>
    <t>Academia</t>
  </si>
  <si>
    <t>Agropecuária e Pet</t>
  </si>
  <si>
    <t>NetFlix</t>
  </si>
  <si>
    <t>Consulta e Saúde</t>
  </si>
  <si>
    <t>Cursos</t>
  </si>
  <si>
    <t>Vestuário</t>
  </si>
  <si>
    <t>Salão de Beleza</t>
  </si>
  <si>
    <t>Curso VCMD</t>
  </si>
  <si>
    <t>Presentes Aniversário</t>
  </si>
  <si>
    <t>Supermercado (C.C)</t>
  </si>
  <si>
    <t>Curso</t>
  </si>
  <si>
    <t>Gas de Cozinha</t>
  </si>
  <si>
    <t>Cartão de Créidito</t>
  </si>
  <si>
    <t>DIVIDAS (Até 20%)</t>
  </si>
  <si>
    <t xml:space="preserve">Dívidas </t>
  </si>
  <si>
    <t>Consignados</t>
  </si>
  <si>
    <t>Empréstimos</t>
  </si>
  <si>
    <t>Juros</t>
  </si>
  <si>
    <t>Financiamentos</t>
  </si>
  <si>
    <t>LIBERDADE (10% ou 30%)</t>
  </si>
  <si>
    <t>Oportunidades</t>
  </si>
  <si>
    <t>Valor do uso no Cartão</t>
  </si>
  <si>
    <t>Parcelas</t>
  </si>
  <si>
    <t>PERFIS: NEUTRO E QUASE LIVRE</t>
  </si>
  <si>
    <t>Resultados da Grana no Bolso</t>
  </si>
  <si>
    <t>Nº da Parcela</t>
  </si>
  <si>
    <t>Saldo da Conta</t>
  </si>
  <si>
    <t>Valor da Parcela</t>
  </si>
  <si>
    <t>Rend. no mês</t>
  </si>
  <si>
    <t>Dinheiro Trab. para você</t>
  </si>
  <si>
    <t>Saldo Conta</t>
  </si>
  <si>
    <t>Total do Juros</t>
  </si>
  <si>
    <t>Lista de Desejos</t>
  </si>
  <si>
    <t>Desejo</t>
  </si>
  <si>
    <t>Valor</t>
  </si>
  <si>
    <t>EU</t>
  </si>
  <si>
    <t>Prioridade</t>
  </si>
  <si>
    <t>Status</t>
  </si>
  <si>
    <t>Viagem</t>
  </si>
  <si>
    <t>Quero</t>
  </si>
  <si>
    <t>Importante</t>
  </si>
  <si>
    <t>Mesa nova para cozinha</t>
  </si>
  <si>
    <t>Preciso</t>
  </si>
  <si>
    <t>Desejável</t>
  </si>
  <si>
    <t>Banquetas para cozinha</t>
  </si>
  <si>
    <t>O Poder do Pouco</t>
  </si>
  <si>
    <r>
      <rPr>
        <rFont val="Arial"/>
        <b/>
        <color theme="1"/>
      </rPr>
      <t>Quando</t>
    </r>
    <r>
      <rPr>
        <rFont val="Arial"/>
        <color theme="1"/>
      </rPr>
      <t>: Gasto desnecessário é igual unha, tem que cortar sempre.Recomendado: a cada 3 meses</t>
    </r>
  </si>
  <si>
    <t>Valor Mensal</t>
  </si>
  <si>
    <t>Anual</t>
  </si>
  <si>
    <t>5 anos</t>
  </si>
  <si>
    <t>10 anos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</si>
</sst>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0.0%"/>
  </numFmts>
  <fonts count="11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color rgb="FFFF0000"/>
      <name val="Arial"/>
      <scheme val="minor"/>
    </font>
    <font>
      <b/>
      <color theme="1"/>
      <name val="Arial"/>
    </font>
    <font>
      <color theme="1"/>
      <name val="Arial"/>
    </font>
    <font>
      <color rgb="FFFF0000"/>
      <name val="Arial"/>
    </font>
    <font>
      <b/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theme="7"/>
        <bgColor theme="7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EFEFEF"/>
        <bgColor rgb="FFEFEFEF"/>
      </patternFill>
    </fill>
  </fills>
  <borders count="7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2" fontId="3" numFmtId="0" xfId="0" applyAlignment="1" applyBorder="1" applyFill="1" applyFont="1">
      <alignment horizontal="center" readingOrder="0"/>
    </xf>
    <xf borderId="4" fillId="0" fontId="2" numFmtId="0" xfId="0" applyBorder="1" applyFont="1"/>
    <xf borderId="5" fillId="2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readingOrder="0"/>
    </xf>
    <xf borderId="8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10" fillId="0" fontId="4" numFmtId="164" xfId="0" applyAlignment="1" applyBorder="1" applyFont="1" applyNumberFormat="1">
      <alignment horizontal="center" readingOrder="0"/>
    </xf>
    <xf borderId="8" fillId="0" fontId="4" numFmtId="164" xfId="0" applyAlignment="1" applyBorder="1" applyFont="1" applyNumberFormat="1">
      <alignment horizontal="center" readingOrder="0"/>
    </xf>
    <xf borderId="11" fillId="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readingOrder="0"/>
    </xf>
    <xf borderId="12" fillId="0" fontId="4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/>
    </xf>
    <xf borderId="14" fillId="0" fontId="4" numFmtId="164" xfId="0" applyAlignment="1" applyBorder="1" applyFont="1" applyNumberFormat="1">
      <alignment horizontal="center" readingOrder="0"/>
    </xf>
    <xf borderId="12" fillId="0" fontId="4" numFmtId="164" xfId="0" applyAlignment="1" applyBorder="1" applyFont="1" applyNumberFormat="1">
      <alignment horizontal="center" readingOrder="0"/>
    </xf>
    <xf borderId="12" fillId="0" fontId="4" numFmtId="164" xfId="0" applyAlignment="1" applyBorder="1" applyFont="1" applyNumberFormat="1">
      <alignment horizontal="center"/>
    </xf>
    <xf borderId="12" fillId="0" fontId="4" numFmtId="0" xfId="0" applyBorder="1" applyFont="1"/>
    <xf borderId="13" fillId="0" fontId="4" numFmtId="0" xfId="0" applyAlignment="1" applyBorder="1" applyFont="1">
      <alignment horizontal="center"/>
    </xf>
    <xf borderId="14" fillId="0" fontId="4" numFmtId="164" xfId="0" applyAlignment="1" applyBorder="1" applyFont="1" applyNumberFormat="1">
      <alignment horizontal="center"/>
    </xf>
    <xf borderId="15" fillId="0" fontId="4" numFmtId="0" xfId="0" applyAlignment="1" applyBorder="1" applyFont="1">
      <alignment horizontal="center" readingOrder="0"/>
    </xf>
    <xf borderId="16" fillId="0" fontId="4" numFmtId="0" xfId="0" applyBorder="1" applyFont="1"/>
    <xf borderId="16" fillId="0" fontId="4" numFmtId="0" xfId="0" applyAlignment="1" applyBorder="1" applyFont="1">
      <alignment horizontal="center" readingOrder="0"/>
    </xf>
    <xf borderId="17" fillId="0" fontId="4" numFmtId="0" xfId="0" applyAlignment="1" applyBorder="1" applyFont="1">
      <alignment horizontal="center"/>
    </xf>
    <xf borderId="18" fillId="0" fontId="4" numFmtId="164" xfId="0" applyAlignment="1" applyBorder="1" applyFont="1" applyNumberFormat="1">
      <alignment horizontal="center"/>
    </xf>
    <xf borderId="16" fillId="0" fontId="4" numFmtId="164" xfId="0" applyAlignment="1" applyBorder="1" applyFont="1" applyNumberFormat="1">
      <alignment horizontal="center"/>
    </xf>
    <xf borderId="19" fillId="0" fontId="3" numFmtId="0" xfId="0" applyAlignment="1" applyBorder="1" applyFont="1">
      <alignment horizontal="center" readingOrder="0"/>
    </xf>
    <xf borderId="20" fillId="0" fontId="2" numFmtId="0" xfId="0" applyBorder="1" applyFont="1"/>
    <xf borderId="21" fillId="0" fontId="2" numFmtId="0" xfId="0" applyBorder="1" applyFont="1"/>
    <xf borderId="22" fillId="0" fontId="4" numFmtId="164" xfId="0" applyAlignment="1" applyBorder="1" applyFont="1" applyNumberFormat="1">
      <alignment horizontal="center"/>
    </xf>
    <xf borderId="23" fillId="0" fontId="4" numFmtId="164" xfId="0" applyAlignment="1" applyBorder="1" applyFont="1" applyNumberFormat="1">
      <alignment horizontal="center"/>
    </xf>
    <xf borderId="24" fillId="0" fontId="4" numFmtId="164" xfId="0" applyAlignment="1" applyBorder="1" applyFont="1" applyNumberFormat="1">
      <alignment horizontal="center"/>
    </xf>
    <xf borderId="25" fillId="0" fontId="3" numFmtId="0" xfId="0" applyAlignment="1" applyBorder="1" applyFont="1">
      <alignment horizontal="center" readingOrder="0"/>
    </xf>
    <xf borderId="26" fillId="0" fontId="2" numFmtId="0" xfId="0" applyBorder="1" applyFont="1"/>
    <xf borderId="27" fillId="0" fontId="2" numFmtId="0" xfId="0" applyBorder="1" applyFont="1"/>
    <xf borderId="14" fillId="0" fontId="4" numFmtId="10" xfId="0" applyAlignment="1" applyBorder="1" applyFont="1" applyNumberFormat="1">
      <alignment horizontal="center"/>
    </xf>
    <xf borderId="12" fillId="0" fontId="4" numFmtId="10" xfId="0" applyAlignment="1" applyBorder="1" applyFont="1" applyNumberFormat="1">
      <alignment horizontal="center"/>
    </xf>
    <xf borderId="13" fillId="0" fontId="4" numFmtId="10" xfId="0" applyAlignment="1" applyBorder="1" applyFont="1" applyNumberFormat="1">
      <alignment horizontal="center"/>
    </xf>
    <xf borderId="28" fillId="0" fontId="3" numFmtId="0" xfId="0" applyAlignment="1" applyBorder="1" applyFont="1">
      <alignment horizontal="center" readingOrder="0"/>
    </xf>
    <xf borderId="29" fillId="0" fontId="2" numFmtId="0" xfId="0" applyBorder="1" applyFont="1"/>
    <xf borderId="30" fillId="0" fontId="2" numFmtId="0" xfId="0" applyBorder="1" applyFont="1"/>
    <xf borderId="31" fillId="0" fontId="4" numFmtId="10" xfId="0" applyAlignment="1" applyBorder="1" applyFont="1" applyNumberFormat="1">
      <alignment horizontal="center"/>
    </xf>
    <xf borderId="32" fillId="0" fontId="4" numFmtId="10" xfId="0" applyAlignment="1" applyBorder="1" applyFont="1" applyNumberFormat="1">
      <alignment horizontal="center"/>
    </xf>
    <xf borderId="33" fillId="0" fontId="4" numFmtId="10" xfId="0" applyAlignment="1" applyBorder="1" applyFont="1" applyNumberFormat="1">
      <alignment horizontal="center"/>
    </xf>
    <xf borderId="34" fillId="0" fontId="4" numFmtId="0" xfId="0" applyAlignment="1" applyBorder="1" applyFont="1">
      <alignment horizontal="center" readingOrder="0"/>
    </xf>
    <xf borderId="35" fillId="0" fontId="4" numFmtId="0" xfId="0" applyAlignment="1" applyBorder="1" applyFont="1">
      <alignment readingOrder="0"/>
    </xf>
    <xf borderId="22" fillId="0" fontId="2" numFmtId="0" xfId="0" applyBorder="1" applyFont="1"/>
    <xf borderId="23" fillId="0" fontId="4" numFmtId="164" xfId="0" applyAlignment="1" applyBorder="1" applyFont="1" applyNumberFormat="1">
      <alignment horizontal="center" readingOrder="0"/>
    </xf>
    <xf borderId="36" fillId="0" fontId="4" numFmtId="0" xfId="0" applyAlignment="1" applyBorder="1" applyFont="1">
      <alignment readingOrder="0"/>
    </xf>
    <xf borderId="14" fillId="0" fontId="2" numFmtId="0" xfId="0" applyBorder="1" applyFont="1"/>
    <xf borderId="13" fillId="0" fontId="4" numFmtId="164" xfId="0" applyAlignment="1" applyBorder="1" applyFont="1" applyNumberFormat="1">
      <alignment horizontal="center"/>
    </xf>
    <xf borderId="37" fillId="0" fontId="4" numFmtId="0" xfId="0" applyAlignment="1" applyBorder="1" applyFont="1">
      <alignment horizontal="center" readingOrder="0"/>
    </xf>
    <xf borderId="38" fillId="0" fontId="4" numFmtId="0" xfId="0" applyAlignment="1" applyBorder="1" applyFont="1">
      <alignment readingOrder="0"/>
    </xf>
    <xf borderId="31" fillId="0" fontId="2" numFmtId="0" xfId="0" applyBorder="1" applyFont="1"/>
    <xf borderId="32" fillId="0" fontId="4" numFmtId="164" xfId="0" applyAlignment="1" applyBorder="1" applyFont="1" applyNumberFormat="1">
      <alignment horizontal="center"/>
    </xf>
    <xf borderId="33" fillId="0" fontId="4" numFmtId="164" xfId="0" applyAlignment="1" applyBorder="1" applyFont="1" applyNumberFormat="1">
      <alignment horizontal="center"/>
    </xf>
    <xf borderId="5" fillId="0" fontId="4" numFmtId="164" xfId="0" applyAlignment="1" applyBorder="1" applyFont="1" applyNumberFormat="1">
      <alignment horizontal="center"/>
    </xf>
    <xf borderId="6" fillId="0" fontId="4" numFmtId="164" xfId="0" applyAlignment="1" applyBorder="1" applyFont="1" applyNumberFormat="1">
      <alignment horizontal="center"/>
    </xf>
    <xf borderId="19" fillId="2" fontId="3" numFmtId="0" xfId="0" applyAlignment="1" applyBorder="1" applyFont="1">
      <alignment horizontal="center" readingOrder="0"/>
    </xf>
    <xf borderId="23" fillId="2" fontId="4" numFmtId="164" xfId="0" applyAlignment="1" applyBorder="1" applyFont="1" applyNumberFormat="1">
      <alignment horizontal="center"/>
    </xf>
    <xf borderId="3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vertical="center"/>
    </xf>
    <xf borderId="1" fillId="3" fontId="1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39" fillId="4" fontId="5" numFmtId="0" xfId="0" applyAlignment="1" applyBorder="1" applyFill="1" applyFont="1">
      <alignment horizontal="center" readingOrder="0"/>
    </xf>
    <xf borderId="2" fillId="4" fontId="5" numFmtId="0" xfId="0" applyAlignment="1" applyBorder="1" applyFont="1">
      <alignment horizontal="center" readingOrder="0"/>
    </xf>
    <xf borderId="40" fillId="4" fontId="5" numFmtId="0" xfId="0" applyAlignment="1" applyBorder="1" applyFont="1">
      <alignment horizontal="center" readingOrder="0"/>
    </xf>
    <xf borderId="1" fillId="5" fontId="3" numFmtId="0" xfId="0" applyAlignment="1" applyBorder="1" applyFill="1" applyFont="1">
      <alignment horizontal="left" readingOrder="0"/>
    </xf>
    <xf borderId="39" fillId="0" fontId="4" numFmtId="164" xfId="0" applyAlignment="1" applyBorder="1" applyFont="1" applyNumberFormat="1">
      <alignment horizontal="center"/>
    </xf>
    <xf borderId="4" fillId="0" fontId="4" numFmtId="164" xfId="0" applyAlignment="1" applyBorder="1" applyFont="1" applyNumberFormat="1">
      <alignment horizontal="center"/>
    </xf>
    <xf borderId="41" fillId="6" fontId="3" numFmtId="0" xfId="0" applyAlignment="1" applyBorder="1" applyFill="1" applyFont="1">
      <alignment horizontal="left" readingOrder="0"/>
    </xf>
    <xf borderId="42" fillId="0" fontId="4" numFmtId="164" xfId="0" applyAlignment="1" applyBorder="1" applyFont="1" applyNumberFormat="1">
      <alignment horizontal="center"/>
    </xf>
    <xf borderId="10" fillId="0" fontId="4" numFmtId="164" xfId="0" applyAlignment="1" applyBorder="1" applyFont="1" applyNumberFormat="1">
      <alignment horizontal="center"/>
    </xf>
    <xf borderId="8" fillId="0" fontId="4" numFmtId="164" xfId="0" applyAlignment="1" applyBorder="1" applyFont="1" applyNumberFormat="1">
      <alignment horizontal="center"/>
    </xf>
    <xf borderId="9" fillId="0" fontId="4" numFmtId="164" xfId="0" applyAlignment="1" applyBorder="1" applyFont="1" applyNumberFormat="1">
      <alignment horizontal="center"/>
    </xf>
    <xf borderId="25" fillId="7" fontId="3" numFmtId="0" xfId="0" applyAlignment="1" applyBorder="1" applyFill="1" applyFont="1">
      <alignment horizontal="left" readingOrder="0"/>
    </xf>
    <xf borderId="43" fillId="0" fontId="4" numFmtId="164" xfId="0" applyAlignment="1" applyBorder="1" applyFont="1" applyNumberFormat="1">
      <alignment horizontal="center"/>
    </xf>
    <xf borderId="44" fillId="8" fontId="3" numFmtId="0" xfId="0" applyAlignment="1" applyBorder="1" applyFill="1" applyFont="1">
      <alignment horizontal="left" readingOrder="0"/>
    </xf>
    <xf borderId="45" fillId="0" fontId="4" numFmtId="164" xfId="0" applyAlignment="1" applyBorder="1" applyFont="1" applyNumberFormat="1">
      <alignment horizontal="center"/>
    </xf>
    <xf borderId="17" fillId="0" fontId="4" numFmtId="164" xfId="0" applyAlignment="1" applyBorder="1" applyFont="1" applyNumberFormat="1">
      <alignment horizontal="center"/>
    </xf>
    <xf borderId="1" fillId="4" fontId="3" numFmtId="0" xfId="0" applyAlignment="1" applyBorder="1" applyFont="1">
      <alignment horizontal="center" readingOrder="0"/>
    </xf>
    <xf borderId="39" fillId="0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5" fillId="0" fontId="3" numFmtId="164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46" fillId="5" fontId="3" numFmtId="0" xfId="0" applyAlignment="1" applyBorder="1" applyFont="1">
      <alignment horizontal="center" readingOrder="0" textRotation="90" vertical="center"/>
    </xf>
    <xf borderId="40" fillId="9" fontId="4" numFmtId="0" xfId="0" applyAlignment="1" applyBorder="1" applyFill="1" applyFont="1">
      <alignment horizontal="center" readingOrder="0"/>
    </xf>
    <xf borderId="40" fillId="0" fontId="4" numFmtId="164" xfId="0" applyAlignment="1" applyBorder="1" applyFont="1" applyNumberFormat="1">
      <alignment horizontal="center" readingOrder="0"/>
    </xf>
    <xf borderId="40" fillId="0" fontId="4" numFmtId="164" xfId="0" applyAlignment="1" applyBorder="1" applyFont="1" applyNumberFormat="1">
      <alignment horizontal="center"/>
    </xf>
    <xf borderId="47" fillId="0" fontId="2" numFmtId="0" xfId="0" applyBorder="1" applyFont="1"/>
    <xf borderId="48" fillId="9" fontId="4" numFmtId="0" xfId="0" applyAlignment="1" applyBorder="1" applyFont="1">
      <alignment horizontal="center" readingOrder="0"/>
    </xf>
    <xf borderId="48" fillId="0" fontId="4" numFmtId="164" xfId="0" applyAlignment="1" applyBorder="1" applyFont="1" applyNumberFormat="1">
      <alignment horizontal="center" readingOrder="0"/>
    </xf>
    <xf borderId="48" fillId="0" fontId="4" numFmtId="164" xfId="0" applyAlignment="1" applyBorder="1" applyFont="1" applyNumberFormat="1">
      <alignment horizontal="center"/>
    </xf>
    <xf borderId="48" fillId="9" fontId="4" numFmtId="0" xfId="0" applyAlignment="1" applyBorder="1" applyFont="1">
      <alignment horizontal="center"/>
    </xf>
    <xf borderId="0" fillId="0" fontId="4" numFmtId="164" xfId="0" applyAlignment="1" applyFont="1" applyNumberFormat="1">
      <alignment horizontal="center"/>
    </xf>
    <xf borderId="49" fillId="0" fontId="2" numFmtId="0" xfId="0" applyBorder="1" applyFont="1"/>
    <xf borderId="50" fillId="9" fontId="4" numFmtId="0" xfId="0" applyAlignment="1" applyBorder="1" applyFont="1">
      <alignment horizontal="center"/>
    </xf>
    <xf borderId="50" fillId="0" fontId="4" numFmtId="164" xfId="0" applyAlignment="1" applyBorder="1" applyFont="1" applyNumberFormat="1">
      <alignment horizontal="center"/>
    </xf>
    <xf borderId="51" fillId="0" fontId="4" numFmtId="164" xfId="0" applyAlignment="1" applyBorder="1" applyFont="1" applyNumberFormat="1">
      <alignment horizontal="center"/>
    </xf>
    <xf borderId="46" fillId="6" fontId="3" numFmtId="0" xfId="0" applyAlignment="1" applyBorder="1" applyFont="1">
      <alignment horizontal="center" readingOrder="0" textRotation="90" vertical="center"/>
    </xf>
    <xf borderId="48" fillId="0" fontId="6" numFmtId="164" xfId="0" applyAlignment="1" applyBorder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46" fillId="7" fontId="3" numFmtId="0" xfId="0" applyAlignment="1" applyBorder="1" applyFont="1">
      <alignment horizontal="center" readingOrder="0" textRotation="90" vertical="center"/>
    </xf>
    <xf borderId="46" fillId="8" fontId="3" numFmtId="0" xfId="0" applyAlignment="1" applyBorder="1" applyFont="1">
      <alignment horizontal="center" readingOrder="0" textRotation="90" vertical="center"/>
    </xf>
    <xf borderId="36" fillId="0" fontId="7" numFmtId="0" xfId="0" applyAlignment="1" applyBorder="1" applyFont="1">
      <alignment horizontal="center" readingOrder="0" vertical="bottom"/>
    </xf>
    <xf borderId="52" fillId="0" fontId="7" numFmtId="0" xfId="0" applyAlignment="1" applyBorder="1" applyFont="1">
      <alignment horizontal="center" shrinkToFit="0" wrapText="1"/>
    </xf>
    <xf borderId="10" fillId="0" fontId="2" numFmtId="0" xfId="0" applyBorder="1" applyFont="1"/>
    <xf borderId="10" fillId="0" fontId="7" numFmtId="0" xfId="0" applyAlignment="1" applyBorder="1" applyFont="1">
      <alignment horizontal="center" shrinkToFit="0" wrapText="1"/>
    </xf>
    <xf borderId="0" fillId="0" fontId="8" numFmtId="0" xfId="0" applyAlignment="1" applyFont="1">
      <alignment horizontal="center" shrinkToFit="0" vertical="bottom" wrapText="1"/>
    </xf>
    <xf borderId="53" fillId="0" fontId="2" numFmtId="0" xfId="0" applyBorder="1" applyFont="1"/>
    <xf borderId="52" fillId="0" fontId="8" numFmtId="164" xfId="0" applyAlignment="1" applyBorder="1" applyFont="1" applyNumberFormat="1">
      <alignment horizontal="center" readingOrder="0" vertical="bottom"/>
    </xf>
    <xf borderId="10" fillId="0" fontId="8" numFmtId="0" xfId="0" applyAlignment="1" applyBorder="1" applyFont="1">
      <alignment horizontal="center" vertical="bottom"/>
    </xf>
    <xf borderId="54" fillId="0" fontId="2" numFmtId="0" xfId="0" applyBorder="1" applyFont="1"/>
    <xf borderId="52" fillId="0" fontId="7" numFmtId="0" xfId="0" applyAlignment="1" applyBorder="1" applyFont="1">
      <alignment horizontal="center" vertical="bottom"/>
    </xf>
    <xf borderId="55" fillId="0" fontId="7" numFmtId="0" xfId="0" applyAlignment="1" applyBorder="1" applyFont="1">
      <alignment horizontal="center" shrinkToFit="0" wrapText="1"/>
    </xf>
    <xf borderId="56" fillId="0" fontId="7" numFmtId="0" xfId="0" applyAlignment="1" applyBorder="1" applyFont="1">
      <alignment horizontal="center" shrinkToFit="0" wrapText="1"/>
    </xf>
    <xf borderId="57" fillId="0" fontId="8" numFmtId="0" xfId="0" applyAlignment="1" applyBorder="1" applyFont="1">
      <alignment horizontal="center" vertical="bottom"/>
    </xf>
    <xf borderId="58" fillId="0" fontId="7" numFmtId="164" xfId="0" applyAlignment="1" applyBorder="1" applyFont="1" applyNumberFormat="1">
      <alignment horizontal="right" vertical="bottom"/>
    </xf>
    <xf borderId="58" fillId="0" fontId="9" numFmtId="164" xfId="0" applyAlignment="1" applyBorder="1" applyFont="1" applyNumberFormat="1">
      <alignment horizontal="center" vertical="bottom"/>
    </xf>
    <xf borderId="58" fillId="0" fontId="8" numFmtId="10" xfId="0" applyAlignment="1" applyBorder="1" applyFont="1" applyNumberFormat="1">
      <alignment horizontal="center" vertical="bottom"/>
    </xf>
    <xf borderId="59" fillId="0" fontId="8" numFmtId="164" xfId="0" applyAlignment="1" applyBorder="1" applyFont="1" applyNumberFormat="1">
      <alignment horizontal="center" vertical="bottom"/>
    </xf>
    <xf borderId="58" fillId="0" fontId="8" numFmtId="164" xfId="0" applyAlignment="1" applyBorder="1" applyFont="1" applyNumberFormat="1">
      <alignment horizontal="right" vertical="bottom"/>
    </xf>
    <xf borderId="58" fillId="0" fontId="8" numFmtId="164" xfId="0" applyAlignment="1" applyBorder="1" applyFont="1" applyNumberFormat="1">
      <alignment horizontal="center" vertical="bottom"/>
    </xf>
    <xf borderId="55" fillId="0" fontId="8" numFmtId="0" xfId="0" applyAlignment="1" applyBorder="1" applyFont="1">
      <alignment horizontal="center" vertical="bottom"/>
    </xf>
    <xf borderId="56" fillId="0" fontId="8" numFmtId="164" xfId="0" applyAlignment="1" applyBorder="1" applyFont="1" applyNumberFormat="1">
      <alignment horizontal="right" vertical="bottom"/>
    </xf>
    <xf borderId="56" fillId="0" fontId="8" numFmtId="164" xfId="0" applyAlignment="1" applyBorder="1" applyFont="1" applyNumberFormat="1">
      <alignment vertical="bottom"/>
    </xf>
    <xf borderId="56" fillId="0" fontId="8" numFmtId="165" xfId="0" applyAlignment="1" applyBorder="1" applyFont="1" applyNumberFormat="1">
      <alignment horizontal="center" vertical="bottom"/>
    </xf>
    <xf borderId="10" fillId="0" fontId="8" numFmtId="164" xfId="0" applyAlignment="1" applyBorder="1" applyFont="1" applyNumberFormat="1">
      <alignment horizontal="center" vertical="bottom"/>
    </xf>
    <xf borderId="55" fillId="3" fontId="8" numFmtId="0" xfId="0" applyAlignment="1" applyBorder="1" applyFont="1">
      <alignment horizontal="center" vertical="bottom"/>
    </xf>
    <xf borderId="10" fillId="3" fontId="7" numFmtId="164" xfId="0" applyAlignment="1" applyBorder="1" applyFont="1" applyNumberFormat="1">
      <alignment horizontal="right" vertical="bottom"/>
    </xf>
    <xf borderId="54" fillId="3" fontId="8" numFmtId="0" xfId="0" applyAlignment="1" applyBorder="1" applyFont="1">
      <alignment horizontal="center" vertical="bottom"/>
    </xf>
    <xf borderId="56" fillId="0" fontId="2" numFmtId="0" xfId="0" applyBorder="1" applyFont="1"/>
    <xf borderId="10" fillId="3" fontId="7" numFmtId="164" xfId="0" applyAlignment="1" applyBorder="1" applyFont="1" applyNumberFormat="1">
      <alignment horizontal="center" vertical="bottom"/>
    </xf>
    <xf borderId="1" fillId="0" fontId="10" numFmtId="0" xfId="0" applyAlignment="1" applyBorder="1" applyFont="1">
      <alignment horizontal="center" readingOrder="0"/>
    </xf>
    <xf borderId="60" fillId="0" fontId="3" numFmtId="0" xfId="0" applyAlignment="1" applyBorder="1" applyFont="1">
      <alignment horizontal="center" readingOrder="0"/>
    </xf>
    <xf borderId="61" fillId="0" fontId="3" numFmtId="0" xfId="0" applyAlignment="1" applyBorder="1" applyFont="1">
      <alignment horizontal="center" readingOrder="0"/>
    </xf>
    <xf borderId="62" fillId="0" fontId="3" numFmtId="0" xfId="0" applyAlignment="1" applyBorder="1" applyFont="1">
      <alignment horizontal="center" readingOrder="0"/>
    </xf>
    <xf borderId="63" fillId="0" fontId="4" numFmtId="0" xfId="0" applyAlignment="1" applyBorder="1" applyFont="1">
      <alignment readingOrder="0"/>
    </xf>
    <xf borderId="64" fillId="0" fontId="4" numFmtId="164" xfId="0" applyBorder="1" applyFont="1" applyNumberFormat="1"/>
    <xf borderId="64" fillId="0" fontId="4" numFmtId="0" xfId="0" applyAlignment="1" applyBorder="1" applyFont="1">
      <alignment readingOrder="0"/>
    </xf>
    <xf borderId="65" fillId="0" fontId="4" numFmtId="0" xfId="0" applyBorder="1" applyFont="1"/>
    <xf borderId="66" fillId="0" fontId="4" numFmtId="0" xfId="0" applyAlignment="1" applyBorder="1" applyFont="1">
      <alignment readingOrder="0"/>
    </xf>
    <xf borderId="67" fillId="0" fontId="4" numFmtId="164" xfId="0" applyBorder="1" applyFont="1" applyNumberFormat="1"/>
    <xf borderId="67" fillId="0" fontId="4" numFmtId="0" xfId="0" applyAlignment="1" applyBorder="1" applyFont="1">
      <alignment readingOrder="0"/>
    </xf>
    <xf borderId="68" fillId="0" fontId="4" numFmtId="0" xfId="0" applyBorder="1" applyFont="1"/>
    <xf borderId="67" fillId="0" fontId="4" numFmtId="0" xfId="0" applyBorder="1" applyFont="1"/>
    <xf borderId="66" fillId="0" fontId="4" numFmtId="0" xfId="0" applyBorder="1" applyFont="1"/>
    <xf borderId="69" fillId="0" fontId="4" numFmtId="0" xfId="0" applyBorder="1" applyFont="1"/>
    <xf borderId="70" fillId="0" fontId="4" numFmtId="164" xfId="0" applyBorder="1" applyFont="1" applyNumberFormat="1"/>
    <xf borderId="70" fillId="0" fontId="4" numFmtId="0" xfId="0" applyBorder="1" applyFont="1"/>
    <xf borderId="71" fillId="0" fontId="4" numFmtId="0" xfId="0" applyBorder="1" applyFont="1"/>
    <xf borderId="1" fillId="2" fontId="1" numFmtId="0" xfId="0" applyAlignment="1" applyBorder="1" applyFont="1">
      <alignment horizontal="center" readingOrder="0"/>
    </xf>
    <xf borderId="0" fillId="2" fontId="4" numFmtId="0" xfId="0" applyAlignment="1" applyFont="1">
      <alignment readingOrder="0"/>
    </xf>
    <xf borderId="0" fillId="2" fontId="4" numFmtId="0" xfId="0" applyFont="1"/>
    <xf borderId="39" fillId="2" fontId="4" numFmtId="0" xfId="0" applyBorder="1" applyFont="1"/>
    <xf borderId="40" fillId="2" fontId="3" numFmtId="0" xfId="0" applyAlignment="1" applyBorder="1" applyFont="1">
      <alignment horizontal="center" readingOrder="0"/>
    </xf>
    <xf borderId="12" fillId="2" fontId="4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21.63"/>
    <col customWidth="1" min="3" max="3" width="12.13"/>
    <col customWidth="1" min="4" max="4" width="11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>
      <c r="A3" s="6" t="s">
        <v>3</v>
      </c>
      <c r="B3" s="7"/>
      <c r="C3" s="8" t="s">
        <v>4</v>
      </c>
      <c r="D3" s="9" t="s">
        <v>5</v>
      </c>
      <c r="E3" s="10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9" t="s">
        <v>17</v>
      </c>
    </row>
    <row r="4">
      <c r="A4" s="11">
        <v>1.0</v>
      </c>
      <c r="B4" s="12" t="s">
        <v>18</v>
      </c>
      <c r="C4" s="13" t="s">
        <v>19</v>
      </c>
      <c r="D4" s="14" t="s">
        <v>20</v>
      </c>
      <c r="E4" s="15">
        <v>3000.0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>
      <c r="A5" s="17">
        <v>2.0</v>
      </c>
      <c r="B5" s="18" t="s">
        <v>21</v>
      </c>
      <c r="C5" s="19" t="s">
        <v>19</v>
      </c>
      <c r="D5" s="20" t="s">
        <v>22</v>
      </c>
      <c r="E5" s="21"/>
      <c r="F5" s="22"/>
      <c r="G5" s="23"/>
      <c r="H5" s="23"/>
      <c r="I5" s="23"/>
      <c r="J5" s="23"/>
      <c r="K5" s="23"/>
      <c r="L5" s="23"/>
      <c r="M5" s="23"/>
      <c r="N5" s="23"/>
      <c r="O5" s="23"/>
      <c r="P5" s="23"/>
    </row>
    <row r="6">
      <c r="A6" s="17">
        <v>3.0</v>
      </c>
      <c r="B6" s="18" t="s">
        <v>23</v>
      </c>
      <c r="C6" s="19" t="s">
        <v>19</v>
      </c>
      <c r="D6" s="20" t="s">
        <v>24</v>
      </c>
      <c r="E6" s="21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>
      <c r="A7" s="17">
        <v>4.0</v>
      </c>
      <c r="B7" s="24"/>
      <c r="C7" s="19" t="s">
        <v>19</v>
      </c>
      <c r="D7" s="25"/>
      <c r="E7" s="26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>
      <c r="A8" s="17">
        <v>5.0</v>
      </c>
      <c r="B8" s="24"/>
      <c r="C8" s="19" t="s">
        <v>19</v>
      </c>
      <c r="D8" s="25"/>
      <c r="E8" s="26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>
      <c r="A9" s="17">
        <v>6.0</v>
      </c>
      <c r="B9" s="24"/>
      <c r="C9" s="19" t="s">
        <v>19</v>
      </c>
      <c r="D9" s="25"/>
      <c r="E9" s="26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>
      <c r="A10" s="27">
        <v>7.0</v>
      </c>
      <c r="B10" s="28"/>
      <c r="C10" s="29" t="s">
        <v>19</v>
      </c>
      <c r="D10" s="30"/>
      <c r="E10" s="31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>
      <c r="A11" s="33" t="s">
        <v>25</v>
      </c>
      <c r="B11" s="34"/>
      <c r="C11" s="34"/>
      <c r="D11" s="35"/>
      <c r="E11" s="36">
        <f t="shared" ref="E11:P11" si="1">SUM(E4:E10)</f>
        <v>3000</v>
      </c>
      <c r="F11" s="37">
        <f t="shared" si="1"/>
        <v>0</v>
      </c>
      <c r="G11" s="37">
        <f t="shared" si="1"/>
        <v>0</v>
      </c>
      <c r="H11" s="37">
        <f t="shared" si="1"/>
        <v>0</v>
      </c>
      <c r="I11" s="37">
        <f t="shared" si="1"/>
        <v>0</v>
      </c>
      <c r="J11" s="37">
        <f t="shared" si="1"/>
        <v>0</v>
      </c>
      <c r="K11" s="37">
        <f t="shared" si="1"/>
        <v>0</v>
      </c>
      <c r="L11" s="37">
        <f t="shared" si="1"/>
        <v>0</v>
      </c>
      <c r="M11" s="37">
        <f t="shared" si="1"/>
        <v>0</v>
      </c>
      <c r="N11" s="37">
        <f t="shared" si="1"/>
        <v>0</v>
      </c>
      <c r="O11" s="37">
        <f t="shared" si="1"/>
        <v>0</v>
      </c>
      <c r="P11" s="38">
        <f t="shared" si="1"/>
        <v>0</v>
      </c>
    </row>
    <row r="12">
      <c r="A12" s="39" t="s">
        <v>26</v>
      </c>
      <c r="B12" s="40"/>
      <c r="C12" s="40"/>
      <c r="D12" s="41"/>
      <c r="E12" s="42">
        <f t="shared" ref="E12:P12" si="2">SUMIF($C$4:$C$10,"Fixa",E4:E10)/E11</f>
        <v>1</v>
      </c>
      <c r="F12" s="43" t="str">
        <f t="shared" si="2"/>
        <v>#DIV/0!</v>
      </c>
      <c r="G12" s="43" t="str">
        <f t="shared" si="2"/>
        <v>#DIV/0!</v>
      </c>
      <c r="H12" s="43" t="str">
        <f t="shared" si="2"/>
        <v>#DIV/0!</v>
      </c>
      <c r="I12" s="43" t="str">
        <f t="shared" si="2"/>
        <v>#DIV/0!</v>
      </c>
      <c r="J12" s="43" t="str">
        <f t="shared" si="2"/>
        <v>#DIV/0!</v>
      </c>
      <c r="K12" s="43" t="str">
        <f t="shared" si="2"/>
        <v>#DIV/0!</v>
      </c>
      <c r="L12" s="43" t="str">
        <f t="shared" si="2"/>
        <v>#DIV/0!</v>
      </c>
      <c r="M12" s="43" t="str">
        <f t="shared" si="2"/>
        <v>#DIV/0!</v>
      </c>
      <c r="N12" s="43" t="str">
        <f t="shared" si="2"/>
        <v>#DIV/0!</v>
      </c>
      <c r="O12" s="43" t="str">
        <f t="shared" si="2"/>
        <v>#DIV/0!</v>
      </c>
      <c r="P12" s="44" t="str">
        <f t="shared" si="2"/>
        <v>#DIV/0!</v>
      </c>
    </row>
    <row r="13">
      <c r="A13" s="45" t="s">
        <v>27</v>
      </c>
      <c r="B13" s="46"/>
      <c r="C13" s="46"/>
      <c r="D13" s="47"/>
      <c r="E13" s="48">
        <f t="shared" ref="E13:P13" si="3">SUMIF($C$4:$C$10,"Variável",E4:E10)/E11</f>
        <v>0</v>
      </c>
      <c r="F13" s="49" t="str">
        <f t="shared" si="3"/>
        <v>#DIV/0!</v>
      </c>
      <c r="G13" s="49" t="str">
        <f t="shared" si="3"/>
        <v>#DIV/0!</v>
      </c>
      <c r="H13" s="49" t="str">
        <f t="shared" si="3"/>
        <v>#DIV/0!</v>
      </c>
      <c r="I13" s="49" t="str">
        <f t="shared" si="3"/>
        <v>#DIV/0!</v>
      </c>
      <c r="J13" s="49" t="str">
        <f t="shared" si="3"/>
        <v>#DIV/0!</v>
      </c>
      <c r="K13" s="49" t="str">
        <f t="shared" si="3"/>
        <v>#DIV/0!</v>
      </c>
      <c r="L13" s="49" t="str">
        <f t="shared" si="3"/>
        <v>#DIV/0!</v>
      </c>
      <c r="M13" s="49" t="str">
        <f t="shared" si="3"/>
        <v>#DIV/0!</v>
      </c>
      <c r="N13" s="49" t="str">
        <f t="shared" si="3"/>
        <v>#DIV/0!</v>
      </c>
      <c r="O13" s="49" t="str">
        <f t="shared" si="3"/>
        <v>#DIV/0!</v>
      </c>
      <c r="P13" s="50" t="str">
        <f t="shared" si="3"/>
        <v>#DIV/0!</v>
      </c>
    </row>
    <row r="14">
      <c r="A14" s="6" t="s">
        <v>28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</row>
    <row r="15">
      <c r="A15" s="51">
        <v>8.0</v>
      </c>
      <c r="B15" s="52" t="s">
        <v>29</v>
      </c>
      <c r="C15" s="34"/>
      <c r="D15" s="53"/>
      <c r="E15" s="54">
        <v>30000.0</v>
      </c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</row>
    <row r="16">
      <c r="A16" s="17">
        <v>9.0</v>
      </c>
      <c r="B16" s="55" t="s">
        <v>30</v>
      </c>
      <c r="C16" s="40"/>
      <c r="D16" s="56"/>
      <c r="E16" s="22">
        <v>180000.0</v>
      </c>
      <c r="F16" s="22">
        <v>180000.0</v>
      </c>
      <c r="G16" s="23"/>
      <c r="H16" s="23"/>
      <c r="I16" s="23"/>
      <c r="J16" s="23"/>
      <c r="K16" s="23"/>
      <c r="L16" s="23"/>
      <c r="M16" s="23"/>
      <c r="N16" s="23"/>
      <c r="O16" s="23"/>
      <c r="P16" s="57"/>
    </row>
    <row r="17">
      <c r="A17" s="17">
        <v>10.0</v>
      </c>
      <c r="B17" s="55"/>
      <c r="C17" s="40"/>
      <c r="D17" s="56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57"/>
    </row>
    <row r="18">
      <c r="A18" s="17">
        <v>11.0</v>
      </c>
      <c r="B18" s="55"/>
      <c r="C18" s="40"/>
      <c r="D18" s="56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57"/>
    </row>
    <row r="19">
      <c r="A19" s="17">
        <v>12.0</v>
      </c>
      <c r="B19" s="55"/>
      <c r="C19" s="40"/>
      <c r="D19" s="56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57"/>
    </row>
    <row r="20">
      <c r="A20" s="17">
        <v>13.0</v>
      </c>
      <c r="B20" s="55"/>
      <c r="C20" s="40"/>
      <c r="D20" s="56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57"/>
    </row>
    <row r="21">
      <c r="A21" s="58">
        <v>14.0</v>
      </c>
      <c r="B21" s="59"/>
      <c r="C21" s="46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2"/>
    </row>
    <row r="22">
      <c r="A22" s="4" t="s">
        <v>25</v>
      </c>
      <c r="B22" s="2"/>
      <c r="C22" s="2"/>
      <c r="D22" s="7"/>
      <c r="E22" s="63">
        <f t="shared" ref="E22:P22" si="4">SUM(E15:E21)</f>
        <v>210000</v>
      </c>
      <c r="F22" s="63">
        <f t="shared" si="4"/>
        <v>180000</v>
      </c>
      <c r="G22" s="63">
        <f t="shared" si="4"/>
        <v>0</v>
      </c>
      <c r="H22" s="63">
        <f t="shared" si="4"/>
        <v>0</v>
      </c>
      <c r="I22" s="63">
        <f t="shared" si="4"/>
        <v>0</v>
      </c>
      <c r="J22" s="63">
        <f t="shared" si="4"/>
        <v>0</v>
      </c>
      <c r="K22" s="63">
        <f t="shared" si="4"/>
        <v>0</v>
      </c>
      <c r="L22" s="63">
        <f t="shared" si="4"/>
        <v>0</v>
      </c>
      <c r="M22" s="63">
        <f t="shared" si="4"/>
        <v>0</v>
      </c>
      <c r="N22" s="63">
        <f t="shared" si="4"/>
        <v>0</v>
      </c>
      <c r="O22" s="63">
        <f t="shared" si="4"/>
        <v>0</v>
      </c>
      <c r="P22" s="64">
        <f t="shared" si="4"/>
        <v>0</v>
      </c>
    </row>
    <row r="23">
      <c r="A23" s="65" t="s">
        <v>31</v>
      </c>
      <c r="B23" s="34"/>
      <c r="C23" s="34"/>
      <c r="D23" s="53"/>
      <c r="E23" s="66">
        <f t="shared" ref="E23:P23" si="5">E22+E11</f>
        <v>213000</v>
      </c>
      <c r="F23" s="66">
        <f t="shared" si="5"/>
        <v>180000</v>
      </c>
      <c r="G23" s="66">
        <f t="shared" si="5"/>
        <v>0</v>
      </c>
      <c r="H23" s="66">
        <f t="shared" si="5"/>
        <v>0</v>
      </c>
      <c r="I23" s="66">
        <f t="shared" si="5"/>
        <v>0</v>
      </c>
      <c r="J23" s="66">
        <f t="shared" si="5"/>
        <v>0</v>
      </c>
      <c r="K23" s="66">
        <f t="shared" si="5"/>
        <v>0</v>
      </c>
      <c r="L23" s="66">
        <f t="shared" si="5"/>
        <v>0</v>
      </c>
      <c r="M23" s="66">
        <f t="shared" si="5"/>
        <v>0</v>
      </c>
      <c r="N23" s="66">
        <f t="shared" si="5"/>
        <v>0</v>
      </c>
      <c r="O23" s="66">
        <f t="shared" si="5"/>
        <v>0</v>
      </c>
      <c r="P23" s="66">
        <f t="shared" si="5"/>
        <v>0</v>
      </c>
    </row>
    <row r="24">
      <c r="A24" s="45" t="s">
        <v>32</v>
      </c>
      <c r="B24" s="46"/>
      <c r="C24" s="46"/>
      <c r="D24" s="60"/>
      <c r="E24" s="67">
        <v>0.0</v>
      </c>
      <c r="F24" s="49">
        <f t="shared" ref="F24:P24" si="6">1-E23/F23</f>
        <v>-0.1833333333</v>
      </c>
      <c r="G24" s="49" t="str">
        <f t="shared" si="6"/>
        <v>#DIV/0!</v>
      </c>
      <c r="H24" s="49" t="str">
        <f t="shared" si="6"/>
        <v>#DIV/0!</v>
      </c>
      <c r="I24" s="49" t="str">
        <f t="shared" si="6"/>
        <v>#DIV/0!</v>
      </c>
      <c r="J24" s="49" t="str">
        <f t="shared" si="6"/>
        <v>#DIV/0!</v>
      </c>
      <c r="K24" s="49" t="str">
        <f t="shared" si="6"/>
        <v>#DIV/0!</v>
      </c>
      <c r="L24" s="49" t="str">
        <f t="shared" si="6"/>
        <v>#DIV/0!</v>
      </c>
      <c r="M24" s="49" t="str">
        <f t="shared" si="6"/>
        <v>#DIV/0!</v>
      </c>
      <c r="N24" s="49" t="str">
        <f t="shared" si="6"/>
        <v>#DIV/0!</v>
      </c>
      <c r="O24" s="49" t="str">
        <f t="shared" si="6"/>
        <v>#DIV/0!</v>
      </c>
      <c r="P24" s="49" t="str">
        <f t="shared" si="6"/>
        <v>#DIV/0!</v>
      </c>
    </row>
    <row r="25">
      <c r="A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</row>
    <row r="26">
      <c r="A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</row>
    <row r="27">
      <c r="A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</row>
    <row r="28">
      <c r="A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</row>
    <row r="29">
      <c r="A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</row>
    <row r="30">
      <c r="A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</row>
    <row r="31">
      <c r="A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</row>
    <row r="32">
      <c r="A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</row>
    <row r="33">
      <c r="A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</row>
    <row r="34">
      <c r="A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</row>
    <row r="35">
      <c r="A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</row>
    <row r="36">
      <c r="A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</row>
    <row r="37">
      <c r="A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</row>
    <row r="38">
      <c r="A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</row>
    <row r="39">
      <c r="A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</row>
    <row r="40">
      <c r="A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</row>
    <row r="41">
      <c r="A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</row>
    <row r="42">
      <c r="A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</row>
    <row r="43">
      <c r="A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</row>
    <row r="44">
      <c r="A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</row>
    <row r="45">
      <c r="A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</row>
    <row r="46">
      <c r="A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</row>
    <row r="47">
      <c r="A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</row>
    <row r="48">
      <c r="A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</row>
    <row r="49">
      <c r="A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</row>
    <row r="50">
      <c r="A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</row>
    <row r="51">
      <c r="A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</row>
    <row r="52">
      <c r="A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</row>
    <row r="53">
      <c r="A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</row>
    <row r="54">
      <c r="A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</row>
    <row r="55">
      <c r="A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</row>
    <row r="56">
      <c r="A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</row>
    <row r="57">
      <c r="A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</row>
    <row r="58">
      <c r="A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</row>
    <row r="59">
      <c r="A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</row>
    <row r="60">
      <c r="A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</row>
    <row r="61">
      <c r="A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</row>
    <row r="62">
      <c r="A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</row>
    <row r="63">
      <c r="A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</row>
    <row r="64">
      <c r="A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</row>
    <row r="65">
      <c r="A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</row>
    <row r="66">
      <c r="A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</row>
    <row r="67">
      <c r="A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</row>
    <row r="68">
      <c r="A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</row>
    <row r="69">
      <c r="A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</row>
    <row r="70">
      <c r="A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</row>
    <row r="71">
      <c r="A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</row>
    <row r="72">
      <c r="A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</row>
    <row r="73">
      <c r="A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</row>
    <row r="74">
      <c r="A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</row>
    <row r="75">
      <c r="A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</row>
    <row r="76">
      <c r="A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</row>
    <row r="77">
      <c r="A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</row>
    <row r="78">
      <c r="A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</row>
    <row r="79">
      <c r="A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</row>
    <row r="80">
      <c r="A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</row>
    <row r="81">
      <c r="A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</row>
    <row r="82">
      <c r="A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</row>
    <row r="83">
      <c r="A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</row>
    <row r="84">
      <c r="A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</row>
    <row r="85">
      <c r="A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</row>
    <row r="86">
      <c r="A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</row>
    <row r="87">
      <c r="A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</row>
    <row r="88">
      <c r="A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</row>
    <row r="89">
      <c r="A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</row>
    <row r="90">
      <c r="A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</row>
    <row r="91">
      <c r="A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</row>
    <row r="92">
      <c r="A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</row>
    <row r="93">
      <c r="A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</row>
    <row r="94">
      <c r="A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</row>
    <row r="95">
      <c r="A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</row>
    <row r="96">
      <c r="A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</row>
    <row r="97">
      <c r="A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</row>
    <row r="98">
      <c r="A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</row>
    <row r="99">
      <c r="A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</row>
    <row r="100">
      <c r="A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</row>
    <row r="101">
      <c r="A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</row>
    <row r="102">
      <c r="A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</row>
    <row r="103">
      <c r="A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</row>
    <row r="104">
      <c r="A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</row>
    <row r="105">
      <c r="A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</row>
    <row r="106">
      <c r="A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</row>
    <row r="107">
      <c r="A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</row>
    <row r="108">
      <c r="A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</row>
    <row r="109">
      <c r="A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</row>
    <row r="110">
      <c r="A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</row>
    <row r="111">
      <c r="A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</row>
    <row r="112">
      <c r="A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</row>
    <row r="113">
      <c r="A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</row>
    <row r="114">
      <c r="A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</row>
    <row r="115">
      <c r="A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</row>
    <row r="116">
      <c r="A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</row>
    <row r="117">
      <c r="A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</row>
    <row r="118">
      <c r="A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</row>
    <row r="119">
      <c r="A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</row>
    <row r="120">
      <c r="A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</row>
    <row r="121">
      <c r="A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</row>
    <row r="122">
      <c r="A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</row>
    <row r="123">
      <c r="A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</row>
    <row r="124">
      <c r="A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</row>
    <row r="125">
      <c r="A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</row>
    <row r="126">
      <c r="A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</row>
    <row r="127">
      <c r="A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</row>
    <row r="128">
      <c r="A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</row>
    <row r="129">
      <c r="A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</row>
    <row r="130">
      <c r="A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</row>
    <row r="131">
      <c r="A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</row>
    <row r="132">
      <c r="A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</row>
    <row r="133">
      <c r="A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</row>
    <row r="134">
      <c r="A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</row>
    <row r="135">
      <c r="A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</row>
    <row r="136">
      <c r="A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</row>
    <row r="137">
      <c r="A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</row>
    <row r="138">
      <c r="A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</row>
    <row r="139">
      <c r="A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</row>
    <row r="140">
      <c r="A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</row>
    <row r="141">
      <c r="A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</row>
    <row r="142">
      <c r="A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</row>
    <row r="143">
      <c r="A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</row>
    <row r="144">
      <c r="A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</row>
    <row r="145">
      <c r="A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</row>
    <row r="146">
      <c r="A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</row>
    <row r="147">
      <c r="A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</row>
    <row r="148">
      <c r="A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</row>
    <row r="149">
      <c r="A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</row>
    <row r="150">
      <c r="A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</row>
    <row r="151">
      <c r="A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</row>
    <row r="152">
      <c r="A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</row>
    <row r="153">
      <c r="A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</row>
    <row r="154">
      <c r="A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</row>
    <row r="155">
      <c r="A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</row>
    <row r="156">
      <c r="A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</row>
    <row r="157">
      <c r="A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</row>
    <row r="158">
      <c r="A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</row>
    <row r="159">
      <c r="A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</row>
    <row r="160">
      <c r="A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</row>
    <row r="161">
      <c r="A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</row>
    <row r="162">
      <c r="A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</row>
    <row r="163">
      <c r="A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</row>
    <row r="164">
      <c r="A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</row>
    <row r="165">
      <c r="A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</row>
    <row r="166">
      <c r="A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</row>
    <row r="167">
      <c r="A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</row>
    <row r="168">
      <c r="A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</row>
    <row r="169">
      <c r="A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</row>
    <row r="170">
      <c r="A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</row>
    <row r="171">
      <c r="A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</row>
    <row r="172">
      <c r="A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</row>
    <row r="173">
      <c r="A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</row>
    <row r="174">
      <c r="A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</row>
    <row r="175">
      <c r="A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</row>
    <row r="176">
      <c r="A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</row>
    <row r="177">
      <c r="A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</row>
    <row r="178">
      <c r="A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</row>
    <row r="179">
      <c r="A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</row>
    <row r="180">
      <c r="A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</row>
    <row r="181">
      <c r="A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</row>
    <row r="182">
      <c r="A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</row>
    <row r="183">
      <c r="A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</row>
    <row r="184">
      <c r="A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</row>
    <row r="185">
      <c r="A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</row>
    <row r="186">
      <c r="A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</row>
    <row r="187">
      <c r="A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</row>
    <row r="188">
      <c r="A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</row>
    <row r="189">
      <c r="A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</row>
    <row r="190">
      <c r="A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</row>
    <row r="191">
      <c r="A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</row>
    <row r="192">
      <c r="A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</row>
    <row r="193">
      <c r="A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</row>
    <row r="194">
      <c r="A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</row>
    <row r="195">
      <c r="A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</row>
    <row r="196">
      <c r="A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</row>
    <row r="197">
      <c r="A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</row>
    <row r="198">
      <c r="A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</row>
    <row r="199">
      <c r="A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</row>
    <row r="200">
      <c r="A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</row>
    <row r="201">
      <c r="A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</row>
    <row r="202">
      <c r="A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</row>
    <row r="203">
      <c r="A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</row>
    <row r="204">
      <c r="A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</row>
    <row r="205">
      <c r="A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</row>
    <row r="206">
      <c r="A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</row>
    <row r="207">
      <c r="A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</row>
    <row r="208">
      <c r="A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</row>
    <row r="209">
      <c r="A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</row>
    <row r="210">
      <c r="A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</row>
    <row r="211">
      <c r="A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</row>
    <row r="212">
      <c r="A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</row>
    <row r="213">
      <c r="A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</row>
    <row r="214">
      <c r="A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</row>
    <row r="215">
      <c r="A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</row>
    <row r="216">
      <c r="A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</row>
    <row r="217">
      <c r="A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</row>
    <row r="218">
      <c r="A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</row>
    <row r="219">
      <c r="A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</row>
    <row r="220">
      <c r="A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</row>
    <row r="221">
      <c r="A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</row>
    <row r="222">
      <c r="A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</row>
    <row r="223">
      <c r="A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</row>
    <row r="224">
      <c r="A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</row>
    <row r="225">
      <c r="A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</row>
    <row r="226">
      <c r="A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</row>
    <row r="227">
      <c r="A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</row>
    <row r="228">
      <c r="A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</row>
    <row r="229">
      <c r="A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</row>
    <row r="230">
      <c r="A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</row>
    <row r="231">
      <c r="A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</row>
    <row r="232">
      <c r="A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</row>
    <row r="233">
      <c r="A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</row>
    <row r="234">
      <c r="A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</row>
    <row r="235">
      <c r="A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</row>
    <row r="236">
      <c r="A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</row>
    <row r="237">
      <c r="A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</row>
    <row r="238">
      <c r="A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</row>
    <row r="239">
      <c r="A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</row>
    <row r="240">
      <c r="A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</row>
    <row r="241">
      <c r="A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</row>
    <row r="242">
      <c r="A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</row>
    <row r="243">
      <c r="A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</row>
    <row r="244">
      <c r="A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</row>
    <row r="245">
      <c r="A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</row>
    <row r="246">
      <c r="A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</row>
    <row r="247">
      <c r="A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</row>
    <row r="248">
      <c r="A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</row>
    <row r="249">
      <c r="A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</row>
    <row r="250">
      <c r="A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</row>
    <row r="251">
      <c r="A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</row>
    <row r="252">
      <c r="A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</row>
    <row r="253">
      <c r="A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</row>
    <row r="254">
      <c r="A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</row>
    <row r="255">
      <c r="A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</row>
    <row r="256">
      <c r="A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</row>
    <row r="257">
      <c r="A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</row>
    <row r="258">
      <c r="A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</row>
    <row r="259">
      <c r="A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</row>
    <row r="260">
      <c r="A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</row>
    <row r="261">
      <c r="A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</row>
    <row r="262">
      <c r="A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</row>
    <row r="263">
      <c r="A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</row>
    <row r="264">
      <c r="A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</row>
    <row r="265">
      <c r="A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</row>
    <row r="266">
      <c r="A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</row>
    <row r="267">
      <c r="A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</row>
    <row r="268">
      <c r="A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</row>
    <row r="269">
      <c r="A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</row>
    <row r="270">
      <c r="A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</row>
    <row r="271">
      <c r="A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</row>
    <row r="272">
      <c r="A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</row>
    <row r="273">
      <c r="A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</row>
    <row r="274">
      <c r="A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</row>
    <row r="275">
      <c r="A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</row>
    <row r="276">
      <c r="A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</row>
    <row r="277">
      <c r="A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</row>
    <row r="278">
      <c r="A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</row>
    <row r="279">
      <c r="A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</row>
    <row r="280">
      <c r="A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</row>
    <row r="281">
      <c r="A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</row>
    <row r="282">
      <c r="A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</row>
    <row r="283">
      <c r="A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</row>
    <row r="284">
      <c r="A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</row>
    <row r="285">
      <c r="A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</row>
    <row r="286">
      <c r="A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</row>
    <row r="287">
      <c r="A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</row>
    <row r="288">
      <c r="A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</row>
    <row r="289">
      <c r="A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</row>
    <row r="290">
      <c r="A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</row>
    <row r="291">
      <c r="A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</row>
    <row r="292">
      <c r="A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</row>
    <row r="293">
      <c r="A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</row>
    <row r="294">
      <c r="A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</row>
    <row r="295">
      <c r="A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</row>
    <row r="296">
      <c r="A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</row>
    <row r="297">
      <c r="A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</row>
    <row r="298">
      <c r="A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</row>
    <row r="299">
      <c r="A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</row>
    <row r="300">
      <c r="A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</row>
    <row r="301">
      <c r="A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</row>
    <row r="302">
      <c r="A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</row>
    <row r="303">
      <c r="A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</row>
    <row r="304">
      <c r="A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</row>
    <row r="305">
      <c r="A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</row>
    <row r="306">
      <c r="A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</row>
    <row r="307">
      <c r="A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</row>
    <row r="308">
      <c r="A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</row>
    <row r="309">
      <c r="A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</row>
    <row r="310">
      <c r="A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</row>
    <row r="311">
      <c r="A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</row>
    <row r="312">
      <c r="A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</row>
    <row r="313">
      <c r="A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</row>
    <row r="314">
      <c r="A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</row>
    <row r="315">
      <c r="A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</row>
    <row r="316">
      <c r="A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</row>
    <row r="317">
      <c r="A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</row>
    <row r="318">
      <c r="A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</row>
    <row r="319">
      <c r="A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</row>
    <row r="320">
      <c r="A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</row>
    <row r="321">
      <c r="A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</row>
    <row r="322">
      <c r="A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</row>
    <row r="323">
      <c r="A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</row>
    <row r="324">
      <c r="A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</row>
    <row r="325">
      <c r="A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</row>
    <row r="326">
      <c r="A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</row>
    <row r="327">
      <c r="A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</row>
    <row r="328">
      <c r="A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</row>
    <row r="329">
      <c r="A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</row>
    <row r="330">
      <c r="A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</row>
    <row r="331">
      <c r="A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</row>
    <row r="332">
      <c r="A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</row>
    <row r="333">
      <c r="A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</row>
    <row r="334">
      <c r="A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</row>
    <row r="335">
      <c r="A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</row>
    <row r="336">
      <c r="A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</row>
    <row r="337">
      <c r="A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</row>
    <row r="338">
      <c r="A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</row>
    <row r="339">
      <c r="A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</row>
    <row r="340">
      <c r="A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</row>
    <row r="341">
      <c r="A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</row>
    <row r="342">
      <c r="A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</row>
    <row r="343">
      <c r="A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</row>
    <row r="344">
      <c r="A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</row>
    <row r="345">
      <c r="A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</row>
    <row r="346">
      <c r="A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</row>
    <row r="347">
      <c r="A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</row>
    <row r="348">
      <c r="A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</row>
    <row r="349">
      <c r="A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</row>
    <row r="350">
      <c r="A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</row>
    <row r="351">
      <c r="A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</row>
    <row r="352">
      <c r="A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</row>
    <row r="353">
      <c r="A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</row>
    <row r="354">
      <c r="A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</row>
    <row r="355">
      <c r="A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</row>
    <row r="356">
      <c r="A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</row>
    <row r="357">
      <c r="A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</row>
    <row r="358">
      <c r="A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</row>
    <row r="359">
      <c r="A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</row>
    <row r="360">
      <c r="A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</row>
    <row r="361">
      <c r="A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</row>
    <row r="362">
      <c r="A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</row>
    <row r="363">
      <c r="A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</row>
    <row r="364">
      <c r="A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</row>
    <row r="365">
      <c r="A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</row>
    <row r="366">
      <c r="A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</row>
    <row r="367">
      <c r="A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</row>
    <row r="368">
      <c r="A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</row>
    <row r="369">
      <c r="A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</row>
    <row r="370">
      <c r="A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</row>
    <row r="371">
      <c r="A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</row>
    <row r="372">
      <c r="A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</row>
    <row r="373">
      <c r="A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</row>
    <row r="374">
      <c r="A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</row>
    <row r="375">
      <c r="A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</row>
    <row r="376">
      <c r="A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</row>
    <row r="377">
      <c r="A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</row>
    <row r="378">
      <c r="A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</row>
    <row r="379">
      <c r="A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</row>
    <row r="380">
      <c r="A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</row>
    <row r="381">
      <c r="A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</row>
    <row r="382">
      <c r="A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</row>
    <row r="383">
      <c r="A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</row>
    <row r="384">
      <c r="A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</row>
    <row r="385">
      <c r="A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</row>
    <row r="386">
      <c r="A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</row>
    <row r="387">
      <c r="A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</row>
    <row r="388">
      <c r="A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</row>
    <row r="389">
      <c r="A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</row>
    <row r="390">
      <c r="A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</row>
    <row r="391">
      <c r="A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</row>
    <row r="392">
      <c r="A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</row>
    <row r="393">
      <c r="A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</row>
    <row r="394">
      <c r="A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</row>
    <row r="395">
      <c r="A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</row>
    <row r="396">
      <c r="A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</row>
    <row r="397">
      <c r="A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</row>
    <row r="398">
      <c r="A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</row>
    <row r="399">
      <c r="A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</row>
    <row r="400">
      <c r="A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</row>
    <row r="401">
      <c r="A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</row>
    <row r="402">
      <c r="A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</row>
    <row r="403">
      <c r="A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</row>
    <row r="404">
      <c r="A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</row>
    <row r="405">
      <c r="A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</row>
    <row r="406">
      <c r="A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</row>
    <row r="407">
      <c r="A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</row>
    <row r="408">
      <c r="A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</row>
    <row r="409">
      <c r="A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</row>
    <row r="410">
      <c r="A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</row>
    <row r="411">
      <c r="A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</row>
    <row r="412">
      <c r="A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</row>
    <row r="413">
      <c r="A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</row>
    <row r="414">
      <c r="A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</row>
    <row r="415">
      <c r="A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</row>
    <row r="416">
      <c r="A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</row>
    <row r="417">
      <c r="A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</row>
    <row r="418">
      <c r="A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</row>
    <row r="419">
      <c r="A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</row>
    <row r="420">
      <c r="A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</row>
    <row r="421">
      <c r="A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</row>
    <row r="422">
      <c r="A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</row>
    <row r="423">
      <c r="A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</row>
    <row r="424">
      <c r="A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</row>
    <row r="425">
      <c r="A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</row>
    <row r="426">
      <c r="A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</row>
    <row r="427">
      <c r="A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</row>
    <row r="428">
      <c r="A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</row>
    <row r="429">
      <c r="A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</row>
    <row r="430">
      <c r="A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</row>
    <row r="431">
      <c r="A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</row>
    <row r="432">
      <c r="A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</row>
    <row r="433">
      <c r="A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</row>
    <row r="434">
      <c r="A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</row>
    <row r="435">
      <c r="A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</row>
    <row r="436">
      <c r="A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</row>
    <row r="437">
      <c r="A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</row>
    <row r="438">
      <c r="A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</row>
    <row r="439">
      <c r="A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</row>
    <row r="440">
      <c r="A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</row>
    <row r="441">
      <c r="A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</row>
    <row r="442">
      <c r="A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</row>
    <row r="443">
      <c r="A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</row>
    <row r="444">
      <c r="A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</row>
    <row r="445">
      <c r="A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</row>
    <row r="446">
      <c r="A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</row>
    <row r="447">
      <c r="A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</row>
    <row r="448">
      <c r="A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</row>
    <row r="449">
      <c r="A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</row>
    <row r="450">
      <c r="A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</row>
    <row r="451">
      <c r="A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</row>
    <row r="452">
      <c r="A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</row>
    <row r="453">
      <c r="A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</row>
    <row r="454">
      <c r="A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</row>
    <row r="455">
      <c r="A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</row>
    <row r="456">
      <c r="A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</row>
    <row r="457">
      <c r="A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</row>
    <row r="458">
      <c r="A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</row>
    <row r="459">
      <c r="A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</row>
    <row r="460">
      <c r="A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</row>
    <row r="461">
      <c r="A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</row>
    <row r="462">
      <c r="A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</row>
    <row r="463">
      <c r="A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</row>
    <row r="464">
      <c r="A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</row>
    <row r="465">
      <c r="A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</row>
    <row r="466">
      <c r="A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</row>
    <row r="467">
      <c r="A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</row>
    <row r="468">
      <c r="A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</row>
    <row r="469">
      <c r="A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</row>
    <row r="470">
      <c r="A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</row>
    <row r="471">
      <c r="A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</row>
    <row r="472">
      <c r="A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</row>
    <row r="473">
      <c r="A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</row>
    <row r="474">
      <c r="A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</row>
    <row r="475">
      <c r="A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</row>
    <row r="476">
      <c r="A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</row>
    <row r="477">
      <c r="A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</row>
    <row r="478">
      <c r="A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</row>
    <row r="479">
      <c r="A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</row>
    <row r="480">
      <c r="A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</row>
    <row r="481">
      <c r="A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</row>
    <row r="482">
      <c r="A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</row>
    <row r="483">
      <c r="A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</row>
    <row r="484">
      <c r="A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</row>
    <row r="485">
      <c r="A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</row>
    <row r="486">
      <c r="A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</row>
    <row r="487">
      <c r="A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</row>
    <row r="488">
      <c r="A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</row>
    <row r="489">
      <c r="A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</row>
    <row r="490">
      <c r="A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</row>
    <row r="491">
      <c r="A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</row>
    <row r="492">
      <c r="A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</row>
    <row r="493">
      <c r="A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</row>
    <row r="494">
      <c r="A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</row>
    <row r="495">
      <c r="A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</row>
    <row r="496">
      <c r="A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</row>
    <row r="497">
      <c r="A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</row>
    <row r="498">
      <c r="A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</row>
    <row r="499">
      <c r="A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</row>
    <row r="500">
      <c r="A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</row>
    <row r="501">
      <c r="A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</row>
    <row r="502">
      <c r="A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</row>
    <row r="503">
      <c r="A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</row>
    <row r="504">
      <c r="A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</row>
    <row r="505">
      <c r="A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</row>
    <row r="506">
      <c r="A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</row>
    <row r="507">
      <c r="A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</row>
    <row r="508">
      <c r="A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</row>
    <row r="509">
      <c r="A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</row>
    <row r="510">
      <c r="A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</row>
    <row r="511">
      <c r="A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</row>
    <row r="512">
      <c r="A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</row>
    <row r="513">
      <c r="A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</row>
    <row r="514">
      <c r="A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</row>
    <row r="515">
      <c r="A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</row>
    <row r="516">
      <c r="A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</row>
    <row r="517">
      <c r="A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</row>
    <row r="518">
      <c r="A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</row>
    <row r="519">
      <c r="A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</row>
    <row r="520">
      <c r="A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</row>
    <row r="521">
      <c r="A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</row>
    <row r="522">
      <c r="A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</row>
    <row r="523">
      <c r="A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</row>
    <row r="524">
      <c r="A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</row>
    <row r="525">
      <c r="A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</row>
    <row r="526">
      <c r="A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</row>
    <row r="527">
      <c r="A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</row>
    <row r="528">
      <c r="A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</row>
    <row r="529">
      <c r="A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</row>
    <row r="530">
      <c r="A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</row>
    <row r="531">
      <c r="A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</row>
    <row r="532">
      <c r="A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</row>
    <row r="533">
      <c r="A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</row>
    <row r="534">
      <c r="A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</row>
    <row r="535">
      <c r="A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</row>
    <row r="536">
      <c r="A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</row>
    <row r="537">
      <c r="A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</row>
    <row r="538">
      <c r="A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</row>
    <row r="539">
      <c r="A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</row>
    <row r="540">
      <c r="A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</row>
    <row r="541">
      <c r="A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</row>
    <row r="542">
      <c r="A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</row>
    <row r="543">
      <c r="A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</row>
    <row r="544">
      <c r="A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</row>
    <row r="545">
      <c r="A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</row>
    <row r="546">
      <c r="A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</row>
    <row r="547">
      <c r="A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</row>
    <row r="548">
      <c r="A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</row>
    <row r="549">
      <c r="A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</row>
    <row r="550">
      <c r="A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</row>
    <row r="551">
      <c r="A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</row>
    <row r="552">
      <c r="A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</row>
    <row r="553">
      <c r="A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</row>
    <row r="554">
      <c r="A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</row>
    <row r="555">
      <c r="A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</row>
    <row r="556">
      <c r="A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</row>
    <row r="557">
      <c r="A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</row>
    <row r="558">
      <c r="A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</row>
    <row r="559">
      <c r="A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</row>
    <row r="560">
      <c r="A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</row>
    <row r="561">
      <c r="A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</row>
    <row r="562">
      <c r="A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</row>
    <row r="563">
      <c r="A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</row>
    <row r="564">
      <c r="A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</row>
    <row r="565">
      <c r="A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</row>
    <row r="566">
      <c r="A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</row>
    <row r="567">
      <c r="A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</row>
    <row r="568">
      <c r="A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</row>
    <row r="569">
      <c r="A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</row>
    <row r="570">
      <c r="A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</row>
    <row r="571">
      <c r="A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</row>
    <row r="572">
      <c r="A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</row>
    <row r="573">
      <c r="A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</row>
    <row r="574">
      <c r="A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</row>
    <row r="575">
      <c r="A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</row>
    <row r="576">
      <c r="A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</row>
    <row r="577">
      <c r="A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</row>
    <row r="578">
      <c r="A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</row>
    <row r="579">
      <c r="A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</row>
    <row r="580">
      <c r="A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</row>
    <row r="581">
      <c r="A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</row>
    <row r="582">
      <c r="A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</row>
    <row r="583">
      <c r="A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</row>
    <row r="584">
      <c r="A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</row>
    <row r="585">
      <c r="A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</row>
    <row r="586">
      <c r="A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</row>
    <row r="587">
      <c r="A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</row>
    <row r="588">
      <c r="A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</row>
    <row r="589">
      <c r="A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</row>
    <row r="590">
      <c r="A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</row>
    <row r="591">
      <c r="A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</row>
    <row r="592">
      <c r="A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</row>
    <row r="593">
      <c r="A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</row>
    <row r="594">
      <c r="A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</row>
    <row r="595">
      <c r="A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</row>
    <row r="596">
      <c r="A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</row>
    <row r="597">
      <c r="A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</row>
    <row r="598">
      <c r="A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</row>
    <row r="599">
      <c r="A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</row>
    <row r="600">
      <c r="A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</row>
    <row r="601">
      <c r="A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</row>
    <row r="602">
      <c r="A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</row>
    <row r="603">
      <c r="A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</row>
    <row r="604">
      <c r="A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</row>
    <row r="605">
      <c r="A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</row>
    <row r="606">
      <c r="A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</row>
    <row r="607">
      <c r="A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</row>
    <row r="608">
      <c r="A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</row>
    <row r="609">
      <c r="A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</row>
    <row r="610">
      <c r="A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</row>
    <row r="611">
      <c r="A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</row>
    <row r="612">
      <c r="A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</row>
    <row r="613">
      <c r="A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</row>
    <row r="614">
      <c r="A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</row>
    <row r="615">
      <c r="A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</row>
    <row r="616">
      <c r="A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</row>
    <row r="617">
      <c r="A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</row>
    <row r="618">
      <c r="A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</row>
    <row r="619">
      <c r="A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</row>
    <row r="620">
      <c r="A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</row>
    <row r="621">
      <c r="A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</row>
    <row r="622">
      <c r="A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</row>
    <row r="623">
      <c r="A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</row>
    <row r="624">
      <c r="A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</row>
    <row r="625">
      <c r="A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</row>
    <row r="626">
      <c r="A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</row>
    <row r="627">
      <c r="A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</row>
    <row r="628">
      <c r="A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</row>
    <row r="629">
      <c r="A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</row>
    <row r="630">
      <c r="A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</row>
    <row r="631">
      <c r="A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</row>
    <row r="632">
      <c r="A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</row>
    <row r="633">
      <c r="A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</row>
    <row r="634">
      <c r="A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</row>
    <row r="635">
      <c r="A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</row>
    <row r="636">
      <c r="A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</row>
    <row r="637">
      <c r="A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</row>
    <row r="638">
      <c r="A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</row>
    <row r="639">
      <c r="A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</row>
    <row r="640">
      <c r="A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</row>
    <row r="641">
      <c r="A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</row>
    <row r="642">
      <c r="A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</row>
    <row r="643">
      <c r="A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</row>
    <row r="644">
      <c r="A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</row>
    <row r="645">
      <c r="A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</row>
    <row r="646">
      <c r="A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</row>
    <row r="647">
      <c r="A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</row>
    <row r="648">
      <c r="A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</row>
    <row r="649">
      <c r="A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</row>
    <row r="650">
      <c r="A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</row>
    <row r="651">
      <c r="A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</row>
    <row r="652">
      <c r="A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</row>
    <row r="653">
      <c r="A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</row>
    <row r="654">
      <c r="A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</row>
    <row r="655">
      <c r="A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</row>
    <row r="656">
      <c r="A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</row>
    <row r="657">
      <c r="A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</row>
    <row r="658">
      <c r="A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</row>
    <row r="659">
      <c r="A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</row>
    <row r="660">
      <c r="A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</row>
    <row r="661">
      <c r="A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</row>
    <row r="662">
      <c r="A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</row>
    <row r="663">
      <c r="A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</row>
    <row r="664">
      <c r="A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</row>
    <row r="665">
      <c r="A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</row>
    <row r="666">
      <c r="A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</row>
    <row r="667">
      <c r="A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</row>
    <row r="668">
      <c r="A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</row>
    <row r="669">
      <c r="A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</row>
    <row r="670">
      <c r="A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</row>
    <row r="671">
      <c r="A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</row>
    <row r="672">
      <c r="A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</row>
    <row r="673">
      <c r="A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</row>
    <row r="674">
      <c r="A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</row>
    <row r="675">
      <c r="A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</row>
    <row r="676">
      <c r="A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</row>
    <row r="677">
      <c r="A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</row>
    <row r="678">
      <c r="A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</row>
    <row r="679">
      <c r="A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</row>
    <row r="680">
      <c r="A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</row>
    <row r="681">
      <c r="A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</row>
    <row r="682">
      <c r="A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</row>
    <row r="683">
      <c r="A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</row>
    <row r="684">
      <c r="A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</row>
    <row r="685">
      <c r="A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</row>
    <row r="686">
      <c r="A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</row>
    <row r="687">
      <c r="A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</row>
    <row r="688">
      <c r="A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</row>
    <row r="689">
      <c r="A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</row>
    <row r="690">
      <c r="A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</row>
    <row r="691">
      <c r="A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</row>
    <row r="692">
      <c r="A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</row>
    <row r="693">
      <c r="A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</row>
    <row r="694">
      <c r="A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</row>
    <row r="695">
      <c r="A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</row>
    <row r="696">
      <c r="A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</row>
    <row r="697">
      <c r="A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</row>
    <row r="698">
      <c r="A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</row>
    <row r="699">
      <c r="A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</row>
    <row r="700">
      <c r="A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</row>
    <row r="701">
      <c r="A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</row>
    <row r="702">
      <c r="A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</row>
    <row r="703">
      <c r="A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</row>
    <row r="704">
      <c r="A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</row>
    <row r="705">
      <c r="A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</row>
    <row r="706">
      <c r="A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</row>
    <row r="707">
      <c r="A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</row>
    <row r="708">
      <c r="A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</row>
    <row r="709">
      <c r="A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</row>
    <row r="710">
      <c r="A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</row>
    <row r="711">
      <c r="A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</row>
    <row r="712">
      <c r="A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</row>
    <row r="713">
      <c r="A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</row>
    <row r="714">
      <c r="A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</row>
    <row r="715">
      <c r="A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</row>
    <row r="716">
      <c r="A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</row>
    <row r="717">
      <c r="A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</row>
    <row r="718">
      <c r="A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</row>
    <row r="719">
      <c r="A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</row>
    <row r="720">
      <c r="A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</row>
    <row r="721">
      <c r="A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</row>
    <row r="722">
      <c r="A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</row>
    <row r="723">
      <c r="A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</row>
    <row r="724">
      <c r="A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</row>
    <row r="725">
      <c r="A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</row>
    <row r="726">
      <c r="A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</row>
    <row r="727">
      <c r="A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</row>
    <row r="728">
      <c r="A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</row>
    <row r="729">
      <c r="A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</row>
    <row r="730">
      <c r="A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</row>
    <row r="731">
      <c r="A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</row>
    <row r="732">
      <c r="A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</row>
    <row r="733">
      <c r="A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</row>
    <row r="734">
      <c r="A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</row>
    <row r="735">
      <c r="A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</row>
    <row r="736">
      <c r="A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</row>
    <row r="737">
      <c r="A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</row>
    <row r="738">
      <c r="A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</row>
    <row r="739">
      <c r="A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</row>
    <row r="740">
      <c r="A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</row>
    <row r="741">
      <c r="A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</row>
    <row r="742">
      <c r="A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</row>
    <row r="743">
      <c r="A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</row>
    <row r="744">
      <c r="A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</row>
    <row r="745">
      <c r="A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</row>
    <row r="746">
      <c r="A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</row>
    <row r="747">
      <c r="A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</row>
    <row r="748">
      <c r="A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</row>
    <row r="749">
      <c r="A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</row>
    <row r="750">
      <c r="A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</row>
    <row r="751">
      <c r="A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</row>
    <row r="752">
      <c r="A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</row>
    <row r="753">
      <c r="A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</row>
    <row r="754">
      <c r="A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</row>
    <row r="755">
      <c r="A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</row>
    <row r="756">
      <c r="A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</row>
    <row r="757">
      <c r="A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</row>
    <row r="758">
      <c r="A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</row>
    <row r="759">
      <c r="A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</row>
    <row r="760">
      <c r="A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</row>
    <row r="761">
      <c r="A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</row>
    <row r="762">
      <c r="A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</row>
    <row r="763">
      <c r="A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</row>
    <row r="764">
      <c r="A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</row>
    <row r="765">
      <c r="A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</row>
    <row r="766">
      <c r="A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</row>
    <row r="767">
      <c r="A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</row>
    <row r="768">
      <c r="A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</row>
    <row r="769">
      <c r="A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</row>
    <row r="770">
      <c r="A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</row>
    <row r="771">
      <c r="A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</row>
    <row r="772">
      <c r="A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</row>
    <row r="773">
      <c r="A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</row>
    <row r="774">
      <c r="A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</row>
    <row r="775">
      <c r="A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</row>
    <row r="776">
      <c r="A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</row>
    <row r="777">
      <c r="A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</row>
    <row r="778">
      <c r="A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</row>
    <row r="779">
      <c r="A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</row>
    <row r="780">
      <c r="A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</row>
    <row r="781">
      <c r="A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</row>
    <row r="782">
      <c r="A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</row>
    <row r="783">
      <c r="A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</row>
    <row r="784">
      <c r="A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</row>
    <row r="785">
      <c r="A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</row>
    <row r="786">
      <c r="A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</row>
    <row r="787">
      <c r="A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</row>
    <row r="788">
      <c r="A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</row>
    <row r="789">
      <c r="A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</row>
    <row r="790">
      <c r="A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</row>
    <row r="791">
      <c r="A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</row>
    <row r="792">
      <c r="A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</row>
    <row r="793">
      <c r="A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</row>
    <row r="794">
      <c r="A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</row>
    <row r="795">
      <c r="A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</row>
    <row r="796">
      <c r="A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</row>
    <row r="797">
      <c r="A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</row>
    <row r="798">
      <c r="A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</row>
    <row r="799">
      <c r="A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</row>
    <row r="800">
      <c r="A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</row>
    <row r="801">
      <c r="A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</row>
    <row r="802">
      <c r="A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</row>
    <row r="803">
      <c r="A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</row>
    <row r="804">
      <c r="A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</row>
    <row r="805">
      <c r="A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</row>
    <row r="806">
      <c r="A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</row>
    <row r="807">
      <c r="A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</row>
    <row r="808">
      <c r="A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</row>
    <row r="809">
      <c r="A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</row>
    <row r="810">
      <c r="A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</row>
    <row r="811">
      <c r="A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</row>
    <row r="812">
      <c r="A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</row>
    <row r="813">
      <c r="A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</row>
    <row r="814">
      <c r="A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</row>
    <row r="815">
      <c r="A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</row>
    <row r="816">
      <c r="A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</row>
    <row r="817">
      <c r="A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</row>
    <row r="818">
      <c r="A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</row>
    <row r="819">
      <c r="A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</row>
    <row r="820">
      <c r="A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</row>
    <row r="821">
      <c r="A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</row>
    <row r="822">
      <c r="A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</row>
    <row r="823">
      <c r="A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</row>
    <row r="824">
      <c r="A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</row>
    <row r="825">
      <c r="A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</row>
    <row r="826">
      <c r="A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</row>
    <row r="827">
      <c r="A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</row>
    <row r="828">
      <c r="A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</row>
    <row r="829">
      <c r="A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</row>
    <row r="830">
      <c r="A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</row>
    <row r="831">
      <c r="A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</row>
    <row r="832">
      <c r="A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</row>
    <row r="833">
      <c r="A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</row>
    <row r="834">
      <c r="A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</row>
    <row r="835">
      <c r="A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</row>
    <row r="836">
      <c r="A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</row>
    <row r="837">
      <c r="A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</row>
    <row r="838">
      <c r="A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</row>
    <row r="839">
      <c r="A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</row>
    <row r="840">
      <c r="A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</row>
    <row r="841">
      <c r="A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</row>
    <row r="842">
      <c r="A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</row>
    <row r="843">
      <c r="A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</row>
    <row r="844">
      <c r="A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</row>
    <row r="845">
      <c r="A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</row>
    <row r="846">
      <c r="A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</row>
    <row r="847">
      <c r="A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</row>
    <row r="848">
      <c r="A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</row>
    <row r="849">
      <c r="A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</row>
    <row r="850">
      <c r="A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</row>
    <row r="851">
      <c r="A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</row>
    <row r="852">
      <c r="A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</row>
    <row r="853">
      <c r="A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</row>
    <row r="854">
      <c r="A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</row>
    <row r="855">
      <c r="A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</row>
    <row r="856">
      <c r="A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</row>
    <row r="857">
      <c r="A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</row>
    <row r="858">
      <c r="A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</row>
    <row r="859">
      <c r="A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</row>
    <row r="860">
      <c r="A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</row>
    <row r="861">
      <c r="A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</row>
    <row r="862">
      <c r="A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</row>
    <row r="863">
      <c r="A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</row>
    <row r="864">
      <c r="A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</row>
    <row r="865">
      <c r="A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</row>
    <row r="866">
      <c r="A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</row>
    <row r="867">
      <c r="A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</row>
    <row r="868">
      <c r="A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</row>
    <row r="869">
      <c r="A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</row>
    <row r="870">
      <c r="A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</row>
    <row r="871">
      <c r="A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</row>
    <row r="872">
      <c r="A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</row>
    <row r="873">
      <c r="A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</row>
    <row r="874">
      <c r="A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</row>
    <row r="875">
      <c r="A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</row>
    <row r="876">
      <c r="A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</row>
    <row r="877">
      <c r="A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</row>
    <row r="878">
      <c r="A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</row>
    <row r="879">
      <c r="A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</row>
    <row r="880">
      <c r="A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</row>
    <row r="881">
      <c r="A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</row>
    <row r="882">
      <c r="A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</row>
    <row r="883">
      <c r="A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</row>
    <row r="884">
      <c r="A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</row>
    <row r="885">
      <c r="A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</row>
    <row r="886">
      <c r="A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</row>
    <row r="887">
      <c r="A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</row>
    <row r="888">
      <c r="A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</row>
    <row r="889">
      <c r="A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</row>
    <row r="890">
      <c r="A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</row>
    <row r="891">
      <c r="A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</row>
    <row r="892">
      <c r="A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</row>
    <row r="893">
      <c r="A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</row>
    <row r="894">
      <c r="A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</row>
    <row r="895">
      <c r="A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</row>
    <row r="896">
      <c r="A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</row>
    <row r="897">
      <c r="A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</row>
    <row r="898">
      <c r="A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</row>
    <row r="899">
      <c r="A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</row>
    <row r="900">
      <c r="A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</row>
    <row r="901">
      <c r="A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</row>
    <row r="902">
      <c r="A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</row>
    <row r="903">
      <c r="A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</row>
    <row r="904">
      <c r="A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</row>
    <row r="905">
      <c r="A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</row>
    <row r="906">
      <c r="A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</row>
    <row r="907">
      <c r="A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</row>
    <row r="908">
      <c r="A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</row>
    <row r="909">
      <c r="A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</row>
    <row r="910">
      <c r="A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</row>
    <row r="911">
      <c r="A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</row>
    <row r="912">
      <c r="A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</row>
    <row r="913">
      <c r="A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</row>
    <row r="914">
      <c r="A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</row>
    <row r="915">
      <c r="A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</row>
    <row r="916">
      <c r="A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</row>
    <row r="917">
      <c r="A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</row>
    <row r="918">
      <c r="A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</row>
    <row r="919">
      <c r="A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</row>
    <row r="920">
      <c r="A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</row>
    <row r="921">
      <c r="A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</row>
    <row r="922">
      <c r="A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</row>
    <row r="923">
      <c r="A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</row>
    <row r="924">
      <c r="A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</row>
    <row r="925">
      <c r="A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</row>
    <row r="926">
      <c r="A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</row>
    <row r="927">
      <c r="A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</row>
    <row r="928">
      <c r="A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</row>
    <row r="929">
      <c r="A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</row>
    <row r="930">
      <c r="A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</row>
    <row r="931">
      <c r="A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</row>
    <row r="932">
      <c r="A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</row>
    <row r="933">
      <c r="A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</row>
    <row r="934">
      <c r="A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</row>
    <row r="935">
      <c r="A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</row>
    <row r="936">
      <c r="A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</row>
    <row r="937">
      <c r="A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</row>
    <row r="938">
      <c r="A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</row>
    <row r="939">
      <c r="A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</row>
    <row r="940">
      <c r="A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</row>
    <row r="941">
      <c r="A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</row>
    <row r="942">
      <c r="A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</row>
    <row r="943">
      <c r="A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</row>
    <row r="944">
      <c r="A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</row>
    <row r="945">
      <c r="A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</row>
    <row r="946">
      <c r="A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</row>
    <row r="947">
      <c r="A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</row>
    <row r="948">
      <c r="A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</row>
    <row r="949">
      <c r="A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</row>
    <row r="950">
      <c r="A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</row>
    <row r="951">
      <c r="A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</row>
    <row r="952">
      <c r="A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</row>
    <row r="953">
      <c r="A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</row>
    <row r="954">
      <c r="A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</row>
    <row r="955">
      <c r="A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</row>
    <row r="956">
      <c r="A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</row>
    <row r="957">
      <c r="A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</row>
    <row r="958">
      <c r="A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</row>
    <row r="959">
      <c r="A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</row>
    <row r="960">
      <c r="A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</row>
    <row r="961">
      <c r="A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</row>
    <row r="962">
      <c r="A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</row>
    <row r="963">
      <c r="A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</row>
    <row r="964">
      <c r="A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</row>
    <row r="965">
      <c r="A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</row>
    <row r="966">
      <c r="A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</row>
    <row r="967">
      <c r="A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</row>
    <row r="968">
      <c r="A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</row>
    <row r="969">
      <c r="A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</row>
    <row r="970">
      <c r="A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</row>
    <row r="971">
      <c r="A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</row>
    <row r="972">
      <c r="A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</row>
    <row r="973">
      <c r="A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</row>
    <row r="974">
      <c r="A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</row>
    <row r="975">
      <c r="A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</row>
    <row r="976">
      <c r="A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</row>
    <row r="977">
      <c r="A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</row>
    <row r="978">
      <c r="A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</row>
    <row r="979">
      <c r="A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</row>
    <row r="980">
      <c r="A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</row>
    <row r="981">
      <c r="A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</row>
    <row r="982">
      <c r="A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</row>
    <row r="983">
      <c r="A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</row>
    <row r="984">
      <c r="A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</row>
    <row r="985">
      <c r="A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</row>
    <row r="986">
      <c r="A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</row>
    <row r="987">
      <c r="A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</row>
    <row r="988">
      <c r="A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</row>
    <row r="989">
      <c r="A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</row>
    <row r="990">
      <c r="A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</row>
    <row r="991">
      <c r="A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</row>
    <row r="992">
      <c r="A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</row>
    <row r="993">
      <c r="A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</row>
    <row r="994">
      <c r="A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</row>
    <row r="995">
      <c r="A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</row>
    <row r="996">
      <c r="A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</row>
    <row r="997">
      <c r="A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</row>
    <row r="998">
      <c r="A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</row>
    <row r="999">
      <c r="A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</row>
    <row r="1000">
      <c r="A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</row>
    <row r="1001">
      <c r="A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</row>
    <row r="1002">
      <c r="A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</row>
  </sheetData>
  <mergeCells count="18">
    <mergeCell ref="A1:P1"/>
    <mergeCell ref="A2:B2"/>
    <mergeCell ref="C2:P2"/>
    <mergeCell ref="A3:B3"/>
    <mergeCell ref="A11:D11"/>
    <mergeCell ref="A12:D12"/>
    <mergeCell ref="A14:P14"/>
    <mergeCell ref="B21:D21"/>
    <mergeCell ref="A22:D22"/>
    <mergeCell ref="A23:D23"/>
    <mergeCell ref="A24:D24"/>
    <mergeCell ref="A13:D13"/>
    <mergeCell ref="B15:D15"/>
    <mergeCell ref="B16:D16"/>
    <mergeCell ref="B17:D17"/>
    <mergeCell ref="B18:D18"/>
    <mergeCell ref="B19:D19"/>
    <mergeCell ref="B20:D20"/>
  </mergeCells>
  <dataValidations>
    <dataValidation type="list" allowBlank="1" showErrorMessage="1" sqref="C4:C10">
      <formula1>"Fixa,Variável"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63"/>
    <col customWidth="1" min="2" max="2" width="19.5"/>
    <col hidden="1" min="17" max="26" width="12.63"/>
  </cols>
  <sheetData>
    <row r="1">
      <c r="A1" s="69"/>
      <c r="C1" s="70" t="s">
        <v>33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>
      <c r="A2" s="69"/>
      <c r="B2" s="71"/>
      <c r="C2" s="72" t="s">
        <v>6</v>
      </c>
      <c r="D2" s="72" t="s">
        <v>7</v>
      </c>
      <c r="E2" s="73" t="s">
        <v>8</v>
      </c>
      <c r="F2" s="72" t="s">
        <v>9</v>
      </c>
      <c r="G2" s="73" t="s">
        <v>10</v>
      </c>
      <c r="H2" s="72" t="s">
        <v>11</v>
      </c>
      <c r="I2" s="73" t="s">
        <v>12</v>
      </c>
      <c r="J2" s="72" t="s">
        <v>13</v>
      </c>
      <c r="K2" s="73" t="s">
        <v>14</v>
      </c>
      <c r="L2" s="72" t="s">
        <v>15</v>
      </c>
      <c r="M2" s="73" t="s">
        <v>16</v>
      </c>
      <c r="N2" s="72" t="s">
        <v>17</v>
      </c>
      <c r="O2" s="74" t="s">
        <v>34</v>
      </c>
    </row>
    <row r="3">
      <c r="A3" s="69"/>
      <c r="B3" s="75" t="s">
        <v>35</v>
      </c>
      <c r="C3" s="76">
        <f t="shared" ref="C3:N3" si="1">SUM(C10:C18)</f>
        <v>7400</v>
      </c>
      <c r="D3" s="76">
        <f t="shared" si="1"/>
        <v>10092</v>
      </c>
      <c r="E3" s="76">
        <f t="shared" si="1"/>
        <v>6092</v>
      </c>
      <c r="F3" s="77">
        <f t="shared" si="1"/>
        <v>6092</v>
      </c>
      <c r="G3" s="63">
        <f t="shared" si="1"/>
        <v>6092</v>
      </c>
      <c r="H3" s="63">
        <f t="shared" si="1"/>
        <v>6092</v>
      </c>
      <c r="I3" s="63">
        <f t="shared" si="1"/>
        <v>6092</v>
      </c>
      <c r="J3" s="63">
        <f t="shared" si="1"/>
        <v>6092</v>
      </c>
      <c r="K3" s="63">
        <f t="shared" si="1"/>
        <v>6092</v>
      </c>
      <c r="L3" s="63">
        <f t="shared" si="1"/>
        <v>6092</v>
      </c>
      <c r="M3" s="63">
        <f t="shared" si="1"/>
        <v>6092</v>
      </c>
      <c r="N3" s="63">
        <f t="shared" si="1"/>
        <v>6092</v>
      </c>
      <c r="O3" s="64">
        <f t="shared" ref="O3:O7" si="3">SUM(C3:N3)</f>
        <v>78412</v>
      </c>
    </row>
    <row r="4">
      <c r="A4" s="69"/>
      <c r="B4" s="78" t="s">
        <v>21</v>
      </c>
      <c r="C4" s="79">
        <f t="shared" ref="C4:N4" si="2">SUM(C19:C61)</f>
        <v>400</v>
      </c>
      <c r="D4" s="79">
        <f t="shared" si="2"/>
        <v>5978.74</v>
      </c>
      <c r="E4" s="79">
        <f t="shared" si="2"/>
        <v>5298.849</v>
      </c>
      <c r="F4" s="80">
        <f t="shared" si="2"/>
        <v>5829.45</v>
      </c>
      <c r="G4" s="81">
        <f t="shared" si="2"/>
        <v>5729.45</v>
      </c>
      <c r="H4" s="81">
        <f t="shared" si="2"/>
        <v>5729.45</v>
      </c>
      <c r="I4" s="81">
        <f t="shared" si="2"/>
        <v>5729.45</v>
      </c>
      <c r="J4" s="81">
        <f t="shared" si="2"/>
        <v>5829.45</v>
      </c>
      <c r="K4" s="81">
        <f t="shared" si="2"/>
        <v>5729.45</v>
      </c>
      <c r="L4" s="81">
        <f t="shared" si="2"/>
        <v>5729.45</v>
      </c>
      <c r="M4" s="81">
        <f t="shared" si="2"/>
        <v>5529.45</v>
      </c>
      <c r="N4" s="81">
        <f t="shared" si="2"/>
        <v>5599.75</v>
      </c>
      <c r="O4" s="82">
        <f t="shared" si="3"/>
        <v>63112.939</v>
      </c>
    </row>
    <row r="5">
      <c r="A5" s="69"/>
      <c r="B5" s="83" t="s">
        <v>36</v>
      </c>
      <c r="C5" s="84">
        <f t="shared" ref="C5:N5" si="4">SUM(C62:C72)</f>
        <v>0</v>
      </c>
      <c r="D5" s="84">
        <f t="shared" si="4"/>
        <v>1000</v>
      </c>
      <c r="E5" s="84">
        <f t="shared" si="4"/>
        <v>1000</v>
      </c>
      <c r="F5" s="26">
        <f t="shared" si="4"/>
        <v>1000</v>
      </c>
      <c r="G5" s="23">
        <f t="shared" si="4"/>
        <v>1000</v>
      </c>
      <c r="H5" s="23">
        <f t="shared" si="4"/>
        <v>1000</v>
      </c>
      <c r="I5" s="23">
        <f t="shared" si="4"/>
        <v>1000</v>
      </c>
      <c r="J5" s="23">
        <f t="shared" si="4"/>
        <v>1000</v>
      </c>
      <c r="K5" s="23">
        <f t="shared" si="4"/>
        <v>1000</v>
      </c>
      <c r="L5" s="23">
        <f t="shared" si="4"/>
        <v>1000</v>
      </c>
      <c r="M5" s="23">
        <f t="shared" si="4"/>
        <v>1000</v>
      </c>
      <c r="N5" s="23">
        <f t="shared" si="4"/>
        <v>1000</v>
      </c>
      <c r="O5" s="57">
        <f t="shared" si="3"/>
        <v>11000</v>
      </c>
    </row>
    <row r="6">
      <c r="A6" s="69"/>
      <c r="B6" s="85" t="s">
        <v>37</v>
      </c>
      <c r="C6" s="86">
        <f t="shared" ref="C6:N6" si="5">SUM(C73:C79)</f>
        <v>0</v>
      </c>
      <c r="D6" s="86">
        <f t="shared" si="5"/>
        <v>2000</v>
      </c>
      <c r="E6" s="86">
        <f t="shared" si="5"/>
        <v>0</v>
      </c>
      <c r="F6" s="31">
        <f t="shared" si="5"/>
        <v>0</v>
      </c>
      <c r="G6" s="32">
        <f t="shared" si="5"/>
        <v>0</v>
      </c>
      <c r="H6" s="32">
        <f t="shared" si="5"/>
        <v>0</v>
      </c>
      <c r="I6" s="32">
        <f t="shared" si="5"/>
        <v>0</v>
      </c>
      <c r="J6" s="32">
        <f t="shared" si="5"/>
        <v>0</v>
      </c>
      <c r="K6" s="32">
        <f t="shared" si="5"/>
        <v>0</v>
      </c>
      <c r="L6" s="32">
        <f t="shared" si="5"/>
        <v>0</v>
      </c>
      <c r="M6" s="32">
        <f t="shared" si="5"/>
        <v>0</v>
      </c>
      <c r="N6" s="32">
        <f t="shared" si="5"/>
        <v>0</v>
      </c>
      <c r="O6" s="87">
        <f t="shared" si="3"/>
        <v>2000</v>
      </c>
    </row>
    <row r="7">
      <c r="A7" s="69"/>
      <c r="B7" s="88" t="s">
        <v>38</v>
      </c>
      <c r="C7" s="89">
        <f t="shared" ref="C7:N7" si="6">C3-C4-C5-C6</f>
        <v>7000</v>
      </c>
      <c r="D7" s="89">
        <f t="shared" si="6"/>
        <v>1113.26</v>
      </c>
      <c r="E7" s="89">
        <f t="shared" si="6"/>
        <v>-206.849</v>
      </c>
      <c r="F7" s="90">
        <f t="shared" si="6"/>
        <v>-737.45</v>
      </c>
      <c r="G7" s="91">
        <f t="shared" si="6"/>
        <v>-637.45</v>
      </c>
      <c r="H7" s="91">
        <f t="shared" si="6"/>
        <v>-637.45</v>
      </c>
      <c r="I7" s="91">
        <f t="shared" si="6"/>
        <v>-637.45</v>
      </c>
      <c r="J7" s="91">
        <f t="shared" si="6"/>
        <v>-737.45</v>
      </c>
      <c r="K7" s="91">
        <f t="shared" si="6"/>
        <v>-637.45</v>
      </c>
      <c r="L7" s="91">
        <f t="shared" si="6"/>
        <v>-637.45</v>
      </c>
      <c r="M7" s="91">
        <f t="shared" si="6"/>
        <v>-437.45</v>
      </c>
      <c r="N7" s="91">
        <f t="shared" si="6"/>
        <v>-507.75</v>
      </c>
      <c r="O7" s="92">
        <f t="shared" si="3"/>
        <v>2299.061</v>
      </c>
    </row>
    <row r="8">
      <c r="A8" s="69"/>
      <c r="B8" s="71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>
      <c r="A9" s="69"/>
      <c r="B9" s="72" t="s">
        <v>3</v>
      </c>
      <c r="C9" s="72" t="s">
        <v>6</v>
      </c>
      <c r="D9" s="72" t="s">
        <v>7</v>
      </c>
      <c r="E9" s="73" t="s">
        <v>8</v>
      </c>
      <c r="F9" s="72" t="s">
        <v>9</v>
      </c>
      <c r="G9" s="73" t="s">
        <v>10</v>
      </c>
      <c r="H9" s="72" t="s">
        <v>11</v>
      </c>
      <c r="I9" s="73" t="s">
        <v>12</v>
      </c>
      <c r="J9" s="72" t="s">
        <v>13</v>
      </c>
      <c r="K9" s="73" t="s">
        <v>14</v>
      </c>
      <c r="L9" s="72" t="s">
        <v>15</v>
      </c>
      <c r="M9" s="73" t="s">
        <v>16</v>
      </c>
      <c r="N9" s="72" t="s">
        <v>17</v>
      </c>
      <c r="O9" s="74" t="s">
        <v>34</v>
      </c>
    </row>
    <row r="10">
      <c r="A10" s="93" t="s">
        <v>39</v>
      </c>
      <c r="B10" s="94"/>
      <c r="C10" s="95">
        <v>7400.0</v>
      </c>
      <c r="D10" s="95">
        <v>6092.0</v>
      </c>
      <c r="E10" s="95">
        <v>6092.0</v>
      </c>
      <c r="F10" s="95">
        <v>6092.0</v>
      </c>
      <c r="G10" s="95">
        <v>6092.0</v>
      </c>
      <c r="H10" s="95">
        <v>6092.0</v>
      </c>
      <c r="I10" s="95">
        <v>6092.0</v>
      </c>
      <c r="J10" s="95">
        <v>6092.0</v>
      </c>
      <c r="K10" s="95">
        <v>6092.0</v>
      </c>
      <c r="L10" s="95">
        <v>6092.0</v>
      </c>
      <c r="M10" s="95">
        <v>6092.0</v>
      </c>
      <c r="N10" s="95">
        <v>6092.0</v>
      </c>
      <c r="O10" s="96">
        <f t="shared" ref="O10:O79" si="7">SUM(C10:N10)</f>
        <v>74412</v>
      </c>
    </row>
    <row r="11">
      <c r="A11" s="97"/>
      <c r="B11" s="98"/>
      <c r="C11" s="99"/>
      <c r="D11" s="99">
        <v>4000.0</v>
      </c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100">
        <f t="shared" si="7"/>
        <v>4000</v>
      </c>
    </row>
    <row r="12">
      <c r="A12" s="97"/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100">
        <f t="shared" si="7"/>
        <v>0</v>
      </c>
    </row>
    <row r="13">
      <c r="A13" s="97"/>
      <c r="B13" s="101"/>
      <c r="C13" s="100"/>
      <c r="D13" s="100"/>
      <c r="E13" s="102"/>
      <c r="F13" s="100"/>
      <c r="G13" s="102"/>
      <c r="H13" s="100"/>
      <c r="I13" s="102"/>
      <c r="J13" s="100"/>
      <c r="K13" s="102"/>
      <c r="L13" s="100"/>
      <c r="M13" s="102"/>
      <c r="N13" s="100"/>
      <c r="O13" s="100">
        <f t="shared" si="7"/>
        <v>0</v>
      </c>
    </row>
    <row r="14">
      <c r="A14" s="97"/>
      <c r="B14" s="101"/>
      <c r="C14" s="100"/>
      <c r="D14" s="100"/>
      <c r="E14" s="102"/>
      <c r="F14" s="100"/>
      <c r="G14" s="102"/>
      <c r="H14" s="100"/>
      <c r="I14" s="102"/>
      <c r="J14" s="100"/>
      <c r="K14" s="102"/>
      <c r="L14" s="100"/>
      <c r="M14" s="102"/>
      <c r="N14" s="100"/>
      <c r="O14" s="100">
        <f t="shared" si="7"/>
        <v>0</v>
      </c>
    </row>
    <row r="15">
      <c r="A15" s="97"/>
      <c r="B15" s="101"/>
      <c r="C15" s="100"/>
      <c r="D15" s="100"/>
      <c r="E15" s="102"/>
      <c r="F15" s="100"/>
      <c r="G15" s="102"/>
      <c r="H15" s="100"/>
      <c r="I15" s="102"/>
      <c r="J15" s="100"/>
      <c r="K15" s="102"/>
      <c r="L15" s="100"/>
      <c r="M15" s="102"/>
      <c r="N15" s="100"/>
      <c r="O15" s="100">
        <f t="shared" si="7"/>
        <v>0</v>
      </c>
    </row>
    <row r="16">
      <c r="A16" s="97"/>
      <c r="B16" s="101"/>
      <c r="C16" s="100"/>
      <c r="D16" s="100"/>
      <c r="E16" s="102"/>
      <c r="F16" s="100"/>
      <c r="G16" s="102"/>
      <c r="H16" s="100"/>
      <c r="I16" s="102"/>
      <c r="J16" s="100"/>
      <c r="K16" s="102"/>
      <c r="L16" s="100"/>
      <c r="M16" s="102"/>
      <c r="N16" s="100"/>
      <c r="O16" s="100">
        <f t="shared" si="7"/>
        <v>0</v>
      </c>
    </row>
    <row r="17">
      <c r="A17" s="97"/>
      <c r="B17" s="101"/>
      <c r="C17" s="100"/>
      <c r="D17" s="100"/>
      <c r="E17" s="102"/>
      <c r="F17" s="100"/>
      <c r="G17" s="102"/>
      <c r="H17" s="100"/>
      <c r="I17" s="102"/>
      <c r="J17" s="100"/>
      <c r="K17" s="102"/>
      <c r="L17" s="100"/>
      <c r="M17" s="102"/>
      <c r="N17" s="100"/>
      <c r="O17" s="100">
        <f t="shared" si="7"/>
        <v>0</v>
      </c>
    </row>
    <row r="18">
      <c r="A18" s="103"/>
      <c r="B18" s="104"/>
      <c r="C18" s="105"/>
      <c r="D18" s="105"/>
      <c r="E18" s="106"/>
      <c r="F18" s="105"/>
      <c r="G18" s="106"/>
      <c r="H18" s="105"/>
      <c r="I18" s="106"/>
      <c r="J18" s="105"/>
      <c r="K18" s="106"/>
      <c r="L18" s="105"/>
      <c r="M18" s="106"/>
      <c r="N18" s="105"/>
      <c r="O18" s="105">
        <f t="shared" si="7"/>
        <v>0</v>
      </c>
    </row>
    <row r="19">
      <c r="A19" s="107" t="s">
        <v>40</v>
      </c>
      <c r="B19" s="94" t="s">
        <v>41</v>
      </c>
      <c r="C19" s="95"/>
      <c r="D19" s="95">
        <v>109.9</v>
      </c>
      <c r="E19" s="95">
        <v>109.9</v>
      </c>
      <c r="F19" s="95">
        <v>109.9</v>
      </c>
      <c r="G19" s="95">
        <v>109.9</v>
      </c>
      <c r="H19" s="95">
        <v>109.9</v>
      </c>
      <c r="I19" s="95">
        <v>109.9</v>
      </c>
      <c r="J19" s="95">
        <v>109.9</v>
      </c>
      <c r="K19" s="95">
        <v>109.9</v>
      </c>
      <c r="L19" s="95">
        <v>109.9</v>
      </c>
      <c r="M19" s="95">
        <v>109.9</v>
      </c>
      <c r="N19" s="95">
        <v>109.9</v>
      </c>
      <c r="O19" s="100">
        <f t="shared" si="7"/>
        <v>1208.9</v>
      </c>
    </row>
    <row r="20">
      <c r="A20" s="97"/>
      <c r="B20" s="98" t="s">
        <v>42</v>
      </c>
      <c r="C20" s="99"/>
      <c r="D20" s="108">
        <v>48.99</v>
      </c>
      <c r="E20" s="108">
        <v>25.699</v>
      </c>
      <c r="F20" s="99">
        <v>48.99</v>
      </c>
      <c r="G20" s="99">
        <v>48.99</v>
      </c>
      <c r="H20" s="99">
        <v>48.99</v>
      </c>
      <c r="I20" s="99">
        <v>48.99</v>
      </c>
      <c r="J20" s="99">
        <v>48.99</v>
      </c>
      <c r="K20" s="99">
        <v>48.99</v>
      </c>
      <c r="L20" s="99">
        <v>48.99</v>
      </c>
      <c r="M20" s="99">
        <v>48.99</v>
      </c>
      <c r="N20" s="99">
        <v>48.99</v>
      </c>
      <c r="O20" s="100">
        <f t="shared" si="7"/>
        <v>515.599</v>
      </c>
    </row>
    <row r="21">
      <c r="A21" s="97"/>
      <c r="B21" s="98" t="s">
        <v>43</v>
      </c>
      <c r="C21" s="99"/>
      <c r="D21" s="99">
        <v>25.99</v>
      </c>
      <c r="E21" s="99">
        <v>25.99</v>
      </c>
      <c r="F21" s="99">
        <v>25.99</v>
      </c>
      <c r="G21" s="99">
        <v>25.99</v>
      </c>
      <c r="H21" s="99">
        <v>25.99</v>
      </c>
      <c r="I21" s="99">
        <v>25.99</v>
      </c>
      <c r="J21" s="99">
        <v>25.99</v>
      </c>
      <c r="K21" s="99">
        <v>25.99</v>
      </c>
      <c r="L21" s="99">
        <v>25.99</v>
      </c>
      <c r="M21" s="99">
        <v>25.99</v>
      </c>
      <c r="N21" s="99">
        <v>25.99</v>
      </c>
      <c r="O21" s="100">
        <f t="shared" si="7"/>
        <v>285.89</v>
      </c>
    </row>
    <row r="22">
      <c r="A22" s="97"/>
      <c r="B22" s="98" t="s">
        <v>44</v>
      </c>
      <c r="C22" s="100"/>
      <c r="D22" s="99">
        <v>67.2</v>
      </c>
      <c r="E22" s="99">
        <v>67.2</v>
      </c>
      <c r="F22" s="99">
        <v>67.2</v>
      </c>
      <c r="G22" s="99">
        <v>67.2</v>
      </c>
      <c r="H22" s="99">
        <v>67.2</v>
      </c>
      <c r="I22" s="99">
        <v>67.2</v>
      </c>
      <c r="J22" s="99">
        <v>67.2</v>
      </c>
      <c r="K22" s="99">
        <v>67.2</v>
      </c>
      <c r="L22" s="99">
        <v>67.2</v>
      </c>
      <c r="M22" s="99">
        <v>67.2</v>
      </c>
      <c r="N22" s="99">
        <v>67.2</v>
      </c>
      <c r="O22" s="100">
        <f t="shared" si="7"/>
        <v>739.2</v>
      </c>
    </row>
    <row r="23">
      <c r="A23" s="97"/>
      <c r="B23" s="98" t="s">
        <v>45</v>
      </c>
      <c r="C23" s="99"/>
      <c r="D23" s="99">
        <v>60.3</v>
      </c>
      <c r="E23" s="99">
        <v>60.3</v>
      </c>
      <c r="F23" s="99">
        <v>60.3</v>
      </c>
      <c r="G23" s="99">
        <v>60.3</v>
      </c>
      <c r="H23" s="99">
        <v>60.3</v>
      </c>
      <c r="I23" s="99">
        <v>60.3</v>
      </c>
      <c r="J23" s="99">
        <v>60.3</v>
      </c>
      <c r="K23" s="99">
        <v>60.3</v>
      </c>
      <c r="L23" s="99">
        <v>60.3</v>
      </c>
      <c r="M23" s="99">
        <v>60.3</v>
      </c>
      <c r="N23" s="99">
        <v>60.3</v>
      </c>
      <c r="O23" s="100">
        <f t="shared" si="7"/>
        <v>663.3</v>
      </c>
    </row>
    <row r="24">
      <c r="A24" s="97"/>
      <c r="B24" s="98" t="s">
        <v>46</v>
      </c>
      <c r="C24" s="99"/>
      <c r="D24" s="99">
        <v>129.29</v>
      </c>
      <c r="E24" s="99">
        <v>272.69</v>
      </c>
      <c r="F24" s="99"/>
      <c r="G24" s="99"/>
      <c r="H24" s="99"/>
      <c r="I24" s="99"/>
      <c r="J24" s="99"/>
      <c r="K24" s="99"/>
      <c r="L24" s="99"/>
      <c r="M24" s="99"/>
      <c r="N24" s="99"/>
      <c r="O24" s="100">
        <f t="shared" si="7"/>
        <v>401.98</v>
      </c>
    </row>
    <row r="25">
      <c r="A25" s="97"/>
      <c r="B25" s="98" t="s">
        <v>47</v>
      </c>
      <c r="C25" s="99"/>
      <c r="D25" s="99">
        <v>350.0</v>
      </c>
      <c r="E25" s="99">
        <v>350.0</v>
      </c>
      <c r="F25" s="99">
        <v>350.0</v>
      </c>
      <c r="G25" s="99">
        <v>350.0</v>
      </c>
      <c r="H25" s="99">
        <v>350.0</v>
      </c>
      <c r="I25" s="99">
        <v>350.0</v>
      </c>
      <c r="J25" s="99">
        <v>350.0</v>
      </c>
      <c r="K25" s="99">
        <v>350.0</v>
      </c>
      <c r="L25" s="99">
        <v>350.0</v>
      </c>
      <c r="M25" s="99">
        <v>350.0</v>
      </c>
      <c r="N25" s="99">
        <v>350.0</v>
      </c>
      <c r="O25" s="100">
        <f t="shared" si="7"/>
        <v>3850</v>
      </c>
    </row>
    <row r="26">
      <c r="A26" s="97"/>
      <c r="B26" s="98" t="s">
        <v>48</v>
      </c>
      <c r="C26" s="99"/>
      <c r="D26" s="99">
        <v>80.0</v>
      </c>
      <c r="E26" s="99">
        <v>80.0</v>
      </c>
      <c r="F26" s="99">
        <v>80.0</v>
      </c>
      <c r="G26" s="99">
        <v>80.0</v>
      </c>
      <c r="H26" s="99">
        <v>80.0</v>
      </c>
      <c r="I26" s="99">
        <v>80.0</v>
      </c>
      <c r="J26" s="99">
        <v>80.0</v>
      </c>
      <c r="K26" s="99">
        <v>80.0</v>
      </c>
      <c r="L26" s="99">
        <v>80.0</v>
      </c>
      <c r="M26" s="99">
        <v>80.0</v>
      </c>
      <c r="N26" s="99">
        <v>80.0</v>
      </c>
      <c r="O26" s="100">
        <f t="shared" si="7"/>
        <v>880</v>
      </c>
    </row>
    <row r="27">
      <c r="A27" s="97"/>
      <c r="B27" s="98" t="s">
        <v>49</v>
      </c>
      <c r="C27" s="100"/>
      <c r="D27" s="99">
        <v>200.0</v>
      </c>
      <c r="E27" s="99">
        <v>200.0</v>
      </c>
      <c r="F27" s="99">
        <v>200.0</v>
      </c>
      <c r="G27" s="99">
        <v>200.0</v>
      </c>
      <c r="H27" s="99">
        <v>200.0</v>
      </c>
      <c r="I27" s="99">
        <v>200.0</v>
      </c>
      <c r="J27" s="99">
        <v>200.0</v>
      </c>
      <c r="K27" s="99">
        <v>200.0</v>
      </c>
      <c r="L27" s="99">
        <v>200.0</v>
      </c>
      <c r="M27" s="99">
        <v>200.0</v>
      </c>
      <c r="N27" s="99">
        <v>200.0</v>
      </c>
      <c r="O27" s="100">
        <f t="shared" si="7"/>
        <v>2200</v>
      </c>
    </row>
    <row r="28">
      <c r="A28" s="97"/>
      <c r="B28" s="98" t="s">
        <v>50</v>
      </c>
      <c r="C28" s="100"/>
      <c r="D28" s="108">
        <v>1500.0</v>
      </c>
      <c r="E28" s="108">
        <v>1300.0</v>
      </c>
      <c r="F28" s="99">
        <v>1500.0</v>
      </c>
      <c r="G28" s="99">
        <v>1500.0</v>
      </c>
      <c r="H28" s="99">
        <v>1500.0</v>
      </c>
      <c r="I28" s="99">
        <v>1500.0</v>
      </c>
      <c r="J28" s="99">
        <v>1500.0</v>
      </c>
      <c r="K28" s="99">
        <v>1500.0</v>
      </c>
      <c r="L28" s="99">
        <v>1500.0</v>
      </c>
      <c r="M28" s="99">
        <v>1500.0</v>
      </c>
      <c r="N28" s="99">
        <v>1500.0</v>
      </c>
      <c r="O28" s="100">
        <f t="shared" si="7"/>
        <v>16300</v>
      </c>
    </row>
    <row r="29">
      <c r="A29" s="97"/>
      <c r="B29" s="98" t="s">
        <v>51</v>
      </c>
      <c r="C29" s="100"/>
      <c r="D29" s="99">
        <v>500.0</v>
      </c>
      <c r="E29" s="99">
        <v>500.0</v>
      </c>
      <c r="F29" s="99">
        <v>500.0</v>
      </c>
      <c r="G29" s="99">
        <v>500.0</v>
      </c>
      <c r="H29" s="99">
        <v>500.0</v>
      </c>
      <c r="I29" s="99">
        <v>500.0</v>
      </c>
      <c r="J29" s="99">
        <v>500.0</v>
      </c>
      <c r="K29" s="99">
        <v>500.0</v>
      </c>
      <c r="L29" s="99">
        <v>500.0</v>
      </c>
      <c r="M29" s="99">
        <v>500.0</v>
      </c>
      <c r="N29" s="99">
        <v>500.0</v>
      </c>
      <c r="O29" s="100">
        <f t="shared" si="7"/>
        <v>5500</v>
      </c>
    </row>
    <row r="30">
      <c r="A30" s="97"/>
      <c r="B30" s="98" t="s">
        <v>52</v>
      </c>
      <c r="C30" s="100"/>
      <c r="D30" s="108">
        <v>150.0</v>
      </c>
      <c r="E30" s="99"/>
      <c r="F30" s="99">
        <v>150.0</v>
      </c>
      <c r="G30" s="99">
        <v>150.0</v>
      </c>
      <c r="H30" s="99">
        <v>150.0</v>
      </c>
      <c r="I30" s="99">
        <v>150.0</v>
      </c>
      <c r="J30" s="99">
        <v>150.0</v>
      </c>
      <c r="K30" s="99">
        <v>150.0</v>
      </c>
      <c r="L30" s="99">
        <v>150.0</v>
      </c>
      <c r="M30" s="99">
        <v>150.0</v>
      </c>
      <c r="N30" s="99">
        <v>150.0</v>
      </c>
      <c r="O30" s="100">
        <f t="shared" si="7"/>
        <v>1500</v>
      </c>
    </row>
    <row r="31">
      <c r="A31" s="97"/>
      <c r="B31" s="98" t="s">
        <v>53</v>
      </c>
      <c r="C31" s="99"/>
      <c r="D31" s="108">
        <v>30.0</v>
      </c>
      <c r="E31" s="99"/>
      <c r="F31" s="99">
        <v>30.0</v>
      </c>
      <c r="G31" s="99">
        <v>30.0</v>
      </c>
      <c r="H31" s="99">
        <v>30.0</v>
      </c>
      <c r="I31" s="99">
        <v>30.0</v>
      </c>
      <c r="J31" s="99">
        <v>30.0</v>
      </c>
      <c r="K31" s="99">
        <v>30.0</v>
      </c>
      <c r="L31" s="99">
        <v>30.0</v>
      </c>
      <c r="M31" s="99">
        <v>30.0</v>
      </c>
      <c r="N31" s="99">
        <v>30.0</v>
      </c>
      <c r="O31" s="100">
        <f t="shared" si="7"/>
        <v>300</v>
      </c>
    </row>
    <row r="32">
      <c r="A32" s="97"/>
      <c r="B32" s="98" t="s">
        <v>54</v>
      </c>
      <c r="C32" s="100"/>
      <c r="D32" s="99">
        <v>52.47</v>
      </c>
      <c r="E32" s="99">
        <v>52.47</v>
      </c>
      <c r="F32" s="99">
        <v>52.47</v>
      </c>
      <c r="G32" s="99">
        <v>52.47</v>
      </c>
      <c r="H32" s="99">
        <v>52.47</v>
      </c>
      <c r="I32" s="99">
        <v>52.47</v>
      </c>
      <c r="J32" s="99">
        <v>52.47</v>
      </c>
      <c r="K32" s="99">
        <v>52.47</v>
      </c>
      <c r="L32" s="99">
        <v>52.47</v>
      </c>
      <c r="M32" s="99">
        <v>52.47</v>
      </c>
      <c r="N32" s="99">
        <v>52.47</v>
      </c>
      <c r="O32" s="100">
        <f t="shared" si="7"/>
        <v>577.17</v>
      </c>
    </row>
    <row r="33">
      <c r="A33" s="97"/>
      <c r="B33" s="98" t="s">
        <v>55</v>
      </c>
      <c r="C33" s="100"/>
      <c r="D33" s="99">
        <v>166.0</v>
      </c>
      <c r="E33" s="99">
        <v>166.0</v>
      </c>
      <c r="F33" s="99">
        <v>166.0</v>
      </c>
      <c r="G33" s="99">
        <v>166.0</v>
      </c>
      <c r="H33" s="99">
        <v>166.0</v>
      </c>
      <c r="I33" s="99">
        <v>166.0</v>
      </c>
      <c r="J33" s="99">
        <v>166.0</v>
      </c>
      <c r="K33" s="99">
        <v>166.0</v>
      </c>
      <c r="L33" s="99">
        <v>166.0</v>
      </c>
      <c r="M33" s="99">
        <v>166.0</v>
      </c>
      <c r="N33" s="99">
        <v>166.0</v>
      </c>
      <c r="O33" s="100">
        <f t="shared" si="7"/>
        <v>1826</v>
      </c>
    </row>
    <row r="34">
      <c r="A34" s="97"/>
      <c r="B34" s="98" t="s">
        <v>56</v>
      </c>
      <c r="C34" s="100"/>
      <c r="D34" s="108">
        <v>500.0</v>
      </c>
      <c r="E34" s="108">
        <v>300.0</v>
      </c>
      <c r="F34" s="99">
        <v>500.0</v>
      </c>
      <c r="G34" s="99">
        <v>500.0</v>
      </c>
      <c r="H34" s="99">
        <v>500.0</v>
      </c>
      <c r="I34" s="99">
        <v>500.0</v>
      </c>
      <c r="J34" s="99">
        <v>500.0</v>
      </c>
      <c r="K34" s="99">
        <v>500.0</v>
      </c>
      <c r="L34" s="99">
        <v>500.0</v>
      </c>
      <c r="M34" s="99">
        <v>500.0</v>
      </c>
      <c r="N34" s="99">
        <v>500.0</v>
      </c>
      <c r="O34" s="100">
        <f t="shared" si="7"/>
        <v>5300</v>
      </c>
    </row>
    <row r="35">
      <c r="A35" s="97"/>
      <c r="B35" s="98" t="s">
        <v>57</v>
      </c>
      <c r="C35" s="100"/>
      <c r="D35" s="99">
        <v>400.0</v>
      </c>
      <c r="E35" s="108">
        <v>300.0</v>
      </c>
      <c r="F35" s="99">
        <v>400.0</v>
      </c>
      <c r="G35" s="99">
        <v>400.0</v>
      </c>
      <c r="H35" s="99">
        <v>400.0</v>
      </c>
      <c r="I35" s="99">
        <v>400.0</v>
      </c>
      <c r="J35" s="99">
        <v>400.0</v>
      </c>
      <c r="K35" s="99">
        <v>400.0</v>
      </c>
      <c r="L35" s="99">
        <v>400.0</v>
      </c>
      <c r="M35" s="99">
        <v>400.0</v>
      </c>
      <c r="N35" s="99">
        <v>400.0</v>
      </c>
      <c r="O35" s="100">
        <f t="shared" si="7"/>
        <v>4300</v>
      </c>
    </row>
    <row r="36">
      <c r="A36" s="97"/>
      <c r="B36" s="98" t="s">
        <v>58</v>
      </c>
      <c r="C36" s="100"/>
      <c r="D36" s="99">
        <v>200.0</v>
      </c>
      <c r="E36" s="99">
        <v>200.0</v>
      </c>
      <c r="F36" s="99">
        <v>200.0</v>
      </c>
      <c r="G36" s="99">
        <v>200.0</v>
      </c>
      <c r="H36" s="99">
        <v>200.0</v>
      </c>
      <c r="I36" s="99">
        <v>200.0</v>
      </c>
      <c r="J36" s="99">
        <v>200.0</v>
      </c>
      <c r="K36" s="99">
        <v>200.0</v>
      </c>
      <c r="L36" s="99">
        <v>200.0</v>
      </c>
      <c r="M36" s="99">
        <v>200.0</v>
      </c>
      <c r="N36" s="99">
        <v>200.0</v>
      </c>
      <c r="O36" s="100">
        <f t="shared" si="7"/>
        <v>2200</v>
      </c>
    </row>
    <row r="37">
      <c r="A37" s="97"/>
      <c r="B37" s="98" t="s">
        <v>59</v>
      </c>
      <c r="C37" s="100"/>
      <c r="D37" s="99">
        <v>140.0</v>
      </c>
      <c r="E37" s="99">
        <v>140.0</v>
      </c>
      <c r="F37" s="99">
        <v>140.0</v>
      </c>
      <c r="G37" s="99">
        <v>140.0</v>
      </c>
      <c r="H37" s="99">
        <v>140.0</v>
      </c>
      <c r="I37" s="99">
        <v>140.0</v>
      </c>
      <c r="J37" s="99">
        <v>140.0</v>
      </c>
      <c r="K37" s="99">
        <v>140.0</v>
      </c>
      <c r="L37" s="99">
        <v>140.0</v>
      </c>
      <c r="M37" s="99">
        <v>140.0</v>
      </c>
      <c r="N37" s="99">
        <v>140.0</v>
      </c>
      <c r="O37" s="100">
        <f t="shared" si="7"/>
        <v>1540</v>
      </c>
    </row>
    <row r="38">
      <c r="A38" s="97"/>
      <c r="B38" s="98" t="s">
        <v>60</v>
      </c>
      <c r="C38" s="100"/>
      <c r="D38" s="99">
        <v>260.0</v>
      </c>
      <c r="E38" s="99">
        <v>260.0</v>
      </c>
      <c r="F38" s="99">
        <v>260.0</v>
      </c>
      <c r="G38" s="99">
        <v>260.0</v>
      </c>
      <c r="H38" s="99">
        <v>260.0</v>
      </c>
      <c r="I38" s="99">
        <v>260.0</v>
      </c>
      <c r="J38" s="99">
        <v>260.0</v>
      </c>
      <c r="K38" s="99">
        <v>260.0</v>
      </c>
      <c r="L38" s="99">
        <v>260.0</v>
      </c>
      <c r="M38" s="99">
        <v>260.0</v>
      </c>
      <c r="N38" s="99">
        <v>260.0</v>
      </c>
      <c r="O38" s="100">
        <f t="shared" si="7"/>
        <v>2860</v>
      </c>
    </row>
    <row r="39">
      <c r="A39" s="97"/>
      <c r="B39" s="98" t="s">
        <v>61</v>
      </c>
      <c r="C39" s="100"/>
      <c r="D39" s="99">
        <v>38.9</v>
      </c>
      <c r="E39" s="99">
        <v>18.9</v>
      </c>
      <c r="F39" s="99">
        <v>18.9</v>
      </c>
      <c r="G39" s="99">
        <v>18.9</v>
      </c>
      <c r="H39" s="99">
        <v>18.9</v>
      </c>
      <c r="I39" s="99">
        <v>18.9</v>
      </c>
      <c r="J39" s="99">
        <v>18.9</v>
      </c>
      <c r="K39" s="99">
        <v>18.9</v>
      </c>
      <c r="L39" s="99">
        <v>18.9</v>
      </c>
      <c r="M39" s="99">
        <v>18.9</v>
      </c>
      <c r="N39" s="99">
        <v>18.9</v>
      </c>
      <c r="O39" s="100">
        <f t="shared" si="7"/>
        <v>227.9</v>
      </c>
    </row>
    <row r="40">
      <c r="A40" s="97"/>
      <c r="B40" s="98" t="s">
        <v>62</v>
      </c>
      <c r="C40" s="100"/>
      <c r="D40" s="99">
        <v>200.0</v>
      </c>
      <c r="E40" s="99">
        <v>200.0</v>
      </c>
      <c r="F40" s="99">
        <v>200.0</v>
      </c>
      <c r="G40" s="99">
        <v>200.0</v>
      </c>
      <c r="H40" s="99">
        <v>200.0</v>
      </c>
      <c r="I40" s="99">
        <v>200.0</v>
      </c>
      <c r="J40" s="99">
        <v>200.0</v>
      </c>
      <c r="K40" s="99">
        <v>200.0</v>
      </c>
      <c r="L40" s="99">
        <v>200.0</v>
      </c>
      <c r="M40" s="99"/>
      <c r="N40" s="99"/>
      <c r="O40" s="100">
        <f t="shared" si="7"/>
        <v>1800</v>
      </c>
    </row>
    <row r="41">
      <c r="A41" s="97"/>
      <c r="B41" s="98" t="s">
        <v>63</v>
      </c>
      <c r="C41" s="100"/>
      <c r="D41" s="99">
        <v>240.0</v>
      </c>
      <c r="E41" s="99">
        <v>240.0</v>
      </c>
      <c r="F41" s="99">
        <v>240.0</v>
      </c>
      <c r="G41" s="99">
        <v>240.0</v>
      </c>
      <c r="H41" s="99">
        <v>240.0</v>
      </c>
      <c r="I41" s="99">
        <v>240.0</v>
      </c>
      <c r="J41" s="99">
        <v>240.0</v>
      </c>
      <c r="K41" s="99">
        <v>240.0</v>
      </c>
      <c r="L41" s="99">
        <v>240.0</v>
      </c>
      <c r="M41" s="99">
        <v>240.0</v>
      </c>
      <c r="N41" s="99">
        <v>240.0</v>
      </c>
      <c r="O41" s="100">
        <f t="shared" si="7"/>
        <v>2640</v>
      </c>
    </row>
    <row r="42">
      <c r="A42" s="97"/>
      <c r="B42" s="98" t="s">
        <v>64</v>
      </c>
      <c r="C42" s="100"/>
      <c r="D42" s="99">
        <v>200.0</v>
      </c>
      <c r="E42" s="99">
        <v>200.0</v>
      </c>
      <c r="F42" s="99">
        <v>200.0</v>
      </c>
      <c r="G42" s="99">
        <v>200.0</v>
      </c>
      <c r="H42" s="99">
        <v>200.0</v>
      </c>
      <c r="I42" s="99">
        <v>200.0</v>
      </c>
      <c r="J42" s="99">
        <v>200.0</v>
      </c>
      <c r="K42" s="99">
        <v>200.0</v>
      </c>
      <c r="L42" s="99">
        <v>200.0</v>
      </c>
      <c r="M42" s="99">
        <v>200.0</v>
      </c>
      <c r="N42" s="99">
        <v>200.0</v>
      </c>
      <c r="O42" s="100">
        <f t="shared" si="7"/>
        <v>2200</v>
      </c>
    </row>
    <row r="43">
      <c r="A43" s="97"/>
      <c r="B43" s="98" t="s">
        <v>65</v>
      </c>
      <c r="C43" s="100"/>
      <c r="D43" s="99">
        <v>100.0</v>
      </c>
      <c r="E43" s="99">
        <v>100.0</v>
      </c>
      <c r="F43" s="99">
        <v>100.0</v>
      </c>
      <c r="G43" s="99">
        <v>100.0</v>
      </c>
      <c r="H43" s="99">
        <v>100.0</v>
      </c>
      <c r="I43" s="99">
        <v>100.0</v>
      </c>
      <c r="J43" s="99">
        <v>100.0</v>
      </c>
      <c r="K43" s="99">
        <v>100.0</v>
      </c>
      <c r="L43" s="99">
        <v>100.0</v>
      </c>
      <c r="M43" s="99">
        <v>100.0</v>
      </c>
      <c r="N43" s="99">
        <v>100.0</v>
      </c>
      <c r="O43" s="100">
        <f t="shared" si="7"/>
        <v>1100</v>
      </c>
    </row>
    <row r="44">
      <c r="A44" s="97"/>
      <c r="B44" s="98" t="s">
        <v>66</v>
      </c>
      <c r="C44" s="100"/>
      <c r="D44" s="99">
        <v>129.7</v>
      </c>
      <c r="E44" s="99">
        <v>129.7</v>
      </c>
      <c r="F44" s="99">
        <v>129.7</v>
      </c>
      <c r="G44" s="99">
        <v>129.7</v>
      </c>
      <c r="H44" s="99">
        <v>129.7</v>
      </c>
      <c r="I44" s="99">
        <v>129.7</v>
      </c>
      <c r="J44" s="99">
        <v>129.7</v>
      </c>
      <c r="K44" s="99">
        <v>129.7</v>
      </c>
      <c r="L44" s="99">
        <v>129.7</v>
      </c>
      <c r="M44" s="99">
        <v>129.7</v>
      </c>
      <c r="N44" s="100"/>
      <c r="O44" s="100">
        <f t="shared" si="7"/>
        <v>1297</v>
      </c>
    </row>
    <row r="45">
      <c r="A45" s="97"/>
      <c r="B45" s="98" t="s">
        <v>67</v>
      </c>
      <c r="C45" s="100"/>
      <c r="D45" s="100"/>
      <c r="E45" s="102"/>
      <c r="F45" s="100"/>
      <c r="G45" s="102"/>
      <c r="H45" s="100"/>
      <c r="I45" s="102"/>
      <c r="J45" s="100"/>
      <c r="K45" s="102"/>
      <c r="L45" s="100"/>
      <c r="M45" s="102"/>
      <c r="N45" s="99">
        <v>200.0</v>
      </c>
      <c r="O45" s="100">
        <f t="shared" si="7"/>
        <v>200</v>
      </c>
    </row>
    <row r="46">
      <c r="A46" s="97"/>
      <c r="B46" s="98" t="s">
        <v>68</v>
      </c>
      <c r="C46" s="99">
        <v>400.0</v>
      </c>
      <c r="D46" s="99"/>
      <c r="E46" s="99"/>
      <c r="F46" s="99"/>
      <c r="G46" s="99"/>
      <c r="H46" s="100"/>
      <c r="I46" s="102"/>
      <c r="J46" s="100"/>
      <c r="K46" s="102"/>
      <c r="L46" s="100"/>
      <c r="M46" s="102"/>
      <c r="N46" s="100"/>
      <c r="O46" s="100">
        <f t="shared" si="7"/>
        <v>400</v>
      </c>
    </row>
    <row r="47">
      <c r="A47" s="97"/>
      <c r="B47" s="98" t="s">
        <v>69</v>
      </c>
      <c r="C47" s="100"/>
      <c r="D47" s="99"/>
      <c r="E47" s="109"/>
      <c r="F47" s="99"/>
      <c r="G47" s="102"/>
      <c r="H47" s="100"/>
      <c r="I47" s="102"/>
      <c r="J47" s="100"/>
      <c r="K47" s="102"/>
      <c r="L47" s="100"/>
      <c r="M47" s="102"/>
      <c r="N47" s="100"/>
      <c r="O47" s="100">
        <f t="shared" si="7"/>
        <v>0</v>
      </c>
    </row>
    <row r="48">
      <c r="A48" s="97"/>
      <c r="B48" s="98" t="s">
        <v>70</v>
      </c>
      <c r="C48" s="99"/>
      <c r="D48" s="99">
        <v>100.0</v>
      </c>
      <c r="E48" s="102"/>
      <c r="F48" s="99">
        <v>100.0</v>
      </c>
      <c r="G48" s="109"/>
      <c r="H48" s="100"/>
      <c r="I48" s="102"/>
      <c r="J48" s="99">
        <v>100.0</v>
      </c>
      <c r="K48" s="102"/>
      <c r="L48" s="100"/>
      <c r="M48" s="102"/>
      <c r="N48" s="100"/>
      <c r="O48" s="100">
        <f t="shared" si="7"/>
        <v>300</v>
      </c>
    </row>
    <row r="49">
      <c r="A49" s="97"/>
      <c r="B49" s="98" t="s">
        <v>71</v>
      </c>
      <c r="C49" s="100"/>
      <c r="D49" s="100"/>
      <c r="E49" s="102"/>
      <c r="F49" s="100"/>
      <c r="G49" s="102"/>
      <c r="H49" s="100"/>
      <c r="I49" s="102"/>
      <c r="J49" s="100"/>
      <c r="K49" s="102"/>
      <c r="L49" s="100"/>
      <c r="M49" s="102"/>
      <c r="N49" s="100"/>
      <c r="O49" s="100">
        <f t="shared" si="7"/>
        <v>0</v>
      </c>
    </row>
    <row r="50">
      <c r="A50" s="97"/>
      <c r="B50" s="101"/>
      <c r="C50" s="100"/>
      <c r="D50" s="100"/>
      <c r="E50" s="102"/>
      <c r="F50" s="100"/>
      <c r="G50" s="102"/>
      <c r="H50" s="100"/>
      <c r="I50" s="102"/>
      <c r="J50" s="100"/>
      <c r="K50" s="102"/>
      <c r="L50" s="100"/>
      <c r="M50" s="102"/>
      <c r="N50" s="100"/>
      <c r="O50" s="100">
        <f t="shared" si="7"/>
        <v>0</v>
      </c>
    </row>
    <row r="51">
      <c r="A51" s="97"/>
      <c r="B51" s="101"/>
      <c r="C51" s="100"/>
      <c r="D51" s="100"/>
      <c r="E51" s="102"/>
      <c r="F51" s="100"/>
      <c r="G51" s="102"/>
      <c r="H51" s="100"/>
      <c r="I51" s="102"/>
      <c r="J51" s="100"/>
      <c r="K51" s="102"/>
      <c r="L51" s="100"/>
      <c r="M51" s="102"/>
      <c r="N51" s="100"/>
      <c r="O51" s="100">
        <f t="shared" si="7"/>
        <v>0</v>
      </c>
    </row>
    <row r="52">
      <c r="A52" s="97"/>
      <c r="B52" s="101"/>
      <c r="C52" s="100"/>
      <c r="D52" s="100"/>
      <c r="E52" s="102"/>
      <c r="F52" s="100"/>
      <c r="G52" s="102"/>
      <c r="H52" s="100"/>
      <c r="I52" s="102"/>
      <c r="J52" s="100"/>
      <c r="K52" s="102"/>
      <c r="L52" s="100"/>
      <c r="M52" s="102"/>
      <c r="N52" s="100"/>
      <c r="O52" s="100">
        <f t="shared" si="7"/>
        <v>0</v>
      </c>
    </row>
    <row r="53">
      <c r="A53" s="97"/>
      <c r="B53" s="101"/>
      <c r="C53" s="100"/>
      <c r="D53" s="100"/>
      <c r="E53" s="102"/>
      <c r="F53" s="100"/>
      <c r="G53" s="102"/>
      <c r="H53" s="100"/>
      <c r="I53" s="102"/>
      <c r="J53" s="100"/>
      <c r="K53" s="102"/>
      <c r="L53" s="100"/>
      <c r="M53" s="102"/>
      <c r="N53" s="100"/>
      <c r="O53" s="100">
        <f t="shared" si="7"/>
        <v>0</v>
      </c>
    </row>
    <row r="54">
      <c r="A54" s="97"/>
      <c r="B54" s="101"/>
      <c r="C54" s="100"/>
      <c r="D54" s="100"/>
      <c r="E54" s="102"/>
      <c r="F54" s="100"/>
      <c r="G54" s="102"/>
      <c r="H54" s="100"/>
      <c r="I54" s="102"/>
      <c r="J54" s="100"/>
      <c r="K54" s="102"/>
      <c r="L54" s="100"/>
      <c r="M54" s="102"/>
      <c r="N54" s="100"/>
      <c r="O54" s="100">
        <f t="shared" si="7"/>
        <v>0</v>
      </c>
    </row>
    <row r="55">
      <c r="A55" s="97"/>
      <c r="B55" s="101"/>
      <c r="C55" s="100"/>
      <c r="D55" s="100"/>
      <c r="E55" s="102"/>
      <c r="F55" s="100"/>
      <c r="G55" s="102"/>
      <c r="H55" s="100"/>
      <c r="I55" s="102"/>
      <c r="J55" s="100"/>
      <c r="K55" s="102"/>
      <c r="L55" s="100"/>
      <c r="M55" s="102"/>
      <c r="N55" s="100"/>
      <c r="O55" s="100">
        <f t="shared" si="7"/>
        <v>0</v>
      </c>
    </row>
    <row r="56">
      <c r="A56" s="97"/>
      <c r="B56" s="101"/>
      <c r="C56" s="100"/>
      <c r="D56" s="100"/>
      <c r="E56" s="102"/>
      <c r="F56" s="100"/>
      <c r="G56" s="102"/>
      <c r="H56" s="100"/>
      <c r="I56" s="102"/>
      <c r="J56" s="100"/>
      <c r="K56" s="102"/>
      <c r="L56" s="100"/>
      <c r="M56" s="102"/>
      <c r="N56" s="100"/>
      <c r="O56" s="100">
        <f t="shared" si="7"/>
        <v>0</v>
      </c>
    </row>
    <row r="57">
      <c r="A57" s="97"/>
      <c r="B57" s="101"/>
      <c r="C57" s="100"/>
      <c r="D57" s="100"/>
      <c r="E57" s="102"/>
      <c r="F57" s="100"/>
      <c r="G57" s="102"/>
      <c r="H57" s="100"/>
      <c r="I57" s="102"/>
      <c r="J57" s="100"/>
      <c r="K57" s="102"/>
      <c r="L57" s="100"/>
      <c r="M57" s="102"/>
      <c r="N57" s="100"/>
      <c r="O57" s="100">
        <f t="shared" si="7"/>
        <v>0</v>
      </c>
    </row>
    <row r="58">
      <c r="A58" s="97"/>
      <c r="B58" s="101"/>
      <c r="C58" s="100"/>
      <c r="D58" s="100"/>
      <c r="E58" s="102"/>
      <c r="F58" s="100"/>
      <c r="G58" s="102"/>
      <c r="H58" s="100"/>
      <c r="I58" s="102"/>
      <c r="J58" s="100"/>
      <c r="K58" s="102"/>
      <c r="L58" s="100"/>
      <c r="M58" s="102"/>
      <c r="N58" s="100"/>
      <c r="O58" s="100">
        <f t="shared" si="7"/>
        <v>0</v>
      </c>
    </row>
    <row r="59">
      <c r="A59" s="97"/>
      <c r="B59" s="101"/>
      <c r="C59" s="100"/>
      <c r="D59" s="100"/>
      <c r="E59" s="102"/>
      <c r="F59" s="100"/>
      <c r="G59" s="102"/>
      <c r="H59" s="100"/>
      <c r="I59" s="102"/>
      <c r="J59" s="100"/>
      <c r="K59" s="102"/>
      <c r="L59" s="100"/>
      <c r="M59" s="102"/>
      <c r="N59" s="100"/>
      <c r="O59" s="100">
        <f t="shared" si="7"/>
        <v>0</v>
      </c>
    </row>
    <row r="60">
      <c r="A60" s="97"/>
      <c r="B60" s="101"/>
      <c r="C60" s="100"/>
      <c r="D60" s="100"/>
      <c r="E60" s="102"/>
      <c r="F60" s="100"/>
      <c r="G60" s="102"/>
      <c r="H60" s="100"/>
      <c r="I60" s="102"/>
      <c r="J60" s="100"/>
      <c r="K60" s="102"/>
      <c r="L60" s="100"/>
      <c r="M60" s="102"/>
      <c r="N60" s="100"/>
      <c r="O60" s="100">
        <f t="shared" si="7"/>
        <v>0</v>
      </c>
    </row>
    <row r="61">
      <c r="A61" s="103"/>
      <c r="B61" s="104"/>
      <c r="C61" s="105"/>
      <c r="D61" s="105"/>
      <c r="E61" s="106"/>
      <c r="F61" s="105"/>
      <c r="G61" s="106"/>
      <c r="H61" s="105"/>
      <c r="I61" s="106"/>
      <c r="J61" s="105"/>
      <c r="K61" s="106"/>
      <c r="L61" s="105"/>
      <c r="M61" s="106"/>
      <c r="N61" s="105"/>
      <c r="O61" s="100">
        <f t="shared" si="7"/>
        <v>0</v>
      </c>
    </row>
    <row r="62">
      <c r="A62" s="110" t="s">
        <v>72</v>
      </c>
      <c r="B62" s="94" t="s">
        <v>73</v>
      </c>
      <c r="C62" s="95"/>
      <c r="D62" s="95">
        <v>1000.0</v>
      </c>
      <c r="E62" s="95">
        <v>1000.0</v>
      </c>
      <c r="F62" s="95">
        <v>1000.0</v>
      </c>
      <c r="G62" s="95">
        <v>1000.0</v>
      </c>
      <c r="H62" s="95">
        <v>1000.0</v>
      </c>
      <c r="I62" s="95">
        <v>1000.0</v>
      </c>
      <c r="J62" s="95">
        <v>1000.0</v>
      </c>
      <c r="K62" s="95">
        <v>1000.0</v>
      </c>
      <c r="L62" s="95">
        <v>1000.0</v>
      </c>
      <c r="M62" s="95">
        <v>1000.0</v>
      </c>
      <c r="N62" s="95">
        <v>1000.0</v>
      </c>
      <c r="O62" s="96">
        <f t="shared" si="7"/>
        <v>11000</v>
      </c>
    </row>
    <row r="63">
      <c r="A63" s="97"/>
      <c r="B63" s="98" t="s">
        <v>74</v>
      </c>
      <c r="C63" s="100"/>
      <c r="D63" s="100"/>
      <c r="E63" s="102"/>
      <c r="F63" s="100"/>
      <c r="G63" s="102"/>
      <c r="H63" s="100"/>
      <c r="I63" s="102"/>
      <c r="J63" s="100"/>
      <c r="K63" s="102"/>
      <c r="L63" s="100"/>
      <c r="M63" s="102"/>
      <c r="N63" s="100"/>
      <c r="O63" s="100">
        <f t="shared" si="7"/>
        <v>0</v>
      </c>
    </row>
    <row r="64">
      <c r="A64" s="97"/>
      <c r="B64" s="98" t="s">
        <v>75</v>
      </c>
      <c r="C64" s="100"/>
      <c r="D64" s="100"/>
      <c r="E64" s="102"/>
      <c r="F64" s="100"/>
      <c r="G64" s="102"/>
      <c r="H64" s="100"/>
      <c r="I64" s="102"/>
      <c r="J64" s="100"/>
      <c r="K64" s="102"/>
      <c r="L64" s="100"/>
      <c r="M64" s="102"/>
      <c r="N64" s="100"/>
      <c r="O64" s="100">
        <f t="shared" si="7"/>
        <v>0</v>
      </c>
    </row>
    <row r="65">
      <c r="A65" s="97"/>
      <c r="B65" s="98" t="s">
        <v>76</v>
      </c>
      <c r="C65" s="100"/>
      <c r="D65" s="100"/>
      <c r="E65" s="102"/>
      <c r="F65" s="100"/>
      <c r="G65" s="102"/>
      <c r="H65" s="100"/>
      <c r="I65" s="102"/>
      <c r="J65" s="100"/>
      <c r="K65" s="102"/>
      <c r="L65" s="100"/>
      <c r="M65" s="102"/>
      <c r="N65" s="100"/>
      <c r="O65" s="100">
        <f t="shared" si="7"/>
        <v>0</v>
      </c>
    </row>
    <row r="66">
      <c r="A66" s="97"/>
      <c r="B66" s="98" t="s">
        <v>77</v>
      </c>
      <c r="C66" s="100"/>
      <c r="D66" s="100"/>
      <c r="E66" s="102"/>
      <c r="F66" s="100"/>
      <c r="G66" s="102"/>
      <c r="H66" s="100"/>
      <c r="I66" s="102"/>
      <c r="J66" s="100"/>
      <c r="K66" s="102"/>
      <c r="L66" s="100"/>
      <c r="M66" s="102"/>
      <c r="N66" s="100"/>
      <c r="O66" s="100">
        <f t="shared" si="7"/>
        <v>0</v>
      </c>
    </row>
    <row r="67">
      <c r="A67" s="97"/>
      <c r="B67" s="101"/>
      <c r="C67" s="100"/>
      <c r="D67" s="100"/>
      <c r="E67" s="102"/>
      <c r="F67" s="100"/>
      <c r="G67" s="102"/>
      <c r="H67" s="100"/>
      <c r="I67" s="102"/>
      <c r="J67" s="100"/>
      <c r="K67" s="102"/>
      <c r="L67" s="100"/>
      <c r="M67" s="102"/>
      <c r="N67" s="100"/>
      <c r="O67" s="100">
        <f t="shared" si="7"/>
        <v>0</v>
      </c>
    </row>
    <row r="68">
      <c r="A68" s="97"/>
      <c r="B68" s="101"/>
      <c r="C68" s="100"/>
      <c r="D68" s="100"/>
      <c r="E68" s="102"/>
      <c r="F68" s="100"/>
      <c r="G68" s="102"/>
      <c r="H68" s="100"/>
      <c r="I68" s="102"/>
      <c r="J68" s="100"/>
      <c r="K68" s="102"/>
      <c r="L68" s="100"/>
      <c r="M68" s="102"/>
      <c r="N68" s="100"/>
      <c r="O68" s="100">
        <f t="shared" si="7"/>
        <v>0</v>
      </c>
    </row>
    <row r="69">
      <c r="A69" s="97"/>
      <c r="B69" s="101"/>
      <c r="C69" s="100"/>
      <c r="D69" s="100"/>
      <c r="E69" s="102"/>
      <c r="F69" s="100"/>
      <c r="G69" s="102"/>
      <c r="H69" s="100"/>
      <c r="I69" s="102"/>
      <c r="J69" s="100"/>
      <c r="K69" s="102"/>
      <c r="L69" s="100"/>
      <c r="M69" s="102"/>
      <c r="N69" s="100"/>
      <c r="O69" s="100">
        <f t="shared" si="7"/>
        <v>0</v>
      </c>
    </row>
    <row r="70">
      <c r="A70" s="97"/>
      <c r="B70" s="101"/>
      <c r="C70" s="100"/>
      <c r="D70" s="100"/>
      <c r="E70" s="102"/>
      <c r="F70" s="100"/>
      <c r="G70" s="102"/>
      <c r="H70" s="100"/>
      <c r="I70" s="102"/>
      <c r="J70" s="100"/>
      <c r="K70" s="102"/>
      <c r="L70" s="100"/>
      <c r="M70" s="102"/>
      <c r="N70" s="100"/>
      <c r="O70" s="100">
        <f t="shared" si="7"/>
        <v>0</v>
      </c>
    </row>
    <row r="71">
      <c r="A71" s="97"/>
      <c r="B71" s="101"/>
      <c r="C71" s="100"/>
      <c r="D71" s="100"/>
      <c r="E71" s="102"/>
      <c r="F71" s="100"/>
      <c r="G71" s="102"/>
      <c r="H71" s="100"/>
      <c r="I71" s="102"/>
      <c r="J71" s="100"/>
      <c r="K71" s="102"/>
      <c r="L71" s="100"/>
      <c r="M71" s="102"/>
      <c r="N71" s="100"/>
      <c r="O71" s="100">
        <f t="shared" si="7"/>
        <v>0</v>
      </c>
    </row>
    <row r="72">
      <c r="A72" s="103"/>
      <c r="B72" s="104"/>
      <c r="C72" s="105"/>
      <c r="D72" s="105"/>
      <c r="E72" s="106"/>
      <c r="F72" s="105"/>
      <c r="G72" s="106"/>
      <c r="H72" s="105"/>
      <c r="I72" s="106"/>
      <c r="J72" s="105"/>
      <c r="K72" s="106"/>
      <c r="L72" s="105"/>
      <c r="M72" s="106"/>
      <c r="N72" s="105"/>
      <c r="O72" s="105">
        <f t="shared" si="7"/>
        <v>0</v>
      </c>
    </row>
    <row r="73">
      <c r="A73" s="111" t="s">
        <v>78</v>
      </c>
      <c r="B73" s="94" t="s">
        <v>18</v>
      </c>
      <c r="C73" s="95"/>
      <c r="D73" s="95">
        <v>2000.0</v>
      </c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6">
        <f t="shared" si="7"/>
        <v>2000</v>
      </c>
    </row>
    <row r="74">
      <c r="A74" s="97"/>
      <c r="B74" s="98" t="s">
        <v>23</v>
      </c>
      <c r="C74" s="100"/>
      <c r="D74" s="100"/>
      <c r="E74" s="102"/>
      <c r="F74" s="100"/>
      <c r="G74" s="102"/>
      <c r="H74" s="100"/>
      <c r="I74" s="102"/>
      <c r="J74" s="100"/>
      <c r="K74" s="102"/>
      <c r="L74" s="100"/>
      <c r="M74" s="102"/>
      <c r="N74" s="100"/>
      <c r="O74" s="100">
        <f t="shared" si="7"/>
        <v>0</v>
      </c>
    </row>
    <row r="75">
      <c r="A75" s="97"/>
      <c r="B75" s="101"/>
      <c r="C75" s="100"/>
      <c r="D75" s="100"/>
      <c r="E75" s="102"/>
      <c r="F75" s="100"/>
      <c r="G75" s="102"/>
      <c r="H75" s="100"/>
      <c r="I75" s="102"/>
      <c r="J75" s="100"/>
      <c r="K75" s="102"/>
      <c r="L75" s="100"/>
      <c r="M75" s="102"/>
      <c r="N75" s="100"/>
      <c r="O75" s="100">
        <f t="shared" si="7"/>
        <v>0</v>
      </c>
    </row>
    <row r="76">
      <c r="A76" s="97"/>
      <c r="B76" s="101"/>
      <c r="C76" s="100"/>
      <c r="D76" s="100"/>
      <c r="E76" s="102"/>
      <c r="F76" s="100"/>
      <c r="G76" s="102"/>
      <c r="H76" s="100"/>
      <c r="I76" s="102"/>
      <c r="J76" s="100"/>
      <c r="K76" s="102"/>
      <c r="L76" s="100"/>
      <c r="M76" s="102"/>
      <c r="N76" s="100"/>
      <c r="O76" s="100">
        <f t="shared" si="7"/>
        <v>0</v>
      </c>
    </row>
    <row r="77">
      <c r="A77" s="97"/>
      <c r="B77" s="101"/>
      <c r="C77" s="100"/>
      <c r="D77" s="100"/>
      <c r="E77" s="102"/>
      <c r="F77" s="100"/>
      <c r="G77" s="102"/>
      <c r="H77" s="100"/>
      <c r="I77" s="102"/>
      <c r="J77" s="100"/>
      <c r="K77" s="102"/>
      <c r="L77" s="100"/>
      <c r="M77" s="102"/>
      <c r="N77" s="100"/>
      <c r="O77" s="100">
        <f t="shared" si="7"/>
        <v>0</v>
      </c>
    </row>
    <row r="78">
      <c r="A78" s="97"/>
      <c r="B78" s="101"/>
      <c r="C78" s="100"/>
      <c r="D78" s="100"/>
      <c r="E78" s="102"/>
      <c r="F78" s="100"/>
      <c r="G78" s="102"/>
      <c r="H78" s="100"/>
      <c r="I78" s="102"/>
      <c r="J78" s="100"/>
      <c r="K78" s="102"/>
      <c r="L78" s="100"/>
      <c r="M78" s="102"/>
      <c r="N78" s="100"/>
      <c r="O78" s="100">
        <f t="shared" si="7"/>
        <v>0</v>
      </c>
    </row>
    <row r="79" ht="45.75" customHeight="1">
      <c r="A79" s="103"/>
      <c r="B79" s="104"/>
      <c r="C79" s="105"/>
      <c r="D79" s="105"/>
      <c r="E79" s="106"/>
      <c r="F79" s="105"/>
      <c r="G79" s="106"/>
      <c r="H79" s="105"/>
      <c r="I79" s="106"/>
      <c r="J79" s="105"/>
      <c r="K79" s="106"/>
      <c r="L79" s="105"/>
      <c r="M79" s="106"/>
      <c r="N79" s="105"/>
      <c r="O79" s="105">
        <f t="shared" si="7"/>
        <v>0</v>
      </c>
    </row>
    <row r="80">
      <c r="A80" s="69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</row>
    <row r="81">
      <c r="A81" s="69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</row>
    <row r="82" hidden="1">
      <c r="A82" s="69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</row>
    <row r="83" hidden="1">
      <c r="A83" s="69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</row>
    <row r="84" hidden="1">
      <c r="A84" s="69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</row>
    <row r="85" hidden="1">
      <c r="A85" s="69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</row>
    <row r="86" hidden="1">
      <c r="A86" s="69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</row>
    <row r="87" hidden="1">
      <c r="A87" s="69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</row>
    <row r="88" hidden="1">
      <c r="A88" s="69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</row>
    <row r="89" hidden="1">
      <c r="A89" s="69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</row>
    <row r="90" hidden="1">
      <c r="A90" s="69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</row>
    <row r="91" hidden="1">
      <c r="A91" s="69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</row>
    <row r="92" hidden="1">
      <c r="A92" s="69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</row>
    <row r="93" hidden="1">
      <c r="A93" s="69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</row>
    <row r="94" hidden="1">
      <c r="A94" s="69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</row>
    <row r="95" hidden="1">
      <c r="A95" s="69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</row>
    <row r="96" hidden="1">
      <c r="A96" s="69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</row>
    <row r="97" hidden="1">
      <c r="A97" s="69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</row>
    <row r="98" hidden="1">
      <c r="A98" s="69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</row>
    <row r="99" hidden="1">
      <c r="A99" s="69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</row>
    <row r="100" hidden="1">
      <c r="A100" s="69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</row>
    <row r="101" hidden="1">
      <c r="A101" s="69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</row>
    <row r="102" hidden="1">
      <c r="A102" s="69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</row>
    <row r="103" hidden="1">
      <c r="A103" s="69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</row>
    <row r="104" hidden="1">
      <c r="A104" s="69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</row>
    <row r="105" hidden="1">
      <c r="A105" s="69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</row>
    <row r="106" hidden="1">
      <c r="A106" s="69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</row>
    <row r="107" hidden="1">
      <c r="A107" s="69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</row>
    <row r="108" hidden="1">
      <c r="A108" s="69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</row>
    <row r="109" hidden="1">
      <c r="A109" s="69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</row>
    <row r="110" hidden="1">
      <c r="A110" s="69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</row>
    <row r="111" hidden="1">
      <c r="A111" s="69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</row>
    <row r="112" hidden="1">
      <c r="A112" s="69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</row>
    <row r="113" hidden="1">
      <c r="A113" s="69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</row>
    <row r="114" hidden="1">
      <c r="A114" s="69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</row>
    <row r="115" hidden="1">
      <c r="A115" s="69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</row>
    <row r="116" hidden="1">
      <c r="A116" s="69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</row>
    <row r="117" hidden="1">
      <c r="A117" s="69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</row>
    <row r="118" hidden="1">
      <c r="A118" s="69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</row>
    <row r="119" hidden="1">
      <c r="A119" s="69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</row>
    <row r="120" hidden="1">
      <c r="A120" s="69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</row>
    <row r="121" hidden="1">
      <c r="A121" s="69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</row>
    <row r="122" hidden="1">
      <c r="A122" s="69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</row>
    <row r="123" hidden="1">
      <c r="A123" s="69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</row>
    <row r="124" hidden="1">
      <c r="A124" s="69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</row>
    <row r="125" hidden="1">
      <c r="A125" s="69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</row>
    <row r="126" hidden="1">
      <c r="A126" s="69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</row>
    <row r="127" hidden="1">
      <c r="A127" s="69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</row>
    <row r="128" hidden="1">
      <c r="A128" s="69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</row>
    <row r="129" hidden="1">
      <c r="A129" s="69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</row>
    <row r="130" hidden="1">
      <c r="A130" s="69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</row>
    <row r="131" hidden="1">
      <c r="A131" s="69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</row>
    <row r="132" hidden="1">
      <c r="A132" s="69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</row>
    <row r="133" hidden="1">
      <c r="A133" s="69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</row>
    <row r="134" hidden="1">
      <c r="A134" s="69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</row>
    <row r="135" hidden="1">
      <c r="A135" s="69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</row>
    <row r="136" hidden="1">
      <c r="A136" s="69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</row>
    <row r="137" hidden="1">
      <c r="A137" s="69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</row>
    <row r="138" hidden="1">
      <c r="A138" s="69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</row>
    <row r="139" hidden="1">
      <c r="A139" s="69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</row>
    <row r="140" hidden="1">
      <c r="A140" s="69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</row>
    <row r="141" hidden="1">
      <c r="A141" s="69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</row>
    <row r="142" hidden="1">
      <c r="A142" s="69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</row>
    <row r="143" hidden="1">
      <c r="A143" s="69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</row>
    <row r="144" hidden="1">
      <c r="A144" s="69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</row>
    <row r="145" hidden="1">
      <c r="A145" s="69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</row>
    <row r="146" hidden="1">
      <c r="A146" s="69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</row>
    <row r="147" hidden="1">
      <c r="A147" s="69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</row>
    <row r="148" hidden="1">
      <c r="A148" s="69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</row>
    <row r="149" hidden="1">
      <c r="A149" s="69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</row>
    <row r="150" hidden="1">
      <c r="A150" s="69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</row>
    <row r="151" hidden="1">
      <c r="A151" s="69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</row>
    <row r="152" hidden="1">
      <c r="A152" s="69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</row>
    <row r="153" hidden="1">
      <c r="A153" s="69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</row>
    <row r="154" hidden="1">
      <c r="A154" s="69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</row>
    <row r="155" hidden="1">
      <c r="A155" s="69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</row>
    <row r="156" hidden="1">
      <c r="A156" s="69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</row>
    <row r="157" hidden="1">
      <c r="A157" s="69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</row>
    <row r="158" hidden="1">
      <c r="A158" s="69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</row>
    <row r="159" hidden="1">
      <c r="A159" s="69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</row>
    <row r="160" hidden="1">
      <c r="A160" s="69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</row>
    <row r="161" hidden="1">
      <c r="A161" s="69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</row>
    <row r="162" hidden="1">
      <c r="A162" s="69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</row>
    <row r="163" hidden="1">
      <c r="A163" s="69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</row>
    <row r="164" hidden="1">
      <c r="A164" s="69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</row>
    <row r="165" hidden="1">
      <c r="A165" s="69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</row>
    <row r="166" hidden="1">
      <c r="A166" s="69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</row>
    <row r="167" hidden="1">
      <c r="A167" s="69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</row>
    <row r="168" hidden="1">
      <c r="A168" s="69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</row>
    <row r="169" hidden="1">
      <c r="A169" s="69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</row>
    <row r="170" hidden="1">
      <c r="A170" s="69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</row>
    <row r="171" hidden="1">
      <c r="A171" s="69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</row>
    <row r="172" hidden="1">
      <c r="A172" s="69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</row>
    <row r="173" hidden="1">
      <c r="A173" s="69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</row>
    <row r="174" hidden="1">
      <c r="A174" s="69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</row>
    <row r="175" hidden="1">
      <c r="A175" s="69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</row>
    <row r="176" hidden="1">
      <c r="A176" s="69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</row>
    <row r="177" hidden="1">
      <c r="A177" s="69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</row>
    <row r="178" hidden="1">
      <c r="A178" s="69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</row>
    <row r="179" hidden="1">
      <c r="A179" s="69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</row>
    <row r="180" hidden="1">
      <c r="A180" s="69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</row>
    <row r="181" hidden="1">
      <c r="A181" s="69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</row>
    <row r="182" hidden="1">
      <c r="A182" s="69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</row>
    <row r="183" hidden="1">
      <c r="A183" s="69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</row>
    <row r="184" hidden="1">
      <c r="A184" s="69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</row>
    <row r="185" hidden="1">
      <c r="A185" s="69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</row>
    <row r="186" hidden="1">
      <c r="A186" s="69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</row>
    <row r="187" hidden="1">
      <c r="A187" s="69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</row>
    <row r="188" hidden="1">
      <c r="A188" s="69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</row>
    <row r="189" hidden="1">
      <c r="A189" s="69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</row>
    <row r="190" hidden="1">
      <c r="A190" s="69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</row>
    <row r="191" hidden="1">
      <c r="A191" s="69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</row>
    <row r="192" hidden="1">
      <c r="A192" s="69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</row>
    <row r="193" hidden="1">
      <c r="A193" s="69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</row>
    <row r="194" hidden="1">
      <c r="A194" s="69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</row>
    <row r="195" hidden="1">
      <c r="A195" s="69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</row>
    <row r="196" hidden="1">
      <c r="A196" s="69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</row>
    <row r="197" hidden="1">
      <c r="A197" s="69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</row>
    <row r="198" hidden="1">
      <c r="A198" s="69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</row>
    <row r="199" hidden="1">
      <c r="A199" s="69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</row>
    <row r="200" hidden="1">
      <c r="A200" s="69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</row>
    <row r="201" hidden="1">
      <c r="A201" s="69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</row>
    <row r="202" hidden="1">
      <c r="A202" s="69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</row>
    <row r="203" hidden="1">
      <c r="A203" s="69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</row>
    <row r="204" hidden="1">
      <c r="A204" s="69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</row>
    <row r="205" hidden="1">
      <c r="A205" s="69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</row>
    <row r="206" hidden="1">
      <c r="A206" s="69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</row>
    <row r="207" hidden="1">
      <c r="A207" s="69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</row>
    <row r="208" hidden="1">
      <c r="A208" s="69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</row>
    <row r="209" hidden="1">
      <c r="A209" s="69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</row>
    <row r="210" hidden="1">
      <c r="A210" s="69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</row>
    <row r="211" hidden="1">
      <c r="A211" s="69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</row>
    <row r="212" hidden="1">
      <c r="A212" s="69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</row>
    <row r="213" hidden="1">
      <c r="A213" s="69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</row>
    <row r="214" hidden="1">
      <c r="A214" s="69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</row>
    <row r="215" hidden="1">
      <c r="A215" s="69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</row>
    <row r="216" hidden="1">
      <c r="A216" s="69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</row>
    <row r="217" hidden="1">
      <c r="A217" s="69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</row>
    <row r="218" hidden="1">
      <c r="A218" s="69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</row>
    <row r="219" hidden="1">
      <c r="A219" s="69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</row>
    <row r="220" hidden="1">
      <c r="A220" s="69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</row>
    <row r="221" hidden="1">
      <c r="A221" s="69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</row>
    <row r="222" hidden="1">
      <c r="A222" s="69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</row>
    <row r="223" hidden="1">
      <c r="A223" s="69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</row>
    <row r="224" hidden="1">
      <c r="A224" s="69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</row>
    <row r="225" hidden="1">
      <c r="A225" s="69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</row>
    <row r="226" hidden="1">
      <c r="A226" s="69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</row>
    <row r="227" hidden="1">
      <c r="A227" s="69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</row>
    <row r="228" hidden="1">
      <c r="A228" s="69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</row>
    <row r="229" hidden="1">
      <c r="A229" s="69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</row>
    <row r="230" hidden="1">
      <c r="A230" s="69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</row>
    <row r="231" hidden="1">
      <c r="A231" s="69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</row>
    <row r="232" hidden="1">
      <c r="A232" s="69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</row>
    <row r="233" hidden="1">
      <c r="A233" s="69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</row>
    <row r="234" hidden="1">
      <c r="A234" s="69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</row>
    <row r="235" hidden="1">
      <c r="A235" s="69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</row>
    <row r="236" hidden="1">
      <c r="A236" s="69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</row>
    <row r="237" hidden="1">
      <c r="A237" s="69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</row>
    <row r="238" hidden="1">
      <c r="A238" s="69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</row>
    <row r="239" hidden="1">
      <c r="A239" s="69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</row>
    <row r="240" hidden="1">
      <c r="A240" s="69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</row>
    <row r="241" hidden="1">
      <c r="A241" s="69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</row>
    <row r="242" hidden="1">
      <c r="A242" s="69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</row>
    <row r="243" hidden="1">
      <c r="A243" s="69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</row>
    <row r="244" hidden="1">
      <c r="A244" s="69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</row>
    <row r="245" hidden="1">
      <c r="A245" s="69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</row>
    <row r="246" hidden="1">
      <c r="A246" s="69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</row>
    <row r="247" hidden="1">
      <c r="A247" s="69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</row>
    <row r="248" hidden="1">
      <c r="A248" s="69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</row>
    <row r="249" hidden="1">
      <c r="A249" s="69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</row>
    <row r="250" hidden="1">
      <c r="A250" s="69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</row>
    <row r="251" hidden="1">
      <c r="A251" s="69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</row>
    <row r="252" hidden="1">
      <c r="A252" s="69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</row>
    <row r="253" hidden="1">
      <c r="A253" s="69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</row>
    <row r="254" hidden="1">
      <c r="A254" s="69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</row>
    <row r="255" hidden="1">
      <c r="A255" s="69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</row>
    <row r="256" hidden="1">
      <c r="A256" s="69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</row>
    <row r="257" hidden="1">
      <c r="A257" s="69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</row>
    <row r="258" hidden="1">
      <c r="A258" s="69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</row>
    <row r="259" hidden="1">
      <c r="A259" s="69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</row>
    <row r="260" hidden="1">
      <c r="A260" s="69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</row>
    <row r="261" hidden="1">
      <c r="A261" s="69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</row>
    <row r="262" hidden="1">
      <c r="A262" s="69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</row>
    <row r="263" hidden="1">
      <c r="A263" s="69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</row>
    <row r="264" hidden="1">
      <c r="A264" s="69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</row>
    <row r="265" hidden="1">
      <c r="A265" s="69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</row>
    <row r="266" hidden="1">
      <c r="A266" s="69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</row>
    <row r="267" hidden="1">
      <c r="A267" s="69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</row>
    <row r="268" hidden="1">
      <c r="A268" s="69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</row>
    <row r="269" hidden="1">
      <c r="A269" s="69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</row>
    <row r="270" hidden="1">
      <c r="A270" s="69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</row>
    <row r="271" hidden="1">
      <c r="A271" s="69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</row>
    <row r="272" hidden="1">
      <c r="A272" s="69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</row>
    <row r="273" hidden="1">
      <c r="A273" s="69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</row>
    <row r="274" hidden="1">
      <c r="A274" s="69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</row>
    <row r="275" hidden="1">
      <c r="A275" s="69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</row>
    <row r="276" hidden="1">
      <c r="A276" s="69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</row>
    <row r="277" hidden="1">
      <c r="A277" s="69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</row>
    <row r="278" hidden="1">
      <c r="A278" s="69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</row>
    <row r="279" hidden="1">
      <c r="A279" s="69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</row>
    <row r="280" hidden="1">
      <c r="A280" s="69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</row>
    <row r="281" hidden="1">
      <c r="A281" s="69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</row>
    <row r="282" hidden="1">
      <c r="A282" s="69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</row>
    <row r="283" hidden="1">
      <c r="A283" s="69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</row>
    <row r="284" hidden="1">
      <c r="A284" s="69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</row>
    <row r="285" hidden="1">
      <c r="A285" s="69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</row>
    <row r="286" hidden="1">
      <c r="A286" s="69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</row>
    <row r="287" hidden="1">
      <c r="A287" s="69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</row>
    <row r="288" hidden="1">
      <c r="A288" s="69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</row>
    <row r="289" hidden="1">
      <c r="A289" s="69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</row>
    <row r="290" hidden="1">
      <c r="A290" s="69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</row>
    <row r="291" hidden="1">
      <c r="A291" s="69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</row>
    <row r="292" hidden="1">
      <c r="A292" s="69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</row>
    <row r="293" hidden="1">
      <c r="A293" s="69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</row>
    <row r="294" hidden="1">
      <c r="A294" s="69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</row>
    <row r="295" hidden="1">
      <c r="A295" s="69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</row>
    <row r="296" hidden="1">
      <c r="A296" s="69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</row>
    <row r="297" hidden="1">
      <c r="A297" s="69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</row>
    <row r="298" hidden="1">
      <c r="A298" s="69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</row>
    <row r="299" hidden="1">
      <c r="A299" s="69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</row>
    <row r="300" hidden="1">
      <c r="A300" s="69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</row>
    <row r="301" hidden="1">
      <c r="A301" s="69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</row>
    <row r="302" hidden="1">
      <c r="A302" s="69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</row>
    <row r="303" hidden="1">
      <c r="A303" s="69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</row>
    <row r="304" hidden="1">
      <c r="A304" s="69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</row>
    <row r="305" hidden="1">
      <c r="A305" s="69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</row>
    <row r="306" hidden="1">
      <c r="A306" s="69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</row>
    <row r="307" hidden="1">
      <c r="A307" s="69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</row>
    <row r="308" hidden="1">
      <c r="A308" s="69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</row>
    <row r="309" hidden="1">
      <c r="A309" s="69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</row>
    <row r="310" hidden="1">
      <c r="A310" s="69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</row>
    <row r="311" hidden="1">
      <c r="A311" s="69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</row>
    <row r="312" hidden="1">
      <c r="A312" s="69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</row>
    <row r="313" hidden="1">
      <c r="A313" s="69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</row>
    <row r="314" hidden="1">
      <c r="A314" s="69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</row>
    <row r="315" hidden="1">
      <c r="A315" s="69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</row>
    <row r="316" hidden="1">
      <c r="A316" s="69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</row>
    <row r="317" hidden="1">
      <c r="A317" s="69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</row>
    <row r="318" hidden="1">
      <c r="A318" s="69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</row>
    <row r="319" hidden="1">
      <c r="A319" s="69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</row>
    <row r="320" hidden="1">
      <c r="A320" s="69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</row>
    <row r="321" hidden="1">
      <c r="A321" s="69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</row>
    <row r="322" hidden="1">
      <c r="A322" s="69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</row>
    <row r="323" hidden="1">
      <c r="A323" s="69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</row>
    <row r="324" hidden="1">
      <c r="A324" s="69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</row>
    <row r="325" hidden="1">
      <c r="A325" s="69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</row>
    <row r="326" hidden="1">
      <c r="A326" s="69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</row>
    <row r="327" hidden="1">
      <c r="A327" s="69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</row>
    <row r="328" hidden="1">
      <c r="A328" s="69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</row>
    <row r="329" hidden="1">
      <c r="A329" s="69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</row>
    <row r="330" hidden="1">
      <c r="A330" s="69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</row>
    <row r="331" hidden="1">
      <c r="A331" s="69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</row>
    <row r="332" hidden="1">
      <c r="A332" s="69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</row>
    <row r="333" hidden="1">
      <c r="A333" s="69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</row>
    <row r="334" hidden="1">
      <c r="A334" s="69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</row>
    <row r="335" hidden="1">
      <c r="A335" s="69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</row>
    <row r="336" hidden="1">
      <c r="A336" s="69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</row>
    <row r="337" hidden="1">
      <c r="A337" s="69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</row>
    <row r="338" hidden="1">
      <c r="A338" s="69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</row>
    <row r="339" hidden="1">
      <c r="A339" s="69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</row>
    <row r="340" hidden="1">
      <c r="A340" s="69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</row>
    <row r="341" hidden="1">
      <c r="A341" s="69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</row>
    <row r="342" hidden="1">
      <c r="A342" s="69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</row>
    <row r="343" hidden="1">
      <c r="A343" s="69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</row>
    <row r="344" hidden="1">
      <c r="A344" s="69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</row>
    <row r="345" hidden="1">
      <c r="A345" s="69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</row>
    <row r="346" hidden="1">
      <c r="A346" s="69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</row>
    <row r="347" hidden="1">
      <c r="A347" s="69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</row>
    <row r="348" hidden="1">
      <c r="A348" s="69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</row>
    <row r="349" hidden="1">
      <c r="A349" s="69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</row>
    <row r="350" hidden="1">
      <c r="A350" s="69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</row>
    <row r="351" hidden="1">
      <c r="A351" s="69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</row>
    <row r="352" hidden="1">
      <c r="A352" s="69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</row>
    <row r="353" hidden="1">
      <c r="A353" s="69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</row>
    <row r="354" hidden="1">
      <c r="A354" s="69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</row>
    <row r="355" hidden="1">
      <c r="A355" s="69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</row>
    <row r="356" hidden="1">
      <c r="A356" s="69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</row>
    <row r="357" hidden="1">
      <c r="A357" s="69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</row>
    <row r="358" hidden="1">
      <c r="A358" s="69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</row>
    <row r="359" hidden="1">
      <c r="A359" s="69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</row>
    <row r="360" hidden="1">
      <c r="A360" s="69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</row>
    <row r="361" hidden="1">
      <c r="A361" s="69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</row>
    <row r="362" hidden="1">
      <c r="A362" s="69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</row>
    <row r="363" hidden="1">
      <c r="A363" s="69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</row>
    <row r="364" hidden="1">
      <c r="A364" s="69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</row>
    <row r="365" hidden="1">
      <c r="A365" s="69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</row>
    <row r="366" hidden="1">
      <c r="A366" s="69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</row>
    <row r="367" hidden="1">
      <c r="A367" s="69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</row>
    <row r="368" hidden="1">
      <c r="A368" s="69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</row>
    <row r="369" hidden="1">
      <c r="A369" s="69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</row>
    <row r="370" hidden="1">
      <c r="A370" s="69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</row>
    <row r="371" hidden="1">
      <c r="A371" s="69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</row>
    <row r="372" hidden="1">
      <c r="A372" s="69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</row>
    <row r="373" hidden="1">
      <c r="A373" s="69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</row>
    <row r="374" hidden="1">
      <c r="A374" s="69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</row>
    <row r="375" hidden="1">
      <c r="A375" s="69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</row>
    <row r="376" hidden="1">
      <c r="A376" s="69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</row>
    <row r="377" hidden="1">
      <c r="A377" s="69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</row>
    <row r="378" hidden="1">
      <c r="A378" s="69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</row>
    <row r="379" hidden="1">
      <c r="A379" s="69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</row>
    <row r="380" hidden="1">
      <c r="A380" s="69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</row>
    <row r="381" hidden="1">
      <c r="A381" s="69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</row>
    <row r="382" hidden="1">
      <c r="A382" s="69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</row>
    <row r="383" hidden="1">
      <c r="A383" s="69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</row>
    <row r="384" hidden="1">
      <c r="A384" s="69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</row>
    <row r="385" hidden="1">
      <c r="A385" s="69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</row>
    <row r="386" hidden="1">
      <c r="A386" s="69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</row>
    <row r="387" hidden="1">
      <c r="A387" s="69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</row>
    <row r="388" hidden="1">
      <c r="A388" s="69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</row>
    <row r="389" hidden="1">
      <c r="A389" s="69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</row>
    <row r="390" hidden="1">
      <c r="A390" s="69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</row>
    <row r="391" hidden="1">
      <c r="A391" s="69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</row>
    <row r="392" hidden="1">
      <c r="A392" s="69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</row>
    <row r="393" hidden="1">
      <c r="A393" s="69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</row>
    <row r="394" hidden="1">
      <c r="A394" s="69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</row>
    <row r="395" hidden="1">
      <c r="A395" s="69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</row>
    <row r="396" hidden="1">
      <c r="A396" s="69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</row>
    <row r="397" hidden="1">
      <c r="A397" s="69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</row>
    <row r="398" hidden="1">
      <c r="A398" s="69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</row>
    <row r="399" hidden="1">
      <c r="A399" s="69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</row>
    <row r="400" hidden="1">
      <c r="A400" s="69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</row>
    <row r="401" hidden="1">
      <c r="A401" s="69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</row>
    <row r="402" hidden="1">
      <c r="A402" s="69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</row>
    <row r="403" hidden="1">
      <c r="A403" s="69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</row>
    <row r="404" hidden="1">
      <c r="A404" s="69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</row>
    <row r="405" hidden="1">
      <c r="A405" s="69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</row>
    <row r="406" hidden="1">
      <c r="A406" s="69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</row>
    <row r="407" hidden="1">
      <c r="A407" s="69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</row>
    <row r="408" hidden="1">
      <c r="A408" s="69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</row>
    <row r="409" hidden="1">
      <c r="A409" s="69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</row>
    <row r="410" hidden="1">
      <c r="A410" s="69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</row>
    <row r="411" hidden="1">
      <c r="A411" s="69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</row>
    <row r="412" hidden="1">
      <c r="A412" s="69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</row>
    <row r="413" hidden="1">
      <c r="A413" s="69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</row>
    <row r="414" hidden="1">
      <c r="A414" s="69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</row>
    <row r="415" hidden="1">
      <c r="A415" s="69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</row>
    <row r="416" hidden="1">
      <c r="A416" s="69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</row>
    <row r="417" hidden="1">
      <c r="A417" s="69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</row>
    <row r="418" hidden="1">
      <c r="A418" s="69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</row>
    <row r="419" hidden="1">
      <c r="A419" s="69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</row>
    <row r="420" hidden="1">
      <c r="A420" s="69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</row>
    <row r="421" hidden="1">
      <c r="A421" s="69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</row>
    <row r="422" hidden="1">
      <c r="A422" s="69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</row>
    <row r="423" hidden="1">
      <c r="A423" s="69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</row>
    <row r="424" hidden="1">
      <c r="A424" s="69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</row>
    <row r="425" hidden="1">
      <c r="A425" s="69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</row>
    <row r="426" hidden="1">
      <c r="A426" s="69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</row>
    <row r="427" hidden="1">
      <c r="A427" s="69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</row>
    <row r="428" hidden="1">
      <c r="A428" s="69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</row>
    <row r="429" hidden="1">
      <c r="A429" s="69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</row>
    <row r="430" hidden="1">
      <c r="A430" s="69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</row>
    <row r="431" hidden="1">
      <c r="A431" s="69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</row>
    <row r="432" hidden="1">
      <c r="A432" s="69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</row>
    <row r="433" hidden="1">
      <c r="A433" s="69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</row>
    <row r="434" hidden="1">
      <c r="A434" s="69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</row>
    <row r="435" hidden="1">
      <c r="A435" s="69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</row>
    <row r="436" hidden="1">
      <c r="A436" s="69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</row>
    <row r="437" hidden="1">
      <c r="A437" s="69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</row>
    <row r="438" hidden="1">
      <c r="A438" s="69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</row>
    <row r="439" hidden="1">
      <c r="A439" s="69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</row>
    <row r="440" hidden="1">
      <c r="A440" s="69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</row>
    <row r="441" hidden="1">
      <c r="A441" s="69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</row>
    <row r="442" hidden="1">
      <c r="A442" s="69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</row>
    <row r="443" hidden="1">
      <c r="A443" s="69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</row>
    <row r="444" hidden="1">
      <c r="A444" s="69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</row>
    <row r="445" hidden="1">
      <c r="A445" s="69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</row>
    <row r="446" hidden="1">
      <c r="A446" s="69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</row>
    <row r="447" hidden="1">
      <c r="A447" s="69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</row>
    <row r="448" hidden="1">
      <c r="A448" s="69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</row>
    <row r="449" hidden="1">
      <c r="A449" s="69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</row>
    <row r="450" hidden="1">
      <c r="A450" s="69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</row>
    <row r="451" hidden="1">
      <c r="A451" s="69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</row>
    <row r="452" hidden="1">
      <c r="A452" s="69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</row>
    <row r="453" hidden="1">
      <c r="A453" s="69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</row>
    <row r="454" hidden="1">
      <c r="A454" s="69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</row>
    <row r="455" hidden="1">
      <c r="A455" s="69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</row>
    <row r="456" hidden="1">
      <c r="A456" s="69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</row>
    <row r="457" hidden="1">
      <c r="A457" s="69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</row>
    <row r="458" hidden="1">
      <c r="A458" s="69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</row>
    <row r="459" hidden="1">
      <c r="A459" s="69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</row>
    <row r="460" hidden="1">
      <c r="A460" s="69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</row>
    <row r="461" hidden="1">
      <c r="A461" s="69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</row>
    <row r="462" hidden="1">
      <c r="A462" s="69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</row>
    <row r="463" hidden="1">
      <c r="A463" s="69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</row>
    <row r="464" hidden="1">
      <c r="A464" s="69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</row>
    <row r="465" hidden="1">
      <c r="A465" s="69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</row>
    <row r="466" hidden="1">
      <c r="A466" s="69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</row>
    <row r="467" hidden="1">
      <c r="A467" s="69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</row>
    <row r="468" hidden="1">
      <c r="A468" s="69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</row>
    <row r="469" hidden="1">
      <c r="A469" s="69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</row>
    <row r="470" hidden="1">
      <c r="A470" s="69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</row>
    <row r="471" hidden="1">
      <c r="A471" s="69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</row>
    <row r="472" hidden="1">
      <c r="A472" s="69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</row>
    <row r="473" hidden="1">
      <c r="A473" s="69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</row>
    <row r="474" hidden="1">
      <c r="A474" s="69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</row>
    <row r="475" hidden="1">
      <c r="A475" s="69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</row>
    <row r="476" hidden="1">
      <c r="A476" s="69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</row>
    <row r="477" hidden="1">
      <c r="A477" s="69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</row>
    <row r="478" hidden="1">
      <c r="A478" s="69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</row>
    <row r="479" hidden="1">
      <c r="A479" s="69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</row>
    <row r="480" hidden="1">
      <c r="A480" s="69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</row>
    <row r="481" hidden="1">
      <c r="A481" s="69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</row>
    <row r="482" hidden="1">
      <c r="A482" s="69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</row>
    <row r="483" hidden="1">
      <c r="A483" s="69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</row>
    <row r="484" hidden="1">
      <c r="A484" s="69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</row>
    <row r="485" hidden="1">
      <c r="A485" s="69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</row>
    <row r="486" hidden="1">
      <c r="A486" s="69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</row>
    <row r="487" hidden="1">
      <c r="A487" s="69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</row>
    <row r="488" hidden="1">
      <c r="A488" s="69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</row>
    <row r="489" hidden="1">
      <c r="A489" s="69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</row>
    <row r="490" hidden="1">
      <c r="A490" s="69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</row>
    <row r="491" hidden="1">
      <c r="A491" s="69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</row>
    <row r="492" hidden="1">
      <c r="A492" s="69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</row>
    <row r="493" hidden="1">
      <c r="A493" s="69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</row>
    <row r="494" hidden="1">
      <c r="A494" s="69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</row>
    <row r="495" hidden="1">
      <c r="A495" s="69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</row>
    <row r="496" hidden="1">
      <c r="A496" s="69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</row>
    <row r="497" hidden="1">
      <c r="A497" s="69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</row>
    <row r="498" hidden="1">
      <c r="A498" s="69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</row>
    <row r="499" hidden="1">
      <c r="A499" s="69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</row>
    <row r="500" hidden="1">
      <c r="A500" s="69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</row>
    <row r="501" hidden="1">
      <c r="A501" s="69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</row>
    <row r="502" hidden="1">
      <c r="A502" s="69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</row>
    <row r="503" hidden="1">
      <c r="A503" s="69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</row>
    <row r="504" hidden="1">
      <c r="A504" s="69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</row>
    <row r="505" hidden="1">
      <c r="A505" s="69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</row>
    <row r="506" hidden="1">
      <c r="A506" s="69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</row>
    <row r="507" hidden="1">
      <c r="A507" s="69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</row>
    <row r="508" hidden="1">
      <c r="A508" s="69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</row>
    <row r="509" hidden="1">
      <c r="A509" s="69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</row>
    <row r="510" hidden="1">
      <c r="A510" s="69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</row>
    <row r="511" hidden="1">
      <c r="A511" s="69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</row>
    <row r="512" hidden="1">
      <c r="A512" s="69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</row>
    <row r="513" hidden="1">
      <c r="A513" s="69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</row>
    <row r="514" hidden="1">
      <c r="A514" s="69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</row>
    <row r="515" hidden="1">
      <c r="A515" s="69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</row>
    <row r="516" hidden="1">
      <c r="A516" s="69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</row>
    <row r="517" hidden="1">
      <c r="A517" s="69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</row>
    <row r="518" hidden="1">
      <c r="A518" s="69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</row>
    <row r="519" hidden="1">
      <c r="A519" s="69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</row>
    <row r="520" hidden="1">
      <c r="A520" s="69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</row>
    <row r="521" hidden="1">
      <c r="A521" s="69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</row>
    <row r="522" hidden="1">
      <c r="A522" s="69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</row>
    <row r="523" hidden="1">
      <c r="A523" s="69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</row>
    <row r="524" hidden="1">
      <c r="A524" s="69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</row>
    <row r="525" hidden="1">
      <c r="A525" s="69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</row>
    <row r="526" hidden="1">
      <c r="A526" s="69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</row>
    <row r="527" hidden="1">
      <c r="A527" s="69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</row>
    <row r="528" hidden="1">
      <c r="A528" s="69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</row>
    <row r="529" hidden="1">
      <c r="A529" s="69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</row>
    <row r="530" hidden="1">
      <c r="A530" s="69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</row>
    <row r="531" hidden="1">
      <c r="A531" s="69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</row>
    <row r="532" hidden="1">
      <c r="A532" s="69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</row>
    <row r="533" hidden="1">
      <c r="A533" s="69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</row>
    <row r="534" hidden="1">
      <c r="A534" s="69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</row>
    <row r="535" hidden="1">
      <c r="A535" s="69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</row>
    <row r="536" hidden="1">
      <c r="A536" s="69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</row>
    <row r="537" hidden="1">
      <c r="A537" s="69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</row>
    <row r="538" hidden="1">
      <c r="A538" s="69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</row>
    <row r="539" hidden="1">
      <c r="A539" s="69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</row>
    <row r="540" hidden="1">
      <c r="A540" s="69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</row>
    <row r="541" hidden="1">
      <c r="A541" s="69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</row>
    <row r="542" hidden="1">
      <c r="A542" s="69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</row>
    <row r="543" hidden="1">
      <c r="A543" s="69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</row>
    <row r="544" hidden="1">
      <c r="A544" s="69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</row>
    <row r="545" hidden="1">
      <c r="A545" s="69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</row>
    <row r="546" hidden="1">
      <c r="A546" s="69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</row>
    <row r="547" hidden="1">
      <c r="A547" s="69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</row>
    <row r="548" hidden="1">
      <c r="A548" s="69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</row>
    <row r="549" hidden="1">
      <c r="A549" s="69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</row>
    <row r="550" hidden="1">
      <c r="A550" s="69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</row>
    <row r="551" hidden="1">
      <c r="A551" s="69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</row>
    <row r="552" hidden="1">
      <c r="A552" s="69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</row>
    <row r="553" hidden="1">
      <c r="A553" s="69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</row>
    <row r="554" hidden="1">
      <c r="A554" s="69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</row>
    <row r="555" hidden="1">
      <c r="A555" s="69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</row>
    <row r="556" hidden="1">
      <c r="A556" s="69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</row>
    <row r="557" hidden="1">
      <c r="A557" s="69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</row>
    <row r="558" hidden="1">
      <c r="A558" s="69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</row>
    <row r="559" hidden="1">
      <c r="A559" s="69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</row>
    <row r="560" hidden="1">
      <c r="A560" s="69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</row>
    <row r="561" hidden="1">
      <c r="A561" s="69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</row>
    <row r="562" hidden="1">
      <c r="A562" s="69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</row>
    <row r="563" hidden="1">
      <c r="A563" s="69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</row>
    <row r="564" hidden="1">
      <c r="A564" s="69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</row>
    <row r="565" hidden="1">
      <c r="A565" s="69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</row>
    <row r="566" hidden="1">
      <c r="A566" s="69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</row>
    <row r="567" hidden="1">
      <c r="A567" s="69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</row>
    <row r="568" hidden="1">
      <c r="A568" s="69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</row>
    <row r="569" hidden="1">
      <c r="A569" s="69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</row>
    <row r="570" hidden="1">
      <c r="A570" s="69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</row>
    <row r="571" hidden="1">
      <c r="A571" s="69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</row>
    <row r="572" hidden="1">
      <c r="A572" s="69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</row>
    <row r="573" hidden="1">
      <c r="A573" s="69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</row>
    <row r="574" hidden="1">
      <c r="A574" s="69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</row>
    <row r="575" hidden="1">
      <c r="A575" s="69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</row>
    <row r="576" hidden="1">
      <c r="A576" s="69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</row>
    <row r="577" hidden="1">
      <c r="A577" s="69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</row>
    <row r="578" hidden="1">
      <c r="A578" s="69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</row>
    <row r="579" hidden="1">
      <c r="A579" s="69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</row>
    <row r="580" hidden="1">
      <c r="A580" s="69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</row>
    <row r="581" hidden="1">
      <c r="A581" s="69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</row>
    <row r="582" hidden="1">
      <c r="A582" s="69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</row>
    <row r="583" hidden="1">
      <c r="A583" s="69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</row>
    <row r="584" hidden="1">
      <c r="A584" s="69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</row>
    <row r="585" hidden="1">
      <c r="A585" s="69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</row>
    <row r="586" hidden="1">
      <c r="A586" s="69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</row>
    <row r="587" hidden="1">
      <c r="A587" s="69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</row>
    <row r="588" hidden="1">
      <c r="A588" s="69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</row>
    <row r="589" hidden="1">
      <c r="A589" s="69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</row>
    <row r="590" hidden="1">
      <c r="A590" s="69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</row>
    <row r="591" hidden="1">
      <c r="A591" s="69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</row>
    <row r="592" hidden="1">
      <c r="A592" s="69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</row>
    <row r="593" hidden="1">
      <c r="A593" s="69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</row>
    <row r="594" hidden="1">
      <c r="A594" s="69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</row>
    <row r="595" hidden="1">
      <c r="A595" s="69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</row>
    <row r="596" hidden="1">
      <c r="A596" s="69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</row>
    <row r="597" hidden="1">
      <c r="A597" s="69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</row>
    <row r="598" hidden="1">
      <c r="A598" s="69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</row>
    <row r="599" hidden="1">
      <c r="A599" s="69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</row>
    <row r="600" hidden="1">
      <c r="A600" s="69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</row>
    <row r="601" hidden="1">
      <c r="A601" s="69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</row>
    <row r="602" hidden="1">
      <c r="A602" s="69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</row>
    <row r="603" hidden="1">
      <c r="A603" s="69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</row>
    <row r="604" hidden="1">
      <c r="A604" s="69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</row>
    <row r="605" hidden="1">
      <c r="A605" s="69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</row>
    <row r="606" hidden="1">
      <c r="A606" s="69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</row>
    <row r="607" hidden="1">
      <c r="A607" s="69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</row>
    <row r="608" hidden="1">
      <c r="A608" s="69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</row>
    <row r="609" hidden="1">
      <c r="A609" s="69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</row>
    <row r="610" hidden="1">
      <c r="A610" s="69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</row>
    <row r="611" hidden="1">
      <c r="A611" s="69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</row>
    <row r="612" hidden="1">
      <c r="A612" s="69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</row>
    <row r="613" hidden="1">
      <c r="A613" s="69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</row>
    <row r="614" hidden="1">
      <c r="A614" s="69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</row>
    <row r="615" hidden="1">
      <c r="A615" s="69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</row>
    <row r="616" hidden="1">
      <c r="A616" s="69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</row>
    <row r="617" hidden="1">
      <c r="A617" s="69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</row>
    <row r="618" hidden="1">
      <c r="A618" s="69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</row>
    <row r="619" hidden="1">
      <c r="A619" s="69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</row>
    <row r="620" hidden="1">
      <c r="A620" s="69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</row>
    <row r="621" hidden="1">
      <c r="A621" s="69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</row>
    <row r="622" hidden="1">
      <c r="A622" s="69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</row>
    <row r="623" hidden="1">
      <c r="A623" s="69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</row>
    <row r="624" hidden="1">
      <c r="A624" s="69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</row>
    <row r="625" hidden="1">
      <c r="A625" s="69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</row>
    <row r="626" hidden="1">
      <c r="A626" s="69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</row>
    <row r="627" hidden="1">
      <c r="A627" s="69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</row>
    <row r="628" hidden="1">
      <c r="A628" s="69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</row>
    <row r="629" hidden="1">
      <c r="A629" s="69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</row>
    <row r="630" hidden="1">
      <c r="A630" s="69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</row>
    <row r="631" hidden="1">
      <c r="A631" s="69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</row>
    <row r="632" hidden="1">
      <c r="A632" s="69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</row>
    <row r="633" hidden="1">
      <c r="A633" s="69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</row>
    <row r="634" hidden="1">
      <c r="A634" s="69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</row>
    <row r="635" hidden="1">
      <c r="A635" s="69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</row>
    <row r="636" hidden="1">
      <c r="A636" s="69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</row>
    <row r="637" hidden="1">
      <c r="A637" s="69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</row>
    <row r="638" hidden="1">
      <c r="A638" s="69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</row>
    <row r="639" hidden="1">
      <c r="A639" s="69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</row>
    <row r="640" hidden="1">
      <c r="A640" s="69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</row>
    <row r="641" hidden="1">
      <c r="A641" s="69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</row>
    <row r="642" hidden="1">
      <c r="A642" s="69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</row>
    <row r="643" hidden="1">
      <c r="A643" s="69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</row>
    <row r="644" hidden="1">
      <c r="A644" s="69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</row>
    <row r="645" hidden="1">
      <c r="A645" s="69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</row>
    <row r="646" hidden="1">
      <c r="A646" s="69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</row>
    <row r="647" hidden="1">
      <c r="A647" s="69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</row>
    <row r="648" hidden="1">
      <c r="A648" s="69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</row>
    <row r="649" hidden="1">
      <c r="A649" s="69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</row>
    <row r="650" hidden="1">
      <c r="A650" s="69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</row>
    <row r="651" hidden="1">
      <c r="A651" s="69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</row>
    <row r="652" hidden="1">
      <c r="A652" s="69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</row>
    <row r="653" hidden="1">
      <c r="A653" s="69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</row>
    <row r="654" hidden="1">
      <c r="A654" s="69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</row>
    <row r="655" hidden="1">
      <c r="A655" s="69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</row>
    <row r="656" hidden="1">
      <c r="A656" s="69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</row>
    <row r="657" hidden="1">
      <c r="A657" s="69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</row>
    <row r="658" hidden="1">
      <c r="A658" s="69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</row>
    <row r="659" hidden="1">
      <c r="A659" s="69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</row>
    <row r="660" hidden="1">
      <c r="A660" s="69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</row>
    <row r="661" hidden="1">
      <c r="A661" s="69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</row>
    <row r="662" hidden="1">
      <c r="A662" s="69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</row>
    <row r="663" hidden="1">
      <c r="A663" s="69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</row>
    <row r="664" hidden="1">
      <c r="A664" s="69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</row>
    <row r="665" hidden="1">
      <c r="A665" s="69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</row>
    <row r="666" hidden="1">
      <c r="A666" s="69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</row>
    <row r="667" hidden="1">
      <c r="A667" s="69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</row>
    <row r="668" hidden="1">
      <c r="A668" s="69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</row>
    <row r="669" hidden="1">
      <c r="A669" s="69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</row>
    <row r="670" hidden="1">
      <c r="A670" s="69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</row>
    <row r="671" hidden="1">
      <c r="A671" s="69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</row>
    <row r="672" hidden="1">
      <c r="A672" s="69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</row>
    <row r="673" hidden="1">
      <c r="A673" s="69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</row>
    <row r="674" hidden="1">
      <c r="A674" s="69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</row>
    <row r="675" hidden="1">
      <c r="A675" s="69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</row>
    <row r="676" hidden="1">
      <c r="A676" s="69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</row>
    <row r="677" hidden="1">
      <c r="A677" s="69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</row>
    <row r="678" hidden="1">
      <c r="A678" s="69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</row>
    <row r="679" hidden="1">
      <c r="A679" s="69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</row>
    <row r="680" hidden="1">
      <c r="A680" s="69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</row>
    <row r="681" hidden="1">
      <c r="A681" s="69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</row>
    <row r="682" hidden="1">
      <c r="A682" s="69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</row>
    <row r="683" hidden="1">
      <c r="A683" s="69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</row>
    <row r="684" hidden="1">
      <c r="A684" s="69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</row>
    <row r="685" hidden="1">
      <c r="A685" s="69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</row>
    <row r="686" hidden="1">
      <c r="A686" s="69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</row>
    <row r="687" hidden="1">
      <c r="A687" s="69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</row>
    <row r="688" hidden="1">
      <c r="A688" s="69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</row>
    <row r="689" hidden="1">
      <c r="A689" s="69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</row>
    <row r="690" hidden="1">
      <c r="A690" s="69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</row>
    <row r="691" hidden="1">
      <c r="A691" s="69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</row>
    <row r="692" hidden="1">
      <c r="A692" s="69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</row>
    <row r="693" hidden="1">
      <c r="A693" s="69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</row>
    <row r="694" hidden="1">
      <c r="A694" s="69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</row>
    <row r="695" hidden="1">
      <c r="A695" s="69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</row>
    <row r="696" hidden="1">
      <c r="A696" s="69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</row>
    <row r="697" hidden="1">
      <c r="A697" s="69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</row>
    <row r="698" hidden="1">
      <c r="A698" s="69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</row>
    <row r="699" hidden="1">
      <c r="A699" s="69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</row>
    <row r="700" hidden="1">
      <c r="A700" s="69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</row>
    <row r="701" hidden="1">
      <c r="A701" s="69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</row>
    <row r="702" hidden="1">
      <c r="A702" s="69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</row>
    <row r="703" hidden="1">
      <c r="A703" s="69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</row>
    <row r="704" hidden="1">
      <c r="A704" s="69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</row>
    <row r="705" hidden="1">
      <c r="A705" s="69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</row>
    <row r="706" hidden="1">
      <c r="A706" s="69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</row>
    <row r="707" hidden="1">
      <c r="A707" s="69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</row>
    <row r="708" hidden="1">
      <c r="A708" s="69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</row>
    <row r="709" hidden="1">
      <c r="A709" s="69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</row>
    <row r="710" hidden="1">
      <c r="A710" s="69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</row>
    <row r="711" hidden="1">
      <c r="A711" s="69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</row>
    <row r="712" hidden="1">
      <c r="A712" s="69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</row>
    <row r="713" hidden="1">
      <c r="A713" s="69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</row>
    <row r="714" hidden="1">
      <c r="A714" s="69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</row>
    <row r="715" hidden="1">
      <c r="A715" s="69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</row>
    <row r="716" hidden="1">
      <c r="A716" s="69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</row>
    <row r="717" hidden="1">
      <c r="A717" s="69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</row>
    <row r="718" hidden="1">
      <c r="A718" s="69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</row>
    <row r="719" hidden="1">
      <c r="A719" s="69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</row>
    <row r="720" hidden="1">
      <c r="A720" s="69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</row>
    <row r="721" hidden="1">
      <c r="A721" s="69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</row>
    <row r="722" hidden="1">
      <c r="A722" s="69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</row>
    <row r="723" hidden="1">
      <c r="A723" s="69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</row>
    <row r="724" hidden="1">
      <c r="A724" s="69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</row>
    <row r="725" hidden="1">
      <c r="A725" s="69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</row>
    <row r="726" hidden="1">
      <c r="A726" s="69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</row>
    <row r="727" hidden="1">
      <c r="A727" s="69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</row>
    <row r="728" hidden="1">
      <c r="A728" s="69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</row>
    <row r="729" hidden="1">
      <c r="A729" s="69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</row>
    <row r="730" hidden="1">
      <c r="A730" s="69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</row>
    <row r="731" hidden="1">
      <c r="A731" s="69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</row>
    <row r="732" hidden="1">
      <c r="A732" s="69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</row>
    <row r="733" hidden="1">
      <c r="A733" s="69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</row>
    <row r="734" hidden="1">
      <c r="A734" s="69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</row>
    <row r="735" hidden="1">
      <c r="A735" s="69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</row>
    <row r="736" hidden="1">
      <c r="A736" s="69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</row>
    <row r="737" hidden="1">
      <c r="A737" s="69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</row>
    <row r="738" hidden="1">
      <c r="A738" s="69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</row>
    <row r="739" hidden="1">
      <c r="A739" s="69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</row>
    <row r="740" hidden="1">
      <c r="A740" s="69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</row>
    <row r="741" hidden="1">
      <c r="A741" s="69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</row>
    <row r="742" hidden="1">
      <c r="A742" s="69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</row>
    <row r="743" hidden="1">
      <c r="A743" s="69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</row>
    <row r="744" hidden="1">
      <c r="A744" s="69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</row>
    <row r="745" hidden="1">
      <c r="A745" s="69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</row>
    <row r="746" hidden="1">
      <c r="A746" s="69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</row>
    <row r="747" hidden="1">
      <c r="A747" s="69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</row>
    <row r="748" hidden="1">
      <c r="A748" s="69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</row>
    <row r="749" hidden="1">
      <c r="A749" s="69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</row>
    <row r="750" hidden="1">
      <c r="A750" s="69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</row>
    <row r="751" hidden="1">
      <c r="A751" s="69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</row>
    <row r="752" hidden="1">
      <c r="A752" s="69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</row>
    <row r="753" hidden="1">
      <c r="A753" s="69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</row>
    <row r="754" hidden="1">
      <c r="A754" s="69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</row>
    <row r="755" hidden="1">
      <c r="A755" s="69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</row>
    <row r="756" hidden="1">
      <c r="A756" s="69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</row>
    <row r="757" hidden="1">
      <c r="A757" s="69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</row>
    <row r="758" hidden="1">
      <c r="A758" s="69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</row>
    <row r="759" hidden="1">
      <c r="A759" s="69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</row>
    <row r="760" hidden="1">
      <c r="A760" s="69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</row>
    <row r="761" hidden="1">
      <c r="A761" s="69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</row>
    <row r="762" hidden="1">
      <c r="A762" s="69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</row>
    <row r="763" hidden="1">
      <c r="A763" s="69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</row>
    <row r="764" hidden="1">
      <c r="A764" s="69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</row>
    <row r="765" hidden="1">
      <c r="A765" s="69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</row>
    <row r="766" hidden="1">
      <c r="A766" s="69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</row>
    <row r="767" hidden="1">
      <c r="A767" s="69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</row>
    <row r="768" hidden="1">
      <c r="A768" s="69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</row>
    <row r="769" hidden="1">
      <c r="A769" s="69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</row>
    <row r="770" hidden="1">
      <c r="A770" s="69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</row>
    <row r="771" hidden="1">
      <c r="A771" s="69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</row>
    <row r="772" hidden="1">
      <c r="A772" s="69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</row>
    <row r="773" hidden="1">
      <c r="A773" s="69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</row>
    <row r="774" hidden="1">
      <c r="A774" s="69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</row>
    <row r="775" hidden="1">
      <c r="A775" s="69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</row>
    <row r="776" hidden="1">
      <c r="A776" s="69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</row>
    <row r="777" hidden="1">
      <c r="A777" s="69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</row>
    <row r="778" hidden="1">
      <c r="A778" s="69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</row>
    <row r="779" hidden="1">
      <c r="A779" s="69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</row>
    <row r="780" hidden="1">
      <c r="A780" s="69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</row>
    <row r="781" hidden="1">
      <c r="A781" s="69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</row>
    <row r="782" hidden="1">
      <c r="A782" s="69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</row>
    <row r="783" hidden="1">
      <c r="A783" s="69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</row>
    <row r="784" hidden="1">
      <c r="A784" s="69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</row>
    <row r="785" hidden="1">
      <c r="A785" s="69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</row>
    <row r="786" hidden="1">
      <c r="A786" s="69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</row>
    <row r="787" hidden="1">
      <c r="A787" s="69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</row>
    <row r="788" hidden="1">
      <c r="A788" s="69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</row>
    <row r="789" hidden="1">
      <c r="A789" s="69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</row>
    <row r="790" hidden="1">
      <c r="A790" s="69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</row>
    <row r="791" hidden="1">
      <c r="A791" s="69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</row>
    <row r="792" hidden="1">
      <c r="A792" s="69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</row>
    <row r="793" hidden="1">
      <c r="A793" s="69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</row>
    <row r="794" hidden="1">
      <c r="A794" s="69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</row>
    <row r="795" hidden="1">
      <c r="A795" s="69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</row>
    <row r="796" hidden="1">
      <c r="A796" s="69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</row>
    <row r="797" hidden="1">
      <c r="A797" s="69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</row>
    <row r="798" hidden="1">
      <c r="A798" s="69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</row>
    <row r="799" hidden="1">
      <c r="A799" s="69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</row>
    <row r="800" hidden="1">
      <c r="A800" s="69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</row>
    <row r="801" hidden="1">
      <c r="A801" s="69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</row>
    <row r="802" hidden="1">
      <c r="A802" s="69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</row>
    <row r="803" hidden="1">
      <c r="A803" s="69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</row>
    <row r="804" hidden="1">
      <c r="A804" s="69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</row>
    <row r="805" hidden="1">
      <c r="A805" s="69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</row>
    <row r="806" hidden="1">
      <c r="A806" s="69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</row>
    <row r="807" hidden="1">
      <c r="A807" s="69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</row>
    <row r="808" hidden="1">
      <c r="A808" s="69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</row>
    <row r="809" hidden="1">
      <c r="A809" s="69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</row>
    <row r="810" hidden="1">
      <c r="A810" s="69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</row>
    <row r="811" hidden="1">
      <c r="A811" s="69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</row>
    <row r="812" hidden="1">
      <c r="A812" s="69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</row>
    <row r="813" hidden="1">
      <c r="A813" s="69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</row>
    <row r="814" hidden="1">
      <c r="A814" s="69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</row>
    <row r="815" hidden="1">
      <c r="A815" s="69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</row>
    <row r="816" hidden="1">
      <c r="A816" s="69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</row>
    <row r="817" hidden="1">
      <c r="A817" s="69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</row>
    <row r="818" hidden="1">
      <c r="A818" s="69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</row>
    <row r="819" hidden="1">
      <c r="A819" s="69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</row>
    <row r="820" hidden="1">
      <c r="A820" s="69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</row>
    <row r="821" hidden="1">
      <c r="A821" s="69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</row>
    <row r="822" hidden="1">
      <c r="A822" s="69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</row>
    <row r="823" hidden="1">
      <c r="A823" s="69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</row>
    <row r="824" hidden="1">
      <c r="A824" s="69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</row>
    <row r="825" hidden="1">
      <c r="A825" s="69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</row>
    <row r="826" hidden="1">
      <c r="A826" s="69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</row>
    <row r="827" hidden="1">
      <c r="A827" s="69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</row>
    <row r="828" hidden="1">
      <c r="A828" s="69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</row>
    <row r="829" hidden="1">
      <c r="A829" s="69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</row>
    <row r="830" hidden="1">
      <c r="A830" s="69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</row>
    <row r="831" hidden="1">
      <c r="A831" s="69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</row>
    <row r="832" hidden="1">
      <c r="A832" s="69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</row>
    <row r="833" hidden="1">
      <c r="A833" s="69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</row>
    <row r="834" hidden="1">
      <c r="A834" s="69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</row>
    <row r="835" hidden="1">
      <c r="A835" s="69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</row>
    <row r="836" hidden="1">
      <c r="A836" s="69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</row>
    <row r="837" hidden="1">
      <c r="A837" s="69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</row>
    <row r="838" hidden="1">
      <c r="A838" s="69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</row>
    <row r="839" hidden="1">
      <c r="A839" s="69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</row>
    <row r="840" hidden="1">
      <c r="A840" s="69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</row>
    <row r="841" hidden="1">
      <c r="A841" s="69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</row>
    <row r="842" hidden="1">
      <c r="A842" s="69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</row>
    <row r="843" hidden="1">
      <c r="A843" s="69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</row>
    <row r="844" hidden="1">
      <c r="A844" s="69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</row>
    <row r="845" hidden="1">
      <c r="A845" s="69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</row>
    <row r="846" hidden="1">
      <c r="A846" s="69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</row>
    <row r="847" hidden="1">
      <c r="A847" s="69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</row>
    <row r="848" hidden="1">
      <c r="A848" s="69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</row>
    <row r="849" hidden="1">
      <c r="A849" s="69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</row>
    <row r="850" hidden="1">
      <c r="A850" s="69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</row>
    <row r="851" hidden="1">
      <c r="A851" s="69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</row>
    <row r="852" hidden="1">
      <c r="A852" s="69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</row>
    <row r="853" hidden="1">
      <c r="A853" s="69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</row>
    <row r="854" hidden="1">
      <c r="A854" s="69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</row>
    <row r="855" hidden="1">
      <c r="A855" s="69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</row>
    <row r="856" hidden="1">
      <c r="A856" s="69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</row>
    <row r="857" hidden="1">
      <c r="A857" s="69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</row>
    <row r="858" hidden="1">
      <c r="A858" s="69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</row>
    <row r="859" hidden="1">
      <c r="A859" s="69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</row>
    <row r="860" hidden="1">
      <c r="A860" s="69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</row>
    <row r="861" hidden="1">
      <c r="A861" s="69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</row>
    <row r="862" hidden="1">
      <c r="A862" s="69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</row>
    <row r="863" hidden="1">
      <c r="A863" s="69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</row>
    <row r="864" hidden="1">
      <c r="A864" s="69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</row>
    <row r="865" hidden="1">
      <c r="A865" s="69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</row>
    <row r="866" hidden="1">
      <c r="A866" s="69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</row>
    <row r="867" hidden="1">
      <c r="A867" s="69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</row>
    <row r="868" hidden="1">
      <c r="A868" s="69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</row>
    <row r="869" hidden="1">
      <c r="A869" s="69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</row>
    <row r="870" hidden="1">
      <c r="A870" s="69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</row>
    <row r="871" hidden="1">
      <c r="A871" s="69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</row>
    <row r="872" hidden="1">
      <c r="A872" s="69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</row>
    <row r="873" hidden="1">
      <c r="A873" s="69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</row>
    <row r="874" hidden="1">
      <c r="A874" s="69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</row>
    <row r="875" hidden="1">
      <c r="A875" s="69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</row>
    <row r="876" hidden="1">
      <c r="A876" s="69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</row>
    <row r="877" hidden="1">
      <c r="A877" s="69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</row>
    <row r="878" hidden="1">
      <c r="A878" s="69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</row>
    <row r="879" hidden="1">
      <c r="A879" s="69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</row>
    <row r="880" hidden="1">
      <c r="A880" s="69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</row>
    <row r="881" hidden="1">
      <c r="A881" s="69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</row>
    <row r="882" hidden="1">
      <c r="A882" s="69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</row>
    <row r="883" hidden="1">
      <c r="A883" s="69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</row>
    <row r="884" hidden="1">
      <c r="A884" s="69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</row>
    <row r="885" hidden="1">
      <c r="A885" s="69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</row>
    <row r="886" hidden="1">
      <c r="A886" s="69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</row>
    <row r="887" hidden="1">
      <c r="A887" s="69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</row>
    <row r="888" hidden="1">
      <c r="A888" s="69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</row>
    <row r="889" hidden="1">
      <c r="A889" s="69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</row>
    <row r="890" hidden="1">
      <c r="A890" s="69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</row>
    <row r="891" hidden="1">
      <c r="A891" s="69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</row>
    <row r="892" hidden="1">
      <c r="A892" s="69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</row>
    <row r="893" hidden="1">
      <c r="A893" s="69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</row>
    <row r="894" hidden="1">
      <c r="A894" s="69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</row>
    <row r="895" hidden="1">
      <c r="A895" s="69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</row>
    <row r="896" hidden="1">
      <c r="A896" s="69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</row>
    <row r="897" hidden="1">
      <c r="A897" s="69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</row>
    <row r="898" hidden="1">
      <c r="A898" s="69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</row>
    <row r="899" hidden="1">
      <c r="A899" s="69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</row>
    <row r="900" hidden="1">
      <c r="A900" s="69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</row>
    <row r="901" hidden="1">
      <c r="A901" s="69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</row>
    <row r="902" hidden="1">
      <c r="A902" s="69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</row>
    <row r="903" hidden="1">
      <c r="A903" s="69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</row>
    <row r="904" hidden="1">
      <c r="A904" s="69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</row>
    <row r="905" hidden="1">
      <c r="A905" s="69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</row>
    <row r="906" hidden="1">
      <c r="A906" s="69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</row>
    <row r="907" hidden="1">
      <c r="A907" s="69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</row>
    <row r="908" hidden="1">
      <c r="A908" s="69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</row>
    <row r="909" hidden="1">
      <c r="A909" s="69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</row>
    <row r="910" hidden="1">
      <c r="A910" s="69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</row>
    <row r="911" hidden="1">
      <c r="A911" s="69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</row>
    <row r="912" hidden="1">
      <c r="A912" s="69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</row>
    <row r="913" hidden="1">
      <c r="A913" s="69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</row>
    <row r="914" hidden="1">
      <c r="A914" s="69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</row>
    <row r="915" hidden="1">
      <c r="A915" s="69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</row>
    <row r="916" hidden="1">
      <c r="A916" s="69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</row>
    <row r="917" hidden="1">
      <c r="A917" s="69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</row>
    <row r="918" hidden="1">
      <c r="A918" s="69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</row>
    <row r="919" hidden="1">
      <c r="A919" s="69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</row>
    <row r="920" hidden="1">
      <c r="A920" s="69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</row>
    <row r="921" hidden="1">
      <c r="A921" s="69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</row>
    <row r="922" hidden="1">
      <c r="A922" s="69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</row>
    <row r="923" hidden="1">
      <c r="A923" s="69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</row>
    <row r="924" hidden="1">
      <c r="A924" s="69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</row>
    <row r="925" hidden="1">
      <c r="A925" s="69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</row>
    <row r="926" hidden="1">
      <c r="A926" s="69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</row>
    <row r="927" hidden="1">
      <c r="A927" s="69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</row>
    <row r="928" hidden="1">
      <c r="A928" s="69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</row>
    <row r="929" hidden="1">
      <c r="A929" s="69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</row>
    <row r="930" hidden="1">
      <c r="A930" s="69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</row>
    <row r="931" hidden="1">
      <c r="A931" s="69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</row>
    <row r="932" hidden="1">
      <c r="A932" s="69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</row>
    <row r="933" hidden="1">
      <c r="A933" s="69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</row>
    <row r="934" hidden="1">
      <c r="A934" s="69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</row>
    <row r="935" hidden="1">
      <c r="A935" s="69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</row>
    <row r="936" hidden="1">
      <c r="A936" s="69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</row>
    <row r="937" hidden="1">
      <c r="A937" s="69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</row>
    <row r="938" hidden="1">
      <c r="A938" s="69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</row>
    <row r="939" hidden="1">
      <c r="A939" s="69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</row>
    <row r="940" hidden="1">
      <c r="A940" s="69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</row>
    <row r="941" hidden="1">
      <c r="A941" s="69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</row>
    <row r="942" hidden="1">
      <c r="A942" s="69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</row>
    <row r="943" hidden="1">
      <c r="A943" s="69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</row>
    <row r="944" hidden="1">
      <c r="A944" s="69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</row>
    <row r="945" hidden="1">
      <c r="A945" s="69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</row>
    <row r="946" hidden="1">
      <c r="A946" s="69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</row>
    <row r="947" hidden="1">
      <c r="A947" s="69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</row>
    <row r="948" hidden="1">
      <c r="A948" s="69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</row>
    <row r="949" hidden="1">
      <c r="A949" s="69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</row>
    <row r="950" hidden="1">
      <c r="A950" s="69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</row>
    <row r="951" hidden="1">
      <c r="A951" s="69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</row>
    <row r="952" hidden="1">
      <c r="A952" s="69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</row>
    <row r="953" hidden="1">
      <c r="A953" s="69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</row>
    <row r="954" hidden="1">
      <c r="A954" s="69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</row>
    <row r="955" hidden="1">
      <c r="A955" s="69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</row>
    <row r="956" hidden="1">
      <c r="A956" s="69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</row>
    <row r="957" hidden="1">
      <c r="A957" s="69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</row>
    <row r="958" hidden="1">
      <c r="A958" s="69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</row>
    <row r="959" hidden="1">
      <c r="A959" s="69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</row>
    <row r="960" hidden="1">
      <c r="A960" s="69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</row>
    <row r="961" hidden="1">
      <c r="A961" s="69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</row>
    <row r="962" hidden="1">
      <c r="A962" s="69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</row>
    <row r="963" hidden="1">
      <c r="A963" s="69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</row>
    <row r="964" hidden="1">
      <c r="A964" s="69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</row>
    <row r="965" hidden="1">
      <c r="A965" s="69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</row>
    <row r="966" hidden="1">
      <c r="A966" s="69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</row>
    <row r="967" hidden="1">
      <c r="A967" s="69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</row>
    <row r="968" hidden="1">
      <c r="A968" s="69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</row>
    <row r="969" hidden="1">
      <c r="A969" s="69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</row>
    <row r="970" hidden="1">
      <c r="A970" s="69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</row>
    <row r="971" hidden="1">
      <c r="A971" s="69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</row>
    <row r="972" hidden="1">
      <c r="A972" s="69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</row>
    <row r="973" hidden="1">
      <c r="A973" s="69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</row>
    <row r="974" hidden="1">
      <c r="A974" s="69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</row>
    <row r="975" hidden="1">
      <c r="A975" s="69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</row>
    <row r="976" hidden="1">
      <c r="A976" s="69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</row>
    <row r="977" hidden="1">
      <c r="A977" s="69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</row>
    <row r="978" hidden="1">
      <c r="A978" s="69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</row>
    <row r="979" hidden="1">
      <c r="A979" s="69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</row>
    <row r="980" hidden="1">
      <c r="A980" s="69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</row>
    <row r="981" hidden="1">
      <c r="A981" s="69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</row>
    <row r="982" hidden="1">
      <c r="A982" s="69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</row>
    <row r="983" hidden="1">
      <c r="A983" s="69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</row>
    <row r="984" hidden="1">
      <c r="A984" s="69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</row>
    <row r="985" hidden="1">
      <c r="A985" s="69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</row>
    <row r="986" hidden="1">
      <c r="A986" s="69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</row>
    <row r="987" hidden="1">
      <c r="A987" s="69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</row>
    <row r="988" hidden="1">
      <c r="A988" s="69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</row>
    <row r="989" hidden="1">
      <c r="A989" s="69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</row>
    <row r="990" hidden="1">
      <c r="A990" s="69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</row>
    <row r="991" hidden="1">
      <c r="A991" s="69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</row>
    <row r="992" hidden="1">
      <c r="A992" s="69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</row>
    <row r="993" hidden="1">
      <c r="A993" s="69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</row>
    <row r="994" hidden="1">
      <c r="A994" s="69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</row>
    <row r="995" hidden="1">
      <c r="A995" s="69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</row>
    <row r="996" hidden="1">
      <c r="A996" s="69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</row>
    <row r="997" hidden="1">
      <c r="A997" s="69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</row>
    <row r="998" hidden="1">
      <c r="A998" s="69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</row>
    <row r="999" hidden="1">
      <c r="A999" s="69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</row>
    <row r="1000" hidden="1">
      <c r="A1000" s="69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</row>
    <row r="1001" hidden="1">
      <c r="A1001" s="69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</row>
    <row r="1002" hidden="1">
      <c r="A1002" s="69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</row>
    <row r="1003" hidden="1">
      <c r="A1003" s="69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</row>
    <row r="1004" hidden="1">
      <c r="A1004" s="69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</row>
    <row r="1005" hidden="1">
      <c r="A1005" s="69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</row>
    <row r="1006" hidden="1">
      <c r="A1006" s="69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</row>
    <row r="1007" hidden="1">
      <c r="A1007" s="69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</row>
    <row r="1008" hidden="1">
      <c r="A1008" s="69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</row>
    <row r="1009" hidden="1">
      <c r="A1009" s="69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</row>
    <row r="1010" hidden="1">
      <c r="A1010" s="69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</row>
    <row r="1011" hidden="1">
      <c r="A1011" s="69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</row>
    <row r="1012" hidden="1">
      <c r="A1012" s="69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</row>
    <row r="1013" hidden="1">
      <c r="A1013" s="69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</row>
    <row r="1014" hidden="1">
      <c r="A1014" s="69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</row>
    <row r="1015" hidden="1">
      <c r="A1015" s="69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</row>
    <row r="1016" hidden="1">
      <c r="A1016" s="69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</row>
    <row r="1017" hidden="1">
      <c r="A1017" s="69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</row>
    <row r="1018" hidden="1">
      <c r="A1018" s="69"/>
      <c r="B1018" s="68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</row>
    <row r="1019" hidden="1">
      <c r="A1019" s="69"/>
      <c r="B1019" s="68"/>
      <c r="C1019" s="68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</row>
    <row r="1020" hidden="1">
      <c r="A1020" s="69"/>
      <c r="B1020" s="68"/>
      <c r="C1020" s="68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</row>
    <row r="1021" hidden="1">
      <c r="A1021" s="69"/>
      <c r="B1021" s="68"/>
      <c r="C1021" s="68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</row>
    <row r="1022" hidden="1">
      <c r="A1022" s="69"/>
      <c r="B1022" s="68"/>
      <c r="C1022" s="68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</row>
    <row r="1023" hidden="1">
      <c r="A1023" s="69"/>
      <c r="B1023" s="68"/>
      <c r="C1023" s="68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</row>
    <row r="1024" hidden="1">
      <c r="A1024" s="69"/>
      <c r="B1024" s="68"/>
      <c r="C1024" s="68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</row>
    <row r="1025" hidden="1">
      <c r="A1025" s="69"/>
      <c r="B1025" s="68"/>
      <c r="C1025" s="68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</row>
    <row r="1026" hidden="1">
      <c r="A1026" s="69"/>
      <c r="B1026" s="68"/>
      <c r="C1026" s="68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</row>
    <row r="1027" hidden="1">
      <c r="A1027" s="69"/>
      <c r="B1027" s="68"/>
      <c r="C1027" s="68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</row>
    <row r="1028" hidden="1">
      <c r="A1028" s="69"/>
      <c r="B1028" s="68"/>
      <c r="C1028" s="68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</row>
  </sheetData>
  <mergeCells count="5">
    <mergeCell ref="C1:O1"/>
    <mergeCell ref="A10:A18"/>
    <mergeCell ref="A19:A61"/>
    <mergeCell ref="A62:A72"/>
    <mergeCell ref="A73:A7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2" t="s">
        <v>79</v>
      </c>
      <c r="B1" s="40"/>
      <c r="C1" s="40"/>
      <c r="D1" s="40"/>
      <c r="E1" s="56"/>
    </row>
    <row r="2">
      <c r="A2" s="113" t="s">
        <v>80</v>
      </c>
      <c r="B2" s="114"/>
      <c r="C2" s="115" t="s">
        <v>81</v>
      </c>
      <c r="D2" s="116" t="s">
        <v>82</v>
      </c>
      <c r="E2" s="117"/>
    </row>
    <row r="3">
      <c r="A3" s="118">
        <v>2000.0</v>
      </c>
      <c r="B3" s="114"/>
      <c r="C3" s="119">
        <v>10.0</v>
      </c>
      <c r="D3" s="120"/>
      <c r="E3" s="114"/>
    </row>
    <row r="4">
      <c r="A4" s="121" t="s">
        <v>83</v>
      </c>
      <c r="B4" s="120"/>
      <c r="C4" s="120"/>
      <c r="D4" s="120"/>
      <c r="E4" s="114"/>
    </row>
    <row r="5">
      <c r="A5" s="122" t="s">
        <v>84</v>
      </c>
      <c r="B5" s="123" t="s">
        <v>85</v>
      </c>
      <c r="C5" s="123" t="s">
        <v>86</v>
      </c>
      <c r="D5" s="123" t="s">
        <v>87</v>
      </c>
      <c r="E5" s="115" t="s">
        <v>88</v>
      </c>
    </row>
    <row r="6">
      <c r="A6" s="124">
        <v>1.0</v>
      </c>
      <c r="B6" s="125">
        <f>19992</f>
        <v>19992</v>
      </c>
      <c r="C6" s="126">
        <f t="shared" ref="C6:C15" si="1">$A$3/$C$3</f>
        <v>200</v>
      </c>
      <c r="D6" s="127">
        <v>0.01</v>
      </c>
      <c r="E6" s="128">
        <f t="shared" ref="E6:E17" si="2">B6*D6</f>
        <v>199.92</v>
      </c>
    </row>
    <row r="7">
      <c r="A7" s="124">
        <v>2.0</v>
      </c>
      <c r="B7" s="129">
        <f t="shared" ref="B7:B17" si="3">B6-C6+E6</f>
        <v>19991.92</v>
      </c>
      <c r="C7" s="126">
        <f t="shared" si="1"/>
        <v>200</v>
      </c>
      <c r="D7" s="127">
        <v>0.01</v>
      </c>
      <c r="E7" s="128">
        <f t="shared" si="2"/>
        <v>199.9192</v>
      </c>
    </row>
    <row r="8">
      <c r="A8" s="124">
        <v>3.0</v>
      </c>
      <c r="B8" s="129">
        <f t="shared" si="3"/>
        <v>19991.8392</v>
      </c>
      <c r="C8" s="126">
        <f t="shared" si="1"/>
        <v>200</v>
      </c>
      <c r="D8" s="127">
        <v>0.01</v>
      </c>
      <c r="E8" s="128">
        <f t="shared" si="2"/>
        <v>199.918392</v>
      </c>
    </row>
    <row r="9">
      <c r="A9" s="124">
        <v>4.0</v>
      </c>
      <c r="B9" s="129">
        <f t="shared" si="3"/>
        <v>19991.75759</v>
      </c>
      <c r="C9" s="130">
        <f t="shared" si="1"/>
        <v>200</v>
      </c>
      <c r="D9" s="127">
        <v>0.01</v>
      </c>
      <c r="E9" s="128">
        <f t="shared" si="2"/>
        <v>199.9175759</v>
      </c>
    </row>
    <row r="10">
      <c r="A10" s="124">
        <v>5.0</v>
      </c>
      <c r="B10" s="129">
        <f t="shared" si="3"/>
        <v>19991.67517</v>
      </c>
      <c r="C10" s="130">
        <f t="shared" si="1"/>
        <v>200</v>
      </c>
      <c r="D10" s="127">
        <v>0.01</v>
      </c>
      <c r="E10" s="128">
        <f t="shared" si="2"/>
        <v>199.9167517</v>
      </c>
    </row>
    <row r="11">
      <c r="A11" s="124">
        <v>6.0</v>
      </c>
      <c r="B11" s="129">
        <f t="shared" si="3"/>
        <v>19991.59192</v>
      </c>
      <c r="C11" s="130">
        <f t="shared" si="1"/>
        <v>200</v>
      </c>
      <c r="D11" s="127">
        <v>0.01</v>
      </c>
      <c r="E11" s="128">
        <f t="shared" si="2"/>
        <v>199.9159192</v>
      </c>
    </row>
    <row r="12">
      <c r="A12" s="124">
        <v>7.0</v>
      </c>
      <c r="B12" s="129">
        <f t="shared" si="3"/>
        <v>19991.50784</v>
      </c>
      <c r="C12" s="130">
        <f t="shared" si="1"/>
        <v>200</v>
      </c>
      <c r="D12" s="127">
        <v>0.01</v>
      </c>
      <c r="E12" s="128">
        <f t="shared" si="2"/>
        <v>199.9150784</v>
      </c>
    </row>
    <row r="13">
      <c r="A13" s="124">
        <v>8.0</v>
      </c>
      <c r="B13" s="129">
        <f t="shared" si="3"/>
        <v>19991.42292</v>
      </c>
      <c r="C13" s="130">
        <f t="shared" si="1"/>
        <v>200</v>
      </c>
      <c r="D13" s="127">
        <v>0.01</v>
      </c>
      <c r="E13" s="128">
        <f t="shared" si="2"/>
        <v>199.9142292</v>
      </c>
    </row>
    <row r="14">
      <c r="A14" s="124">
        <v>9.0</v>
      </c>
      <c r="B14" s="129">
        <f t="shared" si="3"/>
        <v>19991.33715</v>
      </c>
      <c r="C14" s="130">
        <f t="shared" si="1"/>
        <v>200</v>
      </c>
      <c r="D14" s="127">
        <v>0.01</v>
      </c>
      <c r="E14" s="128">
        <f t="shared" si="2"/>
        <v>199.9133715</v>
      </c>
    </row>
    <row r="15">
      <c r="A15" s="124">
        <v>10.0</v>
      </c>
      <c r="B15" s="129">
        <f t="shared" si="3"/>
        <v>19991.25052</v>
      </c>
      <c r="C15" s="130">
        <f t="shared" si="1"/>
        <v>200</v>
      </c>
      <c r="D15" s="127">
        <v>0.01</v>
      </c>
      <c r="E15" s="128">
        <f t="shared" si="2"/>
        <v>199.9125052</v>
      </c>
    </row>
    <row r="16">
      <c r="A16" s="124">
        <v>11.0</v>
      </c>
      <c r="B16" s="129">
        <f t="shared" si="3"/>
        <v>19991.16302</v>
      </c>
      <c r="C16" s="130"/>
      <c r="D16" s="127">
        <v>0.01</v>
      </c>
      <c r="E16" s="128">
        <f t="shared" si="2"/>
        <v>199.9116302</v>
      </c>
    </row>
    <row r="17">
      <c r="A17" s="131">
        <v>12.0</v>
      </c>
      <c r="B17" s="132">
        <f t="shared" si="3"/>
        <v>20191.07465</v>
      </c>
      <c r="C17" s="133"/>
      <c r="D17" s="134">
        <v>0.01</v>
      </c>
      <c r="E17" s="135">
        <f t="shared" si="2"/>
        <v>201.9107465</v>
      </c>
    </row>
    <row r="18">
      <c r="A18" s="136" t="s">
        <v>89</v>
      </c>
      <c r="B18" s="137">
        <f>B17</f>
        <v>20191.07465</v>
      </c>
      <c r="C18" s="138" t="s">
        <v>90</v>
      </c>
      <c r="D18" s="139"/>
      <c r="E18" s="140">
        <f>SUM(E2:E17)</f>
        <v>2400.9854</v>
      </c>
    </row>
  </sheetData>
  <mergeCells count="6">
    <mergeCell ref="A1:E1"/>
    <mergeCell ref="A2:B2"/>
    <mergeCell ref="D2:E3"/>
    <mergeCell ref="A3:B3"/>
    <mergeCell ref="A4:E4"/>
    <mergeCell ref="C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4" max="4" width="14.25"/>
  </cols>
  <sheetData>
    <row r="1">
      <c r="A1" s="141" t="s">
        <v>91</v>
      </c>
      <c r="B1" s="2"/>
      <c r="C1" s="2"/>
      <c r="D1" s="2"/>
      <c r="E1" s="3"/>
    </row>
    <row r="2">
      <c r="A2" s="142" t="s">
        <v>92</v>
      </c>
      <c r="B2" s="143" t="s">
        <v>93</v>
      </c>
      <c r="C2" s="143" t="s">
        <v>94</v>
      </c>
      <c r="D2" s="143" t="s">
        <v>95</v>
      </c>
      <c r="E2" s="144" t="s">
        <v>96</v>
      </c>
    </row>
    <row r="3">
      <c r="A3" s="145" t="s">
        <v>97</v>
      </c>
      <c r="B3" s="146"/>
      <c r="C3" s="147" t="s">
        <v>98</v>
      </c>
      <c r="D3" s="147" t="s">
        <v>99</v>
      </c>
      <c r="E3" s="148"/>
    </row>
    <row r="4">
      <c r="A4" s="149" t="s">
        <v>100</v>
      </c>
      <c r="B4" s="150"/>
      <c r="C4" s="151" t="s">
        <v>101</v>
      </c>
      <c r="D4" s="151" t="s">
        <v>102</v>
      </c>
      <c r="E4" s="152"/>
    </row>
    <row r="5">
      <c r="A5" s="149" t="s">
        <v>103</v>
      </c>
      <c r="B5" s="150"/>
      <c r="C5" s="153"/>
      <c r="D5" s="153"/>
      <c r="E5" s="152"/>
    </row>
    <row r="6">
      <c r="A6" s="154"/>
      <c r="B6" s="150"/>
      <c r="C6" s="153"/>
      <c r="D6" s="153"/>
      <c r="E6" s="152"/>
    </row>
    <row r="7">
      <c r="A7" s="154"/>
      <c r="B7" s="150"/>
      <c r="C7" s="153"/>
      <c r="D7" s="153"/>
      <c r="E7" s="152"/>
    </row>
    <row r="8">
      <c r="A8" s="154"/>
      <c r="B8" s="150"/>
      <c r="C8" s="153"/>
      <c r="D8" s="153"/>
      <c r="E8" s="152"/>
    </row>
    <row r="9">
      <c r="A9" s="154"/>
      <c r="B9" s="150"/>
      <c r="C9" s="153"/>
      <c r="D9" s="153"/>
      <c r="E9" s="152"/>
    </row>
    <row r="10">
      <c r="A10" s="155"/>
      <c r="B10" s="156"/>
      <c r="C10" s="157"/>
      <c r="D10" s="157"/>
      <c r="E10" s="158"/>
    </row>
  </sheetData>
  <mergeCells count="1">
    <mergeCell ref="A1:E1"/>
  </mergeCells>
  <dataValidations>
    <dataValidation type="list" allowBlank="1" showErrorMessage="1" sqref="C3:C10">
      <formula1>"Preciso,Quero"</formula1>
    </dataValidation>
    <dataValidation type="list" allowBlank="1" showErrorMessage="1" sqref="D3:D10">
      <formula1>"Importante,Desejável,Essencial"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hidden="1" min="7" max="26" width="12.63"/>
  </cols>
  <sheetData>
    <row r="1">
      <c r="A1" s="159" t="s">
        <v>104</v>
      </c>
      <c r="B1" s="2"/>
      <c r="C1" s="2"/>
      <c r="D1" s="2"/>
      <c r="E1" s="3"/>
    </row>
    <row r="2">
      <c r="A2" s="160" t="s">
        <v>105</v>
      </c>
      <c r="B2" s="161"/>
      <c r="C2" s="161"/>
      <c r="D2" s="161"/>
      <c r="E2" s="162"/>
    </row>
    <row r="3">
      <c r="A3" s="163" t="s">
        <v>3</v>
      </c>
      <c r="B3" s="163" t="s">
        <v>106</v>
      </c>
      <c r="C3" s="163" t="s">
        <v>107</v>
      </c>
      <c r="D3" s="163" t="s">
        <v>108</v>
      </c>
      <c r="E3" s="163" t="s">
        <v>109</v>
      </c>
    </row>
    <row r="4">
      <c r="A4" s="24"/>
      <c r="B4" s="22">
        <v>100.0</v>
      </c>
      <c r="C4" s="164">
        <f t="shared" ref="C4:C29" si="1">B4*12</f>
        <v>1200</v>
      </c>
      <c r="D4" s="164">
        <f t="shared" ref="D4:D29" si="2">C4*5</f>
        <v>6000</v>
      </c>
      <c r="E4" s="164">
        <f t="shared" ref="E4:E29" si="3">C4*10</f>
        <v>12000</v>
      </c>
    </row>
    <row r="5">
      <c r="A5" s="24"/>
      <c r="B5" s="23"/>
      <c r="C5" s="164">
        <f t="shared" si="1"/>
        <v>0</v>
      </c>
      <c r="D5" s="164">
        <f t="shared" si="2"/>
        <v>0</v>
      </c>
      <c r="E5" s="164">
        <f t="shared" si="3"/>
        <v>0</v>
      </c>
    </row>
    <row r="6">
      <c r="A6" s="24"/>
      <c r="B6" s="23"/>
      <c r="C6" s="164">
        <f t="shared" si="1"/>
        <v>0</v>
      </c>
      <c r="D6" s="164">
        <f t="shared" si="2"/>
        <v>0</v>
      </c>
      <c r="E6" s="164">
        <f t="shared" si="3"/>
        <v>0</v>
      </c>
    </row>
    <row r="7">
      <c r="A7" s="24"/>
      <c r="B7" s="23"/>
      <c r="C7" s="164">
        <f t="shared" si="1"/>
        <v>0</v>
      </c>
      <c r="D7" s="164">
        <f t="shared" si="2"/>
        <v>0</v>
      </c>
      <c r="E7" s="164">
        <f t="shared" si="3"/>
        <v>0</v>
      </c>
    </row>
    <row r="8">
      <c r="A8" s="24"/>
      <c r="B8" s="23"/>
      <c r="C8" s="164">
        <f t="shared" si="1"/>
        <v>0</v>
      </c>
      <c r="D8" s="164">
        <f t="shared" si="2"/>
        <v>0</v>
      </c>
      <c r="E8" s="164">
        <f t="shared" si="3"/>
        <v>0</v>
      </c>
    </row>
    <row r="9">
      <c r="A9" s="24"/>
      <c r="B9" s="23"/>
      <c r="C9" s="164">
        <f t="shared" si="1"/>
        <v>0</v>
      </c>
      <c r="D9" s="164">
        <f t="shared" si="2"/>
        <v>0</v>
      </c>
      <c r="E9" s="164">
        <f t="shared" si="3"/>
        <v>0</v>
      </c>
    </row>
    <row r="10">
      <c r="A10" s="24"/>
      <c r="B10" s="23"/>
      <c r="C10" s="164">
        <f t="shared" si="1"/>
        <v>0</v>
      </c>
      <c r="D10" s="164">
        <f t="shared" si="2"/>
        <v>0</v>
      </c>
      <c r="E10" s="164">
        <f t="shared" si="3"/>
        <v>0</v>
      </c>
    </row>
    <row r="11">
      <c r="A11" s="24"/>
      <c r="B11" s="23"/>
      <c r="C11" s="164">
        <f t="shared" si="1"/>
        <v>0</v>
      </c>
      <c r="D11" s="164">
        <f t="shared" si="2"/>
        <v>0</v>
      </c>
      <c r="E11" s="164">
        <f t="shared" si="3"/>
        <v>0</v>
      </c>
    </row>
    <row r="12">
      <c r="A12" s="24"/>
      <c r="B12" s="23"/>
      <c r="C12" s="164">
        <f t="shared" si="1"/>
        <v>0</v>
      </c>
      <c r="D12" s="164">
        <f t="shared" si="2"/>
        <v>0</v>
      </c>
      <c r="E12" s="164">
        <f t="shared" si="3"/>
        <v>0</v>
      </c>
    </row>
    <row r="13">
      <c r="A13" s="24"/>
      <c r="B13" s="23"/>
      <c r="C13" s="164">
        <f t="shared" si="1"/>
        <v>0</v>
      </c>
      <c r="D13" s="164">
        <f t="shared" si="2"/>
        <v>0</v>
      </c>
      <c r="E13" s="164">
        <f t="shared" si="3"/>
        <v>0</v>
      </c>
    </row>
    <row r="14">
      <c r="A14" s="24"/>
      <c r="B14" s="23"/>
      <c r="C14" s="164">
        <f t="shared" si="1"/>
        <v>0</v>
      </c>
      <c r="D14" s="164">
        <f t="shared" si="2"/>
        <v>0</v>
      </c>
      <c r="E14" s="164">
        <f t="shared" si="3"/>
        <v>0</v>
      </c>
    </row>
    <row r="15">
      <c r="A15" s="24"/>
      <c r="B15" s="23"/>
      <c r="C15" s="164">
        <f t="shared" si="1"/>
        <v>0</v>
      </c>
      <c r="D15" s="164">
        <f t="shared" si="2"/>
        <v>0</v>
      </c>
      <c r="E15" s="164">
        <f t="shared" si="3"/>
        <v>0</v>
      </c>
    </row>
    <row r="16">
      <c r="A16" s="24"/>
      <c r="B16" s="23"/>
      <c r="C16" s="164">
        <f t="shared" si="1"/>
        <v>0</v>
      </c>
      <c r="D16" s="164">
        <f t="shared" si="2"/>
        <v>0</v>
      </c>
      <c r="E16" s="164">
        <f t="shared" si="3"/>
        <v>0</v>
      </c>
    </row>
    <row r="17">
      <c r="A17" s="24"/>
      <c r="B17" s="23"/>
      <c r="C17" s="164">
        <f t="shared" si="1"/>
        <v>0</v>
      </c>
      <c r="D17" s="164">
        <f t="shared" si="2"/>
        <v>0</v>
      </c>
      <c r="E17" s="164">
        <f t="shared" si="3"/>
        <v>0</v>
      </c>
    </row>
    <row r="18">
      <c r="A18" s="24"/>
      <c r="B18" s="23"/>
      <c r="C18" s="164">
        <f t="shared" si="1"/>
        <v>0</v>
      </c>
      <c r="D18" s="164">
        <f t="shared" si="2"/>
        <v>0</v>
      </c>
      <c r="E18" s="164">
        <f t="shared" si="3"/>
        <v>0</v>
      </c>
    </row>
    <row r="19">
      <c r="A19" s="24"/>
      <c r="B19" s="23"/>
      <c r="C19" s="164">
        <f t="shared" si="1"/>
        <v>0</v>
      </c>
      <c r="D19" s="164">
        <f t="shared" si="2"/>
        <v>0</v>
      </c>
      <c r="E19" s="164">
        <f t="shared" si="3"/>
        <v>0</v>
      </c>
    </row>
    <row r="20">
      <c r="A20" s="24"/>
      <c r="B20" s="23"/>
      <c r="C20" s="164">
        <f t="shared" si="1"/>
        <v>0</v>
      </c>
      <c r="D20" s="164">
        <f t="shared" si="2"/>
        <v>0</v>
      </c>
      <c r="E20" s="164">
        <f t="shared" si="3"/>
        <v>0</v>
      </c>
    </row>
    <row r="21">
      <c r="A21" s="24"/>
      <c r="B21" s="23"/>
      <c r="C21" s="164">
        <f t="shared" si="1"/>
        <v>0</v>
      </c>
      <c r="D21" s="164">
        <f t="shared" si="2"/>
        <v>0</v>
      </c>
      <c r="E21" s="164">
        <f t="shared" si="3"/>
        <v>0</v>
      </c>
    </row>
    <row r="22">
      <c r="A22" s="24"/>
      <c r="B22" s="23"/>
      <c r="C22" s="164">
        <f t="shared" si="1"/>
        <v>0</v>
      </c>
      <c r="D22" s="164">
        <f t="shared" si="2"/>
        <v>0</v>
      </c>
      <c r="E22" s="164">
        <f t="shared" si="3"/>
        <v>0</v>
      </c>
    </row>
    <row r="23">
      <c r="A23" s="24"/>
      <c r="B23" s="23"/>
      <c r="C23" s="164">
        <f t="shared" si="1"/>
        <v>0</v>
      </c>
      <c r="D23" s="164">
        <f t="shared" si="2"/>
        <v>0</v>
      </c>
      <c r="E23" s="164">
        <f t="shared" si="3"/>
        <v>0</v>
      </c>
    </row>
    <row r="24">
      <c r="A24" s="24"/>
      <c r="B24" s="23"/>
      <c r="C24" s="164">
        <f t="shared" si="1"/>
        <v>0</v>
      </c>
      <c r="D24" s="164">
        <f t="shared" si="2"/>
        <v>0</v>
      </c>
      <c r="E24" s="164">
        <f t="shared" si="3"/>
        <v>0</v>
      </c>
    </row>
    <row r="25">
      <c r="A25" s="24"/>
      <c r="B25" s="23"/>
      <c r="C25" s="164">
        <f t="shared" si="1"/>
        <v>0</v>
      </c>
      <c r="D25" s="164">
        <f t="shared" si="2"/>
        <v>0</v>
      </c>
      <c r="E25" s="164">
        <f t="shared" si="3"/>
        <v>0</v>
      </c>
    </row>
    <row r="26">
      <c r="A26" s="24"/>
      <c r="B26" s="23"/>
      <c r="C26" s="164">
        <f t="shared" si="1"/>
        <v>0</v>
      </c>
      <c r="D26" s="164">
        <f t="shared" si="2"/>
        <v>0</v>
      </c>
      <c r="E26" s="164">
        <f t="shared" si="3"/>
        <v>0</v>
      </c>
    </row>
    <row r="27">
      <c r="A27" s="24"/>
      <c r="B27" s="23"/>
      <c r="C27" s="164">
        <f t="shared" si="1"/>
        <v>0</v>
      </c>
      <c r="D27" s="164">
        <f t="shared" si="2"/>
        <v>0</v>
      </c>
      <c r="E27" s="164">
        <f t="shared" si="3"/>
        <v>0</v>
      </c>
    </row>
    <row r="28">
      <c r="A28" s="24"/>
      <c r="B28" s="23"/>
      <c r="C28" s="164">
        <f t="shared" si="1"/>
        <v>0</v>
      </c>
      <c r="D28" s="164">
        <f t="shared" si="2"/>
        <v>0</v>
      </c>
      <c r="E28" s="164">
        <f t="shared" si="3"/>
        <v>0</v>
      </c>
    </row>
    <row r="29">
      <c r="A29" s="24"/>
      <c r="B29" s="23"/>
      <c r="C29" s="164">
        <f t="shared" si="1"/>
        <v>0</v>
      </c>
      <c r="D29" s="164">
        <f t="shared" si="2"/>
        <v>0</v>
      </c>
      <c r="E29" s="164">
        <f t="shared" si="3"/>
        <v>0</v>
      </c>
    </row>
  </sheetData>
  <mergeCells count="1">
    <mergeCell ref="A1:E1"/>
  </mergeCells>
  <drawing r:id="rId1"/>
</worksheet>
</file>