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ettn/Documents/profgarrett/jsgames/static/vislit/"/>
    </mc:Choice>
  </mc:AlternateContent>
  <xr:revisionPtr revIDLastSave="0" documentId="13_ncr:1_{F83E5325-CA98-524F-8233-7BB297F58C84}" xr6:coauthVersionLast="45" xr6:coauthVersionMax="45" xr10:uidLastSave="{00000000-0000-0000-0000-000000000000}"/>
  <bookViews>
    <workbookView xWindow="39660" yWindow="-7340" windowWidth="37820" windowHeight="27820" activeTab="1" xr2:uid="{417975DE-6028-7E48-879F-4CE1EEC64146}"/>
  </bookViews>
  <sheets>
    <sheet name="Bar" sheetId="1" r:id="rId1"/>
    <sheet name="StackedBar" sheetId="6" r:id="rId2"/>
    <sheet name="Line" sheetId="2" r:id="rId3"/>
    <sheet name="pie" sheetId="3" r:id="rId4"/>
    <sheet name="Waterf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2" i="6" l="1"/>
  <c r="F62" i="6" s="1"/>
  <c r="F63" i="6" s="1"/>
  <c r="E62" i="6"/>
  <c r="A12" i="6"/>
  <c r="A14" i="6"/>
  <c r="A25" i="6"/>
  <c r="A26" i="6"/>
  <c r="D26" i="6" s="1"/>
  <c r="A36" i="6"/>
  <c r="A38" i="6"/>
  <c r="E38" i="6" s="1"/>
  <c r="A48" i="6"/>
  <c r="A49" i="6"/>
  <c r="A50" i="6"/>
  <c r="A2" i="6"/>
  <c r="H61" i="6"/>
  <c r="H60" i="6"/>
  <c r="K51" i="6"/>
  <c r="B51" i="6"/>
  <c r="A51" i="6"/>
  <c r="K50" i="6"/>
  <c r="B50" i="6"/>
  <c r="K49" i="6"/>
  <c r="B49" i="6"/>
  <c r="K48" i="6"/>
  <c r="B48" i="6"/>
  <c r="K47" i="6"/>
  <c r="B47" i="6"/>
  <c r="A47" i="6"/>
  <c r="K46" i="6"/>
  <c r="B46" i="6"/>
  <c r="A46" i="6"/>
  <c r="H46" i="6" s="1"/>
  <c r="K45" i="6"/>
  <c r="B45" i="6"/>
  <c r="A45" i="6"/>
  <c r="H45" i="6" s="1"/>
  <c r="K44" i="6"/>
  <c r="B44" i="6"/>
  <c r="A44" i="6"/>
  <c r="J44" i="6" s="1"/>
  <c r="K43" i="6"/>
  <c r="B43" i="6"/>
  <c r="A43" i="6"/>
  <c r="K42" i="6"/>
  <c r="B42" i="6"/>
  <c r="A42" i="6"/>
  <c r="D42" i="6" s="1"/>
  <c r="K41" i="6"/>
  <c r="B41" i="6"/>
  <c r="A41" i="6"/>
  <c r="G41" i="6" s="1"/>
  <c r="K40" i="6"/>
  <c r="B40" i="6"/>
  <c r="A40" i="6"/>
  <c r="K39" i="6"/>
  <c r="B39" i="6"/>
  <c r="A39" i="6"/>
  <c r="K38" i="6"/>
  <c r="B38" i="6"/>
  <c r="K37" i="6"/>
  <c r="B37" i="6"/>
  <c r="A37" i="6"/>
  <c r="K36" i="6"/>
  <c r="B36" i="6"/>
  <c r="K35" i="6"/>
  <c r="B35" i="6"/>
  <c r="A35" i="6"/>
  <c r="K34" i="6"/>
  <c r="B34" i="6"/>
  <c r="A34" i="6"/>
  <c r="H34" i="6" s="1"/>
  <c r="K33" i="6"/>
  <c r="J33" i="6"/>
  <c r="B33" i="6"/>
  <c r="H33" i="6" s="1"/>
  <c r="A33" i="6"/>
  <c r="K32" i="6"/>
  <c r="B32" i="6"/>
  <c r="A32" i="6"/>
  <c r="I32" i="6" s="1"/>
  <c r="K31" i="6"/>
  <c r="B31" i="6"/>
  <c r="A31" i="6"/>
  <c r="J31" i="6" s="1"/>
  <c r="K30" i="6"/>
  <c r="J30" i="6"/>
  <c r="B30" i="6"/>
  <c r="A30" i="6"/>
  <c r="D30" i="6" s="1"/>
  <c r="K29" i="6"/>
  <c r="B29" i="6"/>
  <c r="A29" i="6"/>
  <c r="K28" i="6"/>
  <c r="B28" i="6"/>
  <c r="A28" i="6"/>
  <c r="J28" i="6" s="1"/>
  <c r="K27" i="6"/>
  <c r="B27" i="6"/>
  <c r="A27" i="6"/>
  <c r="K26" i="6"/>
  <c r="B26" i="6"/>
  <c r="K25" i="6"/>
  <c r="B25" i="6"/>
  <c r="K24" i="6"/>
  <c r="B24" i="6"/>
  <c r="A24" i="6"/>
  <c r="K23" i="6"/>
  <c r="B23" i="6"/>
  <c r="A23" i="6"/>
  <c r="K22" i="6"/>
  <c r="B22" i="6"/>
  <c r="A22" i="6"/>
  <c r="H22" i="6" s="1"/>
  <c r="K21" i="6"/>
  <c r="B21" i="6"/>
  <c r="A21" i="6"/>
  <c r="K20" i="6"/>
  <c r="I20" i="6"/>
  <c r="F20" i="6"/>
  <c r="D20" i="6"/>
  <c r="B20" i="6"/>
  <c r="G20" i="6" s="1"/>
  <c r="A20" i="6"/>
  <c r="J20" i="6" s="1"/>
  <c r="K19" i="6"/>
  <c r="J19" i="6"/>
  <c r="I19" i="6"/>
  <c r="H19" i="6"/>
  <c r="G19" i="6"/>
  <c r="B19" i="6"/>
  <c r="A19" i="6"/>
  <c r="K18" i="6"/>
  <c r="B18" i="6"/>
  <c r="F18" i="6" s="1"/>
  <c r="A18" i="6"/>
  <c r="D18" i="6" s="1"/>
  <c r="K17" i="6"/>
  <c r="B17" i="6"/>
  <c r="A17" i="6"/>
  <c r="I17" i="6" s="1"/>
  <c r="K16" i="6"/>
  <c r="E16" i="6"/>
  <c r="B16" i="6"/>
  <c r="A16" i="6"/>
  <c r="J16" i="6" s="1"/>
  <c r="K15" i="6"/>
  <c r="B15" i="6"/>
  <c r="A15" i="6"/>
  <c r="K14" i="6"/>
  <c r="B14" i="6"/>
  <c r="K13" i="6"/>
  <c r="B13" i="6"/>
  <c r="A13" i="6"/>
  <c r="K12" i="6"/>
  <c r="B12" i="6"/>
  <c r="K11" i="6"/>
  <c r="B11" i="6"/>
  <c r="A11" i="6"/>
  <c r="K10" i="6"/>
  <c r="B10" i="6"/>
  <c r="A10" i="6"/>
  <c r="H10" i="6" s="1"/>
  <c r="K9" i="6"/>
  <c r="J9" i="6"/>
  <c r="I9" i="6"/>
  <c r="E9" i="6"/>
  <c r="B9" i="6"/>
  <c r="A9" i="6"/>
  <c r="G9" i="6" s="1"/>
  <c r="K8" i="6"/>
  <c r="B8" i="6"/>
  <c r="H8" i="6" s="1"/>
  <c r="A8" i="6"/>
  <c r="K7" i="6"/>
  <c r="G7" i="6"/>
  <c r="B7" i="6"/>
  <c r="A7" i="6"/>
  <c r="E7" i="6" s="1"/>
  <c r="K6" i="6"/>
  <c r="J6" i="6"/>
  <c r="H6" i="6"/>
  <c r="B6" i="6"/>
  <c r="A6" i="6"/>
  <c r="F6" i="6" s="1"/>
  <c r="K5" i="6"/>
  <c r="B5" i="6"/>
  <c r="D5" i="6" s="1"/>
  <c r="A5" i="6"/>
  <c r="K4" i="6"/>
  <c r="B4" i="6"/>
  <c r="A4" i="6"/>
  <c r="J4" i="6" s="1"/>
  <c r="K3" i="6"/>
  <c r="B3" i="6"/>
  <c r="A3" i="6"/>
  <c r="K2" i="6"/>
  <c r="B2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L60" i="5"/>
  <c r="L61" i="5" s="1"/>
  <c r="N51" i="5"/>
  <c r="D51" i="5"/>
  <c r="L51" i="5" s="1"/>
  <c r="A51" i="5"/>
  <c r="D50" i="5"/>
  <c r="L50" i="5" s="1"/>
  <c r="A50" i="5"/>
  <c r="N49" i="5"/>
  <c r="D49" i="5"/>
  <c r="L49" i="5" s="1"/>
  <c r="A49" i="5"/>
  <c r="D48" i="5"/>
  <c r="L48" i="5" s="1"/>
  <c r="A48" i="5"/>
  <c r="N47" i="5"/>
  <c r="D47" i="5"/>
  <c r="L47" i="5" s="1"/>
  <c r="A47" i="5"/>
  <c r="D46" i="5"/>
  <c r="L46" i="5" s="1"/>
  <c r="A46" i="5"/>
  <c r="N45" i="5"/>
  <c r="D45" i="5"/>
  <c r="L45" i="5" s="1"/>
  <c r="A45" i="5"/>
  <c r="D44" i="5"/>
  <c r="L44" i="5" s="1"/>
  <c r="A44" i="5"/>
  <c r="N43" i="5"/>
  <c r="D43" i="5"/>
  <c r="L43" i="5" s="1"/>
  <c r="A43" i="5"/>
  <c r="D42" i="5"/>
  <c r="L42" i="5" s="1"/>
  <c r="A42" i="5"/>
  <c r="N41" i="5"/>
  <c r="D41" i="5"/>
  <c r="L41" i="5" s="1"/>
  <c r="A41" i="5"/>
  <c r="D40" i="5"/>
  <c r="L40" i="5" s="1"/>
  <c r="A40" i="5"/>
  <c r="N39" i="5"/>
  <c r="D39" i="5"/>
  <c r="L39" i="5" s="1"/>
  <c r="A39" i="5"/>
  <c r="D38" i="5"/>
  <c r="L38" i="5" s="1"/>
  <c r="A38" i="5"/>
  <c r="N37" i="5"/>
  <c r="D37" i="5"/>
  <c r="L37" i="5" s="1"/>
  <c r="A37" i="5"/>
  <c r="D36" i="5"/>
  <c r="L36" i="5" s="1"/>
  <c r="A36" i="5"/>
  <c r="N35" i="5"/>
  <c r="D35" i="5"/>
  <c r="L35" i="5" s="1"/>
  <c r="A35" i="5"/>
  <c r="D34" i="5"/>
  <c r="L34" i="5" s="1"/>
  <c r="A34" i="5"/>
  <c r="N33" i="5"/>
  <c r="D33" i="5"/>
  <c r="L33" i="5" s="1"/>
  <c r="A33" i="5"/>
  <c r="D32" i="5"/>
  <c r="H32" i="5" s="1"/>
  <c r="A32" i="5"/>
  <c r="N31" i="5"/>
  <c r="D31" i="5"/>
  <c r="L31" i="5" s="1"/>
  <c r="A31" i="5"/>
  <c r="D30" i="5"/>
  <c r="L30" i="5" s="1"/>
  <c r="A30" i="5"/>
  <c r="N29" i="5"/>
  <c r="D29" i="5"/>
  <c r="L29" i="5" s="1"/>
  <c r="A29" i="5"/>
  <c r="D28" i="5"/>
  <c r="L28" i="5" s="1"/>
  <c r="A28" i="5"/>
  <c r="N27" i="5"/>
  <c r="D27" i="5"/>
  <c r="L27" i="5" s="1"/>
  <c r="A27" i="5"/>
  <c r="D26" i="5"/>
  <c r="J26" i="5" s="1"/>
  <c r="A26" i="5"/>
  <c r="N25" i="5"/>
  <c r="D25" i="5"/>
  <c r="L25" i="5" s="1"/>
  <c r="A25" i="5"/>
  <c r="D24" i="5"/>
  <c r="L24" i="5" s="1"/>
  <c r="A24" i="5"/>
  <c r="N23" i="5"/>
  <c r="D23" i="5"/>
  <c r="K23" i="5" s="1"/>
  <c r="A23" i="5"/>
  <c r="D22" i="5"/>
  <c r="H22" i="5" s="1"/>
  <c r="A22" i="5"/>
  <c r="N21" i="5"/>
  <c r="D21" i="5"/>
  <c r="L21" i="5" s="1"/>
  <c r="A21" i="5"/>
  <c r="D20" i="5"/>
  <c r="L20" i="5" s="1"/>
  <c r="A20" i="5"/>
  <c r="N19" i="5"/>
  <c r="D19" i="5"/>
  <c r="J19" i="5" s="1"/>
  <c r="A19" i="5"/>
  <c r="D18" i="5"/>
  <c r="K18" i="5" s="1"/>
  <c r="A18" i="5"/>
  <c r="N17" i="5"/>
  <c r="D17" i="5"/>
  <c r="L17" i="5" s="1"/>
  <c r="A17" i="5"/>
  <c r="D16" i="5"/>
  <c r="L16" i="5" s="1"/>
  <c r="A16" i="5"/>
  <c r="N15" i="5"/>
  <c r="D15" i="5"/>
  <c r="K15" i="5" s="1"/>
  <c r="A15" i="5"/>
  <c r="D14" i="5"/>
  <c r="J14" i="5" s="1"/>
  <c r="A14" i="5"/>
  <c r="N13" i="5"/>
  <c r="D13" i="5"/>
  <c r="L13" i="5" s="1"/>
  <c r="A13" i="5"/>
  <c r="D12" i="5"/>
  <c r="K12" i="5" s="1"/>
  <c r="A12" i="5"/>
  <c r="N11" i="5"/>
  <c r="D11" i="5"/>
  <c r="L11" i="5" s="1"/>
  <c r="A11" i="5"/>
  <c r="D10" i="5"/>
  <c r="J10" i="5" s="1"/>
  <c r="A10" i="5"/>
  <c r="N9" i="5"/>
  <c r="D9" i="5"/>
  <c r="L9" i="5" s="1"/>
  <c r="A9" i="5"/>
  <c r="D8" i="5"/>
  <c r="H8" i="5" s="1"/>
  <c r="A8" i="5"/>
  <c r="N7" i="5"/>
  <c r="D7" i="5"/>
  <c r="L7" i="5" s="1"/>
  <c r="A7" i="5"/>
  <c r="D6" i="5"/>
  <c r="K6" i="5" s="1"/>
  <c r="A6" i="5"/>
  <c r="N5" i="5"/>
  <c r="D5" i="5"/>
  <c r="L5" i="5" s="1"/>
  <c r="A5" i="5"/>
  <c r="D4" i="5"/>
  <c r="L4" i="5" s="1"/>
  <c r="A4" i="5"/>
  <c r="N3" i="5"/>
  <c r="D3" i="5"/>
  <c r="K3" i="5" s="1"/>
  <c r="A3" i="5"/>
  <c r="D2" i="5"/>
  <c r="L2" i="5" s="1"/>
  <c r="A2" i="5"/>
  <c r="G44" i="6" l="1"/>
  <c r="H41" i="6"/>
  <c r="H44" i="6"/>
  <c r="H16" i="6"/>
  <c r="H28" i="6"/>
  <c r="I41" i="6"/>
  <c r="I6" i="6"/>
  <c r="D16" i="6"/>
  <c r="F28" i="6"/>
  <c r="I31" i="6"/>
  <c r="F16" i="6"/>
  <c r="J34" i="6"/>
  <c r="J45" i="6"/>
  <c r="H4" i="6"/>
  <c r="G16" i="6"/>
  <c r="D29" i="6"/>
  <c r="J32" i="6"/>
  <c r="H42" i="6"/>
  <c r="F4" i="6"/>
  <c r="D32" i="6"/>
  <c r="F32" i="6"/>
  <c r="J35" i="6"/>
  <c r="I46" i="6"/>
  <c r="H7" i="6"/>
  <c r="D17" i="6"/>
  <c r="H32" i="6"/>
  <c r="D40" i="6"/>
  <c r="F43" i="6"/>
  <c r="J46" i="6"/>
  <c r="J51" i="6"/>
  <c r="J7" i="6"/>
  <c r="J22" i="6"/>
  <c r="I30" i="6"/>
  <c r="F50" i="6"/>
  <c r="E5" i="6"/>
  <c r="E29" i="6"/>
  <c r="F5" i="6"/>
  <c r="H21" i="6"/>
  <c r="F29" i="6"/>
  <c r="E40" i="6"/>
  <c r="G5" i="6"/>
  <c r="F8" i="6"/>
  <c r="H5" i="6"/>
  <c r="I10" i="6"/>
  <c r="G21" i="6"/>
  <c r="J24" i="6"/>
  <c r="H29" i="6"/>
  <c r="F31" i="6"/>
  <c r="J38" i="6"/>
  <c r="G40" i="6"/>
  <c r="E42" i="6"/>
  <c r="J43" i="6"/>
  <c r="D45" i="6"/>
  <c r="J47" i="6"/>
  <c r="G8" i="6"/>
  <c r="J50" i="6"/>
  <c r="E18" i="6"/>
  <c r="E21" i="6"/>
  <c r="G29" i="6"/>
  <c r="I43" i="6"/>
  <c r="E50" i="6"/>
  <c r="D4" i="6"/>
  <c r="I5" i="6"/>
  <c r="F7" i="6"/>
  <c r="I8" i="6"/>
  <c r="J10" i="6"/>
  <c r="J14" i="6"/>
  <c r="G18" i="6"/>
  <c r="I21" i="6"/>
  <c r="D28" i="6"/>
  <c r="I29" i="6"/>
  <c r="G31" i="6"/>
  <c r="D38" i="6"/>
  <c r="H40" i="6"/>
  <c r="F42" i="6"/>
  <c r="E45" i="6"/>
  <c r="I34" i="6"/>
  <c r="F40" i="6"/>
  <c r="E4" i="6"/>
  <c r="J8" i="6"/>
  <c r="H18" i="6"/>
  <c r="J21" i="6"/>
  <c r="E28" i="6"/>
  <c r="H31" i="6"/>
  <c r="G42" i="6"/>
  <c r="F45" i="6"/>
  <c r="G45" i="6"/>
  <c r="J48" i="6"/>
  <c r="G3" i="6"/>
  <c r="J37" i="6"/>
  <c r="D8" i="6"/>
  <c r="H43" i="6"/>
  <c r="G4" i="6"/>
  <c r="E6" i="6"/>
  <c r="J11" i="6"/>
  <c r="J15" i="6"/>
  <c r="E17" i="6"/>
  <c r="J18" i="6"/>
  <c r="G28" i="6"/>
  <c r="E30" i="6"/>
  <c r="D33" i="6"/>
  <c r="J39" i="6"/>
  <c r="D41" i="6"/>
  <c r="I42" i="6"/>
  <c r="D44" i="6"/>
  <c r="I45" i="6"/>
  <c r="F27" i="6"/>
  <c r="G43" i="6"/>
  <c r="D6" i="6"/>
  <c r="I7" i="6"/>
  <c r="H9" i="6"/>
  <c r="F17" i="6"/>
  <c r="H20" i="6"/>
  <c r="I22" i="6"/>
  <c r="F30" i="6"/>
  <c r="E33" i="6"/>
  <c r="E39" i="6"/>
  <c r="E41" i="6"/>
  <c r="J42" i="6"/>
  <c r="F44" i="6"/>
  <c r="D50" i="6"/>
  <c r="I18" i="6"/>
  <c r="G17" i="6"/>
  <c r="E26" i="6"/>
  <c r="G30" i="6"/>
  <c r="G33" i="6"/>
  <c r="J36" i="6"/>
  <c r="F41" i="6"/>
  <c r="J49" i="6"/>
  <c r="J23" i="6"/>
  <c r="J13" i="6"/>
  <c r="D25" i="6"/>
  <c r="G6" i="6"/>
  <c r="J12" i="6"/>
  <c r="H17" i="6"/>
  <c r="F19" i="6"/>
  <c r="H30" i="6"/>
  <c r="G32" i="6"/>
  <c r="I33" i="6"/>
  <c r="J40" i="6"/>
  <c r="I44" i="6"/>
  <c r="J2" i="6"/>
  <c r="D27" i="6"/>
  <c r="D39" i="6"/>
  <c r="D51" i="6"/>
  <c r="E51" i="6"/>
  <c r="E27" i="6"/>
  <c r="D37" i="6"/>
  <c r="D49" i="6"/>
  <c r="F51" i="6"/>
  <c r="G51" i="6"/>
  <c r="D14" i="6"/>
  <c r="E2" i="6"/>
  <c r="F15" i="6"/>
  <c r="F39" i="6"/>
  <c r="D12" i="6"/>
  <c r="E13" i="6"/>
  <c r="F14" i="6"/>
  <c r="G15" i="6"/>
  <c r="D24" i="6"/>
  <c r="G2" i="6"/>
  <c r="H3" i="6"/>
  <c r="I4" i="6"/>
  <c r="J5" i="6"/>
  <c r="D11" i="6"/>
  <c r="E12" i="6"/>
  <c r="F13" i="6"/>
  <c r="G14" i="6"/>
  <c r="H15" i="6"/>
  <c r="I16" i="6"/>
  <c r="J17" i="6"/>
  <c r="D23" i="6"/>
  <c r="E24" i="6"/>
  <c r="F25" i="6"/>
  <c r="G26" i="6"/>
  <c r="H27" i="6"/>
  <c r="I28" i="6"/>
  <c r="J29" i="6"/>
  <c r="D35" i="6"/>
  <c r="E36" i="6"/>
  <c r="F37" i="6"/>
  <c r="G38" i="6"/>
  <c r="H39" i="6"/>
  <c r="I40" i="6"/>
  <c r="J41" i="6"/>
  <c r="D47" i="6"/>
  <c r="E48" i="6"/>
  <c r="F49" i="6"/>
  <c r="G50" i="6"/>
  <c r="H51" i="6"/>
  <c r="D15" i="6"/>
  <c r="D2" i="6"/>
  <c r="E14" i="6"/>
  <c r="F2" i="6"/>
  <c r="E25" i="6"/>
  <c r="F26" i="6"/>
  <c r="G27" i="6"/>
  <c r="D36" i="6"/>
  <c r="E37" i="6"/>
  <c r="F38" i="6"/>
  <c r="G39" i="6"/>
  <c r="E49" i="6"/>
  <c r="H2" i="6"/>
  <c r="I3" i="6"/>
  <c r="D10" i="6"/>
  <c r="E11" i="6"/>
  <c r="F12" i="6"/>
  <c r="G13" i="6"/>
  <c r="H14" i="6"/>
  <c r="I15" i="6"/>
  <c r="D22" i="6"/>
  <c r="E23" i="6"/>
  <c r="F24" i="6"/>
  <c r="G25" i="6"/>
  <c r="H26" i="6"/>
  <c r="I27" i="6"/>
  <c r="D34" i="6"/>
  <c r="E35" i="6"/>
  <c r="F36" i="6"/>
  <c r="G37" i="6"/>
  <c r="H38" i="6"/>
  <c r="I39" i="6"/>
  <c r="D46" i="6"/>
  <c r="E47" i="6"/>
  <c r="F48" i="6"/>
  <c r="G49" i="6"/>
  <c r="H50" i="6"/>
  <c r="I51" i="6"/>
  <c r="D3" i="6"/>
  <c r="E15" i="6"/>
  <c r="D13" i="6"/>
  <c r="D48" i="6"/>
  <c r="I2" i="6"/>
  <c r="J3" i="6"/>
  <c r="D9" i="6"/>
  <c r="E10" i="6"/>
  <c r="F11" i="6"/>
  <c r="G12" i="6"/>
  <c r="H13" i="6"/>
  <c r="I14" i="6"/>
  <c r="D21" i="6"/>
  <c r="E22" i="6"/>
  <c r="F23" i="6"/>
  <c r="G24" i="6"/>
  <c r="H25" i="6"/>
  <c r="I26" i="6"/>
  <c r="J27" i="6"/>
  <c r="E34" i="6"/>
  <c r="F35" i="6"/>
  <c r="G36" i="6"/>
  <c r="H37" i="6"/>
  <c r="I38" i="6"/>
  <c r="E46" i="6"/>
  <c r="F47" i="6"/>
  <c r="G48" i="6"/>
  <c r="H49" i="6"/>
  <c r="I50" i="6"/>
  <c r="E3" i="6"/>
  <c r="F3" i="6"/>
  <c r="F10" i="6"/>
  <c r="G11" i="6"/>
  <c r="H12" i="6"/>
  <c r="I13" i="6"/>
  <c r="F22" i="6"/>
  <c r="G23" i="6"/>
  <c r="H24" i="6"/>
  <c r="I25" i="6"/>
  <c r="J26" i="6"/>
  <c r="F34" i="6"/>
  <c r="G35" i="6"/>
  <c r="H36" i="6"/>
  <c r="I37" i="6"/>
  <c r="F46" i="6"/>
  <c r="G47" i="6"/>
  <c r="H48" i="6"/>
  <c r="I49" i="6"/>
  <c r="D7" i="6"/>
  <c r="E8" i="6"/>
  <c r="F9" i="6"/>
  <c r="G10" i="6"/>
  <c r="H11" i="6"/>
  <c r="I12" i="6"/>
  <c r="D19" i="6"/>
  <c r="E20" i="6"/>
  <c r="F21" i="6"/>
  <c r="G22" i="6"/>
  <c r="H23" i="6"/>
  <c r="I24" i="6"/>
  <c r="J25" i="6"/>
  <c r="D31" i="6"/>
  <c r="E32" i="6"/>
  <c r="F33" i="6"/>
  <c r="G34" i="6"/>
  <c r="H35" i="6"/>
  <c r="I36" i="6"/>
  <c r="D43" i="6"/>
  <c r="E44" i="6"/>
  <c r="G46" i="6"/>
  <c r="H47" i="6"/>
  <c r="I48" i="6"/>
  <c r="I11" i="6"/>
  <c r="E19" i="6"/>
  <c r="I23" i="6"/>
  <c r="E31" i="6"/>
  <c r="I35" i="6"/>
  <c r="E43" i="6"/>
  <c r="I47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G3" i="5"/>
  <c r="G7" i="5"/>
  <c r="G9" i="5"/>
  <c r="G12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13" i="5"/>
  <c r="H3" i="5"/>
  <c r="H9" i="5"/>
  <c r="H14" i="5"/>
  <c r="H17" i="5"/>
  <c r="H21" i="5"/>
  <c r="H25" i="5"/>
  <c r="H26" i="5"/>
  <c r="H30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F2" i="5"/>
  <c r="G14" i="5"/>
  <c r="H7" i="5"/>
  <c r="H13" i="5"/>
  <c r="H20" i="5"/>
  <c r="H28" i="5"/>
  <c r="I4" i="5"/>
  <c r="I6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G5" i="5"/>
  <c r="G16" i="5"/>
  <c r="G2" i="5"/>
  <c r="H6" i="5"/>
  <c r="H10" i="5"/>
  <c r="H16" i="5"/>
  <c r="H23" i="5"/>
  <c r="H29" i="5"/>
  <c r="I8" i="5"/>
  <c r="J5" i="5"/>
  <c r="J9" i="5"/>
  <c r="J13" i="5"/>
  <c r="J16" i="5"/>
  <c r="J18" i="5"/>
  <c r="J21" i="5"/>
  <c r="J22" i="5"/>
  <c r="J23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G6" i="5"/>
  <c r="G11" i="5"/>
  <c r="H4" i="5"/>
  <c r="H11" i="5"/>
  <c r="H19" i="5"/>
  <c r="H27" i="5"/>
  <c r="H2" i="5"/>
  <c r="I9" i="5"/>
  <c r="J3" i="5"/>
  <c r="J8" i="5"/>
  <c r="J12" i="5"/>
  <c r="J17" i="5"/>
  <c r="J24" i="5"/>
  <c r="J2" i="5"/>
  <c r="K5" i="5"/>
  <c r="K8" i="5"/>
  <c r="K11" i="5"/>
  <c r="K14" i="5"/>
  <c r="K17" i="5"/>
  <c r="K20" i="5"/>
  <c r="K21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G15" i="5"/>
  <c r="H5" i="5"/>
  <c r="H12" i="5"/>
  <c r="H18" i="5"/>
  <c r="H24" i="5"/>
  <c r="H31" i="5"/>
  <c r="I7" i="5"/>
  <c r="J4" i="5"/>
  <c r="J7" i="5"/>
  <c r="J11" i="5"/>
  <c r="J15" i="5"/>
  <c r="J20" i="5"/>
  <c r="J25" i="5"/>
  <c r="K4" i="5"/>
  <c r="K7" i="5"/>
  <c r="K10" i="5"/>
  <c r="K13" i="5"/>
  <c r="K16" i="5"/>
  <c r="K19" i="5"/>
  <c r="K22" i="5"/>
  <c r="L3" i="5"/>
  <c r="L6" i="5"/>
  <c r="L8" i="5"/>
  <c r="L10" i="5"/>
  <c r="L12" i="5"/>
  <c r="L14" i="5"/>
  <c r="L15" i="5"/>
  <c r="L18" i="5"/>
  <c r="L19" i="5"/>
  <c r="L22" i="5"/>
  <c r="L23" i="5"/>
  <c r="L26" i="5"/>
  <c r="L32" i="5"/>
  <c r="G4" i="5"/>
  <c r="G8" i="5"/>
  <c r="G10" i="5"/>
  <c r="H15" i="5"/>
  <c r="I3" i="5"/>
  <c r="I5" i="5"/>
  <c r="I2" i="5"/>
  <c r="J6" i="5"/>
  <c r="K9" i="5"/>
  <c r="K2" i="5"/>
  <c r="L6" i="6" l="1"/>
  <c r="L42" i="6"/>
  <c r="L29" i="6"/>
  <c r="L20" i="6"/>
  <c r="L33" i="6"/>
  <c r="L32" i="6"/>
  <c r="L28" i="6"/>
  <c r="L5" i="6"/>
  <c r="L17" i="6"/>
  <c r="L30" i="6"/>
  <c r="L18" i="6"/>
  <c r="L40" i="6"/>
  <c r="L8" i="6"/>
  <c r="L16" i="6"/>
  <c r="L7" i="6"/>
  <c r="L45" i="6"/>
  <c r="L44" i="6"/>
  <c r="L4" i="6"/>
  <c r="L41" i="6"/>
  <c r="L25" i="6"/>
  <c r="L21" i="6"/>
  <c r="L3" i="6"/>
  <c r="L39" i="6"/>
  <c r="L43" i="6"/>
  <c r="L19" i="6"/>
  <c r="L9" i="6"/>
  <c r="L51" i="6"/>
  <c r="L35" i="6"/>
  <c r="L50" i="6"/>
  <c r="L10" i="6"/>
  <c r="L38" i="6"/>
  <c r="L14" i="6"/>
  <c r="L46" i="6"/>
  <c r="L47" i="6"/>
  <c r="L49" i="6"/>
  <c r="L48" i="6"/>
  <c r="L26" i="6"/>
  <c r="L23" i="6"/>
  <c r="L37" i="6"/>
  <c r="L13" i="6"/>
  <c r="L27" i="6"/>
  <c r="L31" i="6"/>
  <c r="L15" i="6"/>
  <c r="L11" i="6"/>
  <c r="L22" i="6"/>
  <c r="L36" i="6"/>
  <c r="L24" i="6"/>
  <c r="L34" i="6"/>
  <c r="L2" i="6"/>
  <c r="L12" i="6"/>
  <c r="M2" i="5"/>
  <c r="M38" i="5"/>
  <c r="M14" i="5"/>
  <c r="M37" i="5"/>
  <c r="M25" i="5"/>
  <c r="M13" i="5"/>
  <c r="M45" i="5"/>
  <c r="M21" i="5"/>
  <c r="M36" i="5"/>
  <c r="M47" i="5"/>
  <c r="M35" i="5"/>
  <c r="M23" i="5"/>
  <c r="M11" i="5"/>
  <c r="M43" i="5"/>
  <c r="M46" i="5"/>
  <c r="M34" i="5"/>
  <c r="M22" i="5"/>
  <c r="M10" i="5"/>
  <c r="M44" i="5"/>
  <c r="N44" i="5" s="1"/>
  <c r="M20" i="5"/>
  <c r="N20" i="5" s="1"/>
  <c r="M19" i="5"/>
  <c r="M8" i="5"/>
  <c r="M9" i="5"/>
  <c r="M42" i="5"/>
  <c r="M30" i="5"/>
  <c r="M18" i="5"/>
  <c r="M6" i="5"/>
  <c r="M12" i="5"/>
  <c r="M32" i="5"/>
  <c r="M26" i="5"/>
  <c r="M7" i="5"/>
  <c r="M41" i="5"/>
  <c r="M29" i="5"/>
  <c r="M17" i="5"/>
  <c r="M5" i="5"/>
  <c r="M31" i="5"/>
  <c r="M33" i="5"/>
  <c r="M40" i="5"/>
  <c r="M28" i="5"/>
  <c r="M16" i="5"/>
  <c r="M4" i="5"/>
  <c r="M48" i="5"/>
  <c r="M24" i="5"/>
  <c r="M39" i="5"/>
  <c r="M27" i="5"/>
  <c r="M15" i="5"/>
  <c r="M3" i="5"/>
  <c r="M51" i="5"/>
  <c r="M50" i="5"/>
  <c r="M49" i="5"/>
  <c r="B2" i="3"/>
  <c r="F2" i="3" s="1"/>
  <c r="B3" i="3"/>
  <c r="D3" i="3" s="1"/>
  <c r="B4" i="3"/>
  <c r="F4" i="3" s="1"/>
  <c r="B5" i="3"/>
  <c r="D5" i="3" s="1"/>
  <c r="B6" i="3"/>
  <c r="B7" i="3"/>
  <c r="B8" i="3"/>
  <c r="B9" i="3"/>
  <c r="B10" i="3"/>
  <c r="B11" i="3"/>
  <c r="B12" i="3"/>
  <c r="D12" i="3" s="1"/>
  <c r="B13" i="3"/>
  <c r="F13" i="3" s="1"/>
  <c r="B14" i="3"/>
  <c r="B15" i="3"/>
  <c r="B16" i="3"/>
  <c r="F16" i="3" s="1"/>
  <c r="B17" i="3"/>
  <c r="B18" i="3"/>
  <c r="B19" i="3"/>
  <c r="B20" i="3"/>
  <c r="B21" i="3"/>
  <c r="B22" i="3"/>
  <c r="B23" i="3"/>
  <c r="B24" i="3"/>
  <c r="D24" i="3" s="1"/>
  <c r="B25" i="3"/>
  <c r="F25" i="3" s="1"/>
  <c r="B26" i="3"/>
  <c r="B27" i="3"/>
  <c r="B28" i="3"/>
  <c r="F28" i="3" s="1"/>
  <c r="B29" i="3"/>
  <c r="B30" i="3"/>
  <c r="B31" i="3"/>
  <c r="B32" i="3"/>
  <c r="B33" i="3"/>
  <c r="B34" i="3"/>
  <c r="B35" i="3"/>
  <c r="B36" i="3"/>
  <c r="D36" i="3" s="1"/>
  <c r="B37" i="3"/>
  <c r="F37" i="3" s="1"/>
  <c r="B38" i="3"/>
  <c r="B39" i="3"/>
  <c r="B40" i="3"/>
  <c r="F40" i="3" s="1"/>
  <c r="B41" i="3"/>
  <c r="B42" i="3"/>
  <c r="B43" i="3"/>
  <c r="B44" i="3"/>
  <c r="B45" i="3"/>
  <c r="B46" i="3"/>
  <c r="B47" i="3"/>
  <c r="B48" i="3"/>
  <c r="D48" i="3" s="1"/>
  <c r="B49" i="3"/>
  <c r="F49" i="3" s="1"/>
  <c r="B50" i="3"/>
  <c r="B51" i="3"/>
  <c r="D2" i="3"/>
  <c r="E2" i="3"/>
  <c r="G3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E13" i="3"/>
  <c r="D14" i="3"/>
  <c r="E14" i="3"/>
  <c r="F14" i="3"/>
  <c r="G14" i="3"/>
  <c r="D15" i="3"/>
  <c r="E15" i="3"/>
  <c r="F15" i="3"/>
  <c r="G15" i="3"/>
  <c r="E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E25" i="3"/>
  <c r="D26" i="3"/>
  <c r="E26" i="3"/>
  <c r="F26" i="3"/>
  <c r="G26" i="3"/>
  <c r="D27" i="3"/>
  <c r="E27" i="3"/>
  <c r="F27" i="3"/>
  <c r="G27" i="3"/>
  <c r="D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E37" i="3"/>
  <c r="D38" i="3"/>
  <c r="E38" i="3"/>
  <c r="F38" i="3"/>
  <c r="G38" i="3"/>
  <c r="D39" i="3"/>
  <c r="E39" i="3"/>
  <c r="F39" i="3"/>
  <c r="G39" i="3"/>
  <c r="D40" i="3"/>
  <c r="E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E49" i="3"/>
  <c r="D50" i="3"/>
  <c r="E50" i="3"/>
  <c r="F50" i="3"/>
  <c r="G50" i="3"/>
  <c r="D51" i="3"/>
  <c r="E51" i="3"/>
  <c r="F51" i="3"/>
  <c r="G51" i="3"/>
  <c r="C2" i="3"/>
  <c r="C3" i="3"/>
  <c r="C5" i="3"/>
  <c r="C6" i="3"/>
  <c r="C7" i="3"/>
  <c r="C8" i="3"/>
  <c r="C9" i="3"/>
  <c r="C10" i="3"/>
  <c r="C11" i="3"/>
  <c r="C14" i="3"/>
  <c r="C15" i="3"/>
  <c r="C17" i="3"/>
  <c r="C18" i="3"/>
  <c r="C19" i="3"/>
  <c r="C20" i="3"/>
  <c r="C21" i="3"/>
  <c r="C22" i="3"/>
  <c r="C23" i="3"/>
  <c r="C26" i="3"/>
  <c r="C27" i="3"/>
  <c r="C29" i="3"/>
  <c r="C30" i="3"/>
  <c r="C31" i="3"/>
  <c r="C32" i="3"/>
  <c r="C33" i="3"/>
  <c r="C34" i="3"/>
  <c r="C35" i="3"/>
  <c r="C38" i="3"/>
  <c r="C39" i="3"/>
  <c r="C41" i="3"/>
  <c r="C42" i="3"/>
  <c r="C43" i="3"/>
  <c r="C44" i="3"/>
  <c r="C45" i="3"/>
  <c r="C46" i="3"/>
  <c r="C47" i="3"/>
  <c r="C50" i="3"/>
  <c r="C51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N2" i="5" l="1"/>
  <c r="N36" i="5"/>
  <c r="N42" i="5"/>
  <c r="N34" i="5"/>
  <c r="N22" i="5"/>
  <c r="N46" i="5"/>
  <c r="N18" i="5"/>
  <c r="N24" i="5"/>
  <c r="N6" i="5"/>
  <c r="N8" i="5"/>
  <c r="N48" i="5"/>
  <c r="N30" i="5"/>
  <c r="N10" i="5"/>
  <c r="N26" i="5"/>
  <c r="N4" i="5"/>
  <c r="N32" i="5"/>
  <c r="N16" i="5"/>
  <c r="N12" i="5"/>
  <c r="N28" i="5"/>
  <c r="N14" i="5"/>
  <c r="N50" i="5"/>
  <c r="N40" i="5"/>
  <c r="N38" i="5"/>
  <c r="F3" i="3"/>
  <c r="E3" i="3"/>
  <c r="E28" i="3"/>
  <c r="D13" i="3"/>
  <c r="C49" i="3"/>
  <c r="C37" i="3"/>
  <c r="C25" i="3"/>
  <c r="C13" i="3"/>
  <c r="G48" i="3"/>
  <c r="G36" i="3"/>
  <c r="G24" i="3"/>
  <c r="G12" i="3"/>
  <c r="D25" i="3"/>
  <c r="C48" i="3"/>
  <c r="C36" i="3"/>
  <c r="C24" i="3"/>
  <c r="C12" i="3"/>
  <c r="F48" i="3"/>
  <c r="F36" i="3"/>
  <c r="F24" i="3"/>
  <c r="F12" i="3"/>
  <c r="E48" i="3"/>
  <c r="E36" i="3"/>
  <c r="E24" i="3"/>
  <c r="E12" i="3"/>
  <c r="D49" i="3"/>
  <c r="D16" i="3"/>
  <c r="D37" i="3"/>
  <c r="G2" i="3"/>
  <c r="E4" i="3"/>
  <c r="D4" i="3"/>
  <c r="G49" i="3"/>
  <c r="G40" i="3"/>
  <c r="G37" i="3"/>
  <c r="G28" i="3"/>
  <c r="G25" i="3"/>
  <c r="G16" i="3"/>
  <c r="G13" i="3"/>
  <c r="G4" i="3"/>
  <c r="C40" i="3"/>
  <c r="C28" i="3"/>
  <c r="C16" i="3"/>
  <c r="C4" i="3"/>
  <c r="N3" i="2"/>
  <c r="N5" i="2"/>
  <c r="N7" i="2"/>
  <c r="N9" i="2"/>
  <c r="N11" i="2"/>
  <c r="N13" i="2"/>
  <c r="N15" i="2"/>
  <c r="N17" i="2"/>
  <c r="N19" i="2"/>
  <c r="N21" i="2"/>
  <c r="N23" i="2"/>
  <c r="N25" i="2"/>
  <c r="N27" i="2"/>
  <c r="N29" i="2"/>
  <c r="N31" i="2"/>
  <c r="N33" i="2"/>
  <c r="N35" i="2"/>
  <c r="N37" i="2"/>
  <c r="N39" i="2"/>
  <c r="N41" i="2"/>
  <c r="N43" i="2"/>
  <c r="N45" i="2"/>
  <c r="N47" i="2"/>
  <c r="N49" i="2"/>
  <c r="N5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L10" i="2"/>
  <c r="L18" i="2"/>
  <c r="L19" i="2"/>
  <c r="F28" i="2"/>
  <c r="J37" i="2"/>
  <c r="L4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L60" i="2"/>
  <c r="L61" i="2" s="1"/>
  <c r="K44" i="2"/>
  <c r="J17" i="2"/>
  <c r="K5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A9" i="1"/>
  <c r="A10" i="1"/>
  <c r="A11" i="1"/>
  <c r="A13" i="1"/>
  <c r="A14" i="1"/>
  <c r="A17" i="1"/>
  <c r="A21" i="1"/>
  <c r="A22" i="1"/>
  <c r="A23" i="1"/>
  <c r="A25" i="1"/>
  <c r="A26" i="1"/>
  <c r="A29" i="1"/>
  <c r="A33" i="1"/>
  <c r="A34" i="1"/>
  <c r="A35" i="1"/>
  <c r="A37" i="1"/>
  <c r="A38" i="1"/>
  <c r="A41" i="1"/>
  <c r="A45" i="1"/>
  <c r="A46" i="1"/>
  <c r="A47" i="1"/>
  <c r="A49" i="1"/>
  <c r="A50" i="1"/>
  <c r="A2" i="1"/>
  <c r="A3" i="1"/>
  <c r="A7" i="1"/>
  <c r="A8" i="1"/>
  <c r="A12" i="1"/>
  <c r="A15" i="1"/>
  <c r="A16" i="1"/>
  <c r="A18" i="1"/>
  <c r="A19" i="1"/>
  <c r="A20" i="1"/>
  <c r="A24" i="1"/>
  <c r="A27" i="1"/>
  <c r="A28" i="1"/>
  <c r="A30" i="1"/>
  <c r="A31" i="1"/>
  <c r="A32" i="1"/>
  <c r="A36" i="1"/>
  <c r="A39" i="1"/>
  <c r="A40" i="1"/>
  <c r="A42" i="1"/>
  <c r="A43" i="1"/>
  <c r="A44" i="1"/>
  <c r="A48" i="1"/>
  <c r="A51" i="1"/>
  <c r="I16" i="3" l="1"/>
  <c r="I18" i="3"/>
  <c r="I41" i="3"/>
  <c r="I42" i="3"/>
  <c r="I27" i="3"/>
  <c r="I9" i="3"/>
  <c r="I30" i="3"/>
  <c r="I47" i="3"/>
  <c r="I35" i="3"/>
  <c r="I44" i="3"/>
  <c r="I15" i="3"/>
  <c r="I22" i="3"/>
  <c r="I8" i="3"/>
  <c r="I32" i="3"/>
  <c r="I40" i="3"/>
  <c r="I17" i="3"/>
  <c r="I10" i="3"/>
  <c r="I34" i="3"/>
  <c r="I7" i="3"/>
  <c r="I43" i="3"/>
  <c r="I11" i="3"/>
  <c r="I23" i="3"/>
  <c r="I33" i="3"/>
  <c r="I39" i="3"/>
  <c r="I46" i="3"/>
  <c r="I28" i="3"/>
  <c r="I19" i="3"/>
  <c r="I51" i="3"/>
  <c r="I20" i="3"/>
  <c r="I29" i="3"/>
  <c r="I31" i="3"/>
  <c r="I6" i="3"/>
  <c r="I3" i="3"/>
  <c r="I4" i="3"/>
  <c r="I5" i="3"/>
  <c r="I2" i="3"/>
  <c r="J49" i="2"/>
  <c r="F10" i="2"/>
  <c r="I17" i="2"/>
  <c r="J4" i="2"/>
  <c r="J45" i="2"/>
  <c r="F16" i="2"/>
  <c r="F41" i="2"/>
  <c r="J47" i="2"/>
  <c r="L7" i="2"/>
  <c r="I31" i="2"/>
  <c r="I20" i="2"/>
  <c r="G5" i="2"/>
  <c r="H11" i="2"/>
  <c r="F17" i="2"/>
  <c r="K8" i="2"/>
  <c r="L14" i="2"/>
  <c r="G4" i="2"/>
  <c r="J29" i="2"/>
  <c r="K9" i="2"/>
  <c r="L30" i="2"/>
  <c r="H18" i="2"/>
  <c r="J43" i="2"/>
  <c r="F27" i="2"/>
  <c r="I4" i="2"/>
  <c r="J18" i="2"/>
  <c r="G28" i="2"/>
  <c r="H31" i="2"/>
  <c r="H28" i="2"/>
  <c r="K7" i="2"/>
  <c r="I28" i="2"/>
  <c r="K4" i="2"/>
  <c r="L15" i="2"/>
  <c r="J28" i="2"/>
  <c r="J40" i="2"/>
  <c r="K12" i="2"/>
  <c r="G10" i="2"/>
  <c r="J21" i="2"/>
  <c r="J20" i="2"/>
  <c r="J41" i="2"/>
  <c r="L6" i="2"/>
  <c r="G17" i="2"/>
  <c r="L20" i="2"/>
  <c r="K42" i="2"/>
  <c r="L26" i="2"/>
  <c r="K29" i="2"/>
  <c r="K34" i="2"/>
  <c r="I5" i="2"/>
  <c r="K17" i="2"/>
  <c r="L29" i="2"/>
  <c r="G34" i="2"/>
  <c r="H5" i="2"/>
  <c r="H34" i="2"/>
  <c r="J9" i="2"/>
  <c r="L13" i="2"/>
  <c r="J5" i="2"/>
  <c r="F4" i="2"/>
  <c r="L5" i="2"/>
  <c r="G18" i="2"/>
  <c r="H22" i="2"/>
  <c r="L34" i="2"/>
  <c r="K40" i="2"/>
  <c r="F45" i="2"/>
  <c r="L3" i="2"/>
  <c r="H4" i="2"/>
  <c r="K31" i="2"/>
  <c r="I35" i="2"/>
  <c r="L40" i="2"/>
  <c r="L45" i="2"/>
  <c r="L51" i="2"/>
  <c r="L23" i="2"/>
  <c r="H36" i="2"/>
  <c r="L47" i="2"/>
  <c r="L4" i="2"/>
  <c r="I24" i="2"/>
  <c r="K32" i="2"/>
  <c r="J25" i="2"/>
  <c r="K28" i="2"/>
  <c r="L33" i="2"/>
  <c r="K43" i="2"/>
  <c r="H47" i="2"/>
  <c r="H17" i="2"/>
  <c r="H19" i="2"/>
  <c r="J32" i="2"/>
  <c r="I43" i="2"/>
  <c r="K46" i="2"/>
  <c r="G30" i="2"/>
  <c r="L39" i="2"/>
  <c r="G41" i="2"/>
  <c r="F46" i="2"/>
  <c r="L49" i="2"/>
  <c r="H6" i="2"/>
  <c r="L11" i="2"/>
  <c r="K25" i="2"/>
  <c r="H30" i="2"/>
  <c r="L35" i="2"/>
  <c r="H41" i="2"/>
  <c r="G46" i="2"/>
  <c r="I32" i="2"/>
  <c r="J8" i="2"/>
  <c r="I6" i="2"/>
  <c r="K2" i="2"/>
  <c r="F5" i="2"/>
  <c r="J6" i="2"/>
  <c r="L8" i="2"/>
  <c r="H16" i="2"/>
  <c r="L17" i="2"/>
  <c r="K19" i="2"/>
  <c r="K22" i="2"/>
  <c r="L28" i="2"/>
  <c r="I30" i="2"/>
  <c r="J33" i="2"/>
  <c r="G35" i="2"/>
  <c r="I41" i="2"/>
  <c r="I44" i="2"/>
  <c r="H46" i="2"/>
  <c r="L50" i="2"/>
  <c r="G16" i="2"/>
  <c r="J19" i="2"/>
  <c r="K6" i="2"/>
  <c r="I16" i="2"/>
  <c r="F22" i="2"/>
  <c r="F29" i="2"/>
  <c r="J30" i="2"/>
  <c r="F33" i="2"/>
  <c r="H35" i="2"/>
  <c r="F40" i="2"/>
  <c r="J44" i="2"/>
  <c r="I46" i="2"/>
  <c r="F21" i="2"/>
  <c r="K21" i="2"/>
  <c r="J16" i="2"/>
  <c r="G22" i="2"/>
  <c r="K30" i="2"/>
  <c r="K33" i="2"/>
  <c r="G40" i="2"/>
  <c r="L46" i="2"/>
  <c r="K38" i="2"/>
  <c r="G6" i="2"/>
  <c r="K16" i="2"/>
  <c r="L22" i="2"/>
  <c r="G29" i="2"/>
  <c r="L36" i="2"/>
  <c r="H40" i="2"/>
  <c r="G42" i="2"/>
  <c r="L24" i="2"/>
  <c r="I19" i="2"/>
  <c r="H7" i="2"/>
  <c r="L9" i="2"/>
  <c r="L16" i="2"/>
  <c r="I18" i="2"/>
  <c r="K20" i="2"/>
  <c r="I23" i="2"/>
  <c r="H29" i="2"/>
  <c r="I36" i="2"/>
  <c r="I40" i="2"/>
  <c r="H42" i="2"/>
  <c r="I48" i="2"/>
  <c r="L21" i="2"/>
  <c r="I7" i="2"/>
  <c r="I29" i="2"/>
  <c r="I42" i="2"/>
  <c r="H43" i="2"/>
  <c r="I8" i="2"/>
  <c r="J7" i="2"/>
  <c r="K10" i="2"/>
  <c r="K18" i="2"/>
  <c r="H23" i="2"/>
  <c r="J31" i="2"/>
  <c r="F34" i="2"/>
  <c r="L37" i="2"/>
  <c r="J42" i="2"/>
  <c r="K45" i="2"/>
  <c r="F51" i="2"/>
  <c r="G3" i="2"/>
  <c r="F26" i="2"/>
  <c r="G27" i="2"/>
  <c r="L32" i="2"/>
  <c r="F38" i="2"/>
  <c r="G39" i="2"/>
  <c r="L44" i="2"/>
  <c r="F50" i="2"/>
  <c r="G51" i="2"/>
  <c r="H15" i="2"/>
  <c r="F25" i="2"/>
  <c r="G26" i="2"/>
  <c r="H27" i="2"/>
  <c r="L31" i="2"/>
  <c r="F37" i="2"/>
  <c r="G38" i="2"/>
  <c r="H39" i="2"/>
  <c r="L43" i="2"/>
  <c r="F49" i="2"/>
  <c r="G50" i="2"/>
  <c r="H51" i="2"/>
  <c r="F13" i="2"/>
  <c r="H2" i="2"/>
  <c r="F12" i="2"/>
  <c r="G13" i="2"/>
  <c r="H14" i="2"/>
  <c r="I15" i="2"/>
  <c r="F24" i="2"/>
  <c r="G25" i="2"/>
  <c r="H26" i="2"/>
  <c r="I27" i="2"/>
  <c r="F36" i="2"/>
  <c r="G37" i="2"/>
  <c r="H38" i="2"/>
  <c r="I39" i="2"/>
  <c r="K41" i="2"/>
  <c r="L42" i="2"/>
  <c r="F48" i="2"/>
  <c r="G49" i="2"/>
  <c r="H50" i="2"/>
  <c r="I51" i="2"/>
  <c r="G15" i="2"/>
  <c r="G14" i="2"/>
  <c r="I3" i="2"/>
  <c r="I2" i="2"/>
  <c r="J3" i="2"/>
  <c r="F11" i="2"/>
  <c r="G12" i="2"/>
  <c r="H13" i="2"/>
  <c r="I14" i="2"/>
  <c r="J15" i="2"/>
  <c r="F23" i="2"/>
  <c r="G24" i="2"/>
  <c r="H25" i="2"/>
  <c r="I26" i="2"/>
  <c r="J27" i="2"/>
  <c r="F35" i="2"/>
  <c r="G36" i="2"/>
  <c r="H37" i="2"/>
  <c r="I38" i="2"/>
  <c r="J39" i="2"/>
  <c r="L41" i="2"/>
  <c r="F47" i="2"/>
  <c r="G48" i="2"/>
  <c r="H49" i="2"/>
  <c r="I50" i="2"/>
  <c r="J51" i="2"/>
  <c r="F39" i="2"/>
  <c r="F14" i="2"/>
  <c r="K3" i="2"/>
  <c r="G11" i="2"/>
  <c r="H12" i="2"/>
  <c r="I13" i="2"/>
  <c r="J14" i="2"/>
  <c r="K15" i="2"/>
  <c r="G23" i="2"/>
  <c r="H24" i="2"/>
  <c r="I25" i="2"/>
  <c r="J26" i="2"/>
  <c r="K27" i="2"/>
  <c r="I37" i="2"/>
  <c r="J38" i="2"/>
  <c r="K39" i="2"/>
  <c r="G47" i="2"/>
  <c r="H48" i="2"/>
  <c r="I49" i="2"/>
  <c r="J50" i="2"/>
  <c r="K51" i="2"/>
  <c r="G2" i="2"/>
  <c r="J2" i="2"/>
  <c r="F9" i="2"/>
  <c r="K50" i="2"/>
  <c r="F2" i="2"/>
  <c r="K14" i="2"/>
  <c r="L27" i="2"/>
  <c r="L2" i="2"/>
  <c r="F8" i="2"/>
  <c r="I11" i="2"/>
  <c r="K13" i="2"/>
  <c r="G21" i="2"/>
  <c r="J36" i="2"/>
  <c r="K37" i="2"/>
  <c r="L38" i="2"/>
  <c r="F44" i="2"/>
  <c r="G45" i="2"/>
  <c r="I47" i="2"/>
  <c r="J48" i="2"/>
  <c r="K49" i="2"/>
  <c r="F3" i="2"/>
  <c r="F15" i="2"/>
  <c r="K26" i="2"/>
  <c r="H9" i="2"/>
  <c r="F19" i="2"/>
  <c r="I22" i="2"/>
  <c r="K24" i="2"/>
  <c r="L25" i="2"/>
  <c r="G32" i="2"/>
  <c r="J35" i="2"/>
  <c r="K48" i="2"/>
  <c r="H3" i="2"/>
  <c r="J13" i="2"/>
  <c r="G9" i="2"/>
  <c r="J12" i="2"/>
  <c r="F20" i="2"/>
  <c r="J24" i="2"/>
  <c r="F32" i="2"/>
  <c r="G8" i="2"/>
  <c r="J11" i="2"/>
  <c r="H21" i="2"/>
  <c r="J23" i="2"/>
  <c r="F31" i="2"/>
  <c r="H33" i="2"/>
  <c r="I34" i="2"/>
  <c r="K36" i="2"/>
  <c r="F43" i="2"/>
  <c r="G44" i="2"/>
  <c r="H45" i="2"/>
  <c r="F6" i="2"/>
  <c r="G7" i="2"/>
  <c r="H8" i="2"/>
  <c r="I9" i="2"/>
  <c r="J10" i="2"/>
  <c r="K11" i="2"/>
  <c r="L12" i="2"/>
  <c r="F18" i="2"/>
  <c r="G19" i="2"/>
  <c r="H20" i="2"/>
  <c r="I21" i="2"/>
  <c r="J22" i="2"/>
  <c r="K23" i="2"/>
  <c r="F30" i="2"/>
  <c r="G31" i="2"/>
  <c r="H32" i="2"/>
  <c r="I33" i="2"/>
  <c r="J34" i="2"/>
  <c r="K35" i="2"/>
  <c r="F42" i="2"/>
  <c r="G43" i="2"/>
  <c r="H44" i="2"/>
  <c r="I45" i="2"/>
  <c r="J46" i="2"/>
  <c r="K47" i="2"/>
  <c r="I12" i="2"/>
  <c r="H10" i="2"/>
  <c r="G33" i="2"/>
  <c r="F7" i="2"/>
  <c r="I10" i="2"/>
  <c r="G20" i="2"/>
  <c r="H60" i="1"/>
  <c r="H61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E2" i="1"/>
  <c r="F2" i="1"/>
  <c r="G2" i="1"/>
  <c r="H2" i="1"/>
  <c r="I2" i="1"/>
  <c r="J2" i="1"/>
  <c r="D2" i="1"/>
  <c r="I25" i="3" l="1"/>
  <c r="I45" i="3"/>
  <c r="I21" i="3"/>
  <c r="I50" i="3"/>
  <c r="I49" i="3"/>
  <c r="I37" i="3"/>
  <c r="I48" i="3"/>
  <c r="I12" i="3"/>
  <c r="I36" i="3"/>
  <c r="I26" i="3"/>
  <c r="I14" i="3"/>
  <c r="I13" i="3"/>
  <c r="I24" i="3"/>
  <c r="I38" i="3"/>
  <c r="M30" i="2"/>
  <c r="M6" i="2"/>
  <c r="M32" i="2"/>
  <c r="M19" i="2"/>
  <c r="M20" i="2"/>
  <c r="M43" i="2"/>
  <c r="M4" i="2"/>
  <c r="M42" i="2"/>
  <c r="M18" i="2"/>
  <c r="M3" i="2"/>
  <c r="N2" i="2" s="1"/>
  <c r="M28" i="2"/>
  <c r="M27" i="2"/>
  <c r="M38" i="2"/>
  <c r="M23" i="2"/>
  <c r="M24" i="2"/>
  <c r="M21" i="2"/>
  <c r="M37" i="2"/>
  <c r="M48" i="2"/>
  <c r="M26" i="2"/>
  <c r="M41" i="2"/>
  <c r="M8" i="2"/>
  <c r="M40" i="2"/>
  <c r="M5" i="2"/>
  <c r="M16" i="2"/>
  <c r="M12" i="2"/>
  <c r="M51" i="2"/>
  <c r="M46" i="2"/>
  <c r="M31" i="2"/>
  <c r="M11" i="2"/>
  <c r="M25" i="2"/>
  <c r="M33" i="2"/>
  <c r="M15" i="2"/>
  <c r="M7" i="2"/>
  <c r="M13" i="2"/>
  <c r="M14" i="2"/>
  <c r="M35" i="2"/>
  <c r="M29" i="2"/>
  <c r="M45" i="2"/>
  <c r="M17" i="2"/>
  <c r="M10" i="2"/>
  <c r="M47" i="2"/>
  <c r="M44" i="2"/>
  <c r="M39" i="2"/>
  <c r="M36" i="2"/>
  <c r="M50" i="2"/>
  <c r="M34" i="2"/>
  <c r="M22" i="2"/>
  <c r="M9" i="2"/>
  <c r="M49" i="2"/>
  <c r="H3" i="1"/>
  <c r="I3" i="1"/>
  <c r="J3" i="1"/>
  <c r="F3" i="1"/>
  <c r="D3" i="1"/>
  <c r="A4" i="1"/>
  <c r="E3" i="1"/>
  <c r="G3" i="1"/>
  <c r="L2" i="1"/>
  <c r="N18" i="2" l="1"/>
  <c r="N6" i="2"/>
  <c r="N32" i="2"/>
  <c r="N30" i="2"/>
  <c r="N14" i="2"/>
  <c r="N42" i="2"/>
  <c r="N40" i="2"/>
  <c r="N20" i="2"/>
  <c r="N12" i="2"/>
  <c r="N38" i="2"/>
  <c r="N22" i="2"/>
  <c r="N16" i="2"/>
  <c r="N28" i="2"/>
  <c r="N10" i="2"/>
  <c r="N36" i="2"/>
  <c r="N44" i="2"/>
  <c r="N50" i="2"/>
  <c r="N48" i="2"/>
  <c r="N34" i="2"/>
  <c r="N26" i="2"/>
  <c r="N4" i="2"/>
  <c r="N8" i="2"/>
  <c r="N46" i="2"/>
  <c r="N24" i="2"/>
  <c r="A5" i="1"/>
  <c r="H4" i="1"/>
  <c r="J4" i="1"/>
  <c r="D4" i="1"/>
  <c r="E4" i="1"/>
  <c r="F4" i="1"/>
  <c r="I4" i="1"/>
  <c r="G4" i="1"/>
  <c r="L3" i="1"/>
  <c r="L4" i="1" l="1"/>
  <c r="H5" i="1"/>
  <c r="E5" i="1"/>
  <c r="F5" i="1"/>
  <c r="D5" i="1"/>
  <c r="J5" i="1"/>
  <c r="G5" i="1"/>
  <c r="A6" i="1"/>
  <c r="I5" i="1"/>
  <c r="J7" i="1"/>
  <c r="G7" i="1"/>
  <c r="I7" i="1"/>
  <c r="H7" i="1"/>
  <c r="D7" i="1"/>
  <c r="F7" i="1"/>
  <c r="E7" i="1"/>
  <c r="E6" i="1" l="1"/>
  <c r="D6" i="1"/>
  <c r="I6" i="1"/>
  <c r="H6" i="1"/>
  <c r="F6" i="1"/>
  <c r="J6" i="1"/>
  <c r="G6" i="1"/>
  <c r="L5" i="1"/>
  <c r="D8" i="1"/>
  <c r="F8" i="1"/>
  <c r="J8" i="1"/>
  <c r="G8" i="1"/>
  <c r="I8" i="1"/>
  <c r="E8" i="1"/>
  <c r="H8" i="1"/>
  <c r="L7" i="1"/>
  <c r="L6" i="1" l="1"/>
  <c r="L8" i="1"/>
  <c r="D9" i="1"/>
  <c r="F9" i="1"/>
  <c r="J9" i="1"/>
  <c r="G9" i="1"/>
  <c r="I9" i="1"/>
  <c r="E9" i="1"/>
  <c r="H9" i="1"/>
  <c r="H10" i="1" l="1"/>
  <c r="D10" i="1"/>
  <c r="F10" i="1"/>
  <c r="J10" i="1"/>
  <c r="G10" i="1"/>
  <c r="I10" i="1"/>
  <c r="E10" i="1"/>
  <c r="L9" i="1"/>
  <c r="L10" i="1" l="1"/>
  <c r="E11" i="1"/>
  <c r="H11" i="1"/>
  <c r="J11" i="1"/>
  <c r="I11" i="1"/>
  <c r="D11" i="1"/>
  <c r="F11" i="1"/>
  <c r="G11" i="1"/>
  <c r="L11" i="1" l="1"/>
  <c r="E12" i="1"/>
  <c r="H12" i="1"/>
  <c r="D12" i="1"/>
  <c r="F12" i="1"/>
  <c r="J12" i="1"/>
  <c r="G12" i="1"/>
  <c r="I12" i="1"/>
  <c r="E13" i="1" l="1"/>
  <c r="H13" i="1"/>
  <c r="D13" i="1"/>
  <c r="F13" i="1"/>
  <c r="J13" i="1"/>
  <c r="G13" i="1"/>
  <c r="I13" i="1"/>
  <c r="L12" i="1"/>
  <c r="L13" i="1" l="1"/>
  <c r="J14" i="1"/>
  <c r="D14" i="1"/>
  <c r="H14" i="1"/>
  <c r="E14" i="1"/>
  <c r="F14" i="1"/>
  <c r="I14" i="1"/>
  <c r="G14" i="1"/>
  <c r="I15" i="1" l="1"/>
  <c r="E15" i="1"/>
  <c r="H15" i="1"/>
  <c r="J15" i="1"/>
  <c r="G15" i="1"/>
  <c r="D15" i="1"/>
  <c r="F15" i="1"/>
  <c r="L14" i="1"/>
  <c r="L15" i="1" l="1"/>
  <c r="I16" i="1"/>
  <c r="E16" i="1"/>
  <c r="D16" i="1"/>
  <c r="F16" i="1"/>
  <c r="H16" i="1"/>
  <c r="G16" i="1"/>
  <c r="J16" i="1"/>
  <c r="L16" i="1" l="1"/>
  <c r="I17" i="1"/>
  <c r="E17" i="1"/>
  <c r="D17" i="1"/>
  <c r="F17" i="1"/>
  <c r="H17" i="1"/>
  <c r="G17" i="1"/>
  <c r="J17" i="1"/>
  <c r="L17" i="1" l="1"/>
  <c r="J18" i="1"/>
  <c r="I18" i="1"/>
  <c r="E18" i="1"/>
  <c r="F18" i="1"/>
  <c r="H18" i="1"/>
  <c r="G18" i="1"/>
  <c r="D18" i="1"/>
  <c r="G19" i="1" l="1"/>
  <c r="J19" i="1"/>
  <c r="I19" i="1"/>
  <c r="F19" i="1"/>
  <c r="H19" i="1"/>
  <c r="E19" i="1"/>
  <c r="D19" i="1"/>
  <c r="L18" i="1"/>
  <c r="L19" i="1" l="1"/>
  <c r="G20" i="1"/>
  <c r="J20" i="1"/>
  <c r="I20" i="1"/>
  <c r="D20" i="1"/>
  <c r="E20" i="1"/>
  <c r="F20" i="1"/>
  <c r="H20" i="1"/>
  <c r="L20" i="1" l="1"/>
  <c r="G21" i="1"/>
  <c r="J21" i="1"/>
  <c r="I21" i="1"/>
  <c r="D21" i="1"/>
  <c r="E21" i="1"/>
  <c r="F21" i="1"/>
  <c r="H21" i="1"/>
  <c r="L21" i="1" l="1"/>
  <c r="G22" i="1"/>
  <c r="J22" i="1"/>
  <c r="I22" i="1"/>
  <c r="D22" i="1"/>
  <c r="E22" i="1"/>
  <c r="F22" i="1"/>
  <c r="H22" i="1"/>
  <c r="L22" i="1" l="1"/>
  <c r="H23" i="1"/>
  <c r="G23" i="1"/>
  <c r="J23" i="1"/>
  <c r="I23" i="1"/>
  <c r="D23" i="1"/>
  <c r="F23" i="1"/>
  <c r="E23" i="1"/>
  <c r="L23" i="1" l="1"/>
  <c r="F24" i="1"/>
  <c r="H24" i="1"/>
  <c r="G24" i="1"/>
  <c r="J24" i="1"/>
  <c r="I24" i="1"/>
  <c r="E24" i="1"/>
  <c r="D24" i="1"/>
  <c r="F25" i="1" l="1"/>
  <c r="H25" i="1"/>
  <c r="G25" i="1"/>
  <c r="J25" i="1"/>
  <c r="D25" i="1"/>
  <c r="I25" i="1"/>
  <c r="E25" i="1"/>
  <c r="L24" i="1"/>
  <c r="L25" i="1" l="1"/>
  <c r="J26" i="1"/>
  <c r="D26" i="1"/>
  <c r="H26" i="1"/>
  <c r="E26" i="1"/>
  <c r="F26" i="1"/>
  <c r="I26" i="1"/>
  <c r="G26" i="1"/>
  <c r="L26" i="1" l="1"/>
  <c r="E27" i="1"/>
  <c r="F27" i="1"/>
  <c r="H27" i="1"/>
  <c r="G27" i="1"/>
  <c r="J27" i="1"/>
  <c r="D27" i="1"/>
  <c r="I27" i="1"/>
  <c r="L27" i="1" l="1"/>
  <c r="D28" i="1"/>
  <c r="I28" i="1"/>
  <c r="E28" i="1"/>
  <c r="F28" i="1"/>
  <c r="H28" i="1"/>
  <c r="G28" i="1"/>
  <c r="J28" i="1"/>
  <c r="D29" i="1" l="1"/>
  <c r="I29" i="1"/>
  <c r="E29" i="1"/>
  <c r="F29" i="1"/>
  <c r="H29" i="1"/>
  <c r="G29" i="1"/>
  <c r="J29" i="1"/>
  <c r="L28" i="1"/>
  <c r="J30" i="1" l="1"/>
  <c r="D30" i="1"/>
  <c r="I30" i="1"/>
  <c r="E30" i="1"/>
  <c r="F30" i="1"/>
  <c r="H30" i="1"/>
  <c r="G30" i="1"/>
  <c r="L29" i="1"/>
  <c r="L30" i="1" l="1"/>
  <c r="J31" i="1"/>
  <c r="D31" i="1"/>
  <c r="I31" i="1"/>
  <c r="E31" i="1"/>
  <c r="F31" i="1"/>
  <c r="H31" i="1"/>
  <c r="G31" i="1"/>
  <c r="G32" i="1" l="1"/>
  <c r="J32" i="1"/>
  <c r="D32" i="1"/>
  <c r="I32" i="1"/>
  <c r="E32" i="1"/>
  <c r="F32" i="1"/>
  <c r="H32" i="1"/>
  <c r="L31" i="1"/>
  <c r="L32" i="1" l="1"/>
  <c r="G33" i="1"/>
  <c r="J33" i="1"/>
  <c r="D33" i="1"/>
  <c r="I33" i="1"/>
  <c r="F33" i="1"/>
  <c r="H33" i="1"/>
  <c r="E33" i="1"/>
  <c r="G34" i="1" l="1"/>
  <c r="J34" i="1"/>
  <c r="D34" i="1"/>
  <c r="E34" i="1"/>
  <c r="I34" i="1"/>
  <c r="F34" i="1"/>
  <c r="H34" i="1"/>
  <c r="L33" i="1"/>
  <c r="G35" i="1" l="1"/>
  <c r="J35" i="1"/>
  <c r="D35" i="1"/>
  <c r="E35" i="1"/>
  <c r="I35" i="1"/>
  <c r="F35" i="1"/>
  <c r="H35" i="1"/>
  <c r="L34" i="1"/>
  <c r="L35" i="1" l="1"/>
  <c r="H36" i="1"/>
  <c r="G36" i="1"/>
  <c r="J36" i="1"/>
  <c r="D36" i="1"/>
  <c r="E36" i="1"/>
  <c r="I36" i="1"/>
  <c r="F36" i="1"/>
  <c r="L36" i="1" l="1"/>
  <c r="F37" i="1"/>
  <c r="H37" i="1"/>
  <c r="G37" i="1"/>
  <c r="J37" i="1"/>
  <c r="D37" i="1"/>
  <c r="E37" i="1"/>
  <c r="I37" i="1"/>
  <c r="L37" i="1" l="1"/>
  <c r="I38" i="1"/>
  <c r="J38" i="1"/>
  <c r="H38" i="1"/>
  <c r="E38" i="1"/>
  <c r="F38" i="1"/>
  <c r="G38" i="1"/>
  <c r="D38" i="1"/>
  <c r="L38" i="1" l="1"/>
  <c r="F39" i="1"/>
  <c r="H39" i="1"/>
  <c r="G39" i="1"/>
  <c r="J39" i="1"/>
  <c r="D39" i="1"/>
  <c r="E39" i="1"/>
  <c r="I39" i="1"/>
  <c r="L39" i="1" l="1"/>
  <c r="F40" i="1"/>
  <c r="H40" i="1"/>
  <c r="G40" i="1"/>
  <c r="J40" i="1"/>
  <c r="D40" i="1"/>
  <c r="E40" i="1"/>
  <c r="I40" i="1"/>
  <c r="L40" i="1" l="1"/>
  <c r="D41" i="1"/>
  <c r="E41" i="1"/>
  <c r="I41" i="1"/>
  <c r="F41" i="1"/>
  <c r="H41" i="1"/>
  <c r="G41" i="1"/>
  <c r="J41" i="1"/>
  <c r="L41" i="1" l="1"/>
  <c r="J42" i="1"/>
  <c r="I42" i="1"/>
  <c r="F42" i="1"/>
  <c r="H42" i="1"/>
  <c r="G42" i="1"/>
  <c r="E42" i="1"/>
  <c r="D42" i="1"/>
  <c r="L42" i="1" l="1"/>
  <c r="D43" i="1"/>
  <c r="E43" i="1"/>
  <c r="J43" i="1"/>
  <c r="I43" i="1"/>
  <c r="F43" i="1"/>
  <c r="H43" i="1"/>
  <c r="G43" i="1"/>
  <c r="D44" i="1" l="1"/>
  <c r="E44" i="1"/>
  <c r="J44" i="1"/>
  <c r="I44" i="1"/>
  <c r="F44" i="1"/>
  <c r="H44" i="1"/>
  <c r="G44" i="1"/>
  <c r="L43" i="1"/>
  <c r="G45" i="1" l="1"/>
  <c r="J45" i="1"/>
  <c r="I45" i="1"/>
  <c r="F45" i="1"/>
  <c r="H45" i="1"/>
  <c r="E45" i="1"/>
  <c r="D45" i="1"/>
  <c r="L44" i="1"/>
  <c r="L45" i="1" l="1"/>
  <c r="G46" i="1"/>
  <c r="D46" i="1"/>
  <c r="E46" i="1"/>
  <c r="J46" i="1"/>
  <c r="I46" i="1"/>
  <c r="F46" i="1"/>
  <c r="H46" i="1"/>
  <c r="G47" i="1" l="1"/>
  <c r="D47" i="1"/>
  <c r="E47" i="1"/>
  <c r="J47" i="1"/>
  <c r="I47" i="1"/>
  <c r="F47" i="1"/>
  <c r="H47" i="1"/>
  <c r="L46" i="1"/>
  <c r="L47" i="1" l="1"/>
  <c r="G48" i="1"/>
  <c r="D48" i="1"/>
  <c r="E48" i="1"/>
  <c r="J48" i="1"/>
  <c r="I48" i="1"/>
  <c r="F48" i="1"/>
  <c r="H48" i="1"/>
  <c r="L48" i="1" l="1"/>
  <c r="H49" i="1"/>
  <c r="G49" i="1"/>
  <c r="D49" i="1"/>
  <c r="E49" i="1"/>
  <c r="J49" i="1"/>
  <c r="I49" i="1"/>
  <c r="F49" i="1"/>
  <c r="L49" i="1" l="1"/>
  <c r="E50" i="1"/>
  <c r="J50" i="1"/>
  <c r="I50" i="1"/>
  <c r="D50" i="1"/>
  <c r="H50" i="1"/>
  <c r="G50" i="1"/>
  <c r="F50" i="1"/>
  <c r="L50" i="1" l="1"/>
  <c r="E51" i="1"/>
  <c r="H51" i="1"/>
  <c r="I51" i="1"/>
  <c r="G51" i="1"/>
  <c r="F51" i="1"/>
  <c r="J51" i="1"/>
  <c r="D51" i="1"/>
  <c r="L51" i="1" l="1"/>
</calcChain>
</file>

<file path=xl/sharedStrings.xml><?xml version="1.0" encoding="utf-8"?>
<sst xmlns="http://schemas.openxmlformats.org/spreadsheetml/2006/main" count="67" uniqueCount="17">
  <si>
    <t>Avg</t>
  </si>
  <si>
    <t>SD</t>
  </si>
  <si>
    <t>Trend</t>
  </si>
  <si>
    <t>Y1</t>
  </si>
  <si>
    <t>Y2</t>
  </si>
  <si>
    <t>Y3</t>
  </si>
  <si>
    <t>Y4</t>
  </si>
  <si>
    <t>Y5</t>
  </si>
  <si>
    <t>Y6</t>
  </si>
  <si>
    <t>Y7</t>
  </si>
  <si>
    <t>Base</t>
  </si>
  <si>
    <t>Column1</t>
  </si>
  <si>
    <t>Name</t>
  </si>
  <si>
    <t>Code</t>
  </si>
  <si>
    <t>d0: [100,100,100,100,100,100,100]</t>
  </si>
  <si>
    <t>ID</t>
  </si>
  <si>
    <t>/Users/garrettn/Documents/profgarrett/jsgames/src/server/tutorials/vislit_bar.js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</si>
</sst>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44" fontId="0" fillId="0" borderId="0" xfId="2" applyFont="1"/>
    <xf numFmtId="44" fontId="0" fillId="0" borderId="0" xfId="0" applyNumberFormat="1"/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61"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numFmt numFmtId="164" formatCode="_(* #,##0_);_(* \(#,##0\);_(* &quot;-&quot;??_);_(@_)"/>
    </dxf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843-4E48-876B-6580EA9468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843-4E48-876B-6580EA9468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843-4E48-876B-6580EA9468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843-4E48-876B-6580EA9468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843-4E48-876B-6580EA9468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pie!$C$1:$G$1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pie!$C$2:$G$2</c:f>
              <c:numCache>
                <c:formatCode>_(* #,##0_);_(* \(#,##0\);_(* "-"??_);_(@_)</c:formatCode>
                <c:ptCount val="5"/>
                <c:pt idx="0">
                  <c:v>298</c:v>
                </c:pt>
                <c:pt idx="1">
                  <c:v>728</c:v>
                </c:pt>
                <c:pt idx="2">
                  <c:v>724</c:v>
                </c:pt>
                <c:pt idx="3">
                  <c:v>377</c:v>
                </c:pt>
                <c:pt idx="4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F-6948-82F4-8A36A735A121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40</xdr:row>
      <xdr:rowOff>190500</xdr:rowOff>
    </xdr:from>
    <xdr:to>
      <xdr:col>8</xdr:col>
      <xdr:colOff>1206500</xdr:colOff>
      <xdr:row>67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E24576-A4C1-B940-87C5-7106D9728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71BC09-2762-7F46-BC97-CDC006DC9585}" name="Table1" displayName="Table1" ref="A1:L51" totalsRowShown="0">
  <autoFilter ref="A1:L51" xr:uid="{1438CCB5-5640-B94A-832A-BEBB59BFD392}"/>
  <tableColumns count="12">
    <tableColumn id="2" xr3:uid="{793AC483-7B4B-6649-B0C1-F117E0A99792}" name="SD" dataDxfId="60">
      <calculatedColumnFormula>Table1[[#This Row],[Base]]/4</calculatedColumnFormula>
    </tableColumn>
    <tableColumn id="3" xr3:uid="{88F5F56B-BD0D-BD43-A8C9-098C86840130}" name="Trend" dataDxfId="59">
      <calculatedColumnFormula>CHOOSE( MOD(ROW(A1), 5)+1, 0, 0.2, 0.4, 0.6, 0.8, 1)</calculatedColumnFormula>
    </tableColumn>
    <tableColumn id="12" xr3:uid="{6F4DD052-1F9D-BC47-98A8-DA91B3061F01}" name="Base" dataDxfId="58" dataCellStyle="Comma"/>
    <tableColumn id="4" xr3:uid="{EB1F1F70-771E-EE47-9CB1-4F9867FCE59F}" name="Y1" dataDxfId="57">
      <calculatedColumnFormula>ROUND(((RIGHT(D$1,1)-1) * ($B2/6) * $C2 + $C2) + (RAND()-0.5)*$A2,0)</calculatedColumnFormula>
    </tableColumn>
    <tableColumn id="5" xr3:uid="{9A82FA5F-8DF1-3B4D-887E-E3AD5073ECF2}" name="Y2" dataDxfId="56">
      <calculatedColumnFormula>ROUND(((RIGHT(E$1,1)-1) * ($B2/6) * $C2 + $C2) + (RAND()-0.5)*$A2,0)</calculatedColumnFormula>
    </tableColumn>
    <tableColumn id="6" xr3:uid="{136DED33-BE77-224C-A7D3-CF9506700B54}" name="Y3" dataDxfId="55">
      <calculatedColumnFormula>ROUND(((RIGHT(F$1,1)-1) * ($B2/6) * $C2 + $C2) + (RAND()-0.5)*$A2,0)</calculatedColumnFormula>
    </tableColumn>
    <tableColumn id="7" xr3:uid="{EF9DCA78-6089-C346-99E8-7CEF92FE32D6}" name="Y4" dataDxfId="54">
      <calculatedColumnFormula>ROUND(((RIGHT(G$1,1)-1) * ($B2/6) * $C2 + $C2) + (RAND()-0.5)*$A2,0)</calculatedColumnFormula>
    </tableColumn>
    <tableColumn id="8" xr3:uid="{7D1D3D38-81FE-2241-B77F-C17F76495704}" name="Y5" dataDxfId="53">
      <calculatedColumnFormula>ROUND(((RIGHT(H$1,1)-1) * ($B2/6) * $C2 + $C2) + (RAND()-0.5)*$A2,0)</calculatedColumnFormula>
    </tableColumn>
    <tableColumn id="9" xr3:uid="{8E7E760C-3D3F-B549-9391-EDFFE360CAD1}" name="Y6" dataDxfId="52">
      <calculatedColumnFormula>ROUND(((RIGHT(I$1,1)-1) * ($B2/6) * $C2 + $C2) + (RAND()-0.5)*$A2,0)</calculatedColumnFormula>
    </tableColumn>
    <tableColumn id="10" xr3:uid="{22E5AEDE-F199-824D-A668-F556B57181E1}" name="Y7" dataDxfId="51">
      <calculatedColumnFormula>ROUND(((RIGHT(J$1,1)-1) * ($B2/6) * $C2 + $C2) + (RAND()-0.5)*$A2,0)</calculatedColumnFormula>
    </tableColumn>
    <tableColumn id="11" xr3:uid="{61E0B8AB-7FF8-CB45-A528-0A233E60DB2D}" name="Name" dataDxfId="50">
      <calculatedColumnFormula>"d"&amp;ROW(A1)</calculatedColumnFormula>
    </tableColumn>
    <tableColumn id="13" xr3:uid="{ED9DB98D-039A-4142-971A-36BDCB27DEA1}" name="Code" dataDxfId="49">
      <calculatedColumnFormula>K2&amp;": [" &amp; D2 &amp; ", " &amp; E2 &amp;", " &amp; F2 &amp;", " &amp; G2 &amp; ", "&amp; H2 &amp; ", " &amp; I2 &amp; ", "&amp; J2 &amp; "],"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E5AFF4-4972-8642-B544-E7F1C5DE8FB0}" name="Table17" displayName="Table17" ref="A1:L51" totalsRowShown="0">
  <autoFilter ref="A1:L51" xr:uid="{1438CCB5-5640-B94A-832A-BEBB59BFD392}"/>
  <tableColumns count="12">
    <tableColumn id="2" xr3:uid="{98267793-C962-F747-ACA9-8660C25F3C9A}" name="SD" dataDxfId="11">
      <calculatedColumnFormula>Table17[[#This Row],[Base]]/4</calculatedColumnFormula>
    </tableColumn>
    <tableColumn id="3" xr3:uid="{52270018-5149-F740-9402-5FC350FA3925}" name="Trend" dataDxfId="10">
      <calculatedColumnFormula>CHOOSE( MOD(ROW(A1), 5)+1, 0, 0.2, 0.4, 0.6, 0.8, 1)</calculatedColumnFormula>
    </tableColumn>
    <tableColumn id="12" xr3:uid="{B8FAB15D-7CDD-7B41-8BAE-EB73E4796C0F}" name="Base" dataDxfId="9" dataCellStyle="Comma"/>
    <tableColumn id="4" xr3:uid="{5C2D69D9-712F-B94C-87B3-2FBA192BB6A6}" name="Y1" dataDxfId="8">
      <calculatedColumnFormula>ROUND(((RIGHT(D$1,1)-1) * ($B2/6) * $C2 + $C2) + (RAND()-0.5)*$A2,0)</calculatedColumnFormula>
    </tableColumn>
    <tableColumn id="5" xr3:uid="{FD6C289C-1E10-9245-AB36-A0DEE892BBDF}" name="Y2" dataDxfId="7">
      <calculatedColumnFormula>ROUND(((RIGHT(E$1,1)-1) * ($B2/6) * $C2 + $C2) + (RAND()-0.5)*$A2,0)</calculatedColumnFormula>
    </tableColumn>
    <tableColumn id="6" xr3:uid="{8E195681-A230-B147-891C-6AF94583C13C}" name="Y3" dataDxfId="6">
      <calculatedColumnFormula>ROUND(((RIGHT(F$1,1)-1) * ($B2/6) * $C2 + $C2) + (RAND()-0.5)*$A2,0)</calculatedColumnFormula>
    </tableColumn>
    <tableColumn id="7" xr3:uid="{9A03520E-CFF6-A640-95F6-00475D563439}" name="Y4" dataDxfId="5">
      <calculatedColumnFormula>ROUND(((RIGHT(G$1,1)-1) * ($B2/6) * $C2 + $C2) + (RAND()-0.5)*$A2,0)</calculatedColumnFormula>
    </tableColumn>
    <tableColumn id="8" xr3:uid="{F1D6A799-12B3-DF4D-8100-5E071F1221C2}" name="Y5" dataDxfId="4">
      <calculatedColumnFormula>ROUND(((RIGHT(H$1,1)-1) * ($B2/6) * $C2 + $C2) + (RAND()-0.5)*$A2,0)</calculatedColumnFormula>
    </tableColumn>
    <tableColumn id="9" xr3:uid="{21730861-B966-374D-8F42-E2050CBAF59E}" name="Y6" dataDxfId="3">
      <calculatedColumnFormula>ROUND(((RIGHT(I$1,1)-1) * ($B2/6) * $C2 + $C2) + (RAND()-0.5)*$A2,0)</calculatedColumnFormula>
    </tableColumn>
    <tableColumn id="10" xr3:uid="{E9DF4217-1127-7B44-B57B-92340CDA329A}" name="Y7" dataDxfId="2">
      <calculatedColumnFormula>ROUND(((RIGHT(J$1,1)-1) * ($B2/6) * $C2 + $C2) + (RAND()-0.5)*$A2,0)</calculatedColumnFormula>
    </tableColumn>
    <tableColumn id="11" xr3:uid="{23260808-00D8-7446-9891-612FF09C1493}" name="Name" dataDxfId="1">
      <calculatedColumnFormula>"d"&amp;ROW(A1)</calculatedColumnFormula>
    </tableColumn>
    <tableColumn id="13" xr3:uid="{9A6C36D4-140B-ED41-BC7B-60D665562EB4}" name="Code" dataDxfId="0">
      <calculatedColumnFormula>K2&amp;": [" &amp; D2 &amp; ", " &amp; E2 &amp;", " &amp; F2 &amp;", " &amp; G2 &amp; ", "&amp; H2 &amp; ", " &amp; I2 &amp; ", "&amp; J2 &amp; "],"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15791E-9E21-AB40-8CA9-8184339FE4F5}" name="Table13" displayName="Table13" ref="A1:N51" totalsRowShown="0">
  <autoFilter ref="A1:N51" xr:uid="{194C5C6C-0E37-CA4E-9054-39B671C99ABE}"/>
  <tableColumns count="14">
    <tableColumn id="11" xr3:uid="{C6D31F48-F10A-9340-A317-B2ED46384263}" name="Name" dataDxfId="48">
      <calculatedColumnFormula>"d"&amp; FLOOR(ROW(D2)/2, 1)</calculatedColumnFormula>
    </tableColumn>
    <tableColumn id="14" xr3:uid="{EECF823A-2A60-584E-93DE-C7E1AA8CDC64}" name="ID" dataDxfId="47">
      <calculatedColumnFormula>CHOOSE(MOD(ROW(D2),2)+1, """SP500""", """Company""")</calculatedColumnFormula>
    </tableColumn>
    <tableColumn id="12" xr3:uid="{B574EF14-B8DC-6040-B089-4FE8918D537D}" name="Base" dataDxfId="46" dataCellStyle="Comma"/>
    <tableColumn id="2" xr3:uid="{DBE12482-0F20-264D-95B0-80A97DDFCE0D}" name="SD" dataDxfId="45">
      <calculatedColumnFormula>CHOOSE(MOD(ROW(F2),2)+1, 20, 60)</calculatedColumnFormula>
    </tableColumn>
    <tableColumn id="3" xr3:uid="{BF5C2A6A-EB80-284D-B2E8-CF1CF2526DD8}" name="Trend" dataDxfId="44"/>
    <tableColumn id="4" xr3:uid="{A1D6125D-800F-F948-A918-F622EA2773A6}" name="Y1" dataDxfId="43">
      <calculatedColumnFormula>ROUND(((RIGHT(F$1,1)-1) * ($E2/6) * $C2 + $C2) + (RAND()-0.5)*$D2,0)</calculatedColumnFormula>
    </tableColumn>
    <tableColumn id="5" xr3:uid="{4C39572F-E486-904B-99D4-F1AA958D1000}" name="Y2" dataDxfId="42">
      <calculatedColumnFormula>ROUND(((RIGHT(G$1,1)-1) * ($E2/6) * $C2 + $C2) + (RAND()-0.5)*$D2,0)</calculatedColumnFormula>
    </tableColumn>
    <tableColumn id="6" xr3:uid="{FC91D5AE-BA67-7F47-8978-41857B001A70}" name="Y3" dataDxfId="41">
      <calculatedColumnFormula>ROUND(((RIGHT(H$1,1)-1) * ($E2/6) * $C2 + $C2) + (RAND()-0.5)*$D2,0)</calculatedColumnFormula>
    </tableColumn>
    <tableColumn id="7" xr3:uid="{5B943F1C-EF07-8F41-87C7-C1CEA2990458}" name="Y4" dataDxfId="40">
      <calculatedColumnFormula>ROUND(((RIGHT(I$1,1)-1) * ($E2/6) * $C2 + $C2) + (RAND()-0.5)*$D2,0)</calculatedColumnFormula>
    </tableColumn>
    <tableColumn id="8" xr3:uid="{FEAB5A26-8D15-6743-90CE-D9F1BF54B4E4}" name="Y5" dataDxfId="39">
      <calculatedColumnFormula>ROUND(((RIGHT(J$1,1)-1) * ($E2/6) * $C2 + $C2) + (RAND()-0.5)*$D2,0)</calculatedColumnFormula>
    </tableColumn>
    <tableColumn id="9" xr3:uid="{E03722EF-A0CE-4649-98BA-F139080D4553}" name="Y6" dataDxfId="38">
      <calculatedColumnFormula>ROUND(((RIGHT(K$1,1)-1) * ($E2/6) * $C2 + $C2) + (RAND()-0.5)*$D2,0)</calculatedColumnFormula>
    </tableColumn>
    <tableColumn id="10" xr3:uid="{C074BE10-2313-1447-BCF4-EC488DE1B895}" name="Y7" dataDxfId="37">
      <calculatedColumnFormula>ROUND(((RIGHT(L$1,1)-1) * ($E2/6) * $C2 + $C2) + (RAND()-0.5)*$D2,0)</calculatedColumnFormula>
    </tableColumn>
    <tableColumn id="13" xr3:uid="{0E17CC0E-BC45-D744-B7A4-FED1EB160716}" name="Code" dataDxfId="36">
      <calculatedColumnFormula>B2&amp;": [" &amp; F2 &amp; ", " &amp; G2 &amp;", " &amp; H2 &amp;", " &amp; I2 &amp; ", "&amp; J2 &amp; ", " &amp; K2 &amp; ", "&amp; L2 &amp; "]"</calculatedColumnFormula>
    </tableColumn>
    <tableColumn id="15" xr3:uid="{80CF0928-AAB2-DE48-9C42-D560365522A3}" name="Column1" dataDxfId="35">
      <calculatedColumnFormula>IF( MOD(ROW(A2),2) = 1, " ", A2&amp;": {"&amp;M2&amp;", "&amp;M3&amp;"},")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F4127-FEA0-104F-9374-BE3EAE3A74D1}" name="Table14" displayName="Table14" ref="A1:I51" totalsRowShown="0">
  <autoFilter ref="A1:I51" xr:uid="{2DD6DA00-E88C-C741-B81D-13BFB6D59C4D}"/>
  <tableColumns count="9">
    <tableColumn id="12" xr3:uid="{A8CD7DD0-CEAC-F64F-A826-8DFC7209F06D}" name="Avg" dataDxfId="34" dataCellStyle="Comma"/>
    <tableColumn id="2" xr3:uid="{6E23AA97-71CE-FA48-B7C0-7F60F67F3303}" name="SD" dataDxfId="33">
      <calculatedColumnFormula>Table14[[#This Row],[Avg]]*2</calculatedColumnFormula>
    </tableColumn>
    <tableColumn id="4" xr3:uid="{B4EA5BD1-6E84-004A-AC66-423F46BC5E01}" name="Y1" dataDxfId="32">
      <calculatedColumnFormula>ROUND(Table14[[#This Row],[Avg]]+(Table14[[#This Row],[SD]]*(RAND()-0.5)),0)</calculatedColumnFormula>
    </tableColumn>
    <tableColumn id="5" xr3:uid="{57B229B4-478E-594C-A0CC-AF21B63D33C2}" name="Y2" dataDxfId="31">
      <calculatedColumnFormula>ROUND(Table14[[#This Row],[Avg]]+(Table14[[#This Row],[SD]]*(RAND()-0.5)),0)</calculatedColumnFormula>
    </tableColumn>
    <tableColumn id="6" xr3:uid="{6433DF12-8142-DB41-8B32-DFA5EDD12C6A}" name="Y3" dataDxfId="30">
      <calculatedColumnFormula>ROUND(Table14[[#This Row],[Avg]]+(Table14[[#This Row],[SD]]*(RAND()-0.5)),0)</calculatedColumnFormula>
    </tableColumn>
    <tableColumn id="7" xr3:uid="{BB400F05-C692-0941-8CF6-295175367610}" name="Y4" dataDxfId="29">
      <calculatedColumnFormula>ROUND(Table14[[#This Row],[Avg]]+(Table14[[#This Row],[SD]]*(RAND()-0.5)),0)</calculatedColumnFormula>
    </tableColumn>
    <tableColumn id="8" xr3:uid="{6E9DAED2-CDD2-5143-86CE-1061ED798A75}" name="Y5" dataDxfId="28">
      <calculatedColumnFormula>ROUND(Table14[[#This Row],[Avg]]+(Table14[[#This Row],[SD]]*(RAND()-0.5)),0)</calculatedColumnFormula>
    </tableColumn>
    <tableColumn id="11" xr3:uid="{15916621-6C44-1744-ACA0-F5B3885B733C}" name="Name" dataDxfId="27">
      <calculatedColumnFormula>"d"&amp;ROW(B1)</calculatedColumnFormula>
    </tableColumn>
    <tableColumn id="13" xr3:uid="{2DF27C4C-75B8-EB49-A06B-838A9DFB8D6C}" name="Code" dataDxfId="26">
      <calculatedColumnFormula>H2&amp;": [" &amp; C2 &amp; ", " &amp; D2 &amp;", " &amp; E2 &amp;", " &amp; F2 &amp; ", "&amp; G2 &amp; "],"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DD4726-AC81-E047-B927-BA9E3D8B1A25}" name="Table136" displayName="Table136" ref="A1:N51" totalsRowShown="0">
  <autoFilter ref="A1:N51" xr:uid="{194C5C6C-0E37-CA4E-9054-39B671C99ABE}"/>
  <tableColumns count="14">
    <tableColumn id="11" xr3:uid="{95CD8D25-1EA0-EB4E-95AE-31327B6AEC0F}" name="Name" dataDxfId="25">
      <calculatedColumnFormula>"d"&amp; FLOOR(ROW(D2)/2, 1)</calculatedColumnFormula>
    </tableColumn>
    <tableColumn id="14" xr3:uid="{6301BD19-E00B-9141-9758-7B7FD69635CE}" name="ID" dataDxfId="12">
      <calculatedColumnFormula>CHOOSE(MOD(ROW(D2),2)+1, """Start""", """Value""")</calculatedColumnFormula>
    </tableColumn>
    <tableColumn id="12" xr3:uid="{1C61026C-F114-0943-BEE1-8A33FFA0C1DF}" name="Base" dataDxfId="24" dataCellStyle="Comma"/>
    <tableColumn id="2" xr3:uid="{4E25B1FD-CB6E-D64C-BF97-2033356BE9F9}" name="SD" dataDxfId="23">
      <calculatedColumnFormula>CHOOSE(MOD(ROW(F2),2)+1, 20, 60)</calculatedColumnFormula>
    </tableColumn>
    <tableColumn id="3" xr3:uid="{6FA39DC1-3018-6A4B-AF20-A5800D56C25B}" name="Trend" dataDxfId="22"/>
    <tableColumn id="4" xr3:uid="{12C4D2DD-96B1-5E40-9B9A-CB805BAFC844}" name="Y1" dataDxfId="21">
      <calculatedColumnFormula>ROUND(((RIGHT(F$1,1)-1) * ($E2/6) * $C2 + $C2) + (RAND()-0.5)*$D2,0)</calculatedColumnFormula>
    </tableColumn>
    <tableColumn id="5" xr3:uid="{7362EF54-18AE-B242-8477-B3FC7D29D97D}" name="Y2" dataDxfId="20">
      <calculatedColumnFormula>ROUND(((RIGHT(G$1,1)-1) * ($E2/6) * $C2 + $C2) + (RAND()-0.5)*$D2,0)</calculatedColumnFormula>
    </tableColumn>
    <tableColumn id="6" xr3:uid="{1194B4B0-7758-3546-B981-A8927AC49671}" name="Y3" dataDxfId="19">
      <calculatedColumnFormula>ROUND(((RIGHT(H$1,1)-1) * ($E2/6) * $C2 + $C2) + (RAND()-0.5)*$D2,0)</calculatedColumnFormula>
    </tableColumn>
    <tableColumn id="7" xr3:uid="{9F847795-4A82-A641-AF93-E6D7B8E76471}" name="Y4" dataDxfId="18">
      <calculatedColumnFormula>ROUND(((RIGHT(I$1,1)-1) * ($E2/6) * $C2 + $C2) + (RAND()-0.5)*$D2,0)</calculatedColumnFormula>
    </tableColumn>
    <tableColumn id="8" xr3:uid="{A16738AE-74C2-D449-8B06-36673431C9F0}" name="Y5" dataDxfId="17">
      <calculatedColumnFormula>ROUND(((RIGHT(J$1,1)-1) * ($E2/6) * $C2 + $C2) + (RAND()-0.5)*$D2,0)</calculatedColumnFormula>
    </tableColumn>
    <tableColumn id="9" xr3:uid="{55B6805D-2949-A14C-B198-2AF96C07DB03}" name="Y6" dataDxfId="16">
      <calculatedColumnFormula>ROUND(((RIGHT(K$1,1)-1) * ($E2/6) * $C2 + $C2) + (RAND()-0.5)*$D2,0)</calculatedColumnFormula>
    </tableColumn>
    <tableColumn id="10" xr3:uid="{EC5CF704-21BE-5742-9807-3676FCF046EE}" name="Y7" dataDxfId="15">
      <calculatedColumnFormula>ROUND(((RIGHT(L$1,1)-1) * ($E2/6) * $C2 + $C2) + (RAND()-0.5)*$D2,0)</calculatedColumnFormula>
    </tableColumn>
    <tableColumn id="13" xr3:uid="{F1BF1CA7-899F-1842-B24A-D21BA4AD121D}" name="Code" dataDxfId="14">
      <calculatedColumnFormula>B2&amp;": [" &amp; F2 &amp; ", " &amp; G2 &amp;", " &amp; H2 &amp;", " &amp; I2 &amp; ", "&amp; J2 &amp; ", " &amp; K2 &amp; ", "&amp; L2 &amp; "]"</calculatedColumnFormula>
    </tableColumn>
    <tableColumn id="15" xr3:uid="{21948F28-18DE-DF4F-BCFD-8BC4E8942613}" name="Column1" dataDxfId="13">
      <calculatedColumnFormula>IF( MOD(ROW(A2),2) = 1, " ", A2&amp;": {"&amp;M2&amp;", "&amp;M3&amp;"},")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8168-1930-FE47-9FB1-3C0476DD1B2C}">
  <dimension ref="A1:L61"/>
  <sheetViews>
    <sheetView workbookViewId="0">
      <selection sqref="A1:XFD1048576"/>
    </sheetView>
  </sheetViews>
  <sheetFormatPr baseColWidth="10" defaultRowHeight="16" x14ac:dyDescent="0.2"/>
  <cols>
    <col min="10" max="10" width="13.1640625" customWidth="1"/>
    <col min="12" max="12" width="50" customWidth="1"/>
    <col min="13" max="13" width="26.1640625" customWidth="1"/>
  </cols>
  <sheetData>
    <row r="1" spans="1:12" x14ac:dyDescent="0.2">
      <c r="A1" t="s">
        <v>1</v>
      </c>
      <c r="B1" t="s">
        <v>2</v>
      </c>
      <c r="C1" t="s">
        <v>10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13</v>
      </c>
    </row>
    <row r="2" spans="1:12" x14ac:dyDescent="0.2">
      <c r="A2" s="3">
        <f>Table1[[#This Row],[Base]]/4</f>
        <v>343.5</v>
      </c>
      <c r="B2" s="1">
        <f t="shared" ref="B2:B33" si="0">CHOOSE( MOD(ROW(A1), 5)+1, 0, 0.2, 0.4, 0.6, 0.8, 1)</f>
        <v>0.2</v>
      </c>
      <c r="C2" s="2">
        <v>1374</v>
      </c>
      <c r="D2" s="3">
        <f ca="1">ROUND(((RIGHT(D$1,1)-1) * ($B2/6) * $C2 + $C2) + (RAND()-0.5)*$A2,0)</f>
        <v>1542</v>
      </c>
      <c r="E2" s="3">
        <f t="shared" ref="E2:J2" ca="1" si="1">ROUND(((RIGHT(E$1,1)-1) * ($B2/6) * $C2 + $C2) + (RAND()-0.5)*$A2,0)</f>
        <v>1378</v>
      </c>
      <c r="F2" s="3">
        <f t="shared" ca="1" si="1"/>
        <v>1542</v>
      </c>
      <c r="G2" s="3">
        <f t="shared" ca="1" si="1"/>
        <v>1527</v>
      </c>
      <c r="H2" s="3">
        <f t="shared" ca="1" si="1"/>
        <v>1665</v>
      </c>
      <c r="I2" s="3">
        <f t="shared" ca="1" si="1"/>
        <v>1453</v>
      </c>
      <c r="J2" s="3">
        <f t="shared" ca="1" si="1"/>
        <v>1809</v>
      </c>
      <c r="K2" t="str">
        <f t="shared" ref="K2:K33" si="2">"d"&amp;ROW(A1)</f>
        <v>d1</v>
      </c>
      <c r="L2" t="str">
        <f t="shared" ref="L2:L33" ca="1" si="3">K2&amp;": [" &amp; D2 &amp; ", " &amp; E2 &amp;", " &amp; F2 &amp;", " &amp; G2 &amp; ", "&amp; H2 &amp; ", " &amp; I2 &amp; ", "&amp; J2 &amp; "],"</f>
        <v>d1: [1542, 1378, 1542, 1527, 1665, 1453, 1809],</v>
      </c>
    </row>
    <row r="3" spans="1:12" x14ac:dyDescent="0.2">
      <c r="A3" s="3">
        <f>Table1[[#This Row],[Base]]/4</f>
        <v>1709.75</v>
      </c>
      <c r="B3" s="1">
        <f t="shared" si="0"/>
        <v>0.4</v>
      </c>
      <c r="C3" s="2">
        <v>6839</v>
      </c>
      <c r="D3" s="3">
        <f t="shared" ref="D3:D51" ca="1" si="4">ROUND(((RIGHT(D$1,1)-1) * ($B3/6) * $C3 + $C3) + (RAND()-0.5)*$A3,0)</f>
        <v>6633</v>
      </c>
      <c r="E3" s="3">
        <f t="shared" ref="E3:E51" ca="1" si="5">ROUND(((RIGHT(E$1,1)-1) * ($B3/6) * $C3 + $C3) + (RAND()-0.5)*$A3,0)</f>
        <v>8037</v>
      </c>
      <c r="F3" s="3">
        <f t="shared" ref="F3:F51" ca="1" si="6">ROUND(((RIGHT(F$1,1)-1) * ($B3/6) * $C3 + $C3) + (RAND()-0.5)*$A3,0)</f>
        <v>8061</v>
      </c>
      <c r="G3" s="3">
        <f t="shared" ref="G3:G51" ca="1" si="7">ROUND(((RIGHT(G$1,1)-1) * ($B3/6) * $C3 + $C3) + (RAND()-0.5)*$A3,0)</f>
        <v>8825</v>
      </c>
      <c r="H3" s="3">
        <f t="shared" ref="H3:H51" ca="1" si="8">ROUND(((RIGHT(H$1,1)-1) * ($B3/6) * $C3 + $C3) + (RAND()-0.5)*$A3,0)</f>
        <v>8301</v>
      </c>
      <c r="I3" s="3">
        <f t="shared" ref="I3:I51" ca="1" si="9">ROUND(((RIGHT(I$1,1)-1) * ($B3/6) * $C3 + $C3) + (RAND()-0.5)*$A3,0)</f>
        <v>8771</v>
      </c>
      <c r="J3" s="3">
        <f t="shared" ref="J3:J51" ca="1" si="10">ROUND(((RIGHT(J$1,1)-1) * ($B3/6) * $C3 + $C3) + (RAND()-0.5)*$A3,0)</f>
        <v>9422</v>
      </c>
      <c r="K3" t="str">
        <f t="shared" si="2"/>
        <v>d2</v>
      </c>
      <c r="L3" t="str">
        <f t="shared" ca="1" si="3"/>
        <v>d2: [6633, 8037, 8061, 8825, 8301, 8771, 9422],</v>
      </c>
    </row>
    <row r="4" spans="1:12" x14ac:dyDescent="0.2">
      <c r="A4" s="3">
        <f>Table1[[#This Row],[Base]]/4</f>
        <v>693.5</v>
      </c>
      <c r="B4" s="1">
        <f t="shared" si="0"/>
        <v>0.6</v>
      </c>
      <c r="C4" s="2">
        <v>2774</v>
      </c>
      <c r="D4" s="3">
        <f t="shared" ca="1" si="4"/>
        <v>2997</v>
      </c>
      <c r="E4" s="3">
        <f t="shared" ca="1" si="5"/>
        <v>2911</v>
      </c>
      <c r="F4" s="3">
        <f t="shared" ca="1" si="6"/>
        <v>3539</v>
      </c>
      <c r="G4" s="3">
        <f t="shared" ca="1" si="7"/>
        <v>3332</v>
      </c>
      <c r="H4" s="3">
        <f t="shared" ca="1" si="8"/>
        <v>3652</v>
      </c>
      <c r="I4" s="3">
        <f t="shared" ca="1" si="9"/>
        <v>4492</v>
      </c>
      <c r="J4" s="3">
        <f t="shared" ca="1" si="10"/>
        <v>4661</v>
      </c>
      <c r="K4" t="str">
        <f t="shared" si="2"/>
        <v>d3</v>
      </c>
      <c r="L4" t="str">
        <f t="shared" ca="1" si="3"/>
        <v>d3: [2997, 2911, 3539, 3332, 3652, 4492, 4661],</v>
      </c>
    </row>
    <row r="5" spans="1:12" x14ac:dyDescent="0.2">
      <c r="A5" s="3">
        <f>Table1[[#This Row],[Base]]/4</f>
        <v>1569</v>
      </c>
      <c r="B5" s="1">
        <f t="shared" si="0"/>
        <v>0.8</v>
      </c>
      <c r="C5" s="2">
        <v>6276</v>
      </c>
      <c r="D5" s="3">
        <f t="shared" ca="1" si="4"/>
        <v>6134</v>
      </c>
      <c r="E5" s="3">
        <f t="shared" ca="1" si="5"/>
        <v>7491</v>
      </c>
      <c r="F5" s="3">
        <f t="shared" ca="1" si="6"/>
        <v>7327</v>
      </c>
      <c r="G5" s="3">
        <f t="shared" ca="1" si="7"/>
        <v>9516</v>
      </c>
      <c r="H5" s="3">
        <f t="shared" ca="1" si="8"/>
        <v>9031</v>
      </c>
      <c r="I5" s="3">
        <f t="shared" ca="1" si="9"/>
        <v>11033</v>
      </c>
      <c r="J5" s="3">
        <f t="shared" ca="1" si="10"/>
        <v>11941</v>
      </c>
      <c r="K5" t="str">
        <f t="shared" si="2"/>
        <v>d4</v>
      </c>
      <c r="L5" t="str">
        <f t="shared" ca="1" si="3"/>
        <v>d4: [6134, 7491, 7327, 9516, 9031, 11033, 11941],</v>
      </c>
    </row>
    <row r="6" spans="1:12" x14ac:dyDescent="0.2">
      <c r="A6" s="3">
        <f>Table1[[#This Row],[Base]]/4</f>
        <v>566.75</v>
      </c>
      <c r="B6" s="1">
        <f t="shared" si="0"/>
        <v>0</v>
      </c>
      <c r="C6" s="2">
        <v>2267</v>
      </c>
      <c r="D6" s="3">
        <f t="shared" ca="1" si="4"/>
        <v>2447</v>
      </c>
      <c r="E6" s="3">
        <f t="shared" ca="1" si="5"/>
        <v>2246</v>
      </c>
      <c r="F6" s="3">
        <f t="shared" ca="1" si="6"/>
        <v>2350</v>
      </c>
      <c r="G6" s="3">
        <f t="shared" ca="1" si="7"/>
        <v>2100</v>
      </c>
      <c r="H6" s="3">
        <f t="shared" ca="1" si="8"/>
        <v>1997</v>
      </c>
      <c r="I6" s="3">
        <f t="shared" ca="1" si="9"/>
        <v>2231</v>
      </c>
      <c r="J6" s="3">
        <f t="shared" ca="1" si="10"/>
        <v>2050</v>
      </c>
      <c r="K6" t="str">
        <f t="shared" si="2"/>
        <v>d5</v>
      </c>
      <c r="L6" t="str">
        <f t="shared" ca="1" si="3"/>
        <v>d5: [2447, 2246, 2350, 2100, 1997, 2231, 2050],</v>
      </c>
    </row>
    <row r="7" spans="1:12" x14ac:dyDescent="0.2">
      <c r="A7" s="3">
        <f>Table1[[#This Row],[Base]]/4</f>
        <v>2231.75</v>
      </c>
      <c r="B7" s="1">
        <f t="shared" si="0"/>
        <v>0.2</v>
      </c>
      <c r="C7" s="2">
        <v>8927</v>
      </c>
      <c r="D7" s="3">
        <f t="shared" ca="1" si="4"/>
        <v>9678</v>
      </c>
      <c r="E7" s="3">
        <f t="shared" ca="1" si="5"/>
        <v>8321</v>
      </c>
      <c r="F7" s="3">
        <f t="shared" ca="1" si="6"/>
        <v>10394</v>
      </c>
      <c r="G7" s="3">
        <f t="shared" ca="1" si="7"/>
        <v>10340</v>
      </c>
      <c r="H7" s="3">
        <f t="shared" ca="1" si="8"/>
        <v>10870</v>
      </c>
      <c r="I7" s="3">
        <f t="shared" ca="1" si="9"/>
        <v>11259</v>
      </c>
      <c r="J7" s="3">
        <f t="shared" ca="1" si="10"/>
        <v>10440</v>
      </c>
      <c r="K7" t="str">
        <f t="shared" si="2"/>
        <v>d6</v>
      </c>
      <c r="L7" t="str">
        <f t="shared" ca="1" si="3"/>
        <v>d6: [9678, 8321, 10394, 10340, 10870, 11259, 10440],</v>
      </c>
    </row>
    <row r="8" spans="1:12" x14ac:dyDescent="0.2">
      <c r="A8" s="3">
        <f>Table1[[#This Row],[Base]]/4</f>
        <v>441.25</v>
      </c>
      <c r="B8" s="1">
        <f t="shared" si="0"/>
        <v>0.4</v>
      </c>
      <c r="C8" s="2">
        <v>1765</v>
      </c>
      <c r="D8" s="3">
        <f t="shared" ca="1" si="4"/>
        <v>1721</v>
      </c>
      <c r="E8" s="3">
        <f t="shared" ca="1" si="5"/>
        <v>1993</v>
      </c>
      <c r="F8" s="3">
        <f t="shared" ca="1" si="6"/>
        <v>1907</v>
      </c>
      <c r="G8" s="3">
        <f t="shared" ca="1" si="7"/>
        <v>2046</v>
      </c>
      <c r="H8" s="3">
        <f t="shared" ca="1" si="8"/>
        <v>2092</v>
      </c>
      <c r="I8" s="3">
        <f t="shared" ca="1" si="9"/>
        <v>2281</v>
      </c>
      <c r="J8" s="3">
        <f t="shared" ca="1" si="10"/>
        <v>2294</v>
      </c>
      <c r="K8" t="str">
        <f t="shared" si="2"/>
        <v>d7</v>
      </c>
      <c r="L8" t="str">
        <f t="shared" ca="1" si="3"/>
        <v>d7: [1721, 1993, 1907, 2046, 2092, 2281, 2294],</v>
      </c>
    </row>
    <row r="9" spans="1:12" x14ac:dyDescent="0.2">
      <c r="A9" s="3">
        <f>Table1[[#This Row],[Base]]/4</f>
        <v>2447.75</v>
      </c>
      <c r="B9" s="1">
        <f t="shared" si="0"/>
        <v>0.6</v>
      </c>
      <c r="C9" s="2">
        <v>9791</v>
      </c>
      <c r="D9" s="3">
        <f t="shared" ca="1" si="4"/>
        <v>9401</v>
      </c>
      <c r="E9" s="3">
        <f t="shared" ca="1" si="5"/>
        <v>10436</v>
      </c>
      <c r="F9" s="3">
        <f t="shared" ca="1" si="6"/>
        <v>12061</v>
      </c>
      <c r="G9" s="3">
        <f t="shared" ca="1" si="7"/>
        <v>11652</v>
      </c>
      <c r="H9" s="3">
        <f t="shared" ca="1" si="8"/>
        <v>14397</v>
      </c>
      <c r="I9" s="3">
        <f t="shared" ca="1" si="9"/>
        <v>13692</v>
      </c>
      <c r="J9" s="3">
        <f t="shared" ca="1" si="10"/>
        <v>15621</v>
      </c>
      <c r="K9" t="str">
        <f t="shared" si="2"/>
        <v>d8</v>
      </c>
      <c r="L9" t="str">
        <f t="shared" ca="1" si="3"/>
        <v>d8: [9401, 10436, 12061, 11652, 14397, 13692, 15621],</v>
      </c>
    </row>
    <row r="10" spans="1:12" x14ac:dyDescent="0.2">
      <c r="A10" s="3">
        <f>Table1[[#This Row],[Base]]/4</f>
        <v>2037.5</v>
      </c>
      <c r="B10" s="1">
        <f t="shared" si="0"/>
        <v>0.8</v>
      </c>
      <c r="C10" s="2">
        <v>8150</v>
      </c>
      <c r="D10" s="3">
        <f t="shared" ca="1" si="4"/>
        <v>8819</v>
      </c>
      <c r="E10" s="3">
        <f t="shared" ca="1" si="5"/>
        <v>9914</v>
      </c>
      <c r="F10" s="3">
        <f t="shared" ca="1" si="6"/>
        <v>10034</v>
      </c>
      <c r="G10" s="3">
        <f t="shared" ca="1" si="7"/>
        <v>11239</v>
      </c>
      <c r="H10" s="3">
        <f t="shared" ca="1" si="8"/>
        <v>11936</v>
      </c>
      <c r="I10" s="3">
        <f t="shared" ca="1" si="9"/>
        <v>12632</v>
      </c>
      <c r="J10" s="3">
        <f t="shared" ca="1" si="10"/>
        <v>14533</v>
      </c>
      <c r="K10" t="str">
        <f t="shared" si="2"/>
        <v>d9</v>
      </c>
      <c r="L10" t="str">
        <f t="shared" ca="1" si="3"/>
        <v>d9: [8819, 9914, 10034, 11239, 11936, 12632, 14533],</v>
      </c>
    </row>
    <row r="11" spans="1:12" x14ac:dyDescent="0.2">
      <c r="A11" s="3">
        <f>Table1[[#This Row],[Base]]/4</f>
        <v>356.75</v>
      </c>
      <c r="B11" s="1">
        <f t="shared" si="0"/>
        <v>0</v>
      </c>
      <c r="C11" s="2">
        <v>1427</v>
      </c>
      <c r="D11" s="3">
        <f t="shared" ca="1" si="4"/>
        <v>1481</v>
      </c>
      <c r="E11" s="3">
        <f t="shared" ca="1" si="5"/>
        <v>1429</v>
      </c>
      <c r="F11" s="3">
        <f t="shared" ca="1" si="6"/>
        <v>1461</v>
      </c>
      <c r="G11" s="3">
        <f t="shared" ca="1" si="7"/>
        <v>1504</v>
      </c>
      <c r="H11" s="3">
        <f t="shared" ca="1" si="8"/>
        <v>1499</v>
      </c>
      <c r="I11" s="3">
        <f t="shared" ca="1" si="9"/>
        <v>1590</v>
      </c>
      <c r="J11" s="3">
        <f t="shared" ca="1" si="10"/>
        <v>1439</v>
      </c>
      <c r="K11" t="str">
        <f t="shared" si="2"/>
        <v>d10</v>
      </c>
      <c r="L11" t="str">
        <f t="shared" ca="1" si="3"/>
        <v>d10: [1481, 1429, 1461, 1504, 1499, 1590, 1439],</v>
      </c>
    </row>
    <row r="12" spans="1:12" x14ac:dyDescent="0.2">
      <c r="A12" s="3">
        <f>Table1[[#This Row],[Base]]/4</f>
        <v>725.25</v>
      </c>
      <c r="B12" s="1">
        <f t="shared" si="0"/>
        <v>0.2</v>
      </c>
      <c r="C12" s="2">
        <v>2901</v>
      </c>
      <c r="D12" s="3">
        <f t="shared" ca="1" si="4"/>
        <v>2843</v>
      </c>
      <c r="E12" s="3">
        <f t="shared" ca="1" si="5"/>
        <v>2783</v>
      </c>
      <c r="F12" s="3">
        <f t="shared" ca="1" si="6"/>
        <v>2961</v>
      </c>
      <c r="G12" s="3">
        <f t="shared" ca="1" si="7"/>
        <v>2884</v>
      </c>
      <c r="H12" s="3">
        <f t="shared" ca="1" si="8"/>
        <v>3139</v>
      </c>
      <c r="I12" s="3">
        <f t="shared" ca="1" si="9"/>
        <v>3175</v>
      </c>
      <c r="J12" s="3">
        <f t="shared" ca="1" si="10"/>
        <v>3396</v>
      </c>
      <c r="K12" t="str">
        <f t="shared" si="2"/>
        <v>d11</v>
      </c>
      <c r="L12" t="str">
        <f t="shared" ca="1" si="3"/>
        <v>d11: [2843, 2783, 2961, 2884, 3139, 3175, 3396],</v>
      </c>
    </row>
    <row r="13" spans="1:12" x14ac:dyDescent="0.2">
      <c r="A13" s="3">
        <f>Table1[[#This Row],[Base]]/4</f>
        <v>614.25</v>
      </c>
      <c r="B13" s="1">
        <f t="shared" si="0"/>
        <v>0.4</v>
      </c>
      <c r="C13" s="2">
        <v>2457</v>
      </c>
      <c r="D13" s="3">
        <f t="shared" ca="1" si="4"/>
        <v>2400</v>
      </c>
      <c r="E13" s="3">
        <f t="shared" ca="1" si="5"/>
        <v>2905</v>
      </c>
      <c r="F13" s="3">
        <f t="shared" ca="1" si="6"/>
        <v>2497</v>
      </c>
      <c r="G13" s="3">
        <f t="shared" ca="1" si="7"/>
        <v>2898</v>
      </c>
      <c r="H13" s="3">
        <f t="shared" ca="1" si="8"/>
        <v>3083</v>
      </c>
      <c r="I13" s="3">
        <f t="shared" ca="1" si="9"/>
        <v>3287</v>
      </c>
      <c r="J13" s="3">
        <f t="shared" ca="1" si="10"/>
        <v>3258</v>
      </c>
      <c r="K13" t="str">
        <f t="shared" si="2"/>
        <v>d12</v>
      </c>
      <c r="L13" t="str">
        <f t="shared" ca="1" si="3"/>
        <v>d12: [2400, 2905, 2497, 2898, 3083, 3287, 3258],</v>
      </c>
    </row>
    <row r="14" spans="1:12" x14ac:dyDescent="0.2">
      <c r="A14" s="3">
        <f>Table1[[#This Row],[Base]]/4</f>
        <v>2400</v>
      </c>
      <c r="B14" s="1">
        <f t="shared" si="0"/>
        <v>0.6</v>
      </c>
      <c r="C14" s="2">
        <v>9600</v>
      </c>
      <c r="D14" s="3">
        <f t="shared" ca="1" si="4"/>
        <v>8589</v>
      </c>
      <c r="E14" s="3">
        <f t="shared" ca="1" si="5"/>
        <v>9872</v>
      </c>
      <c r="F14" s="3">
        <f t="shared" ca="1" si="6"/>
        <v>11024</v>
      </c>
      <c r="G14" s="3">
        <f t="shared" ca="1" si="7"/>
        <v>12117</v>
      </c>
      <c r="H14" s="3">
        <f t="shared" ca="1" si="8"/>
        <v>13839</v>
      </c>
      <c r="I14" s="3">
        <f t="shared" ca="1" si="9"/>
        <v>14983</v>
      </c>
      <c r="J14" s="3">
        <f t="shared" ca="1" si="10"/>
        <v>16049</v>
      </c>
      <c r="K14" t="str">
        <f t="shared" si="2"/>
        <v>d13</v>
      </c>
      <c r="L14" t="str">
        <f t="shared" ca="1" si="3"/>
        <v>d13: [8589, 9872, 11024, 12117, 13839, 14983, 16049],</v>
      </c>
    </row>
    <row r="15" spans="1:12" x14ac:dyDescent="0.2">
      <c r="A15" s="3">
        <f>Table1[[#This Row],[Base]]/4</f>
        <v>252.25</v>
      </c>
      <c r="B15" s="1">
        <f t="shared" si="0"/>
        <v>0.8</v>
      </c>
      <c r="C15" s="2">
        <v>1009</v>
      </c>
      <c r="D15" s="3">
        <f t="shared" ca="1" si="4"/>
        <v>1038</v>
      </c>
      <c r="E15" s="3">
        <f t="shared" ca="1" si="5"/>
        <v>1080</v>
      </c>
      <c r="F15" s="3">
        <f t="shared" ca="1" si="6"/>
        <v>1391</v>
      </c>
      <c r="G15" s="3">
        <f t="shared" ca="1" si="7"/>
        <v>1423</v>
      </c>
      <c r="H15" s="3">
        <f t="shared" ca="1" si="8"/>
        <v>1528</v>
      </c>
      <c r="I15" s="3">
        <f t="shared" ca="1" si="9"/>
        <v>1780</v>
      </c>
      <c r="J15" s="3">
        <f t="shared" ca="1" si="10"/>
        <v>1865</v>
      </c>
      <c r="K15" t="str">
        <f t="shared" si="2"/>
        <v>d14</v>
      </c>
      <c r="L15" t="str">
        <f t="shared" ca="1" si="3"/>
        <v>d14: [1038, 1080, 1391, 1423, 1528, 1780, 1865],</v>
      </c>
    </row>
    <row r="16" spans="1:12" x14ac:dyDescent="0.2">
      <c r="A16" s="3">
        <f>Table1[[#This Row],[Base]]/4</f>
        <v>759.75</v>
      </c>
      <c r="B16" s="1">
        <f t="shared" si="0"/>
        <v>0</v>
      </c>
      <c r="C16" s="2">
        <v>3039</v>
      </c>
      <c r="D16" s="3">
        <f t="shared" ca="1" si="4"/>
        <v>2808</v>
      </c>
      <c r="E16" s="3">
        <f t="shared" ca="1" si="5"/>
        <v>2696</v>
      </c>
      <c r="F16" s="3">
        <f t="shared" ca="1" si="6"/>
        <v>3020</v>
      </c>
      <c r="G16" s="3">
        <f t="shared" ca="1" si="7"/>
        <v>2782</v>
      </c>
      <c r="H16" s="3">
        <f t="shared" ca="1" si="8"/>
        <v>3219</v>
      </c>
      <c r="I16" s="3">
        <f t="shared" ca="1" si="9"/>
        <v>3050</v>
      </c>
      <c r="J16" s="3">
        <f t="shared" ca="1" si="10"/>
        <v>3003</v>
      </c>
      <c r="K16" t="str">
        <f t="shared" si="2"/>
        <v>d15</v>
      </c>
      <c r="L16" t="str">
        <f t="shared" ca="1" si="3"/>
        <v>d15: [2808, 2696, 3020, 2782, 3219, 3050, 3003],</v>
      </c>
    </row>
    <row r="17" spans="1:12" x14ac:dyDescent="0.2">
      <c r="A17" s="3">
        <f>Table1[[#This Row],[Base]]/4</f>
        <v>1844.25</v>
      </c>
      <c r="B17" s="1">
        <f t="shared" si="0"/>
        <v>0.2</v>
      </c>
      <c r="C17" s="2">
        <v>7377</v>
      </c>
      <c r="D17" s="3">
        <f t="shared" ca="1" si="4"/>
        <v>7419</v>
      </c>
      <c r="E17" s="3">
        <f t="shared" ca="1" si="5"/>
        <v>8293</v>
      </c>
      <c r="F17" s="3">
        <f t="shared" ca="1" si="6"/>
        <v>7158</v>
      </c>
      <c r="G17" s="3">
        <f t="shared" ca="1" si="7"/>
        <v>7713</v>
      </c>
      <c r="H17" s="3">
        <f t="shared" ca="1" si="8"/>
        <v>8019</v>
      </c>
      <c r="I17" s="3">
        <f t="shared" ca="1" si="9"/>
        <v>9257</v>
      </c>
      <c r="J17" s="3">
        <f t="shared" ca="1" si="10"/>
        <v>9543</v>
      </c>
      <c r="K17" t="str">
        <f t="shared" si="2"/>
        <v>d16</v>
      </c>
      <c r="L17" t="str">
        <f t="shared" ca="1" si="3"/>
        <v>d16: [7419, 8293, 7158, 7713, 8019, 9257, 9543],</v>
      </c>
    </row>
    <row r="18" spans="1:12" x14ac:dyDescent="0.2">
      <c r="A18" s="3">
        <f>Table1[[#This Row],[Base]]/4</f>
        <v>959.5</v>
      </c>
      <c r="B18" s="1">
        <f t="shared" si="0"/>
        <v>0.4</v>
      </c>
      <c r="C18" s="2">
        <v>3838</v>
      </c>
      <c r="D18" s="3">
        <f t="shared" ca="1" si="4"/>
        <v>3622</v>
      </c>
      <c r="E18" s="3">
        <f t="shared" ca="1" si="5"/>
        <v>3675</v>
      </c>
      <c r="F18" s="3">
        <f t="shared" ca="1" si="6"/>
        <v>4098</v>
      </c>
      <c r="G18" s="3">
        <f t="shared" ca="1" si="7"/>
        <v>4597</v>
      </c>
      <c r="H18" s="3">
        <f t="shared" ca="1" si="8"/>
        <v>5155</v>
      </c>
      <c r="I18" s="3">
        <f t="shared" ca="1" si="9"/>
        <v>4705</v>
      </c>
      <c r="J18" s="3">
        <f t="shared" ca="1" si="10"/>
        <v>5348</v>
      </c>
      <c r="K18" t="str">
        <f t="shared" si="2"/>
        <v>d17</v>
      </c>
      <c r="L18" t="str">
        <f t="shared" ca="1" si="3"/>
        <v>d17: [3622, 3675, 4098, 4597, 5155, 4705, 5348],</v>
      </c>
    </row>
    <row r="19" spans="1:12" x14ac:dyDescent="0.2">
      <c r="A19" s="3">
        <f>Table1[[#This Row],[Base]]/4</f>
        <v>1100.75</v>
      </c>
      <c r="B19" s="1">
        <f t="shared" si="0"/>
        <v>0.6</v>
      </c>
      <c r="C19" s="2">
        <v>4403</v>
      </c>
      <c r="D19" s="3">
        <f t="shared" ca="1" si="4"/>
        <v>4058</v>
      </c>
      <c r="E19" s="3">
        <f t="shared" ca="1" si="5"/>
        <v>4703</v>
      </c>
      <c r="F19" s="3">
        <f t="shared" ca="1" si="6"/>
        <v>5395</v>
      </c>
      <c r="G19" s="3">
        <f t="shared" ca="1" si="7"/>
        <v>6176</v>
      </c>
      <c r="H19" s="3">
        <f t="shared" ca="1" si="8"/>
        <v>6033</v>
      </c>
      <c r="I19" s="3">
        <f t="shared" ca="1" si="9"/>
        <v>7020</v>
      </c>
      <c r="J19" s="3">
        <f t="shared" ca="1" si="10"/>
        <v>6840</v>
      </c>
      <c r="K19" t="str">
        <f t="shared" si="2"/>
        <v>d18</v>
      </c>
      <c r="L19" t="str">
        <f t="shared" ca="1" si="3"/>
        <v>d18: [4058, 4703, 5395, 6176, 6033, 7020, 6840],</v>
      </c>
    </row>
    <row r="20" spans="1:12" x14ac:dyDescent="0.2">
      <c r="A20" s="3">
        <f>Table1[[#This Row],[Base]]/4</f>
        <v>537.75</v>
      </c>
      <c r="B20" s="1">
        <f t="shared" si="0"/>
        <v>0.8</v>
      </c>
      <c r="C20" s="2">
        <v>2151</v>
      </c>
      <c r="D20" s="3">
        <f t="shared" ca="1" si="4"/>
        <v>2115</v>
      </c>
      <c r="E20" s="3">
        <f t="shared" ca="1" si="5"/>
        <v>2561</v>
      </c>
      <c r="F20" s="3">
        <f t="shared" ca="1" si="6"/>
        <v>2837</v>
      </c>
      <c r="G20" s="3">
        <f t="shared" ca="1" si="7"/>
        <v>2960</v>
      </c>
      <c r="H20" s="3">
        <f t="shared" ca="1" si="8"/>
        <v>3542</v>
      </c>
      <c r="I20" s="3">
        <f t="shared" ca="1" si="9"/>
        <v>3582</v>
      </c>
      <c r="J20" s="3">
        <f t="shared" ca="1" si="10"/>
        <v>3783</v>
      </c>
      <c r="K20" t="str">
        <f t="shared" si="2"/>
        <v>d19</v>
      </c>
      <c r="L20" t="str">
        <f t="shared" ca="1" si="3"/>
        <v>d19: [2115, 2561, 2837, 2960, 3542, 3582, 3783],</v>
      </c>
    </row>
    <row r="21" spans="1:12" x14ac:dyDescent="0.2">
      <c r="A21" s="3">
        <f>Table1[[#This Row],[Base]]/4</f>
        <v>1521.75</v>
      </c>
      <c r="B21" s="1">
        <f t="shared" si="0"/>
        <v>0</v>
      </c>
      <c r="C21" s="2">
        <v>6087</v>
      </c>
      <c r="D21" s="3">
        <f t="shared" ca="1" si="4"/>
        <v>6055</v>
      </c>
      <c r="E21" s="3">
        <f t="shared" ca="1" si="5"/>
        <v>6023</v>
      </c>
      <c r="F21" s="3">
        <f t="shared" ca="1" si="6"/>
        <v>6718</v>
      </c>
      <c r="G21" s="3">
        <f t="shared" ca="1" si="7"/>
        <v>6838</v>
      </c>
      <c r="H21" s="3">
        <f t="shared" ca="1" si="8"/>
        <v>5445</v>
      </c>
      <c r="I21" s="3">
        <f t="shared" ca="1" si="9"/>
        <v>5392</v>
      </c>
      <c r="J21" s="3">
        <f t="shared" ca="1" si="10"/>
        <v>6394</v>
      </c>
      <c r="K21" t="str">
        <f t="shared" si="2"/>
        <v>d20</v>
      </c>
      <c r="L21" t="str">
        <f t="shared" ca="1" si="3"/>
        <v>d20: [6055, 6023, 6718, 6838, 5445, 5392, 6394],</v>
      </c>
    </row>
    <row r="22" spans="1:12" x14ac:dyDescent="0.2">
      <c r="A22" s="3">
        <f>Table1[[#This Row],[Base]]/4</f>
        <v>1134.75</v>
      </c>
      <c r="B22" s="1">
        <f t="shared" si="0"/>
        <v>0.2</v>
      </c>
      <c r="C22" s="2">
        <v>4539</v>
      </c>
      <c r="D22" s="3">
        <f t="shared" ca="1" si="4"/>
        <v>4366</v>
      </c>
      <c r="E22" s="3">
        <f t="shared" ca="1" si="5"/>
        <v>4455</v>
      </c>
      <c r="F22" s="3">
        <f t="shared" ca="1" si="6"/>
        <v>4923</v>
      </c>
      <c r="G22" s="3">
        <f t="shared" ca="1" si="7"/>
        <v>4742</v>
      </c>
      <c r="H22" s="3">
        <f t="shared" ca="1" si="8"/>
        <v>5489</v>
      </c>
      <c r="I22" s="3">
        <f t="shared" ca="1" si="9"/>
        <v>5344</v>
      </c>
      <c r="J22" s="3">
        <f t="shared" ca="1" si="10"/>
        <v>4998</v>
      </c>
      <c r="K22" t="str">
        <f t="shared" si="2"/>
        <v>d21</v>
      </c>
      <c r="L22" t="str">
        <f t="shared" ca="1" si="3"/>
        <v>d21: [4366, 4455, 4923, 4742, 5489, 5344, 4998],</v>
      </c>
    </row>
    <row r="23" spans="1:12" x14ac:dyDescent="0.2">
      <c r="A23" s="3">
        <f>Table1[[#This Row],[Base]]/4</f>
        <v>753.5</v>
      </c>
      <c r="B23" s="1">
        <f t="shared" si="0"/>
        <v>0.4</v>
      </c>
      <c r="C23" s="2">
        <v>3014</v>
      </c>
      <c r="D23" s="3">
        <f t="shared" ca="1" si="4"/>
        <v>3315</v>
      </c>
      <c r="E23" s="3">
        <f t="shared" ca="1" si="5"/>
        <v>2848</v>
      </c>
      <c r="F23" s="3">
        <f t="shared" ca="1" si="6"/>
        <v>3680</v>
      </c>
      <c r="G23" s="3">
        <f t="shared" ca="1" si="7"/>
        <v>3580</v>
      </c>
      <c r="H23" s="3">
        <f t="shared" ca="1" si="8"/>
        <v>3539</v>
      </c>
      <c r="I23" s="3">
        <f t="shared" ca="1" si="9"/>
        <v>4129</v>
      </c>
      <c r="J23" s="3">
        <f t="shared" ca="1" si="10"/>
        <v>4567</v>
      </c>
      <c r="K23" t="str">
        <f t="shared" si="2"/>
        <v>d22</v>
      </c>
      <c r="L23" t="str">
        <f t="shared" ca="1" si="3"/>
        <v>d22: [3315, 2848, 3680, 3580, 3539, 4129, 4567],</v>
      </c>
    </row>
    <row r="24" spans="1:12" x14ac:dyDescent="0.2">
      <c r="A24" s="3">
        <f>Table1[[#This Row],[Base]]/4</f>
        <v>1800.75</v>
      </c>
      <c r="B24" s="1">
        <f t="shared" si="0"/>
        <v>0.6</v>
      </c>
      <c r="C24" s="2">
        <v>7203</v>
      </c>
      <c r="D24" s="3">
        <f t="shared" ca="1" si="4"/>
        <v>7701</v>
      </c>
      <c r="E24" s="3">
        <f t="shared" ca="1" si="5"/>
        <v>7887</v>
      </c>
      <c r="F24" s="3">
        <f t="shared" ca="1" si="6"/>
        <v>8842</v>
      </c>
      <c r="G24" s="3">
        <f t="shared" ca="1" si="7"/>
        <v>9810</v>
      </c>
      <c r="H24" s="3">
        <f t="shared" ca="1" si="8"/>
        <v>10013</v>
      </c>
      <c r="I24" s="3">
        <f t="shared" ca="1" si="9"/>
        <v>11562</v>
      </c>
      <c r="J24" s="3">
        <f t="shared" ca="1" si="10"/>
        <v>11776</v>
      </c>
      <c r="K24" t="str">
        <f t="shared" si="2"/>
        <v>d23</v>
      </c>
      <c r="L24" t="str">
        <f t="shared" ca="1" si="3"/>
        <v>d23: [7701, 7887, 8842, 9810, 10013, 11562, 11776],</v>
      </c>
    </row>
    <row r="25" spans="1:12" x14ac:dyDescent="0.2">
      <c r="A25" s="3">
        <f>Table1[[#This Row],[Base]]/4</f>
        <v>1222.5</v>
      </c>
      <c r="B25" s="1">
        <f t="shared" si="0"/>
        <v>0.8</v>
      </c>
      <c r="C25" s="2">
        <v>4890</v>
      </c>
      <c r="D25" s="3">
        <f t="shared" ca="1" si="4"/>
        <v>5154</v>
      </c>
      <c r="E25" s="3">
        <f t="shared" ca="1" si="5"/>
        <v>6052</v>
      </c>
      <c r="F25" s="3">
        <f t="shared" ca="1" si="6"/>
        <v>6209</v>
      </c>
      <c r="G25" s="3">
        <f t="shared" ca="1" si="7"/>
        <v>6705</v>
      </c>
      <c r="H25" s="3">
        <f t="shared" ca="1" si="8"/>
        <v>7239</v>
      </c>
      <c r="I25" s="3">
        <f t="shared" ca="1" si="9"/>
        <v>7611</v>
      </c>
      <c r="J25" s="3">
        <f t="shared" ca="1" si="10"/>
        <v>9369</v>
      </c>
      <c r="K25" t="str">
        <f t="shared" si="2"/>
        <v>d24</v>
      </c>
      <c r="L25" t="str">
        <f t="shared" ca="1" si="3"/>
        <v>d24: [5154, 6052, 6209, 6705, 7239, 7611, 9369],</v>
      </c>
    </row>
    <row r="26" spans="1:12" x14ac:dyDescent="0.2">
      <c r="A26" s="3">
        <f>Table1[[#This Row],[Base]]/4</f>
        <v>2484.75</v>
      </c>
      <c r="B26" s="1">
        <f t="shared" si="0"/>
        <v>0</v>
      </c>
      <c r="C26" s="2">
        <v>9939</v>
      </c>
      <c r="D26" s="3">
        <f t="shared" ca="1" si="4"/>
        <v>11181</v>
      </c>
      <c r="E26" s="3">
        <f t="shared" ca="1" si="5"/>
        <v>9708</v>
      </c>
      <c r="F26" s="3">
        <f t="shared" ca="1" si="6"/>
        <v>10830</v>
      </c>
      <c r="G26" s="3">
        <f t="shared" ca="1" si="7"/>
        <v>10940</v>
      </c>
      <c r="H26" s="3">
        <f t="shared" ca="1" si="8"/>
        <v>8861</v>
      </c>
      <c r="I26" s="3">
        <f t="shared" ca="1" si="9"/>
        <v>10221</v>
      </c>
      <c r="J26" s="3">
        <f t="shared" ca="1" si="10"/>
        <v>11035</v>
      </c>
      <c r="K26" t="str">
        <f t="shared" si="2"/>
        <v>d25</v>
      </c>
      <c r="L26" t="str">
        <f t="shared" ca="1" si="3"/>
        <v>d25: [11181, 9708, 10830, 10940, 8861, 10221, 11035],</v>
      </c>
    </row>
    <row r="27" spans="1:12" x14ac:dyDescent="0.2">
      <c r="A27" s="3">
        <f>Table1[[#This Row],[Base]]/4</f>
        <v>1896</v>
      </c>
      <c r="B27" s="1">
        <f t="shared" si="0"/>
        <v>0.2</v>
      </c>
      <c r="C27" s="2">
        <v>7584</v>
      </c>
      <c r="D27" s="3">
        <f t="shared" ca="1" si="4"/>
        <v>7376</v>
      </c>
      <c r="E27" s="3">
        <f t="shared" ca="1" si="5"/>
        <v>7425</v>
      </c>
      <c r="F27" s="3">
        <f t="shared" ca="1" si="6"/>
        <v>8931</v>
      </c>
      <c r="G27" s="3">
        <f t="shared" ca="1" si="7"/>
        <v>8286</v>
      </c>
      <c r="H27" s="3">
        <f t="shared" ca="1" si="8"/>
        <v>9196</v>
      </c>
      <c r="I27" s="3">
        <f t="shared" ca="1" si="9"/>
        <v>8798</v>
      </c>
      <c r="J27" s="3">
        <f t="shared" ca="1" si="10"/>
        <v>9690</v>
      </c>
      <c r="K27" t="str">
        <f t="shared" si="2"/>
        <v>d26</v>
      </c>
      <c r="L27" t="str">
        <f t="shared" ca="1" si="3"/>
        <v>d26: [7376, 7425, 8931, 8286, 9196, 8798, 9690],</v>
      </c>
    </row>
    <row r="28" spans="1:12" x14ac:dyDescent="0.2">
      <c r="A28" s="3">
        <f>Table1[[#This Row],[Base]]/4</f>
        <v>1405.75</v>
      </c>
      <c r="B28" s="1">
        <f t="shared" si="0"/>
        <v>0.4</v>
      </c>
      <c r="C28" s="2">
        <v>5623</v>
      </c>
      <c r="D28" s="3">
        <f t="shared" ca="1" si="4"/>
        <v>5398</v>
      </c>
      <c r="E28" s="3">
        <f t="shared" ca="1" si="5"/>
        <v>5875</v>
      </c>
      <c r="F28" s="3">
        <f t="shared" ca="1" si="6"/>
        <v>6870</v>
      </c>
      <c r="G28" s="3">
        <f t="shared" ca="1" si="7"/>
        <v>7220</v>
      </c>
      <c r="H28" s="3">
        <f t="shared" ca="1" si="8"/>
        <v>7650</v>
      </c>
      <c r="I28" s="3">
        <f t="shared" ca="1" si="9"/>
        <v>7941</v>
      </c>
      <c r="J28" s="3">
        <f t="shared" ca="1" si="10"/>
        <v>7322</v>
      </c>
      <c r="K28" t="str">
        <f t="shared" si="2"/>
        <v>d27</v>
      </c>
      <c r="L28" t="str">
        <f t="shared" ca="1" si="3"/>
        <v>d27: [5398, 5875, 6870, 7220, 7650, 7941, 7322],</v>
      </c>
    </row>
    <row r="29" spans="1:12" x14ac:dyDescent="0.2">
      <c r="A29" s="3">
        <f>Table1[[#This Row],[Base]]/4</f>
        <v>1821</v>
      </c>
      <c r="B29" s="1">
        <f t="shared" si="0"/>
        <v>0.6</v>
      </c>
      <c r="C29" s="2">
        <v>7284</v>
      </c>
      <c r="D29" s="3">
        <f t="shared" ca="1" si="4"/>
        <v>7447</v>
      </c>
      <c r="E29" s="3">
        <f t="shared" ca="1" si="5"/>
        <v>7124</v>
      </c>
      <c r="F29" s="3">
        <f t="shared" ca="1" si="6"/>
        <v>8314</v>
      </c>
      <c r="G29" s="3">
        <f t="shared" ca="1" si="7"/>
        <v>8860</v>
      </c>
      <c r="H29" s="3">
        <f t="shared" ca="1" si="8"/>
        <v>9436</v>
      </c>
      <c r="I29" s="3">
        <f t="shared" ca="1" si="9"/>
        <v>11095</v>
      </c>
      <c r="J29" s="3">
        <f t="shared" ca="1" si="10"/>
        <v>11084</v>
      </c>
      <c r="K29" t="str">
        <f t="shared" si="2"/>
        <v>d28</v>
      </c>
      <c r="L29" t="str">
        <f t="shared" ca="1" si="3"/>
        <v>d28: [7447, 7124, 8314, 8860, 9436, 11095, 11084],</v>
      </c>
    </row>
    <row r="30" spans="1:12" x14ac:dyDescent="0.2">
      <c r="A30" s="3">
        <f>Table1[[#This Row],[Base]]/4</f>
        <v>703.5</v>
      </c>
      <c r="B30" s="1">
        <f t="shared" si="0"/>
        <v>0.8</v>
      </c>
      <c r="C30" s="2">
        <v>2814</v>
      </c>
      <c r="D30" s="3">
        <f t="shared" ca="1" si="4"/>
        <v>2831</v>
      </c>
      <c r="E30" s="3">
        <f t="shared" ca="1" si="5"/>
        <v>2953</v>
      </c>
      <c r="F30" s="3">
        <f t="shared" ca="1" si="6"/>
        <v>3799</v>
      </c>
      <c r="G30" s="3">
        <f t="shared" ca="1" si="7"/>
        <v>3647</v>
      </c>
      <c r="H30" s="3">
        <f t="shared" ca="1" si="8"/>
        <v>4291</v>
      </c>
      <c r="I30" s="3">
        <f t="shared" ca="1" si="9"/>
        <v>4498</v>
      </c>
      <c r="J30" s="3">
        <f t="shared" ca="1" si="10"/>
        <v>5323</v>
      </c>
      <c r="K30" t="str">
        <f t="shared" si="2"/>
        <v>d29</v>
      </c>
      <c r="L30" t="str">
        <f t="shared" ca="1" si="3"/>
        <v>d29: [2831, 2953, 3799, 3647, 4291, 4498, 5323],</v>
      </c>
    </row>
    <row r="31" spans="1:12" x14ac:dyDescent="0.2">
      <c r="A31" s="3">
        <f>Table1[[#This Row],[Base]]/4</f>
        <v>1925</v>
      </c>
      <c r="B31" s="1">
        <f t="shared" si="0"/>
        <v>0</v>
      </c>
      <c r="C31" s="2">
        <v>7700</v>
      </c>
      <c r="D31" s="3">
        <f t="shared" ca="1" si="4"/>
        <v>7765</v>
      </c>
      <c r="E31" s="3">
        <f t="shared" ca="1" si="5"/>
        <v>8444</v>
      </c>
      <c r="F31" s="3">
        <f t="shared" ca="1" si="6"/>
        <v>8574</v>
      </c>
      <c r="G31" s="3">
        <f t="shared" ca="1" si="7"/>
        <v>7779</v>
      </c>
      <c r="H31" s="3">
        <f t="shared" ca="1" si="8"/>
        <v>6867</v>
      </c>
      <c r="I31" s="3">
        <f t="shared" ca="1" si="9"/>
        <v>7293</v>
      </c>
      <c r="J31" s="3">
        <f t="shared" ca="1" si="10"/>
        <v>7405</v>
      </c>
      <c r="K31" t="str">
        <f t="shared" si="2"/>
        <v>d30</v>
      </c>
      <c r="L31" t="str">
        <f t="shared" ca="1" si="3"/>
        <v>d30: [7765, 8444, 8574, 7779, 6867, 7293, 7405],</v>
      </c>
    </row>
    <row r="32" spans="1:12" x14ac:dyDescent="0.2">
      <c r="A32" s="3">
        <f>Table1[[#This Row],[Base]]/4</f>
        <v>2472.25</v>
      </c>
      <c r="B32" s="1">
        <f t="shared" si="0"/>
        <v>0.2</v>
      </c>
      <c r="C32" s="2">
        <v>9889</v>
      </c>
      <c r="D32" s="3">
        <f t="shared" ca="1" si="4"/>
        <v>9933</v>
      </c>
      <c r="E32" s="3">
        <f t="shared" ca="1" si="5"/>
        <v>9612</v>
      </c>
      <c r="F32" s="3">
        <f t="shared" ca="1" si="6"/>
        <v>9516</v>
      </c>
      <c r="G32" s="3">
        <f t="shared" ca="1" si="7"/>
        <v>9791</v>
      </c>
      <c r="H32" s="3">
        <f t="shared" ca="1" si="8"/>
        <v>10072</v>
      </c>
      <c r="I32" s="3">
        <f t="shared" ca="1" si="9"/>
        <v>11941</v>
      </c>
      <c r="J32" s="3">
        <f t="shared" ca="1" si="10"/>
        <v>12044</v>
      </c>
      <c r="K32" t="str">
        <f t="shared" si="2"/>
        <v>d31</v>
      </c>
      <c r="L32" t="str">
        <f t="shared" ca="1" si="3"/>
        <v>d31: [9933, 9612, 9516, 9791, 10072, 11941, 12044],</v>
      </c>
    </row>
    <row r="33" spans="1:12" x14ac:dyDescent="0.2">
      <c r="A33" s="3">
        <f>Table1[[#This Row],[Base]]/4</f>
        <v>440.75</v>
      </c>
      <c r="B33" s="1">
        <f t="shared" si="0"/>
        <v>0.4</v>
      </c>
      <c r="C33" s="2">
        <v>1763</v>
      </c>
      <c r="D33" s="3">
        <f t="shared" ca="1" si="4"/>
        <v>1594</v>
      </c>
      <c r="E33" s="3">
        <f t="shared" ca="1" si="5"/>
        <v>2041</v>
      </c>
      <c r="F33" s="3">
        <f t="shared" ca="1" si="6"/>
        <v>2099</v>
      </c>
      <c r="G33" s="3">
        <f t="shared" ca="1" si="7"/>
        <v>2019</v>
      </c>
      <c r="H33" s="3">
        <f t="shared" ca="1" si="8"/>
        <v>2305</v>
      </c>
      <c r="I33" s="3">
        <f t="shared" ca="1" si="9"/>
        <v>2360</v>
      </c>
      <c r="J33" s="3">
        <f t="shared" ca="1" si="10"/>
        <v>2535</v>
      </c>
      <c r="K33" t="str">
        <f t="shared" si="2"/>
        <v>d32</v>
      </c>
      <c r="L33" t="str">
        <f t="shared" ca="1" si="3"/>
        <v>d32: [1594, 2041, 2099, 2019, 2305, 2360, 2535],</v>
      </c>
    </row>
    <row r="34" spans="1:12" x14ac:dyDescent="0.2">
      <c r="A34" s="3">
        <f>Table1[[#This Row],[Base]]/4</f>
        <v>2318.75</v>
      </c>
      <c r="B34" s="1">
        <f t="shared" ref="B34:B51" si="11">CHOOSE( MOD(ROW(A33), 5)+1, 0, 0.2, 0.4, 0.6, 0.8, 1)</f>
        <v>0.6</v>
      </c>
      <c r="C34" s="2">
        <v>9275</v>
      </c>
      <c r="D34" s="3">
        <f t="shared" ca="1" si="4"/>
        <v>9199</v>
      </c>
      <c r="E34" s="3">
        <f t="shared" ca="1" si="5"/>
        <v>9419</v>
      </c>
      <c r="F34" s="3">
        <f t="shared" ca="1" si="6"/>
        <v>12040</v>
      </c>
      <c r="G34" s="3">
        <f t="shared" ca="1" si="7"/>
        <v>11328</v>
      </c>
      <c r="H34" s="3">
        <f t="shared" ca="1" si="8"/>
        <v>12221</v>
      </c>
      <c r="I34" s="3">
        <f t="shared" ca="1" si="9"/>
        <v>14949</v>
      </c>
      <c r="J34" s="3">
        <f t="shared" ca="1" si="10"/>
        <v>14408</v>
      </c>
      <c r="K34" t="str">
        <f t="shared" ref="K34:K51" si="12">"d"&amp;ROW(A33)</f>
        <v>d33</v>
      </c>
      <c r="L34" t="str">
        <f t="shared" ref="L34:L51" ca="1" si="13">K34&amp;": [" &amp; D34 &amp; ", " &amp; E34 &amp;", " &amp; F34 &amp;", " &amp; G34 &amp; ", "&amp; H34 &amp; ", " &amp; I34 &amp; ", "&amp; J34 &amp; "],"</f>
        <v>d33: [9199, 9419, 12040, 11328, 12221, 14949, 14408],</v>
      </c>
    </row>
    <row r="35" spans="1:12" x14ac:dyDescent="0.2">
      <c r="A35" s="3">
        <f>Table1[[#This Row],[Base]]/4</f>
        <v>1756.5</v>
      </c>
      <c r="B35" s="1">
        <f t="shared" si="11"/>
        <v>0.8</v>
      </c>
      <c r="C35" s="2">
        <v>7026</v>
      </c>
      <c r="D35" s="3">
        <f t="shared" ca="1" si="4"/>
        <v>6467</v>
      </c>
      <c r="E35" s="3">
        <f t="shared" ca="1" si="5"/>
        <v>7370</v>
      </c>
      <c r="F35" s="3">
        <f t="shared" ca="1" si="6"/>
        <v>8461</v>
      </c>
      <c r="G35" s="3">
        <f t="shared" ca="1" si="7"/>
        <v>10502</v>
      </c>
      <c r="H35" s="3">
        <f t="shared" ca="1" si="8"/>
        <v>11483</v>
      </c>
      <c r="I35" s="3">
        <f t="shared" ca="1" si="9"/>
        <v>12422</v>
      </c>
      <c r="J35" s="3">
        <f t="shared" ca="1" si="10"/>
        <v>11837</v>
      </c>
      <c r="K35" t="str">
        <f t="shared" si="12"/>
        <v>d34</v>
      </c>
      <c r="L35" t="str">
        <f t="shared" ca="1" si="13"/>
        <v>d34: [6467, 7370, 8461, 10502, 11483, 12422, 11837],</v>
      </c>
    </row>
    <row r="36" spans="1:12" x14ac:dyDescent="0.2">
      <c r="A36" s="3">
        <f>Table1[[#This Row],[Base]]/4</f>
        <v>900</v>
      </c>
      <c r="B36" s="1">
        <f t="shared" si="11"/>
        <v>0</v>
      </c>
      <c r="C36" s="2">
        <v>3600</v>
      </c>
      <c r="D36" s="3">
        <f t="shared" ca="1" si="4"/>
        <v>3540</v>
      </c>
      <c r="E36" s="3">
        <f t="shared" ca="1" si="5"/>
        <v>4017</v>
      </c>
      <c r="F36" s="3">
        <f t="shared" ca="1" si="6"/>
        <v>3761</v>
      </c>
      <c r="G36" s="3">
        <f t="shared" ca="1" si="7"/>
        <v>3262</v>
      </c>
      <c r="H36" s="3">
        <f t="shared" ca="1" si="8"/>
        <v>3919</v>
      </c>
      <c r="I36" s="3">
        <f t="shared" ca="1" si="9"/>
        <v>3368</v>
      </c>
      <c r="J36" s="3">
        <f t="shared" ca="1" si="10"/>
        <v>3289</v>
      </c>
      <c r="K36" t="str">
        <f t="shared" si="12"/>
        <v>d35</v>
      </c>
      <c r="L36" t="str">
        <f t="shared" ca="1" si="13"/>
        <v>d35: [3540, 4017, 3761, 3262, 3919, 3368, 3289],</v>
      </c>
    </row>
    <row r="37" spans="1:12" x14ac:dyDescent="0.2">
      <c r="A37" s="3">
        <f>Table1[[#This Row],[Base]]/4</f>
        <v>1728.5</v>
      </c>
      <c r="B37" s="1">
        <f t="shared" si="11"/>
        <v>0.2</v>
      </c>
      <c r="C37" s="2">
        <v>6914</v>
      </c>
      <c r="D37" s="3">
        <f t="shared" ca="1" si="4"/>
        <v>7696</v>
      </c>
      <c r="E37" s="3">
        <f t="shared" ca="1" si="5"/>
        <v>7790</v>
      </c>
      <c r="F37" s="3">
        <f t="shared" ca="1" si="6"/>
        <v>7730</v>
      </c>
      <c r="G37" s="3">
        <f t="shared" ca="1" si="7"/>
        <v>6961</v>
      </c>
      <c r="H37" s="3">
        <f t="shared" ca="1" si="8"/>
        <v>7187</v>
      </c>
      <c r="I37" s="3">
        <f t="shared" ca="1" si="9"/>
        <v>8902</v>
      </c>
      <c r="J37" s="3">
        <f t="shared" ca="1" si="10"/>
        <v>9039</v>
      </c>
      <c r="K37" t="str">
        <f t="shared" si="12"/>
        <v>d36</v>
      </c>
      <c r="L37" t="str">
        <f t="shared" ca="1" si="13"/>
        <v>d36: [7696, 7790, 7730, 6961, 7187, 8902, 9039],</v>
      </c>
    </row>
    <row r="38" spans="1:12" x14ac:dyDescent="0.2">
      <c r="A38" s="3">
        <f>Table1[[#This Row],[Base]]/4</f>
        <v>1856.75</v>
      </c>
      <c r="B38" s="1">
        <f t="shared" si="11"/>
        <v>0.4</v>
      </c>
      <c r="C38" s="2">
        <v>7427</v>
      </c>
      <c r="D38" s="3">
        <f t="shared" ca="1" si="4"/>
        <v>6658</v>
      </c>
      <c r="E38" s="3">
        <f t="shared" ca="1" si="5"/>
        <v>8563</v>
      </c>
      <c r="F38" s="3">
        <f t="shared" ca="1" si="6"/>
        <v>8214</v>
      </c>
      <c r="G38" s="3">
        <f t="shared" ca="1" si="7"/>
        <v>8575</v>
      </c>
      <c r="H38" s="3">
        <f t="shared" ca="1" si="8"/>
        <v>9513</v>
      </c>
      <c r="I38" s="3">
        <f t="shared" ca="1" si="9"/>
        <v>9675</v>
      </c>
      <c r="J38" s="3">
        <f t="shared" ca="1" si="10"/>
        <v>9918</v>
      </c>
      <c r="K38" t="str">
        <f t="shared" si="12"/>
        <v>d37</v>
      </c>
      <c r="L38" t="str">
        <f t="shared" ca="1" si="13"/>
        <v>d37: [6658, 8563, 8214, 8575, 9513, 9675, 9918],</v>
      </c>
    </row>
    <row r="39" spans="1:12" x14ac:dyDescent="0.2">
      <c r="A39" s="3">
        <f>Table1[[#This Row],[Base]]/4</f>
        <v>938.75</v>
      </c>
      <c r="B39" s="1">
        <f t="shared" si="11"/>
        <v>0.6</v>
      </c>
      <c r="C39" s="2">
        <v>3755</v>
      </c>
      <c r="D39" s="3">
        <f t="shared" ca="1" si="4"/>
        <v>3597</v>
      </c>
      <c r="E39" s="3">
        <f t="shared" ca="1" si="5"/>
        <v>4577</v>
      </c>
      <c r="F39" s="3">
        <f t="shared" ca="1" si="6"/>
        <v>4473</v>
      </c>
      <c r="G39" s="3">
        <f t="shared" ca="1" si="7"/>
        <v>4613</v>
      </c>
      <c r="H39" s="3">
        <f t="shared" ca="1" si="8"/>
        <v>4956</v>
      </c>
      <c r="I39" s="3">
        <f t="shared" ca="1" si="9"/>
        <v>5678</v>
      </c>
      <c r="J39" s="3">
        <f t="shared" ca="1" si="10"/>
        <v>5706</v>
      </c>
      <c r="K39" t="str">
        <f t="shared" si="12"/>
        <v>d38</v>
      </c>
      <c r="L39" t="str">
        <f t="shared" ca="1" si="13"/>
        <v>d38: [3597, 4577, 4473, 4613, 4956, 5678, 5706],</v>
      </c>
    </row>
    <row r="40" spans="1:12" x14ac:dyDescent="0.2">
      <c r="A40" s="3">
        <f>Table1[[#This Row],[Base]]/4</f>
        <v>1649</v>
      </c>
      <c r="B40" s="1">
        <f t="shared" si="11"/>
        <v>0.8</v>
      </c>
      <c r="C40" s="2">
        <v>6596</v>
      </c>
      <c r="D40" s="3">
        <f t="shared" ca="1" si="4"/>
        <v>6356</v>
      </c>
      <c r="E40" s="3">
        <f t="shared" ca="1" si="5"/>
        <v>7621</v>
      </c>
      <c r="F40" s="3">
        <f t="shared" ca="1" si="6"/>
        <v>8360</v>
      </c>
      <c r="G40" s="3">
        <f t="shared" ca="1" si="7"/>
        <v>8422</v>
      </c>
      <c r="H40" s="3">
        <f t="shared" ca="1" si="8"/>
        <v>9781</v>
      </c>
      <c r="I40" s="3">
        <f t="shared" ca="1" si="9"/>
        <v>10652</v>
      </c>
      <c r="J40" s="3">
        <f t="shared" ca="1" si="10"/>
        <v>12245</v>
      </c>
      <c r="K40" t="str">
        <f t="shared" si="12"/>
        <v>d39</v>
      </c>
      <c r="L40" t="str">
        <f t="shared" ca="1" si="13"/>
        <v>d39: [6356, 7621, 8360, 8422, 9781, 10652, 12245],</v>
      </c>
    </row>
    <row r="41" spans="1:12" x14ac:dyDescent="0.2">
      <c r="A41" s="3">
        <f>Table1[[#This Row],[Base]]/4</f>
        <v>914.25</v>
      </c>
      <c r="B41" s="1">
        <f t="shared" si="11"/>
        <v>0</v>
      </c>
      <c r="C41" s="2">
        <v>3657</v>
      </c>
      <c r="D41" s="3">
        <f t="shared" ca="1" si="4"/>
        <v>4040</v>
      </c>
      <c r="E41" s="3">
        <f t="shared" ca="1" si="5"/>
        <v>4091</v>
      </c>
      <c r="F41" s="3">
        <f t="shared" ca="1" si="6"/>
        <v>3695</v>
      </c>
      <c r="G41" s="3">
        <f t="shared" ca="1" si="7"/>
        <v>4045</v>
      </c>
      <c r="H41" s="3">
        <f t="shared" ca="1" si="8"/>
        <v>3390</v>
      </c>
      <c r="I41" s="3">
        <f t="shared" ca="1" si="9"/>
        <v>3888</v>
      </c>
      <c r="J41" s="3">
        <f t="shared" ca="1" si="10"/>
        <v>4048</v>
      </c>
      <c r="K41" t="str">
        <f t="shared" si="12"/>
        <v>d40</v>
      </c>
      <c r="L41" t="str">
        <f t="shared" ca="1" si="13"/>
        <v>d40: [4040, 4091, 3695, 4045, 3390, 3888, 4048],</v>
      </c>
    </row>
    <row r="42" spans="1:12" x14ac:dyDescent="0.2">
      <c r="A42" s="3">
        <f>Table1[[#This Row],[Base]]/4</f>
        <v>2227.5</v>
      </c>
      <c r="B42" s="1">
        <f t="shared" si="11"/>
        <v>0.2</v>
      </c>
      <c r="C42" s="2">
        <v>8910</v>
      </c>
      <c r="D42" s="3">
        <f t="shared" ca="1" si="4"/>
        <v>8155</v>
      </c>
      <c r="E42" s="3">
        <f t="shared" ca="1" si="5"/>
        <v>8125</v>
      </c>
      <c r="F42" s="3">
        <f t="shared" ca="1" si="6"/>
        <v>9632</v>
      </c>
      <c r="G42" s="3">
        <f t="shared" ca="1" si="7"/>
        <v>10631</v>
      </c>
      <c r="H42" s="3">
        <f t="shared" ca="1" si="8"/>
        <v>10494</v>
      </c>
      <c r="I42" s="3">
        <f t="shared" ca="1" si="9"/>
        <v>10250</v>
      </c>
      <c r="J42" s="3">
        <f t="shared" ca="1" si="10"/>
        <v>10370</v>
      </c>
      <c r="K42" t="str">
        <f t="shared" si="12"/>
        <v>d41</v>
      </c>
      <c r="L42" t="str">
        <f t="shared" ca="1" si="13"/>
        <v>d41: [8155, 8125, 9632, 10631, 10494, 10250, 10370],</v>
      </c>
    </row>
    <row r="43" spans="1:12" x14ac:dyDescent="0.2">
      <c r="A43" s="3">
        <f>Table1[[#This Row],[Base]]/4</f>
        <v>2262.25</v>
      </c>
      <c r="B43" s="1">
        <f t="shared" si="11"/>
        <v>0.4</v>
      </c>
      <c r="C43" s="2">
        <v>9049</v>
      </c>
      <c r="D43" s="3">
        <f t="shared" ca="1" si="4"/>
        <v>9096</v>
      </c>
      <c r="E43" s="3">
        <f t="shared" ca="1" si="5"/>
        <v>9305</v>
      </c>
      <c r="F43" s="3">
        <f t="shared" ca="1" si="6"/>
        <v>10966</v>
      </c>
      <c r="G43" s="3">
        <f t="shared" ca="1" si="7"/>
        <v>10744</v>
      </c>
      <c r="H43" s="3">
        <f t="shared" ca="1" si="8"/>
        <v>12542</v>
      </c>
      <c r="I43" s="3">
        <f t="shared" ca="1" si="9"/>
        <v>12690</v>
      </c>
      <c r="J43" s="3">
        <f t="shared" ca="1" si="10"/>
        <v>13203</v>
      </c>
      <c r="K43" t="str">
        <f t="shared" si="12"/>
        <v>d42</v>
      </c>
      <c r="L43" t="str">
        <f t="shared" ca="1" si="13"/>
        <v>d42: [9096, 9305, 10966, 10744, 12542, 12690, 13203],</v>
      </c>
    </row>
    <row r="44" spans="1:12" x14ac:dyDescent="0.2">
      <c r="A44" s="3">
        <f>Table1[[#This Row],[Base]]/4</f>
        <v>2335.5</v>
      </c>
      <c r="B44" s="1">
        <f t="shared" si="11"/>
        <v>0.6</v>
      </c>
      <c r="C44" s="2">
        <v>9342</v>
      </c>
      <c r="D44" s="3">
        <f t="shared" ca="1" si="4"/>
        <v>10480</v>
      </c>
      <c r="E44" s="3">
        <f t="shared" ca="1" si="5"/>
        <v>10080</v>
      </c>
      <c r="F44" s="3">
        <f t="shared" ca="1" si="6"/>
        <v>10101</v>
      </c>
      <c r="G44" s="3">
        <f t="shared" ca="1" si="7"/>
        <v>13168</v>
      </c>
      <c r="H44" s="3">
        <f t="shared" ca="1" si="8"/>
        <v>13017</v>
      </c>
      <c r="I44" s="3">
        <f t="shared" ca="1" si="9"/>
        <v>13348</v>
      </c>
      <c r="J44" s="3">
        <f t="shared" ca="1" si="10"/>
        <v>15979</v>
      </c>
      <c r="K44" t="str">
        <f t="shared" si="12"/>
        <v>d43</v>
      </c>
      <c r="L44" t="str">
        <f t="shared" ca="1" si="13"/>
        <v>d43: [10480, 10080, 10101, 13168, 13017, 13348, 15979],</v>
      </c>
    </row>
    <row r="45" spans="1:12" x14ac:dyDescent="0.2">
      <c r="A45" s="3">
        <f>Table1[[#This Row],[Base]]/4</f>
        <v>440.75</v>
      </c>
      <c r="B45" s="1">
        <f t="shared" si="11"/>
        <v>0.8</v>
      </c>
      <c r="C45" s="2">
        <v>1763</v>
      </c>
      <c r="D45" s="3">
        <f t="shared" ca="1" si="4"/>
        <v>1729</v>
      </c>
      <c r="E45" s="3">
        <f t="shared" ca="1" si="5"/>
        <v>1779</v>
      </c>
      <c r="F45" s="3">
        <f t="shared" ca="1" si="6"/>
        <v>2446</v>
      </c>
      <c r="G45" s="3">
        <f t="shared" ca="1" si="7"/>
        <v>2271</v>
      </c>
      <c r="H45" s="3">
        <f t="shared" ca="1" si="8"/>
        <v>2613</v>
      </c>
      <c r="I45" s="3">
        <f t="shared" ca="1" si="9"/>
        <v>3138</v>
      </c>
      <c r="J45" s="3">
        <f t="shared" ca="1" si="10"/>
        <v>3085</v>
      </c>
      <c r="K45" t="str">
        <f t="shared" si="12"/>
        <v>d44</v>
      </c>
      <c r="L45" t="str">
        <f t="shared" ca="1" si="13"/>
        <v>d44: [1729, 1779, 2446, 2271, 2613, 3138, 3085],</v>
      </c>
    </row>
    <row r="46" spans="1:12" x14ac:dyDescent="0.2">
      <c r="A46" s="3">
        <f>Table1[[#This Row],[Base]]/4</f>
        <v>681.5</v>
      </c>
      <c r="B46" s="1">
        <f t="shared" si="11"/>
        <v>0</v>
      </c>
      <c r="C46" s="2">
        <v>2726</v>
      </c>
      <c r="D46" s="3">
        <f t="shared" ca="1" si="4"/>
        <v>2790</v>
      </c>
      <c r="E46" s="3">
        <f t="shared" ca="1" si="5"/>
        <v>2695</v>
      </c>
      <c r="F46" s="3">
        <f t="shared" ca="1" si="6"/>
        <v>2547</v>
      </c>
      <c r="G46" s="3">
        <f t="shared" ca="1" si="7"/>
        <v>2953</v>
      </c>
      <c r="H46" s="3">
        <f t="shared" ca="1" si="8"/>
        <v>2510</v>
      </c>
      <c r="I46" s="3">
        <f t="shared" ca="1" si="9"/>
        <v>2893</v>
      </c>
      <c r="J46" s="3">
        <f t="shared" ca="1" si="10"/>
        <v>2513</v>
      </c>
      <c r="K46" t="str">
        <f t="shared" si="12"/>
        <v>d45</v>
      </c>
      <c r="L46" t="str">
        <f t="shared" ca="1" si="13"/>
        <v>d45: [2790, 2695, 2547, 2953, 2510, 2893, 2513],</v>
      </c>
    </row>
    <row r="47" spans="1:12" x14ac:dyDescent="0.2">
      <c r="A47" s="3">
        <f>Table1[[#This Row],[Base]]/4</f>
        <v>556.75</v>
      </c>
      <c r="B47" s="1">
        <f t="shared" si="11"/>
        <v>0.2</v>
      </c>
      <c r="C47" s="2">
        <v>2227</v>
      </c>
      <c r="D47" s="3">
        <f t="shared" ca="1" si="4"/>
        <v>2065</v>
      </c>
      <c r="E47" s="3">
        <f t="shared" ca="1" si="5"/>
        <v>2055</v>
      </c>
      <c r="F47" s="3">
        <f t="shared" ca="1" si="6"/>
        <v>2143</v>
      </c>
      <c r="G47" s="3">
        <f t="shared" ca="1" si="7"/>
        <v>2725</v>
      </c>
      <c r="H47" s="3">
        <f t="shared" ca="1" si="8"/>
        <v>2316</v>
      </c>
      <c r="I47" s="3">
        <f t="shared" ca="1" si="9"/>
        <v>2846</v>
      </c>
      <c r="J47" s="3">
        <f t="shared" ca="1" si="10"/>
        <v>2751</v>
      </c>
      <c r="K47" t="str">
        <f t="shared" si="12"/>
        <v>d46</v>
      </c>
      <c r="L47" t="str">
        <f t="shared" ca="1" si="13"/>
        <v>d46: [2065, 2055, 2143, 2725, 2316, 2846, 2751],</v>
      </c>
    </row>
    <row r="48" spans="1:12" x14ac:dyDescent="0.2">
      <c r="A48" s="3">
        <f>Table1[[#This Row],[Base]]/4</f>
        <v>999.75</v>
      </c>
      <c r="B48" s="1">
        <f t="shared" si="11"/>
        <v>0.4</v>
      </c>
      <c r="C48" s="2">
        <v>3999</v>
      </c>
      <c r="D48" s="3">
        <f t="shared" ca="1" si="4"/>
        <v>3827</v>
      </c>
      <c r="E48" s="3">
        <f t="shared" ca="1" si="5"/>
        <v>3976</v>
      </c>
      <c r="F48" s="3">
        <f t="shared" ca="1" si="6"/>
        <v>4684</v>
      </c>
      <c r="G48" s="3">
        <f t="shared" ca="1" si="7"/>
        <v>4516</v>
      </c>
      <c r="H48" s="3">
        <f t="shared" ca="1" si="8"/>
        <v>5274</v>
      </c>
      <c r="I48" s="3">
        <f t="shared" ca="1" si="9"/>
        <v>5330</v>
      </c>
      <c r="J48" s="3">
        <f t="shared" ca="1" si="10"/>
        <v>5690</v>
      </c>
      <c r="K48" t="str">
        <f t="shared" si="12"/>
        <v>d47</v>
      </c>
      <c r="L48" t="str">
        <f t="shared" ca="1" si="13"/>
        <v>d47: [3827, 3976, 4684, 4516, 5274, 5330, 5690],</v>
      </c>
    </row>
    <row r="49" spans="1:12" x14ac:dyDescent="0.2">
      <c r="A49" s="3">
        <f>Table1[[#This Row],[Base]]/4</f>
        <v>1364.75</v>
      </c>
      <c r="B49" s="1">
        <f t="shared" si="11"/>
        <v>0.6</v>
      </c>
      <c r="C49" s="2">
        <v>5459</v>
      </c>
      <c r="D49" s="3">
        <f t="shared" ca="1" si="4"/>
        <v>6067</v>
      </c>
      <c r="E49" s="3">
        <f t="shared" ca="1" si="5"/>
        <v>5775</v>
      </c>
      <c r="F49" s="3">
        <f t="shared" ca="1" si="6"/>
        <v>7137</v>
      </c>
      <c r="G49" s="3">
        <f t="shared" ca="1" si="7"/>
        <v>6434</v>
      </c>
      <c r="H49" s="3">
        <f t="shared" ca="1" si="8"/>
        <v>6983</v>
      </c>
      <c r="I49" s="3">
        <f t="shared" ca="1" si="9"/>
        <v>7960</v>
      </c>
      <c r="J49" s="3">
        <f t="shared" ca="1" si="10"/>
        <v>8811</v>
      </c>
      <c r="K49" t="str">
        <f t="shared" si="12"/>
        <v>d48</v>
      </c>
      <c r="L49" t="str">
        <f t="shared" ca="1" si="13"/>
        <v>d48: [6067, 5775, 7137, 6434, 6983, 7960, 8811],</v>
      </c>
    </row>
    <row r="50" spans="1:12" x14ac:dyDescent="0.2">
      <c r="A50" s="3">
        <f>Table1[[#This Row],[Base]]/4</f>
        <v>1380.5</v>
      </c>
      <c r="B50" s="1">
        <f t="shared" si="11"/>
        <v>0.8</v>
      </c>
      <c r="C50" s="2">
        <v>5522</v>
      </c>
      <c r="D50" s="3">
        <f t="shared" ca="1" si="4"/>
        <v>5194</v>
      </c>
      <c r="E50" s="3">
        <f t="shared" ca="1" si="5"/>
        <v>5695</v>
      </c>
      <c r="F50" s="3">
        <f t="shared" ca="1" si="6"/>
        <v>6659</v>
      </c>
      <c r="G50" s="3">
        <f t="shared" ca="1" si="7"/>
        <v>8189</v>
      </c>
      <c r="H50" s="3">
        <f t="shared" ca="1" si="8"/>
        <v>8462</v>
      </c>
      <c r="I50" s="3">
        <f t="shared" ca="1" si="9"/>
        <v>9107</v>
      </c>
      <c r="J50" s="3">
        <f t="shared" ca="1" si="10"/>
        <v>9532</v>
      </c>
      <c r="K50" t="str">
        <f t="shared" si="12"/>
        <v>d49</v>
      </c>
      <c r="L50" t="str">
        <f t="shared" ca="1" si="13"/>
        <v>d49: [5194, 5695, 6659, 8189, 8462, 9107, 9532],</v>
      </c>
    </row>
    <row r="51" spans="1:12" x14ac:dyDescent="0.2">
      <c r="A51" s="3">
        <f>Table1[[#This Row],[Base]]/4</f>
        <v>1516.25</v>
      </c>
      <c r="B51" s="1">
        <f t="shared" si="11"/>
        <v>0</v>
      </c>
      <c r="C51" s="2">
        <v>6065</v>
      </c>
      <c r="D51" s="3">
        <f t="shared" ca="1" si="4"/>
        <v>6070</v>
      </c>
      <c r="E51" s="3">
        <f t="shared" ca="1" si="5"/>
        <v>6209</v>
      </c>
      <c r="F51" s="3">
        <f t="shared" ca="1" si="6"/>
        <v>5854</v>
      </c>
      <c r="G51" s="3">
        <f t="shared" ca="1" si="7"/>
        <v>5969</v>
      </c>
      <c r="H51" s="3">
        <f t="shared" ca="1" si="8"/>
        <v>5371</v>
      </c>
      <c r="I51" s="3">
        <f t="shared" ca="1" si="9"/>
        <v>6571</v>
      </c>
      <c r="J51" s="3">
        <f t="shared" ca="1" si="10"/>
        <v>5397</v>
      </c>
      <c r="K51" t="str">
        <f t="shared" si="12"/>
        <v>d50</v>
      </c>
      <c r="L51" t="str">
        <f t="shared" ca="1" si="13"/>
        <v>d50: [6070, 6209, 5854, 5969, 5371, 6571, 5397],</v>
      </c>
    </row>
    <row r="55" spans="1:12" x14ac:dyDescent="0.2">
      <c r="L55" t="s">
        <v>14</v>
      </c>
    </row>
    <row r="59" spans="1:12" x14ac:dyDescent="0.2">
      <c r="H59">
        <v>300</v>
      </c>
    </row>
    <row r="60" spans="1:12" x14ac:dyDescent="0.2">
      <c r="H60">
        <f>356-300</f>
        <v>56</v>
      </c>
    </row>
    <row r="61" spans="1:12" x14ac:dyDescent="0.2">
      <c r="H61">
        <f>H60/H59</f>
        <v>0.18666666666666668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inAxisType="group" maxAxisType="group" xr2:uid="{CCD73568-B991-A04F-A79C-905F2C8BD7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Bar!D2:J2</xm:f>
              <xm:sqref>M2</xm:sqref>
            </x14:sparkline>
            <x14:sparkline>
              <xm:f>Bar!D3:J3</xm:f>
              <xm:sqref>M3</xm:sqref>
            </x14:sparkline>
            <x14:sparkline>
              <xm:f>Bar!D4:J4</xm:f>
              <xm:sqref>M4</xm:sqref>
            </x14:sparkline>
            <x14:sparkline>
              <xm:f>Bar!D5:J5</xm:f>
              <xm:sqref>M5</xm:sqref>
            </x14:sparkline>
            <x14:sparkline>
              <xm:f>Bar!D6:J6</xm:f>
              <xm:sqref>M6</xm:sqref>
            </x14:sparkline>
            <x14:sparkline>
              <xm:f>Bar!D7:J7</xm:f>
              <xm:sqref>M7</xm:sqref>
            </x14:sparkline>
            <x14:sparkline>
              <xm:f>Bar!D8:J8</xm:f>
              <xm:sqref>M8</xm:sqref>
            </x14:sparkline>
            <x14:sparkline>
              <xm:f>Bar!D9:J9</xm:f>
              <xm:sqref>M9</xm:sqref>
            </x14:sparkline>
            <x14:sparkline>
              <xm:f>Bar!D10:J10</xm:f>
              <xm:sqref>M10</xm:sqref>
            </x14:sparkline>
            <x14:sparkline>
              <xm:f>Bar!D11:J11</xm:f>
              <xm:sqref>M11</xm:sqref>
            </x14:sparkline>
            <x14:sparkline>
              <xm:f>Bar!D12:J12</xm:f>
              <xm:sqref>M12</xm:sqref>
            </x14:sparkline>
            <x14:sparkline>
              <xm:f>Bar!D13:J13</xm:f>
              <xm:sqref>M13</xm:sqref>
            </x14:sparkline>
            <x14:sparkline>
              <xm:f>Bar!D14:J14</xm:f>
              <xm:sqref>M14</xm:sqref>
            </x14:sparkline>
            <x14:sparkline>
              <xm:f>Bar!D15:J15</xm:f>
              <xm:sqref>M15</xm:sqref>
            </x14:sparkline>
            <x14:sparkline>
              <xm:f>Bar!D16:J16</xm:f>
              <xm:sqref>M16</xm:sqref>
            </x14:sparkline>
            <x14:sparkline>
              <xm:f>Bar!D17:J17</xm:f>
              <xm:sqref>M17</xm:sqref>
            </x14:sparkline>
            <x14:sparkline>
              <xm:f>Bar!D18:J18</xm:f>
              <xm:sqref>M18</xm:sqref>
            </x14:sparkline>
            <x14:sparkline>
              <xm:f>Bar!D19:J19</xm:f>
              <xm:sqref>M19</xm:sqref>
            </x14:sparkline>
            <x14:sparkline>
              <xm:f>Bar!D20:J20</xm:f>
              <xm:sqref>M20</xm:sqref>
            </x14:sparkline>
            <x14:sparkline>
              <xm:f>Bar!D21:J21</xm:f>
              <xm:sqref>M21</xm:sqref>
            </x14:sparkline>
            <x14:sparkline>
              <xm:f>Bar!D22:J22</xm:f>
              <xm:sqref>M22</xm:sqref>
            </x14:sparkline>
            <x14:sparkline>
              <xm:f>Bar!D23:J23</xm:f>
              <xm:sqref>M23</xm:sqref>
            </x14:sparkline>
            <x14:sparkline>
              <xm:f>Bar!D24:J24</xm:f>
              <xm:sqref>M24</xm:sqref>
            </x14:sparkline>
            <x14:sparkline>
              <xm:f>Bar!D25:J25</xm:f>
              <xm:sqref>M25</xm:sqref>
            </x14:sparkline>
            <x14:sparkline>
              <xm:f>Bar!D26:J26</xm:f>
              <xm:sqref>M26</xm:sqref>
            </x14:sparkline>
            <x14:sparkline>
              <xm:f>Bar!D27:J27</xm:f>
              <xm:sqref>M27</xm:sqref>
            </x14:sparkline>
            <x14:sparkline>
              <xm:f>Bar!D28:J28</xm:f>
              <xm:sqref>M28</xm:sqref>
            </x14:sparkline>
            <x14:sparkline>
              <xm:f>Bar!D29:J29</xm:f>
              <xm:sqref>M29</xm:sqref>
            </x14:sparkline>
            <x14:sparkline>
              <xm:f>Bar!D30:J30</xm:f>
              <xm:sqref>M30</xm:sqref>
            </x14:sparkline>
            <x14:sparkline>
              <xm:f>Bar!D31:J31</xm:f>
              <xm:sqref>M31</xm:sqref>
            </x14:sparkline>
            <x14:sparkline>
              <xm:f>Bar!D32:J32</xm:f>
              <xm:sqref>M32</xm:sqref>
            </x14:sparkline>
            <x14:sparkline>
              <xm:f>Bar!D33:J33</xm:f>
              <xm:sqref>M33</xm:sqref>
            </x14:sparkline>
            <x14:sparkline>
              <xm:f>Bar!D34:J34</xm:f>
              <xm:sqref>M34</xm:sqref>
            </x14:sparkline>
            <x14:sparkline>
              <xm:f>Bar!D35:J35</xm:f>
              <xm:sqref>M35</xm:sqref>
            </x14:sparkline>
            <x14:sparkline>
              <xm:f>Bar!D36:J36</xm:f>
              <xm:sqref>M36</xm:sqref>
            </x14:sparkline>
            <x14:sparkline>
              <xm:f>Bar!D37:J37</xm:f>
              <xm:sqref>M37</xm:sqref>
            </x14:sparkline>
            <x14:sparkline>
              <xm:f>Bar!D38:J38</xm:f>
              <xm:sqref>M38</xm:sqref>
            </x14:sparkline>
            <x14:sparkline>
              <xm:f>Bar!D39:J39</xm:f>
              <xm:sqref>M39</xm:sqref>
            </x14:sparkline>
            <x14:sparkline>
              <xm:f>Bar!D40:J40</xm:f>
              <xm:sqref>M40</xm:sqref>
            </x14:sparkline>
            <x14:sparkline>
              <xm:f>Bar!D41:J41</xm:f>
              <xm:sqref>M41</xm:sqref>
            </x14:sparkline>
            <x14:sparkline>
              <xm:f>Bar!D42:J42</xm:f>
              <xm:sqref>M42</xm:sqref>
            </x14:sparkline>
            <x14:sparkline>
              <xm:f>Bar!D43:J43</xm:f>
              <xm:sqref>M43</xm:sqref>
            </x14:sparkline>
            <x14:sparkline>
              <xm:f>Bar!D44:J44</xm:f>
              <xm:sqref>M44</xm:sqref>
            </x14:sparkline>
            <x14:sparkline>
              <xm:f>Bar!D45:J45</xm:f>
              <xm:sqref>M45</xm:sqref>
            </x14:sparkline>
            <x14:sparkline>
              <xm:f>Bar!D46:J46</xm:f>
              <xm:sqref>M46</xm:sqref>
            </x14:sparkline>
            <x14:sparkline>
              <xm:f>Bar!D47:J47</xm:f>
              <xm:sqref>M47</xm:sqref>
            </x14:sparkline>
            <x14:sparkline>
              <xm:f>Bar!D48:J48</xm:f>
              <xm:sqref>M48</xm:sqref>
            </x14:sparkline>
            <x14:sparkline>
              <xm:f>Bar!D49:J49</xm:f>
              <xm:sqref>M49</xm:sqref>
            </x14:sparkline>
            <x14:sparkline>
              <xm:f>Bar!D50:J50</xm:f>
              <xm:sqref>M50</xm:sqref>
            </x14:sparkline>
            <x14:sparkline>
              <xm:f>Bar!D51:J51</xm:f>
              <xm:sqref>M51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C6C8-BE8D-4142-9418-000A01E1985D}">
  <dimension ref="A1:L63"/>
  <sheetViews>
    <sheetView tabSelected="1" workbookViewId="0">
      <selection activeCell="E12" sqref="E12"/>
    </sheetView>
  </sheetViews>
  <sheetFormatPr baseColWidth="10" defaultRowHeight="16" x14ac:dyDescent="0.2"/>
  <cols>
    <col min="5" max="5" width="12.5" bestFit="1" customWidth="1"/>
    <col min="10" max="10" width="13.1640625" customWidth="1"/>
    <col min="12" max="12" width="50" customWidth="1"/>
    <col min="13" max="13" width="26.1640625" customWidth="1"/>
  </cols>
  <sheetData>
    <row r="1" spans="1:12" x14ac:dyDescent="0.2">
      <c r="A1" t="s">
        <v>1</v>
      </c>
      <c r="B1" t="s">
        <v>2</v>
      </c>
      <c r="C1" t="s">
        <v>10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13</v>
      </c>
    </row>
    <row r="2" spans="1:12" x14ac:dyDescent="0.2">
      <c r="A2" s="3">
        <f>Table17[[#This Row],[Base]]/4</f>
        <v>75.75</v>
      </c>
      <c r="B2" s="1">
        <f t="shared" ref="B2:B51" si="0">CHOOSE( MOD(ROW(A1), 5)+1, 0, 0.2, 0.4, 0.6, 0.8, 1)</f>
        <v>0.2</v>
      </c>
      <c r="C2" s="2">
        <v>303</v>
      </c>
      <c r="D2" s="3">
        <f ca="1">ROUND(((RIGHT(D$1,1)-1) * ($B2/6) * $C2 + $C2) + (RAND()-0.5)*$A2,0)</f>
        <v>303</v>
      </c>
      <c r="E2" s="3">
        <f t="shared" ref="E2:J17" ca="1" si="1">ROUND(((RIGHT(E$1,1)-1) * ($B2/6) * $C2 + $C2) + (RAND()-0.5)*$A2,0)</f>
        <v>276</v>
      </c>
      <c r="F2" s="3">
        <f t="shared" ca="1" si="1"/>
        <v>312</v>
      </c>
      <c r="G2" s="3">
        <f t="shared" ca="1" si="1"/>
        <v>321</v>
      </c>
      <c r="H2" s="3">
        <f t="shared" ca="1" si="1"/>
        <v>361</v>
      </c>
      <c r="I2" s="3">
        <f t="shared" ca="1" si="1"/>
        <v>378</v>
      </c>
      <c r="J2" s="3">
        <f t="shared" ca="1" si="1"/>
        <v>397</v>
      </c>
      <c r="K2" t="str">
        <f t="shared" ref="K2:K51" si="2">"d"&amp;ROW(A1)</f>
        <v>d1</v>
      </c>
      <c r="L2" t="str">
        <f t="shared" ref="L2:L51" ca="1" si="3">K2&amp;": [" &amp; D2 &amp; ", " &amp; E2 &amp;", " &amp; F2 &amp;", " &amp; G2 &amp; ", "&amp; H2 &amp; ", " &amp; I2 &amp; ", "&amp; J2 &amp; "],"</f>
        <v>d1: [303, 276, 312, 321, 361, 378, 397],</v>
      </c>
    </row>
    <row r="3" spans="1:12" x14ac:dyDescent="0.2">
      <c r="A3" s="3">
        <f>Table17[[#This Row],[Base]]/4</f>
        <v>51.25</v>
      </c>
      <c r="B3" s="1">
        <f t="shared" si="0"/>
        <v>0.4</v>
      </c>
      <c r="C3" s="2">
        <v>205</v>
      </c>
      <c r="D3" s="3">
        <f t="shared" ref="D3:J51" ca="1" si="4">ROUND(((RIGHT(D$1,1)-1) * ($B3/6) * $C3 + $C3) + (RAND()-0.5)*$A3,0)</f>
        <v>218</v>
      </c>
      <c r="E3" s="3">
        <f t="shared" ca="1" si="1"/>
        <v>227</v>
      </c>
      <c r="F3" s="3">
        <f t="shared" ca="1" si="1"/>
        <v>248</v>
      </c>
      <c r="G3" s="3">
        <f t="shared" ca="1" si="1"/>
        <v>266</v>
      </c>
      <c r="H3" s="3">
        <f t="shared" ca="1" si="1"/>
        <v>281</v>
      </c>
      <c r="I3" s="3">
        <f t="shared" ca="1" si="1"/>
        <v>286</v>
      </c>
      <c r="J3" s="3">
        <f t="shared" ca="1" si="1"/>
        <v>269</v>
      </c>
      <c r="K3" t="str">
        <f t="shared" si="2"/>
        <v>d2</v>
      </c>
      <c r="L3" t="str">
        <f t="shared" ca="1" si="3"/>
        <v>d2: [218, 227, 248, 266, 281, 286, 269],</v>
      </c>
    </row>
    <row r="4" spans="1:12" x14ac:dyDescent="0.2">
      <c r="A4" s="3">
        <f>Table17[[#This Row],[Base]]/4</f>
        <v>95</v>
      </c>
      <c r="B4" s="1">
        <f t="shared" si="0"/>
        <v>0.6</v>
      </c>
      <c r="C4" s="2">
        <v>380</v>
      </c>
      <c r="D4" s="3">
        <f t="shared" ca="1" si="4"/>
        <v>351</v>
      </c>
      <c r="E4" s="3">
        <f t="shared" ca="1" si="1"/>
        <v>444</v>
      </c>
      <c r="F4" s="3">
        <f t="shared" ca="1" si="1"/>
        <v>484</v>
      </c>
      <c r="G4" s="3">
        <f t="shared" ca="1" si="1"/>
        <v>451</v>
      </c>
      <c r="H4" s="3">
        <f t="shared" ca="1" si="1"/>
        <v>534</v>
      </c>
      <c r="I4" s="3">
        <f t="shared" ca="1" si="1"/>
        <v>537</v>
      </c>
      <c r="J4" s="3">
        <f t="shared" ca="1" si="1"/>
        <v>626</v>
      </c>
      <c r="K4" t="str">
        <f t="shared" si="2"/>
        <v>d3</v>
      </c>
      <c r="L4" t="str">
        <f t="shared" ca="1" si="3"/>
        <v>d3: [351, 444, 484, 451, 534, 537, 626],</v>
      </c>
    </row>
    <row r="5" spans="1:12" x14ac:dyDescent="0.2">
      <c r="A5" s="3">
        <f>Table17[[#This Row],[Base]]/4</f>
        <v>72</v>
      </c>
      <c r="B5" s="1">
        <f t="shared" si="0"/>
        <v>0.8</v>
      </c>
      <c r="C5" s="2">
        <v>288</v>
      </c>
      <c r="D5" s="3">
        <f t="shared" ca="1" si="4"/>
        <v>275</v>
      </c>
      <c r="E5" s="3">
        <f t="shared" ca="1" si="1"/>
        <v>298</v>
      </c>
      <c r="F5" s="3">
        <f t="shared" ca="1" si="1"/>
        <v>334</v>
      </c>
      <c r="G5" s="3">
        <f t="shared" ca="1" si="1"/>
        <v>399</v>
      </c>
      <c r="H5" s="3">
        <f t="shared" ca="1" si="1"/>
        <v>447</v>
      </c>
      <c r="I5" s="3">
        <f t="shared" ca="1" si="1"/>
        <v>445</v>
      </c>
      <c r="J5" s="3">
        <f t="shared" ca="1" si="1"/>
        <v>512</v>
      </c>
      <c r="K5" t="str">
        <f t="shared" si="2"/>
        <v>d4</v>
      </c>
      <c r="L5" t="str">
        <f t="shared" ca="1" si="3"/>
        <v>d4: [275, 298, 334, 399, 447, 445, 512],</v>
      </c>
    </row>
    <row r="6" spans="1:12" x14ac:dyDescent="0.2">
      <c r="A6" s="3">
        <f>Table17[[#This Row],[Base]]/4</f>
        <v>88.75</v>
      </c>
      <c r="B6" s="1">
        <f t="shared" si="0"/>
        <v>0</v>
      </c>
      <c r="C6" s="2">
        <v>355</v>
      </c>
      <c r="D6" s="3">
        <f t="shared" ca="1" si="4"/>
        <v>382</v>
      </c>
      <c r="E6" s="3">
        <f t="shared" ca="1" si="1"/>
        <v>326</v>
      </c>
      <c r="F6" s="3">
        <f t="shared" ca="1" si="1"/>
        <v>394</v>
      </c>
      <c r="G6" s="3">
        <f t="shared" ca="1" si="1"/>
        <v>323</v>
      </c>
      <c r="H6" s="3">
        <f t="shared" ca="1" si="1"/>
        <v>394</v>
      </c>
      <c r="I6" s="3">
        <f t="shared" ca="1" si="1"/>
        <v>314</v>
      </c>
      <c r="J6" s="3">
        <f t="shared" ca="1" si="1"/>
        <v>338</v>
      </c>
      <c r="K6" t="str">
        <f t="shared" si="2"/>
        <v>d5</v>
      </c>
      <c r="L6" t="str">
        <f t="shared" ca="1" si="3"/>
        <v>d5: [382, 326, 394, 323, 394, 314, 338],</v>
      </c>
    </row>
    <row r="7" spans="1:12" x14ac:dyDescent="0.2">
      <c r="A7" s="3">
        <f>Table17[[#This Row],[Base]]/4</f>
        <v>92.25</v>
      </c>
      <c r="B7" s="1">
        <f t="shared" si="0"/>
        <v>0.2</v>
      </c>
      <c r="C7" s="2">
        <v>369</v>
      </c>
      <c r="D7" s="3">
        <f t="shared" ca="1" si="4"/>
        <v>384</v>
      </c>
      <c r="E7" s="3">
        <f t="shared" ca="1" si="1"/>
        <v>424</v>
      </c>
      <c r="F7" s="3">
        <f t="shared" ca="1" si="1"/>
        <v>375</v>
      </c>
      <c r="G7" s="3">
        <f t="shared" ca="1" si="1"/>
        <v>415</v>
      </c>
      <c r="H7" s="3">
        <f t="shared" ca="1" si="1"/>
        <v>387</v>
      </c>
      <c r="I7" s="3">
        <f t="shared" ca="1" si="1"/>
        <v>446</v>
      </c>
      <c r="J7" s="3">
        <f t="shared" ca="1" si="1"/>
        <v>457</v>
      </c>
      <c r="K7" t="str">
        <f t="shared" si="2"/>
        <v>d6</v>
      </c>
      <c r="L7" t="str">
        <f t="shared" ca="1" si="3"/>
        <v>d6: [384, 424, 375, 415, 387, 446, 457],</v>
      </c>
    </row>
    <row r="8" spans="1:12" x14ac:dyDescent="0.2">
      <c r="A8" s="3">
        <f>Table17[[#This Row],[Base]]/4</f>
        <v>86.75</v>
      </c>
      <c r="B8" s="1">
        <f t="shared" si="0"/>
        <v>0.4</v>
      </c>
      <c r="C8" s="2">
        <v>347</v>
      </c>
      <c r="D8" s="3">
        <f t="shared" ca="1" si="4"/>
        <v>383</v>
      </c>
      <c r="E8" s="3">
        <f t="shared" ca="1" si="1"/>
        <v>396</v>
      </c>
      <c r="F8" s="3">
        <f t="shared" ca="1" si="1"/>
        <v>411</v>
      </c>
      <c r="G8" s="3">
        <f t="shared" ca="1" si="1"/>
        <v>447</v>
      </c>
      <c r="H8" s="3">
        <f t="shared" ca="1" si="1"/>
        <v>447</v>
      </c>
      <c r="I8" s="3">
        <f t="shared" ca="1" si="1"/>
        <v>497</v>
      </c>
      <c r="J8" s="3">
        <f t="shared" ca="1" si="1"/>
        <v>450</v>
      </c>
      <c r="K8" t="str">
        <f t="shared" si="2"/>
        <v>d7</v>
      </c>
      <c r="L8" t="str">
        <f t="shared" ca="1" si="3"/>
        <v>d7: [383, 396, 411, 447, 447, 497, 450],</v>
      </c>
    </row>
    <row r="9" spans="1:12" x14ac:dyDescent="0.2">
      <c r="A9" s="3">
        <f>Table17[[#This Row],[Base]]/4</f>
        <v>85.5</v>
      </c>
      <c r="B9" s="1">
        <f t="shared" si="0"/>
        <v>0.6</v>
      </c>
      <c r="C9" s="2">
        <v>342</v>
      </c>
      <c r="D9" s="3">
        <f t="shared" ca="1" si="4"/>
        <v>315</v>
      </c>
      <c r="E9" s="3">
        <f t="shared" ca="1" si="1"/>
        <v>372</v>
      </c>
      <c r="F9" s="3">
        <f t="shared" ca="1" si="1"/>
        <v>398</v>
      </c>
      <c r="G9" s="3">
        <f t="shared" ca="1" si="1"/>
        <v>447</v>
      </c>
      <c r="H9" s="3">
        <f t="shared" ca="1" si="1"/>
        <v>504</v>
      </c>
      <c r="I9" s="3">
        <f t="shared" ca="1" si="1"/>
        <v>550</v>
      </c>
      <c r="J9" s="3">
        <f t="shared" ca="1" si="1"/>
        <v>558</v>
      </c>
      <c r="K9" t="str">
        <f t="shared" si="2"/>
        <v>d8</v>
      </c>
      <c r="L9" t="str">
        <f t="shared" ca="1" si="3"/>
        <v>d8: [315, 372, 398, 447, 504, 550, 558],</v>
      </c>
    </row>
    <row r="10" spans="1:12" x14ac:dyDescent="0.2">
      <c r="A10" s="3">
        <f>Table17[[#This Row],[Base]]/4</f>
        <v>90.5</v>
      </c>
      <c r="B10" s="1">
        <f t="shared" si="0"/>
        <v>0.8</v>
      </c>
      <c r="C10" s="2">
        <v>362</v>
      </c>
      <c r="D10" s="3">
        <f t="shared" ca="1" si="4"/>
        <v>371</v>
      </c>
      <c r="E10" s="3">
        <f t="shared" ca="1" si="1"/>
        <v>389</v>
      </c>
      <c r="F10" s="3">
        <f t="shared" ca="1" si="1"/>
        <v>488</v>
      </c>
      <c r="G10" s="3">
        <f t="shared" ca="1" si="1"/>
        <v>470</v>
      </c>
      <c r="H10" s="3">
        <f t="shared" ca="1" si="1"/>
        <v>588</v>
      </c>
      <c r="I10" s="3">
        <f t="shared" ca="1" si="1"/>
        <v>613</v>
      </c>
      <c r="J10" s="3">
        <f t="shared" ca="1" si="1"/>
        <v>631</v>
      </c>
      <c r="K10" t="str">
        <f t="shared" si="2"/>
        <v>d9</v>
      </c>
      <c r="L10" t="str">
        <f t="shared" ca="1" si="3"/>
        <v>d9: [371, 389, 488, 470, 588, 613, 631],</v>
      </c>
    </row>
    <row r="11" spans="1:12" x14ac:dyDescent="0.2">
      <c r="A11" s="3">
        <f>Table17[[#This Row],[Base]]/4</f>
        <v>45.25</v>
      </c>
      <c r="B11" s="1">
        <f t="shared" si="0"/>
        <v>0</v>
      </c>
      <c r="C11" s="2">
        <v>181</v>
      </c>
      <c r="D11" s="3">
        <f t="shared" ca="1" si="4"/>
        <v>196</v>
      </c>
      <c r="E11" s="3">
        <f t="shared" ca="1" si="1"/>
        <v>159</v>
      </c>
      <c r="F11" s="3">
        <f t="shared" ca="1" si="1"/>
        <v>171</v>
      </c>
      <c r="G11" s="3">
        <f t="shared" ca="1" si="1"/>
        <v>168</v>
      </c>
      <c r="H11" s="3">
        <f t="shared" ca="1" si="1"/>
        <v>164</v>
      </c>
      <c r="I11" s="3">
        <f t="shared" ca="1" si="1"/>
        <v>196</v>
      </c>
      <c r="J11" s="3">
        <f t="shared" ca="1" si="1"/>
        <v>200</v>
      </c>
      <c r="K11" t="str">
        <f t="shared" si="2"/>
        <v>d10</v>
      </c>
      <c r="L11" t="str">
        <f t="shared" ca="1" si="3"/>
        <v>d10: [196, 159, 171, 168, 164, 196, 200],</v>
      </c>
    </row>
    <row r="12" spans="1:12" x14ac:dyDescent="0.2">
      <c r="A12" s="3">
        <f>Table17[[#This Row],[Base]]/4</f>
        <v>67.5</v>
      </c>
      <c r="B12" s="1">
        <f t="shared" si="0"/>
        <v>0.2</v>
      </c>
      <c r="C12" s="2">
        <v>270</v>
      </c>
      <c r="D12" s="3">
        <f t="shared" ca="1" si="4"/>
        <v>287</v>
      </c>
      <c r="E12" s="3">
        <f t="shared" ca="1" si="1"/>
        <v>281</v>
      </c>
      <c r="F12" s="3">
        <f t="shared" ca="1" si="1"/>
        <v>280</v>
      </c>
      <c r="G12" s="3">
        <f t="shared" ca="1" si="1"/>
        <v>281</v>
      </c>
      <c r="H12" s="3">
        <f t="shared" ca="1" si="1"/>
        <v>299</v>
      </c>
      <c r="I12" s="3">
        <f t="shared" ca="1" si="1"/>
        <v>333</v>
      </c>
      <c r="J12" s="3">
        <f t="shared" ca="1" si="1"/>
        <v>304</v>
      </c>
      <c r="K12" t="str">
        <f t="shared" si="2"/>
        <v>d11</v>
      </c>
      <c r="L12" t="str">
        <f t="shared" ca="1" si="3"/>
        <v>d11: [287, 281, 280, 281, 299, 333, 304],</v>
      </c>
    </row>
    <row r="13" spans="1:12" x14ac:dyDescent="0.2">
      <c r="A13" s="3">
        <f>Table17[[#This Row],[Base]]/4</f>
        <v>85.25</v>
      </c>
      <c r="B13" s="1">
        <f t="shared" si="0"/>
        <v>0.4</v>
      </c>
      <c r="C13" s="2">
        <v>341</v>
      </c>
      <c r="D13" s="3">
        <f t="shared" ca="1" si="4"/>
        <v>314</v>
      </c>
      <c r="E13" s="3">
        <f t="shared" ca="1" si="1"/>
        <v>332</v>
      </c>
      <c r="F13" s="3">
        <f t="shared" ca="1" si="1"/>
        <v>400</v>
      </c>
      <c r="G13" s="3">
        <f t="shared" ca="1" si="1"/>
        <v>412</v>
      </c>
      <c r="H13" s="3">
        <f t="shared" ca="1" si="1"/>
        <v>465</v>
      </c>
      <c r="I13" s="3">
        <f t="shared" ca="1" si="1"/>
        <v>439</v>
      </c>
      <c r="J13" s="3">
        <f t="shared" ca="1" si="1"/>
        <v>475</v>
      </c>
      <c r="K13" t="str">
        <f t="shared" si="2"/>
        <v>d12</v>
      </c>
      <c r="L13" t="str">
        <f t="shared" ca="1" si="3"/>
        <v>d12: [314, 332, 400, 412, 465, 439, 475],</v>
      </c>
    </row>
    <row r="14" spans="1:12" x14ac:dyDescent="0.2">
      <c r="A14" s="3">
        <f>Table17[[#This Row],[Base]]/4</f>
        <v>107</v>
      </c>
      <c r="B14" s="1">
        <f t="shared" si="0"/>
        <v>0.6</v>
      </c>
      <c r="C14" s="2">
        <v>428</v>
      </c>
      <c r="D14" s="3">
        <f t="shared" ca="1" si="4"/>
        <v>389</v>
      </c>
      <c r="E14" s="3">
        <f t="shared" ca="1" si="1"/>
        <v>508</v>
      </c>
      <c r="F14" s="3">
        <f t="shared" ca="1" si="1"/>
        <v>521</v>
      </c>
      <c r="G14" s="3">
        <f t="shared" ca="1" si="1"/>
        <v>585</v>
      </c>
      <c r="H14" s="3">
        <f t="shared" ca="1" si="1"/>
        <v>598</v>
      </c>
      <c r="I14" s="3">
        <f t="shared" ca="1" si="1"/>
        <v>627</v>
      </c>
      <c r="J14" s="3">
        <f t="shared" ca="1" si="1"/>
        <v>711</v>
      </c>
      <c r="K14" t="str">
        <f t="shared" si="2"/>
        <v>d13</v>
      </c>
      <c r="L14" t="str">
        <f t="shared" ca="1" si="3"/>
        <v>d13: [389, 508, 521, 585, 598, 627, 711],</v>
      </c>
    </row>
    <row r="15" spans="1:12" x14ac:dyDescent="0.2">
      <c r="A15" s="3">
        <f>Table17[[#This Row],[Base]]/4</f>
        <v>37.25</v>
      </c>
      <c r="B15" s="1">
        <f t="shared" si="0"/>
        <v>0.8</v>
      </c>
      <c r="C15" s="2">
        <v>149</v>
      </c>
      <c r="D15" s="3">
        <f t="shared" ca="1" si="4"/>
        <v>162</v>
      </c>
      <c r="E15" s="3">
        <f t="shared" ca="1" si="1"/>
        <v>176</v>
      </c>
      <c r="F15" s="3">
        <f t="shared" ca="1" si="1"/>
        <v>175</v>
      </c>
      <c r="G15" s="3">
        <f t="shared" ca="1" si="1"/>
        <v>220</v>
      </c>
      <c r="H15" s="3">
        <f t="shared" ca="1" si="1"/>
        <v>236</v>
      </c>
      <c r="I15" s="3">
        <f t="shared" ca="1" si="1"/>
        <v>258</v>
      </c>
      <c r="J15" s="3">
        <f t="shared" ca="1" si="1"/>
        <v>272</v>
      </c>
      <c r="K15" t="str">
        <f t="shared" si="2"/>
        <v>d14</v>
      </c>
      <c r="L15" t="str">
        <f t="shared" ca="1" si="3"/>
        <v>d14: [162, 176, 175, 220, 236, 258, 272],</v>
      </c>
    </row>
    <row r="16" spans="1:12" x14ac:dyDescent="0.2">
      <c r="A16" s="3">
        <f>Table17[[#This Row],[Base]]/4</f>
        <v>86</v>
      </c>
      <c r="B16" s="1">
        <f t="shared" si="0"/>
        <v>0</v>
      </c>
      <c r="C16" s="2">
        <v>344</v>
      </c>
      <c r="D16" s="3">
        <f t="shared" ca="1" si="4"/>
        <v>364</v>
      </c>
      <c r="E16" s="3">
        <f t="shared" ca="1" si="1"/>
        <v>377</v>
      </c>
      <c r="F16" s="3">
        <f t="shared" ca="1" si="1"/>
        <v>303</v>
      </c>
      <c r="G16" s="3">
        <f t="shared" ca="1" si="1"/>
        <v>316</v>
      </c>
      <c r="H16" s="3">
        <f t="shared" ca="1" si="1"/>
        <v>327</v>
      </c>
      <c r="I16" s="3">
        <f t="shared" ca="1" si="1"/>
        <v>384</v>
      </c>
      <c r="J16" s="3">
        <f t="shared" ca="1" si="1"/>
        <v>322</v>
      </c>
      <c r="K16" t="str">
        <f t="shared" si="2"/>
        <v>d15</v>
      </c>
      <c r="L16" t="str">
        <f t="shared" ca="1" si="3"/>
        <v>d15: [364, 377, 303, 316, 327, 384, 322],</v>
      </c>
    </row>
    <row r="17" spans="1:12" x14ac:dyDescent="0.2">
      <c r="A17" s="3">
        <f>Table17[[#This Row],[Base]]/4</f>
        <v>55.5</v>
      </c>
      <c r="B17" s="1">
        <f t="shared" si="0"/>
        <v>0.2</v>
      </c>
      <c r="C17" s="2">
        <v>222</v>
      </c>
      <c r="D17" s="3">
        <f t="shared" ca="1" si="4"/>
        <v>241</v>
      </c>
      <c r="E17" s="3">
        <f t="shared" ca="1" si="1"/>
        <v>235</v>
      </c>
      <c r="F17" s="3">
        <f t="shared" ca="1" si="1"/>
        <v>230</v>
      </c>
      <c r="G17" s="3">
        <f t="shared" ca="1" si="1"/>
        <v>240</v>
      </c>
      <c r="H17" s="3">
        <f t="shared" ca="1" si="1"/>
        <v>232</v>
      </c>
      <c r="I17" s="3">
        <f t="shared" ca="1" si="1"/>
        <v>286</v>
      </c>
      <c r="J17" s="3">
        <f t="shared" ca="1" si="1"/>
        <v>282</v>
      </c>
      <c r="K17" t="str">
        <f t="shared" si="2"/>
        <v>d16</v>
      </c>
      <c r="L17" t="str">
        <f t="shared" ca="1" si="3"/>
        <v>d16: [241, 235, 230, 240, 232, 286, 282],</v>
      </c>
    </row>
    <row r="18" spans="1:12" x14ac:dyDescent="0.2">
      <c r="A18" s="3">
        <f>Table17[[#This Row],[Base]]/4</f>
        <v>70</v>
      </c>
      <c r="B18" s="1">
        <f t="shared" si="0"/>
        <v>0.4</v>
      </c>
      <c r="C18" s="2">
        <v>280</v>
      </c>
      <c r="D18" s="3">
        <f t="shared" ca="1" si="4"/>
        <v>276</v>
      </c>
      <c r="E18" s="3">
        <f t="shared" ca="1" si="4"/>
        <v>319</v>
      </c>
      <c r="F18" s="3">
        <f t="shared" ca="1" si="4"/>
        <v>317</v>
      </c>
      <c r="G18" s="3">
        <f t="shared" ca="1" si="4"/>
        <v>344</v>
      </c>
      <c r="H18" s="3">
        <f t="shared" ca="1" si="4"/>
        <v>336</v>
      </c>
      <c r="I18" s="3">
        <f t="shared" ca="1" si="4"/>
        <v>353</v>
      </c>
      <c r="J18" s="3">
        <f t="shared" ca="1" si="4"/>
        <v>374</v>
      </c>
      <c r="K18" t="str">
        <f t="shared" si="2"/>
        <v>d17</v>
      </c>
      <c r="L18" t="str">
        <f t="shared" ca="1" si="3"/>
        <v>d17: [276, 319, 317, 344, 336, 353, 374],</v>
      </c>
    </row>
    <row r="19" spans="1:12" x14ac:dyDescent="0.2">
      <c r="A19" s="3">
        <f>Table17[[#This Row],[Base]]/4</f>
        <v>79.5</v>
      </c>
      <c r="B19" s="1">
        <f t="shared" si="0"/>
        <v>0.6</v>
      </c>
      <c r="C19" s="2">
        <v>318</v>
      </c>
      <c r="D19" s="3">
        <f t="shared" ca="1" si="4"/>
        <v>345</v>
      </c>
      <c r="E19" s="3">
        <f t="shared" ca="1" si="4"/>
        <v>355</v>
      </c>
      <c r="F19" s="3">
        <f t="shared" ca="1" si="4"/>
        <v>377</v>
      </c>
      <c r="G19" s="3">
        <f t="shared" ca="1" si="4"/>
        <v>383</v>
      </c>
      <c r="H19" s="3">
        <f t="shared" ca="1" si="4"/>
        <v>412</v>
      </c>
      <c r="I19" s="3">
        <f t="shared" ca="1" si="4"/>
        <v>488</v>
      </c>
      <c r="J19" s="3">
        <f t="shared" ca="1" si="4"/>
        <v>513</v>
      </c>
      <c r="K19" t="str">
        <f t="shared" si="2"/>
        <v>d18</v>
      </c>
      <c r="L19" t="str">
        <f t="shared" ca="1" si="3"/>
        <v>d18: [345, 355, 377, 383, 412, 488, 513],</v>
      </c>
    </row>
    <row r="20" spans="1:12" x14ac:dyDescent="0.2">
      <c r="A20" s="3">
        <f>Table17[[#This Row],[Base]]/4</f>
        <v>84.25</v>
      </c>
      <c r="B20" s="1">
        <f t="shared" si="0"/>
        <v>0.8</v>
      </c>
      <c r="C20" s="2">
        <v>337</v>
      </c>
      <c r="D20" s="3">
        <f t="shared" ca="1" si="4"/>
        <v>371</v>
      </c>
      <c r="E20" s="3">
        <f t="shared" ca="1" si="4"/>
        <v>350</v>
      </c>
      <c r="F20" s="3">
        <f t="shared" ca="1" si="4"/>
        <v>443</v>
      </c>
      <c r="G20" s="3">
        <f t="shared" ca="1" si="4"/>
        <v>452</v>
      </c>
      <c r="H20" s="3">
        <f t="shared" ca="1" si="4"/>
        <v>505</v>
      </c>
      <c r="I20" s="3">
        <f t="shared" ca="1" si="4"/>
        <v>532</v>
      </c>
      <c r="J20" s="3">
        <f t="shared" ca="1" si="4"/>
        <v>575</v>
      </c>
      <c r="K20" t="str">
        <f t="shared" si="2"/>
        <v>d19</v>
      </c>
      <c r="L20" t="str">
        <f t="shared" ca="1" si="3"/>
        <v>d19: [371, 350, 443, 452, 505, 532, 575],</v>
      </c>
    </row>
    <row r="21" spans="1:12" x14ac:dyDescent="0.2">
      <c r="A21" s="3">
        <f>Table17[[#This Row],[Base]]/4</f>
        <v>106.75</v>
      </c>
      <c r="B21" s="1">
        <f t="shared" si="0"/>
        <v>0</v>
      </c>
      <c r="C21" s="2">
        <v>427</v>
      </c>
      <c r="D21" s="3">
        <f t="shared" ca="1" si="4"/>
        <v>439</v>
      </c>
      <c r="E21" s="3">
        <f t="shared" ca="1" si="4"/>
        <v>421</v>
      </c>
      <c r="F21" s="3">
        <f t="shared" ca="1" si="4"/>
        <v>433</v>
      </c>
      <c r="G21" s="3">
        <f t="shared" ca="1" si="4"/>
        <v>404</v>
      </c>
      <c r="H21" s="3">
        <f t="shared" ca="1" si="4"/>
        <v>432</v>
      </c>
      <c r="I21" s="3">
        <f t="shared" ca="1" si="4"/>
        <v>463</v>
      </c>
      <c r="J21" s="3">
        <f t="shared" ca="1" si="4"/>
        <v>440</v>
      </c>
      <c r="K21" t="str">
        <f t="shared" si="2"/>
        <v>d20</v>
      </c>
      <c r="L21" t="str">
        <f t="shared" ca="1" si="3"/>
        <v>d20: [439, 421, 433, 404, 432, 463, 440],</v>
      </c>
    </row>
    <row r="22" spans="1:12" x14ac:dyDescent="0.2">
      <c r="A22" s="3">
        <f>Table17[[#This Row],[Base]]/4</f>
        <v>68</v>
      </c>
      <c r="B22" s="1">
        <f t="shared" si="0"/>
        <v>0.2</v>
      </c>
      <c r="C22" s="2">
        <v>272</v>
      </c>
      <c r="D22" s="3">
        <f t="shared" ca="1" si="4"/>
        <v>289</v>
      </c>
      <c r="E22" s="3">
        <f t="shared" ca="1" si="4"/>
        <v>283</v>
      </c>
      <c r="F22" s="3">
        <f t="shared" ca="1" si="4"/>
        <v>277</v>
      </c>
      <c r="G22" s="3">
        <f t="shared" ca="1" si="4"/>
        <v>269</v>
      </c>
      <c r="H22" s="3">
        <f t="shared" ca="1" si="4"/>
        <v>303</v>
      </c>
      <c r="I22" s="3">
        <f t="shared" ca="1" si="4"/>
        <v>331</v>
      </c>
      <c r="J22" s="3">
        <f t="shared" ca="1" si="4"/>
        <v>327</v>
      </c>
      <c r="K22" t="str">
        <f t="shared" si="2"/>
        <v>d21</v>
      </c>
      <c r="L22" t="str">
        <f t="shared" ca="1" si="3"/>
        <v>d21: [289, 283, 277, 269, 303, 331, 327],</v>
      </c>
    </row>
    <row r="23" spans="1:12" x14ac:dyDescent="0.2">
      <c r="A23" s="3">
        <f>Table17[[#This Row],[Base]]/4</f>
        <v>117.5</v>
      </c>
      <c r="B23" s="1">
        <f t="shared" si="0"/>
        <v>0.4</v>
      </c>
      <c r="C23" s="2">
        <v>470</v>
      </c>
      <c r="D23" s="3">
        <f t="shared" ca="1" si="4"/>
        <v>424</v>
      </c>
      <c r="E23" s="3">
        <f t="shared" ca="1" si="4"/>
        <v>487</v>
      </c>
      <c r="F23" s="3">
        <f t="shared" ca="1" si="4"/>
        <v>586</v>
      </c>
      <c r="G23" s="3">
        <f t="shared" ca="1" si="4"/>
        <v>527</v>
      </c>
      <c r="H23" s="3">
        <f t="shared" ca="1" si="4"/>
        <v>617</v>
      </c>
      <c r="I23" s="3">
        <f t="shared" ca="1" si="4"/>
        <v>662</v>
      </c>
      <c r="J23" s="3">
        <f t="shared" ca="1" si="4"/>
        <v>658</v>
      </c>
      <c r="K23" t="str">
        <f t="shared" si="2"/>
        <v>d22</v>
      </c>
      <c r="L23" t="str">
        <f t="shared" ca="1" si="3"/>
        <v>d22: [424, 487, 586, 527, 617, 662, 658],</v>
      </c>
    </row>
    <row r="24" spans="1:12" x14ac:dyDescent="0.2">
      <c r="A24" s="3">
        <f>Table17[[#This Row],[Base]]/4</f>
        <v>57.5</v>
      </c>
      <c r="B24" s="1">
        <f t="shared" si="0"/>
        <v>0.6</v>
      </c>
      <c r="C24" s="2">
        <v>230</v>
      </c>
      <c r="D24" s="3">
        <f t="shared" ca="1" si="4"/>
        <v>220</v>
      </c>
      <c r="E24" s="3">
        <f t="shared" ca="1" si="4"/>
        <v>235</v>
      </c>
      <c r="F24" s="3">
        <f t="shared" ca="1" si="4"/>
        <v>263</v>
      </c>
      <c r="G24" s="3">
        <f t="shared" ca="1" si="4"/>
        <v>308</v>
      </c>
      <c r="H24" s="3">
        <f t="shared" ca="1" si="4"/>
        <v>324</v>
      </c>
      <c r="I24" s="3">
        <f t="shared" ca="1" si="4"/>
        <v>320</v>
      </c>
      <c r="J24" s="3">
        <f t="shared" ca="1" si="4"/>
        <v>363</v>
      </c>
      <c r="K24" t="str">
        <f t="shared" si="2"/>
        <v>d23</v>
      </c>
      <c r="L24" t="str">
        <f t="shared" ca="1" si="3"/>
        <v>d23: [220, 235, 263, 308, 324, 320, 363],</v>
      </c>
    </row>
    <row r="25" spans="1:12" x14ac:dyDescent="0.2">
      <c r="A25" s="3">
        <f>Table17[[#This Row],[Base]]/4</f>
        <v>90.25</v>
      </c>
      <c r="B25" s="1">
        <f t="shared" si="0"/>
        <v>0.8</v>
      </c>
      <c r="C25" s="2">
        <v>361</v>
      </c>
      <c r="D25" s="3">
        <f t="shared" ca="1" si="4"/>
        <v>317</v>
      </c>
      <c r="E25" s="3">
        <f t="shared" ca="1" si="4"/>
        <v>415</v>
      </c>
      <c r="F25" s="3">
        <f t="shared" ca="1" si="4"/>
        <v>413</v>
      </c>
      <c r="G25" s="3">
        <f t="shared" ca="1" si="4"/>
        <v>486</v>
      </c>
      <c r="H25" s="3">
        <f t="shared" ca="1" si="4"/>
        <v>523</v>
      </c>
      <c r="I25" s="3">
        <f t="shared" ca="1" si="4"/>
        <v>619</v>
      </c>
      <c r="J25" s="3">
        <f t="shared" ca="1" si="4"/>
        <v>629</v>
      </c>
      <c r="K25" t="str">
        <f t="shared" si="2"/>
        <v>d24</v>
      </c>
      <c r="L25" t="str">
        <f t="shared" ca="1" si="3"/>
        <v>d24: [317, 415, 413, 486, 523, 619, 629],</v>
      </c>
    </row>
    <row r="26" spans="1:12" x14ac:dyDescent="0.2">
      <c r="A26" s="3">
        <f>Table17[[#This Row],[Base]]/4</f>
        <v>53</v>
      </c>
      <c r="B26" s="1">
        <f t="shared" si="0"/>
        <v>0</v>
      </c>
      <c r="C26" s="2">
        <v>212</v>
      </c>
      <c r="D26" s="3">
        <f t="shared" ca="1" si="4"/>
        <v>226</v>
      </c>
      <c r="E26" s="3">
        <f t="shared" ca="1" si="4"/>
        <v>211</v>
      </c>
      <c r="F26" s="3">
        <f t="shared" ca="1" si="4"/>
        <v>196</v>
      </c>
      <c r="G26" s="3">
        <f t="shared" ca="1" si="4"/>
        <v>198</v>
      </c>
      <c r="H26" s="3">
        <f t="shared" ca="1" si="4"/>
        <v>235</v>
      </c>
      <c r="I26" s="3">
        <f t="shared" ca="1" si="4"/>
        <v>238</v>
      </c>
      <c r="J26" s="3">
        <f t="shared" ca="1" si="4"/>
        <v>208</v>
      </c>
      <c r="K26" t="str">
        <f t="shared" si="2"/>
        <v>d25</v>
      </c>
      <c r="L26" t="str">
        <f t="shared" ca="1" si="3"/>
        <v>d25: [226, 211, 196, 198, 235, 238, 208],</v>
      </c>
    </row>
    <row r="27" spans="1:12" x14ac:dyDescent="0.2">
      <c r="A27" s="3">
        <f>Table17[[#This Row],[Base]]/4</f>
        <v>94.25</v>
      </c>
      <c r="B27" s="1">
        <f t="shared" si="0"/>
        <v>0.2</v>
      </c>
      <c r="C27" s="2">
        <v>377</v>
      </c>
      <c r="D27" s="3">
        <f t="shared" ca="1" si="4"/>
        <v>351</v>
      </c>
      <c r="E27" s="3">
        <f t="shared" ca="1" si="4"/>
        <v>383</v>
      </c>
      <c r="F27" s="3">
        <f t="shared" ca="1" si="4"/>
        <v>409</v>
      </c>
      <c r="G27" s="3">
        <f t="shared" ca="1" si="4"/>
        <v>393</v>
      </c>
      <c r="H27" s="3">
        <f t="shared" ca="1" si="4"/>
        <v>462</v>
      </c>
      <c r="I27" s="3">
        <f t="shared" ca="1" si="4"/>
        <v>428</v>
      </c>
      <c r="J27" s="3">
        <f t="shared" ca="1" si="4"/>
        <v>488</v>
      </c>
      <c r="K27" t="str">
        <f t="shared" si="2"/>
        <v>d26</v>
      </c>
      <c r="L27" t="str">
        <f t="shared" ca="1" si="3"/>
        <v>d26: [351, 383, 409, 393, 462, 428, 488],</v>
      </c>
    </row>
    <row r="28" spans="1:12" x14ac:dyDescent="0.2">
      <c r="A28" s="3">
        <f>Table17[[#This Row],[Base]]/4</f>
        <v>58.5</v>
      </c>
      <c r="B28" s="1">
        <f t="shared" si="0"/>
        <v>0.4</v>
      </c>
      <c r="C28" s="2">
        <v>234</v>
      </c>
      <c r="D28" s="3">
        <f t="shared" ca="1" si="4"/>
        <v>225</v>
      </c>
      <c r="E28" s="3">
        <f t="shared" ca="1" si="4"/>
        <v>240</v>
      </c>
      <c r="F28" s="3">
        <f t="shared" ca="1" si="4"/>
        <v>271</v>
      </c>
      <c r="G28" s="3">
        <f t="shared" ca="1" si="4"/>
        <v>301</v>
      </c>
      <c r="H28" s="3">
        <f t="shared" ca="1" si="4"/>
        <v>323</v>
      </c>
      <c r="I28" s="3">
        <f t="shared" ca="1" si="4"/>
        <v>304</v>
      </c>
      <c r="J28" s="3">
        <f t="shared" ca="1" si="4"/>
        <v>307</v>
      </c>
      <c r="K28" t="str">
        <f t="shared" si="2"/>
        <v>d27</v>
      </c>
      <c r="L28" t="str">
        <f t="shared" ca="1" si="3"/>
        <v>d27: [225, 240, 271, 301, 323, 304, 307],</v>
      </c>
    </row>
    <row r="29" spans="1:12" x14ac:dyDescent="0.2">
      <c r="A29" s="3">
        <f>Table17[[#This Row],[Base]]/4</f>
        <v>106.75</v>
      </c>
      <c r="B29" s="1">
        <f t="shared" si="0"/>
        <v>0.6</v>
      </c>
      <c r="C29" s="2">
        <v>427</v>
      </c>
      <c r="D29" s="3">
        <f t="shared" ca="1" si="4"/>
        <v>437</v>
      </c>
      <c r="E29" s="3">
        <f t="shared" ca="1" si="4"/>
        <v>499</v>
      </c>
      <c r="F29" s="3">
        <f t="shared" ca="1" si="4"/>
        <v>548</v>
      </c>
      <c r="G29" s="3">
        <f t="shared" ca="1" si="4"/>
        <v>521</v>
      </c>
      <c r="H29" s="3">
        <f t="shared" ca="1" si="4"/>
        <v>560</v>
      </c>
      <c r="I29" s="3">
        <f t="shared" ca="1" si="4"/>
        <v>627</v>
      </c>
      <c r="J29" s="3">
        <f t="shared" ca="1" si="4"/>
        <v>716</v>
      </c>
      <c r="K29" t="str">
        <f t="shared" si="2"/>
        <v>d28</v>
      </c>
      <c r="L29" t="str">
        <f t="shared" ca="1" si="3"/>
        <v>d28: [437, 499, 548, 521, 560, 627, 716],</v>
      </c>
    </row>
    <row r="30" spans="1:12" x14ac:dyDescent="0.2">
      <c r="A30" s="3">
        <f>Table17[[#This Row],[Base]]/4</f>
        <v>61.25</v>
      </c>
      <c r="B30" s="1">
        <f t="shared" si="0"/>
        <v>0.8</v>
      </c>
      <c r="C30" s="2">
        <v>245</v>
      </c>
      <c r="D30" s="3">
        <f t="shared" ca="1" si="4"/>
        <v>231</v>
      </c>
      <c r="E30" s="3">
        <f t="shared" ca="1" si="4"/>
        <v>299</v>
      </c>
      <c r="F30" s="3">
        <f t="shared" ca="1" si="4"/>
        <v>325</v>
      </c>
      <c r="G30" s="3">
        <f t="shared" ca="1" si="4"/>
        <v>350</v>
      </c>
      <c r="H30" s="3">
        <f t="shared" ca="1" si="4"/>
        <v>375</v>
      </c>
      <c r="I30" s="3">
        <f t="shared" ca="1" si="4"/>
        <v>423</v>
      </c>
      <c r="J30" s="3">
        <f t="shared" ca="1" si="4"/>
        <v>452</v>
      </c>
      <c r="K30" t="str">
        <f t="shared" si="2"/>
        <v>d29</v>
      </c>
      <c r="L30" t="str">
        <f t="shared" ca="1" si="3"/>
        <v>d29: [231, 299, 325, 350, 375, 423, 452],</v>
      </c>
    </row>
    <row r="31" spans="1:12" x14ac:dyDescent="0.2">
      <c r="A31" s="3">
        <f>Table17[[#This Row],[Base]]/4</f>
        <v>28.25</v>
      </c>
      <c r="B31" s="1">
        <f t="shared" si="0"/>
        <v>0</v>
      </c>
      <c r="C31" s="2">
        <v>113</v>
      </c>
      <c r="D31" s="3">
        <f t="shared" ca="1" si="4"/>
        <v>102</v>
      </c>
      <c r="E31" s="3">
        <f t="shared" ca="1" si="4"/>
        <v>104</v>
      </c>
      <c r="F31" s="3">
        <f t="shared" ca="1" si="4"/>
        <v>105</v>
      </c>
      <c r="G31" s="3">
        <f t="shared" ca="1" si="4"/>
        <v>123</v>
      </c>
      <c r="H31" s="3">
        <f t="shared" ca="1" si="4"/>
        <v>113</v>
      </c>
      <c r="I31" s="3">
        <f t="shared" ca="1" si="4"/>
        <v>118</v>
      </c>
      <c r="J31" s="3">
        <f t="shared" ca="1" si="4"/>
        <v>105</v>
      </c>
      <c r="K31" t="str">
        <f t="shared" si="2"/>
        <v>d30</v>
      </c>
      <c r="L31" t="str">
        <f t="shared" ca="1" si="3"/>
        <v>d30: [102, 104, 105, 123, 113, 118, 105],</v>
      </c>
    </row>
    <row r="32" spans="1:12" x14ac:dyDescent="0.2">
      <c r="A32" s="3">
        <f>Table17[[#This Row],[Base]]/4</f>
        <v>29.75</v>
      </c>
      <c r="B32" s="1">
        <f t="shared" si="0"/>
        <v>0.2</v>
      </c>
      <c r="C32" s="2">
        <v>119</v>
      </c>
      <c r="D32" s="3">
        <f t="shared" ca="1" si="4"/>
        <v>130</v>
      </c>
      <c r="E32" s="3">
        <f t="shared" ca="1" si="4"/>
        <v>124</v>
      </c>
      <c r="F32" s="3">
        <f t="shared" ca="1" si="4"/>
        <v>141</v>
      </c>
      <c r="G32" s="3">
        <f t="shared" ca="1" si="4"/>
        <v>131</v>
      </c>
      <c r="H32" s="3">
        <f t="shared" ca="1" si="4"/>
        <v>144</v>
      </c>
      <c r="I32" s="3">
        <f t="shared" ca="1" si="4"/>
        <v>152</v>
      </c>
      <c r="J32" s="3">
        <f t="shared" ca="1" si="4"/>
        <v>152</v>
      </c>
      <c r="K32" t="str">
        <f t="shared" si="2"/>
        <v>d31</v>
      </c>
      <c r="L32" t="str">
        <f t="shared" ca="1" si="3"/>
        <v>d31: [130, 124, 141, 131, 144, 152, 152],</v>
      </c>
    </row>
    <row r="33" spans="1:12" x14ac:dyDescent="0.2">
      <c r="A33" s="3">
        <f>Table17[[#This Row],[Base]]/4</f>
        <v>101.5</v>
      </c>
      <c r="B33" s="1">
        <f t="shared" si="0"/>
        <v>0.4</v>
      </c>
      <c r="C33" s="2">
        <v>406</v>
      </c>
      <c r="D33" s="3">
        <f t="shared" ca="1" si="4"/>
        <v>426</v>
      </c>
      <c r="E33" s="3">
        <f t="shared" ca="1" si="4"/>
        <v>432</v>
      </c>
      <c r="F33" s="3">
        <f t="shared" ca="1" si="4"/>
        <v>497</v>
      </c>
      <c r="G33" s="3">
        <f t="shared" ca="1" si="4"/>
        <v>458</v>
      </c>
      <c r="H33" s="3">
        <f t="shared" ca="1" si="4"/>
        <v>521</v>
      </c>
      <c r="I33" s="3">
        <f t="shared" ca="1" si="4"/>
        <v>563</v>
      </c>
      <c r="J33" s="3">
        <f t="shared" ca="1" si="4"/>
        <v>610</v>
      </c>
      <c r="K33" t="str">
        <f t="shared" si="2"/>
        <v>d32</v>
      </c>
      <c r="L33" t="str">
        <f t="shared" ca="1" si="3"/>
        <v>d32: [426, 432, 497, 458, 521, 563, 610],</v>
      </c>
    </row>
    <row r="34" spans="1:12" x14ac:dyDescent="0.2">
      <c r="A34" s="3">
        <f>Table17[[#This Row],[Base]]/4</f>
        <v>49.75</v>
      </c>
      <c r="B34" s="1">
        <f t="shared" si="0"/>
        <v>0.6</v>
      </c>
      <c r="C34" s="2">
        <v>199</v>
      </c>
      <c r="D34" s="3">
        <f t="shared" ca="1" si="4"/>
        <v>210</v>
      </c>
      <c r="E34" s="3">
        <f t="shared" ca="1" si="4"/>
        <v>198</v>
      </c>
      <c r="F34" s="3">
        <f t="shared" ca="1" si="4"/>
        <v>227</v>
      </c>
      <c r="G34" s="3">
        <f t="shared" ca="1" si="4"/>
        <v>263</v>
      </c>
      <c r="H34" s="3">
        <f t="shared" ca="1" si="4"/>
        <v>301</v>
      </c>
      <c r="I34" s="3">
        <f t="shared" ca="1" si="4"/>
        <v>295</v>
      </c>
      <c r="J34" s="3">
        <f t="shared" ca="1" si="4"/>
        <v>330</v>
      </c>
      <c r="K34" t="str">
        <f t="shared" si="2"/>
        <v>d33</v>
      </c>
      <c r="L34" t="str">
        <f t="shared" ca="1" si="3"/>
        <v>d33: [210, 198, 227, 263, 301, 295, 330],</v>
      </c>
    </row>
    <row r="35" spans="1:12" x14ac:dyDescent="0.2">
      <c r="A35" s="3">
        <f>Table17[[#This Row],[Base]]/4</f>
        <v>107</v>
      </c>
      <c r="B35" s="1">
        <f t="shared" si="0"/>
        <v>0.8</v>
      </c>
      <c r="C35" s="2">
        <v>428</v>
      </c>
      <c r="D35" s="3">
        <f t="shared" ca="1" si="4"/>
        <v>446</v>
      </c>
      <c r="E35" s="3">
        <f t="shared" ca="1" si="4"/>
        <v>434</v>
      </c>
      <c r="F35" s="3">
        <f t="shared" ca="1" si="4"/>
        <v>527</v>
      </c>
      <c r="G35" s="3">
        <f t="shared" ca="1" si="4"/>
        <v>576</v>
      </c>
      <c r="H35" s="3">
        <f t="shared" ca="1" si="4"/>
        <v>658</v>
      </c>
      <c r="I35" s="3">
        <f t="shared" ca="1" si="4"/>
        <v>716</v>
      </c>
      <c r="J35" s="3">
        <f t="shared" ca="1" si="4"/>
        <v>801</v>
      </c>
      <c r="K35" t="str">
        <f t="shared" si="2"/>
        <v>d34</v>
      </c>
      <c r="L35" t="str">
        <f t="shared" ca="1" si="3"/>
        <v>d34: [446, 434, 527, 576, 658, 716, 801],</v>
      </c>
    </row>
    <row r="36" spans="1:12" x14ac:dyDescent="0.2">
      <c r="A36" s="3">
        <f>Table17[[#This Row],[Base]]/4</f>
        <v>41</v>
      </c>
      <c r="B36" s="1">
        <f t="shared" si="0"/>
        <v>0</v>
      </c>
      <c r="C36" s="2">
        <v>164</v>
      </c>
      <c r="D36" s="3">
        <f t="shared" ca="1" si="4"/>
        <v>153</v>
      </c>
      <c r="E36" s="3">
        <f t="shared" ca="1" si="4"/>
        <v>158</v>
      </c>
      <c r="F36" s="3">
        <f t="shared" ca="1" si="4"/>
        <v>161</v>
      </c>
      <c r="G36" s="3">
        <f t="shared" ca="1" si="4"/>
        <v>177</v>
      </c>
      <c r="H36" s="3">
        <f t="shared" ca="1" si="4"/>
        <v>178</v>
      </c>
      <c r="I36" s="3">
        <f t="shared" ca="1" si="4"/>
        <v>184</v>
      </c>
      <c r="J36" s="3">
        <f t="shared" ca="1" si="4"/>
        <v>173</v>
      </c>
      <c r="K36" t="str">
        <f t="shared" si="2"/>
        <v>d35</v>
      </c>
      <c r="L36" t="str">
        <f t="shared" ca="1" si="3"/>
        <v>d35: [153, 158, 161, 177, 178, 184, 173],</v>
      </c>
    </row>
    <row r="37" spans="1:12" x14ac:dyDescent="0.2">
      <c r="A37" s="3">
        <f>Table17[[#This Row],[Base]]/4</f>
        <v>107</v>
      </c>
      <c r="B37" s="1">
        <f t="shared" si="0"/>
        <v>0.2</v>
      </c>
      <c r="C37" s="2">
        <v>428</v>
      </c>
      <c r="D37" s="3">
        <f t="shared" ca="1" si="4"/>
        <v>379</v>
      </c>
      <c r="E37" s="3">
        <f t="shared" ca="1" si="4"/>
        <v>446</v>
      </c>
      <c r="F37" s="3">
        <f t="shared" ca="1" si="4"/>
        <v>424</v>
      </c>
      <c r="G37" s="3">
        <f t="shared" ca="1" si="4"/>
        <v>523</v>
      </c>
      <c r="H37" s="3">
        <f t="shared" ca="1" si="4"/>
        <v>447</v>
      </c>
      <c r="I37" s="3">
        <f t="shared" ca="1" si="4"/>
        <v>515</v>
      </c>
      <c r="J37" s="3">
        <f t="shared" ca="1" si="4"/>
        <v>521</v>
      </c>
      <c r="K37" t="str">
        <f t="shared" si="2"/>
        <v>d36</v>
      </c>
      <c r="L37" t="str">
        <f t="shared" ca="1" si="3"/>
        <v>d36: [379, 446, 424, 523, 447, 515, 521],</v>
      </c>
    </row>
    <row r="38" spans="1:12" x14ac:dyDescent="0.2">
      <c r="A38" s="3">
        <f>Table17[[#This Row],[Base]]/4</f>
        <v>91.5</v>
      </c>
      <c r="B38" s="1">
        <f t="shared" si="0"/>
        <v>0.4</v>
      </c>
      <c r="C38" s="2">
        <v>366</v>
      </c>
      <c r="D38" s="3">
        <f t="shared" ca="1" si="4"/>
        <v>386</v>
      </c>
      <c r="E38" s="3">
        <f t="shared" ca="1" si="4"/>
        <v>391</v>
      </c>
      <c r="F38" s="3">
        <f t="shared" ca="1" si="4"/>
        <v>446</v>
      </c>
      <c r="G38" s="3">
        <f t="shared" ca="1" si="4"/>
        <v>485</v>
      </c>
      <c r="H38" s="3">
        <f t="shared" ca="1" si="4"/>
        <v>447</v>
      </c>
      <c r="I38" s="3">
        <f t="shared" ca="1" si="4"/>
        <v>462</v>
      </c>
      <c r="J38" s="3">
        <f t="shared" ca="1" si="4"/>
        <v>467</v>
      </c>
      <c r="K38" t="str">
        <f t="shared" si="2"/>
        <v>d37</v>
      </c>
      <c r="L38" t="str">
        <f t="shared" ca="1" si="3"/>
        <v>d37: [386, 391, 446, 485, 447, 462, 467],</v>
      </c>
    </row>
    <row r="39" spans="1:12" x14ac:dyDescent="0.2">
      <c r="A39" s="3">
        <f>Table17[[#This Row],[Base]]/4</f>
        <v>42.5</v>
      </c>
      <c r="B39" s="1">
        <f t="shared" si="0"/>
        <v>0.6</v>
      </c>
      <c r="C39" s="2">
        <v>170</v>
      </c>
      <c r="D39" s="3">
        <f t="shared" ca="1" si="4"/>
        <v>172</v>
      </c>
      <c r="E39" s="3">
        <f t="shared" ca="1" si="4"/>
        <v>184</v>
      </c>
      <c r="F39" s="3">
        <f t="shared" ca="1" si="4"/>
        <v>184</v>
      </c>
      <c r="G39" s="3">
        <f t="shared" ca="1" si="4"/>
        <v>241</v>
      </c>
      <c r="H39" s="3">
        <f t="shared" ca="1" si="4"/>
        <v>245</v>
      </c>
      <c r="I39" s="3">
        <f t="shared" ca="1" si="4"/>
        <v>260</v>
      </c>
      <c r="J39" s="3">
        <f t="shared" ca="1" si="4"/>
        <v>252</v>
      </c>
      <c r="K39" t="str">
        <f t="shared" si="2"/>
        <v>d38</v>
      </c>
      <c r="L39" t="str">
        <f t="shared" ca="1" si="3"/>
        <v>d38: [172, 184, 184, 241, 245, 260, 252],</v>
      </c>
    </row>
    <row r="40" spans="1:12" x14ac:dyDescent="0.2">
      <c r="A40" s="3">
        <f>Table17[[#This Row],[Base]]/4</f>
        <v>92.75</v>
      </c>
      <c r="B40" s="1">
        <f t="shared" si="0"/>
        <v>0.8</v>
      </c>
      <c r="C40" s="2">
        <v>371</v>
      </c>
      <c r="D40" s="3">
        <f t="shared" ca="1" si="4"/>
        <v>327</v>
      </c>
      <c r="E40" s="3">
        <f t="shared" ca="1" si="4"/>
        <v>417</v>
      </c>
      <c r="F40" s="3">
        <f t="shared" ca="1" si="4"/>
        <v>513</v>
      </c>
      <c r="G40" s="3">
        <f t="shared" ca="1" si="4"/>
        <v>493</v>
      </c>
      <c r="H40" s="3">
        <f t="shared" ca="1" si="4"/>
        <v>609</v>
      </c>
      <c r="I40" s="3">
        <f t="shared" ca="1" si="4"/>
        <v>631</v>
      </c>
      <c r="J40" s="3">
        <f t="shared" ca="1" si="4"/>
        <v>655</v>
      </c>
      <c r="K40" t="str">
        <f t="shared" si="2"/>
        <v>d39</v>
      </c>
      <c r="L40" t="str">
        <f t="shared" ca="1" si="3"/>
        <v>d39: [327, 417, 513, 493, 609, 631, 655],</v>
      </c>
    </row>
    <row r="41" spans="1:12" x14ac:dyDescent="0.2">
      <c r="A41" s="3">
        <f>Table17[[#This Row],[Base]]/4</f>
        <v>118</v>
      </c>
      <c r="B41" s="1">
        <f t="shared" si="0"/>
        <v>0</v>
      </c>
      <c r="C41" s="2">
        <v>472</v>
      </c>
      <c r="D41" s="3">
        <f t="shared" ca="1" si="4"/>
        <v>443</v>
      </c>
      <c r="E41" s="3">
        <f t="shared" ca="1" si="4"/>
        <v>414</v>
      </c>
      <c r="F41" s="3">
        <f t="shared" ca="1" si="4"/>
        <v>418</v>
      </c>
      <c r="G41" s="3">
        <f t="shared" ca="1" si="4"/>
        <v>495</v>
      </c>
      <c r="H41" s="3">
        <f t="shared" ca="1" si="4"/>
        <v>504</v>
      </c>
      <c r="I41" s="3">
        <f t="shared" ca="1" si="4"/>
        <v>431</v>
      </c>
      <c r="J41" s="3">
        <f t="shared" ca="1" si="4"/>
        <v>475</v>
      </c>
      <c r="K41" t="str">
        <f t="shared" si="2"/>
        <v>d40</v>
      </c>
      <c r="L41" t="str">
        <f t="shared" ca="1" si="3"/>
        <v>d40: [443, 414, 418, 495, 504, 431, 475],</v>
      </c>
    </row>
    <row r="42" spans="1:12" x14ac:dyDescent="0.2">
      <c r="A42" s="3">
        <f>Table17[[#This Row],[Base]]/4</f>
        <v>64.5</v>
      </c>
      <c r="B42" s="1">
        <f t="shared" si="0"/>
        <v>0.2</v>
      </c>
      <c r="C42" s="2">
        <v>258</v>
      </c>
      <c r="D42" s="3">
        <f t="shared" ca="1" si="4"/>
        <v>256</v>
      </c>
      <c r="E42" s="3">
        <f t="shared" ca="1" si="4"/>
        <v>257</v>
      </c>
      <c r="F42" s="3">
        <f t="shared" ca="1" si="4"/>
        <v>246</v>
      </c>
      <c r="G42" s="3">
        <f t="shared" ca="1" si="4"/>
        <v>292</v>
      </c>
      <c r="H42" s="3">
        <f t="shared" ca="1" si="4"/>
        <v>307</v>
      </c>
      <c r="I42" s="3">
        <f t="shared" ca="1" si="4"/>
        <v>310</v>
      </c>
      <c r="J42" s="3">
        <f t="shared" ca="1" si="4"/>
        <v>315</v>
      </c>
      <c r="K42" t="str">
        <f t="shared" si="2"/>
        <v>d41</v>
      </c>
      <c r="L42" t="str">
        <f t="shared" ca="1" si="3"/>
        <v>d41: [256, 257, 246, 292, 307, 310, 315],</v>
      </c>
    </row>
    <row r="43" spans="1:12" x14ac:dyDescent="0.2">
      <c r="A43" s="3">
        <f>Table17[[#This Row],[Base]]/4</f>
        <v>110</v>
      </c>
      <c r="B43" s="1">
        <f t="shared" si="0"/>
        <v>0.4</v>
      </c>
      <c r="C43" s="2">
        <v>440</v>
      </c>
      <c r="D43" s="3">
        <f t="shared" ca="1" si="4"/>
        <v>454</v>
      </c>
      <c r="E43" s="3">
        <f t="shared" ca="1" si="4"/>
        <v>506</v>
      </c>
      <c r="F43" s="3">
        <f t="shared" ca="1" si="4"/>
        <v>551</v>
      </c>
      <c r="G43" s="3">
        <f t="shared" ca="1" si="4"/>
        <v>573</v>
      </c>
      <c r="H43" s="3">
        <f t="shared" ca="1" si="4"/>
        <v>559</v>
      </c>
      <c r="I43" s="3">
        <f t="shared" ca="1" si="4"/>
        <v>545</v>
      </c>
      <c r="J43" s="3">
        <f t="shared" ca="1" si="4"/>
        <v>580</v>
      </c>
      <c r="K43" t="str">
        <f t="shared" si="2"/>
        <v>d42</v>
      </c>
      <c r="L43" t="str">
        <f t="shared" ca="1" si="3"/>
        <v>d42: [454, 506, 551, 573, 559, 545, 580],</v>
      </c>
    </row>
    <row r="44" spans="1:12" x14ac:dyDescent="0.2">
      <c r="A44" s="3">
        <f>Table17[[#This Row],[Base]]/4</f>
        <v>92.5</v>
      </c>
      <c r="B44" s="1">
        <f t="shared" si="0"/>
        <v>0.6</v>
      </c>
      <c r="C44" s="2">
        <v>370</v>
      </c>
      <c r="D44" s="3">
        <f t="shared" ca="1" si="4"/>
        <v>351</v>
      </c>
      <c r="E44" s="3">
        <f t="shared" ca="1" si="4"/>
        <v>379</v>
      </c>
      <c r="F44" s="3">
        <f t="shared" ca="1" si="4"/>
        <v>412</v>
      </c>
      <c r="G44" s="3">
        <f t="shared" ca="1" si="4"/>
        <v>479</v>
      </c>
      <c r="H44" s="3">
        <f t="shared" ca="1" si="4"/>
        <v>492</v>
      </c>
      <c r="I44" s="3">
        <f t="shared" ca="1" si="4"/>
        <v>598</v>
      </c>
      <c r="J44" s="3">
        <f t="shared" ca="1" si="4"/>
        <v>615</v>
      </c>
      <c r="K44" t="str">
        <f t="shared" si="2"/>
        <v>d43</v>
      </c>
      <c r="L44" t="str">
        <f t="shared" ca="1" si="3"/>
        <v>d43: [351, 379, 412, 479, 492, 598, 615],</v>
      </c>
    </row>
    <row r="45" spans="1:12" x14ac:dyDescent="0.2">
      <c r="A45" s="3">
        <f>Table17[[#This Row],[Base]]/4</f>
        <v>85</v>
      </c>
      <c r="B45" s="1">
        <f t="shared" si="0"/>
        <v>0.8</v>
      </c>
      <c r="C45" s="2">
        <v>340</v>
      </c>
      <c r="D45" s="3">
        <f t="shared" ca="1" si="4"/>
        <v>344</v>
      </c>
      <c r="E45" s="3">
        <f t="shared" ca="1" si="4"/>
        <v>417</v>
      </c>
      <c r="F45" s="3">
        <f t="shared" ca="1" si="4"/>
        <v>391</v>
      </c>
      <c r="G45" s="3">
        <f t="shared" ca="1" si="4"/>
        <v>481</v>
      </c>
      <c r="H45" s="3">
        <f t="shared" ca="1" si="4"/>
        <v>545</v>
      </c>
      <c r="I45" s="3">
        <f t="shared" ca="1" si="4"/>
        <v>558</v>
      </c>
      <c r="J45" s="3">
        <f t="shared" ca="1" si="4"/>
        <v>648</v>
      </c>
      <c r="K45" t="str">
        <f t="shared" si="2"/>
        <v>d44</v>
      </c>
      <c r="L45" t="str">
        <f t="shared" ca="1" si="3"/>
        <v>d44: [344, 417, 391, 481, 545, 558, 648],</v>
      </c>
    </row>
    <row r="46" spans="1:12" x14ac:dyDescent="0.2">
      <c r="A46" s="3">
        <f>Table17[[#This Row],[Base]]/4</f>
        <v>60.25</v>
      </c>
      <c r="B46" s="1">
        <f t="shared" si="0"/>
        <v>0</v>
      </c>
      <c r="C46" s="2">
        <v>241</v>
      </c>
      <c r="D46" s="3">
        <f t="shared" ca="1" si="4"/>
        <v>262</v>
      </c>
      <c r="E46" s="3">
        <f t="shared" ca="1" si="4"/>
        <v>214</v>
      </c>
      <c r="F46" s="3">
        <f t="shared" ca="1" si="4"/>
        <v>261</v>
      </c>
      <c r="G46" s="3">
        <f t="shared" ca="1" si="4"/>
        <v>263</v>
      </c>
      <c r="H46" s="3">
        <f t="shared" ca="1" si="4"/>
        <v>241</v>
      </c>
      <c r="I46" s="3">
        <f t="shared" ca="1" si="4"/>
        <v>255</v>
      </c>
      <c r="J46" s="3">
        <f t="shared" ca="1" si="4"/>
        <v>240</v>
      </c>
      <c r="K46" t="str">
        <f t="shared" si="2"/>
        <v>d45</v>
      </c>
      <c r="L46" t="str">
        <f t="shared" ca="1" si="3"/>
        <v>d45: [262, 214, 261, 263, 241, 255, 240],</v>
      </c>
    </row>
    <row r="47" spans="1:12" x14ac:dyDescent="0.2">
      <c r="A47" s="3">
        <f>Table17[[#This Row],[Base]]/4</f>
        <v>102</v>
      </c>
      <c r="B47" s="1">
        <f t="shared" si="0"/>
        <v>0.2</v>
      </c>
      <c r="C47" s="2">
        <v>408</v>
      </c>
      <c r="D47" s="3">
        <f t="shared" ca="1" si="4"/>
        <v>433</v>
      </c>
      <c r="E47" s="3">
        <f t="shared" ca="1" si="4"/>
        <v>404</v>
      </c>
      <c r="F47" s="3">
        <f t="shared" ca="1" si="4"/>
        <v>466</v>
      </c>
      <c r="G47" s="3">
        <f t="shared" ca="1" si="4"/>
        <v>415</v>
      </c>
      <c r="H47" s="3">
        <f t="shared" ca="1" si="4"/>
        <v>446</v>
      </c>
      <c r="I47" s="3">
        <f t="shared" ca="1" si="4"/>
        <v>479</v>
      </c>
      <c r="J47" s="3">
        <f t="shared" ca="1" si="4"/>
        <v>474</v>
      </c>
      <c r="K47" t="str">
        <f t="shared" si="2"/>
        <v>d46</v>
      </c>
      <c r="L47" t="str">
        <f t="shared" ca="1" si="3"/>
        <v>d46: [433, 404, 466, 415, 446, 479, 474],</v>
      </c>
    </row>
    <row r="48" spans="1:12" x14ac:dyDescent="0.2">
      <c r="A48" s="3">
        <f>Table17[[#This Row],[Base]]/4</f>
        <v>74.25</v>
      </c>
      <c r="B48" s="1">
        <f t="shared" si="0"/>
        <v>0.4</v>
      </c>
      <c r="C48" s="2">
        <v>297</v>
      </c>
      <c r="D48" s="3">
        <f t="shared" ca="1" si="4"/>
        <v>309</v>
      </c>
      <c r="E48" s="3">
        <f t="shared" ca="1" si="4"/>
        <v>333</v>
      </c>
      <c r="F48" s="3">
        <f t="shared" ca="1" si="4"/>
        <v>333</v>
      </c>
      <c r="G48" s="3">
        <f t="shared" ca="1" si="4"/>
        <v>350</v>
      </c>
      <c r="H48" s="3">
        <f t="shared" ca="1" si="4"/>
        <v>413</v>
      </c>
      <c r="I48" s="3">
        <f t="shared" ca="1" si="4"/>
        <v>378</v>
      </c>
      <c r="J48" s="3">
        <f t="shared" ca="1" si="4"/>
        <v>448</v>
      </c>
      <c r="K48" t="str">
        <f t="shared" si="2"/>
        <v>d47</v>
      </c>
      <c r="L48" t="str">
        <f t="shared" ca="1" si="3"/>
        <v>d47: [309, 333, 333, 350, 413, 378, 448],</v>
      </c>
    </row>
    <row r="49" spans="1:12" x14ac:dyDescent="0.2">
      <c r="A49" s="3">
        <f>Table17[[#This Row],[Base]]/4</f>
        <v>30.5</v>
      </c>
      <c r="B49" s="1">
        <f t="shared" si="0"/>
        <v>0.6</v>
      </c>
      <c r="C49" s="2">
        <v>122</v>
      </c>
      <c r="D49" s="3">
        <f t="shared" ca="1" si="4"/>
        <v>133</v>
      </c>
      <c r="E49" s="3">
        <f t="shared" ca="1" si="4"/>
        <v>146</v>
      </c>
      <c r="F49" s="3">
        <f t="shared" ca="1" si="4"/>
        <v>144</v>
      </c>
      <c r="G49" s="3">
        <f t="shared" ca="1" si="4"/>
        <v>167</v>
      </c>
      <c r="H49" s="3">
        <f t="shared" ca="1" si="4"/>
        <v>177</v>
      </c>
      <c r="I49" s="3">
        <f t="shared" ca="1" si="4"/>
        <v>177</v>
      </c>
      <c r="J49" s="3">
        <f t="shared" ca="1" si="4"/>
        <v>189</v>
      </c>
      <c r="K49" t="str">
        <f t="shared" si="2"/>
        <v>d48</v>
      </c>
      <c r="L49" t="str">
        <f t="shared" ca="1" si="3"/>
        <v>d48: [133, 146, 144, 167, 177, 177, 189],</v>
      </c>
    </row>
    <row r="50" spans="1:12" x14ac:dyDescent="0.2">
      <c r="A50" s="3">
        <f>Table17[[#This Row],[Base]]/4</f>
        <v>124</v>
      </c>
      <c r="B50" s="1">
        <f t="shared" si="0"/>
        <v>0.8</v>
      </c>
      <c r="C50" s="2">
        <v>496</v>
      </c>
      <c r="D50" s="3">
        <f t="shared" ca="1" si="4"/>
        <v>552</v>
      </c>
      <c r="E50" s="3">
        <f t="shared" ca="1" si="4"/>
        <v>622</v>
      </c>
      <c r="F50" s="3">
        <f t="shared" ca="1" si="4"/>
        <v>627</v>
      </c>
      <c r="G50" s="3">
        <f t="shared" ca="1" si="4"/>
        <v>653</v>
      </c>
      <c r="H50" s="3">
        <f t="shared" ca="1" si="4"/>
        <v>748</v>
      </c>
      <c r="I50" s="3">
        <f t="shared" ca="1" si="4"/>
        <v>871</v>
      </c>
      <c r="J50" s="3">
        <f t="shared" ca="1" si="4"/>
        <v>881</v>
      </c>
      <c r="K50" t="str">
        <f t="shared" si="2"/>
        <v>d49</v>
      </c>
      <c r="L50" t="str">
        <f t="shared" ca="1" si="3"/>
        <v>d49: [552, 622, 627, 653, 748, 871, 881],</v>
      </c>
    </row>
    <row r="51" spans="1:12" x14ac:dyDescent="0.2">
      <c r="A51" s="3">
        <f>Table17[[#This Row],[Base]]/4</f>
        <v>62.25</v>
      </c>
      <c r="B51" s="1">
        <f t="shared" si="0"/>
        <v>0</v>
      </c>
      <c r="C51" s="2">
        <v>249</v>
      </c>
      <c r="D51" s="3">
        <f t="shared" ca="1" si="4"/>
        <v>251</v>
      </c>
      <c r="E51" s="3">
        <f t="shared" ca="1" si="4"/>
        <v>250</v>
      </c>
      <c r="F51" s="3">
        <f t="shared" ca="1" si="4"/>
        <v>244</v>
      </c>
      <c r="G51" s="3">
        <f t="shared" ca="1" si="4"/>
        <v>276</v>
      </c>
      <c r="H51" s="3">
        <f t="shared" ca="1" si="4"/>
        <v>246</v>
      </c>
      <c r="I51" s="3">
        <f t="shared" ca="1" si="4"/>
        <v>269</v>
      </c>
      <c r="J51" s="3">
        <f t="shared" ca="1" si="4"/>
        <v>257</v>
      </c>
      <c r="K51" t="str">
        <f t="shared" si="2"/>
        <v>d50</v>
      </c>
      <c r="L51" t="str">
        <f t="shared" ca="1" si="3"/>
        <v>d50: [251, 250, 244, 276, 246, 269, 257],</v>
      </c>
    </row>
    <row r="55" spans="1:12" x14ac:dyDescent="0.2">
      <c r="L55" t="s">
        <v>14</v>
      </c>
    </row>
    <row r="59" spans="1:12" x14ac:dyDescent="0.2">
      <c r="H59">
        <v>300</v>
      </c>
    </row>
    <row r="60" spans="1:12" x14ac:dyDescent="0.2">
      <c r="D60">
        <v>500</v>
      </c>
      <c r="E60" s="4">
        <v>70000</v>
      </c>
      <c r="H60">
        <f>356-300</f>
        <v>56</v>
      </c>
    </row>
    <row r="61" spans="1:12" x14ac:dyDescent="0.2">
      <c r="D61">
        <v>12</v>
      </c>
      <c r="E61" s="1">
        <v>0.04</v>
      </c>
      <c r="H61">
        <f>H60/H59</f>
        <v>0.18666666666666668</v>
      </c>
    </row>
    <row r="62" spans="1:12" x14ac:dyDescent="0.2">
      <c r="D62">
        <f>D61*D60</f>
        <v>6000</v>
      </c>
      <c r="E62" s="5">
        <f>E61*E60</f>
        <v>2800</v>
      </c>
      <c r="F62" s="5">
        <f>D62-E62</f>
        <v>3200</v>
      </c>
    </row>
    <row r="63" spans="1:12" x14ac:dyDescent="0.2">
      <c r="F63" s="6">
        <f>F62/E60</f>
        <v>4.5714285714285714E-2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inAxisType="group" maxAxisType="group" xr2:uid="{D3825068-DD1A-4546-B87F-732CD8D5DE4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StackedBar!D2:J2</xm:f>
              <xm:sqref>M2</xm:sqref>
            </x14:sparkline>
            <x14:sparkline>
              <xm:f>StackedBar!D3:J3</xm:f>
              <xm:sqref>M3</xm:sqref>
            </x14:sparkline>
            <x14:sparkline>
              <xm:f>StackedBar!D4:J4</xm:f>
              <xm:sqref>M4</xm:sqref>
            </x14:sparkline>
            <x14:sparkline>
              <xm:f>StackedBar!D5:J5</xm:f>
              <xm:sqref>M5</xm:sqref>
            </x14:sparkline>
            <x14:sparkline>
              <xm:f>StackedBar!D6:J6</xm:f>
              <xm:sqref>M6</xm:sqref>
            </x14:sparkline>
            <x14:sparkline>
              <xm:f>StackedBar!D7:J7</xm:f>
              <xm:sqref>M7</xm:sqref>
            </x14:sparkline>
            <x14:sparkline>
              <xm:f>StackedBar!D8:J8</xm:f>
              <xm:sqref>M8</xm:sqref>
            </x14:sparkline>
            <x14:sparkline>
              <xm:f>StackedBar!D9:J9</xm:f>
              <xm:sqref>M9</xm:sqref>
            </x14:sparkline>
            <x14:sparkline>
              <xm:f>StackedBar!D10:J10</xm:f>
              <xm:sqref>M10</xm:sqref>
            </x14:sparkline>
            <x14:sparkline>
              <xm:f>StackedBar!D11:J11</xm:f>
              <xm:sqref>M11</xm:sqref>
            </x14:sparkline>
            <x14:sparkline>
              <xm:f>StackedBar!D12:J12</xm:f>
              <xm:sqref>M12</xm:sqref>
            </x14:sparkline>
            <x14:sparkline>
              <xm:f>StackedBar!D13:J13</xm:f>
              <xm:sqref>M13</xm:sqref>
            </x14:sparkline>
            <x14:sparkline>
              <xm:f>StackedBar!D14:J14</xm:f>
              <xm:sqref>M14</xm:sqref>
            </x14:sparkline>
            <x14:sparkline>
              <xm:f>StackedBar!D15:J15</xm:f>
              <xm:sqref>M15</xm:sqref>
            </x14:sparkline>
            <x14:sparkline>
              <xm:f>StackedBar!D16:J16</xm:f>
              <xm:sqref>M16</xm:sqref>
            </x14:sparkline>
            <x14:sparkline>
              <xm:f>StackedBar!D17:J17</xm:f>
              <xm:sqref>M17</xm:sqref>
            </x14:sparkline>
            <x14:sparkline>
              <xm:f>StackedBar!D18:J18</xm:f>
              <xm:sqref>M18</xm:sqref>
            </x14:sparkline>
            <x14:sparkline>
              <xm:f>StackedBar!D19:J19</xm:f>
              <xm:sqref>M19</xm:sqref>
            </x14:sparkline>
            <x14:sparkline>
              <xm:f>StackedBar!D20:J20</xm:f>
              <xm:sqref>M20</xm:sqref>
            </x14:sparkline>
            <x14:sparkline>
              <xm:f>StackedBar!D21:J21</xm:f>
              <xm:sqref>M21</xm:sqref>
            </x14:sparkline>
            <x14:sparkline>
              <xm:f>StackedBar!D22:J22</xm:f>
              <xm:sqref>M22</xm:sqref>
            </x14:sparkline>
            <x14:sparkline>
              <xm:f>StackedBar!D23:J23</xm:f>
              <xm:sqref>M23</xm:sqref>
            </x14:sparkline>
            <x14:sparkline>
              <xm:f>StackedBar!D24:J24</xm:f>
              <xm:sqref>M24</xm:sqref>
            </x14:sparkline>
            <x14:sparkline>
              <xm:f>StackedBar!D25:J25</xm:f>
              <xm:sqref>M25</xm:sqref>
            </x14:sparkline>
            <x14:sparkline>
              <xm:f>StackedBar!D26:J26</xm:f>
              <xm:sqref>M26</xm:sqref>
            </x14:sparkline>
            <x14:sparkline>
              <xm:f>StackedBar!D27:J27</xm:f>
              <xm:sqref>M27</xm:sqref>
            </x14:sparkline>
            <x14:sparkline>
              <xm:f>StackedBar!D28:J28</xm:f>
              <xm:sqref>M28</xm:sqref>
            </x14:sparkline>
            <x14:sparkline>
              <xm:f>StackedBar!D29:J29</xm:f>
              <xm:sqref>M29</xm:sqref>
            </x14:sparkline>
            <x14:sparkline>
              <xm:f>StackedBar!D30:J30</xm:f>
              <xm:sqref>M30</xm:sqref>
            </x14:sparkline>
            <x14:sparkline>
              <xm:f>StackedBar!D31:J31</xm:f>
              <xm:sqref>M31</xm:sqref>
            </x14:sparkline>
            <x14:sparkline>
              <xm:f>StackedBar!D32:J32</xm:f>
              <xm:sqref>M32</xm:sqref>
            </x14:sparkline>
            <x14:sparkline>
              <xm:f>StackedBar!D33:J33</xm:f>
              <xm:sqref>M33</xm:sqref>
            </x14:sparkline>
            <x14:sparkline>
              <xm:f>StackedBar!D34:J34</xm:f>
              <xm:sqref>M34</xm:sqref>
            </x14:sparkline>
            <x14:sparkline>
              <xm:f>StackedBar!D35:J35</xm:f>
              <xm:sqref>M35</xm:sqref>
            </x14:sparkline>
            <x14:sparkline>
              <xm:f>StackedBar!D36:J36</xm:f>
              <xm:sqref>M36</xm:sqref>
            </x14:sparkline>
            <x14:sparkline>
              <xm:f>StackedBar!D37:J37</xm:f>
              <xm:sqref>M37</xm:sqref>
            </x14:sparkline>
            <x14:sparkline>
              <xm:f>StackedBar!D38:J38</xm:f>
              <xm:sqref>M38</xm:sqref>
            </x14:sparkline>
            <x14:sparkline>
              <xm:f>StackedBar!D39:J39</xm:f>
              <xm:sqref>M39</xm:sqref>
            </x14:sparkline>
            <x14:sparkline>
              <xm:f>StackedBar!D40:J40</xm:f>
              <xm:sqref>M40</xm:sqref>
            </x14:sparkline>
            <x14:sparkline>
              <xm:f>StackedBar!D41:J41</xm:f>
              <xm:sqref>M41</xm:sqref>
            </x14:sparkline>
            <x14:sparkline>
              <xm:f>StackedBar!D42:J42</xm:f>
              <xm:sqref>M42</xm:sqref>
            </x14:sparkline>
            <x14:sparkline>
              <xm:f>StackedBar!D43:J43</xm:f>
              <xm:sqref>M43</xm:sqref>
            </x14:sparkline>
            <x14:sparkline>
              <xm:f>StackedBar!D44:J44</xm:f>
              <xm:sqref>M44</xm:sqref>
            </x14:sparkline>
            <x14:sparkline>
              <xm:f>StackedBar!D45:J45</xm:f>
              <xm:sqref>M45</xm:sqref>
            </x14:sparkline>
            <x14:sparkline>
              <xm:f>StackedBar!D46:J46</xm:f>
              <xm:sqref>M46</xm:sqref>
            </x14:sparkline>
            <x14:sparkline>
              <xm:f>StackedBar!D47:J47</xm:f>
              <xm:sqref>M47</xm:sqref>
            </x14:sparkline>
            <x14:sparkline>
              <xm:f>StackedBar!D48:J48</xm:f>
              <xm:sqref>M48</xm:sqref>
            </x14:sparkline>
            <x14:sparkline>
              <xm:f>StackedBar!D49:J49</xm:f>
              <xm:sqref>M49</xm:sqref>
            </x14:sparkline>
            <x14:sparkline>
              <xm:f>StackedBar!D50:J50</xm:f>
              <xm:sqref>M50</xm:sqref>
            </x14:sparkline>
            <x14:sparkline>
              <xm:f>StackedBar!D51:J51</xm:f>
              <xm:sqref>M51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39C0-34F5-3A45-A01A-EBEB5A005EB7}">
  <dimension ref="A1:N61"/>
  <sheetViews>
    <sheetView workbookViewId="0">
      <selection sqref="A1:XFD1048576"/>
    </sheetView>
  </sheetViews>
  <sheetFormatPr baseColWidth="10" defaultRowHeight="16" x14ac:dyDescent="0.2"/>
  <cols>
    <col min="4" max="4" width="13.83203125" customWidth="1"/>
    <col min="13" max="13" width="38.1640625" customWidth="1"/>
    <col min="14" max="14" width="13.1640625" customWidth="1"/>
    <col min="15" max="15" width="23.33203125" customWidth="1"/>
    <col min="16" max="16" width="48.5" customWidth="1"/>
  </cols>
  <sheetData>
    <row r="1" spans="1:14" x14ac:dyDescent="0.2">
      <c r="A1" t="s">
        <v>12</v>
      </c>
      <c r="B1" t="s">
        <v>15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13</v>
      </c>
      <c r="N1" t="s">
        <v>11</v>
      </c>
    </row>
    <row r="2" spans="1:14" x14ac:dyDescent="0.2">
      <c r="A2" t="str">
        <f t="shared" ref="A2:A33" si="0">"d"&amp; FLOOR(ROW(D2)/2, 1)</f>
        <v>d1</v>
      </c>
      <c r="B2" t="str">
        <f t="shared" ref="B2:B33" si="1">CHOOSE(MOD(ROW(D2),2)+1, """SP500""", """Company""")</f>
        <v>"SP500"</v>
      </c>
      <c r="C2" s="2">
        <v>100</v>
      </c>
      <c r="D2">
        <f t="shared" ref="D2:D33" si="2">CHOOSE(MOD(ROW(F2),2)+1, 20, 60)</f>
        <v>20</v>
      </c>
      <c r="E2" s="1">
        <v>0</v>
      </c>
      <c r="F2" s="3">
        <f t="shared" ref="F2:L11" ca="1" si="3">ROUND(((RIGHT(F$1,1)-1) * ($E2/6) * $C2 + $C2) + (RAND()-0.5)*$D2,0)</f>
        <v>99</v>
      </c>
      <c r="G2" s="3">
        <f t="shared" ca="1" si="3"/>
        <v>109</v>
      </c>
      <c r="H2" s="3">
        <f t="shared" ca="1" si="3"/>
        <v>102</v>
      </c>
      <c r="I2" s="3">
        <f t="shared" ca="1" si="3"/>
        <v>103</v>
      </c>
      <c r="J2" s="3">
        <f t="shared" ca="1" si="3"/>
        <v>99</v>
      </c>
      <c r="K2" s="3">
        <f t="shared" ca="1" si="3"/>
        <v>94</v>
      </c>
      <c r="L2" s="3">
        <f t="shared" ca="1" si="3"/>
        <v>95</v>
      </c>
      <c r="M2" t="s">
        <v>16</v>
      </c>
      <c r="N2" s="3" t="str">
        <f t="shared" ref="N2:N33" ca="1" si="4">IF( MOD(ROW(A2),2) = 1, " ", A2&amp;": {"&amp;M2&amp;", "&amp;M3&amp;"},")</f>
        <v>d1: {/Users/garrettn/Documents/profgarrett/jsgames/src/server/tutorials/vislit_bar.js, "Company": [102, 85, 110, 113, 77, 114, 81]},</v>
      </c>
    </row>
    <row r="3" spans="1:14" x14ac:dyDescent="0.2">
      <c r="A3" t="str">
        <f t="shared" si="0"/>
        <v>d1</v>
      </c>
      <c r="B3" t="str">
        <f t="shared" si="1"/>
        <v>"Company"</v>
      </c>
      <c r="C3" s="2">
        <v>100</v>
      </c>
      <c r="D3">
        <f t="shared" si="2"/>
        <v>60</v>
      </c>
      <c r="E3" s="1">
        <v>0</v>
      </c>
      <c r="F3" s="3">
        <f t="shared" ca="1" si="3"/>
        <v>102</v>
      </c>
      <c r="G3" s="3">
        <f t="shared" ca="1" si="3"/>
        <v>85</v>
      </c>
      <c r="H3" s="3">
        <f t="shared" ca="1" si="3"/>
        <v>110</v>
      </c>
      <c r="I3" s="3">
        <f t="shared" ca="1" si="3"/>
        <v>113</v>
      </c>
      <c r="J3" s="3">
        <f t="shared" ca="1" si="3"/>
        <v>77</v>
      </c>
      <c r="K3" s="3">
        <f t="shared" ca="1" si="3"/>
        <v>114</v>
      </c>
      <c r="L3" s="3">
        <f t="shared" ca="1" si="3"/>
        <v>81</v>
      </c>
      <c r="M3" t="str">
        <f t="shared" ref="M3:M33" ca="1" si="5">B3&amp;": [" &amp; F3 &amp; ", " &amp; G3 &amp;", " &amp; H3 &amp;", " &amp; I3 &amp; ", "&amp; J3 &amp; ", " &amp; K3 &amp; ", "&amp; L3 &amp; "]"</f>
        <v>"Company": [102, 85, 110, 113, 77, 114, 81]</v>
      </c>
      <c r="N3" s="3" t="str">
        <f t="shared" si="4"/>
        <v xml:space="preserve"> </v>
      </c>
    </row>
    <row r="4" spans="1:14" x14ac:dyDescent="0.2">
      <c r="A4" t="str">
        <f t="shared" si="0"/>
        <v>d2</v>
      </c>
      <c r="B4" t="str">
        <f t="shared" si="1"/>
        <v>"SP500"</v>
      </c>
      <c r="C4" s="2">
        <v>100</v>
      </c>
      <c r="D4">
        <f t="shared" si="2"/>
        <v>20</v>
      </c>
      <c r="E4" s="1">
        <v>0.1</v>
      </c>
      <c r="F4" s="3">
        <f t="shared" ca="1" si="3"/>
        <v>105</v>
      </c>
      <c r="G4" s="3">
        <f t="shared" ca="1" si="3"/>
        <v>108</v>
      </c>
      <c r="H4" s="3">
        <f t="shared" ca="1" si="3"/>
        <v>105</v>
      </c>
      <c r="I4" s="3">
        <f t="shared" ca="1" si="3"/>
        <v>111</v>
      </c>
      <c r="J4" s="3">
        <f t="shared" ca="1" si="3"/>
        <v>104</v>
      </c>
      <c r="K4" s="3">
        <f t="shared" ca="1" si="3"/>
        <v>105</v>
      </c>
      <c r="L4" s="3">
        <f t="shared" ca="1" si="3"/>
        <v>108</v>
      </c>
      <c r="M4" t="str">
        <f t="shared" ca="1" si="5"/>
        <v>"SP500": [105, 108, 105, 111, 104, 105, 108]</v>
      </c>
      <c r="N4" s="3" t="str">
        <f t="shared" ca="1" si="4"/>
        <v>d2: {"SP500": [105, 108, 105, 111, 104, 105, 108], "Company": [105, 109, 112, 137, 134, 114, 114]},</v>
      </c>
    </row>
    <row r="5" spans="1:14" x14ac:dyDescent="0.2">
      <c r="A5" t="str">
        <f t="shared" si="0"/>
        <v>d2</v>
      </c>
      <c r="B5" t="str">
        <f t="shared" si="1"/>
        <v>"Company"</v>
      </c>
      <c r="C5" s="2">
        <v>100</v>
      </c>
      <c r="D5">
        <f t="shared" si="2"/>
        <v>60</v>
      </c>
      <c r="E5" s="1">
        <v>0.2</v>
      </c>
      <c r="F5" s="3">
        <f t="shared" ca="1" si="3"/>
        <v>105</v>
      </c>
      <c r="G5" s="3">
        <f t="shared" ca="1" si="3"/>
        <v>109</v>
      </c>
      <c r="H5" s="3">
        <f t="shared" ca="1" si="3"/>
        <v>112</v>
      </c>
      <c r="I5" s="3">
        <f t="shared" ca="1" si="3"/>
        <v>137</v>
      </c>
      <c r="J5" s="3">
        <f t="shared" ca="1" si="3"/>
        <v>134</v>
      </c>
      <c r="K5" s="3">
        <f t="shared" ca="1" si="3"/>
        <v>114</v>
      </c>
      <c r="L5" s="3">
        <f t="shared" ca="1" si="3"/>
        <v>114</v>
      </c>
      <c r="M5" t="str">
        <f t="shared" ca="1" si="5"/>
        <v>"Company": [105, 109, 112, 137, 134, 114, 114]</v>
      </c>
      <c r="N5" s="3" t="str">
        <f t="shared" si="4"/>
        <v xml:space="preserve"> </v>
      </c>
    </row>
    <row r="6" spans="1:14" x14ac:dyDescent="0.2">
      <c r="A6" t="str">
        <f t="shared" si="0"/>
        <v>d3</v>
      </c>
      <c r="B6" t="str">
        <f t="shared" si="1"/>
        <v>"SP500"</v>
      </c>
      <c r="C6" s="2">
        <v>100</v>
      </c>
      <c r="D6">
        <f t="shared" si="2"/>
        <v>20</v>
      </c>
      <c r="E6" s="1">
        <v>0.5</v>
      </c>
      <c r="F6" s="3">
        <f t="shared" ca="1" si="3"/>
        <v>107</v>
      </c>
      <c r="G6" s="3">
        <f t="shared" ca="1" si="3"/>
        <v>101</v>
      </c>
      <c r="H6" s="3">
        <f t="shared" ca="1" si="3"/>
        <v>119</v>
      </c>
      <c r="I6" s="3">
        <f t="shared" ca="1" si="3"/>
        <v>132</v>
      </c>
      <c r="J6" s="3">
        <f t="shared" ca="1" si="3"/>
        <v>137</v>
      </c>
      <c r="K6" s="3">
        <f t="shared" ca="1" si="3"/>
        <v>132</v>
      </c>
      <c r="L6" s="3">
        <f t="shared" ca="1" si="3"/>
        <v>158</v>
      </c>
      <c r="M6" t="str">
        <f t="shared" ca="1" si="5"/>
        <v>"SP500": [107, 101, 119, 132, 137, 132, 158]</v>
      </c>
      <c r="N6" s="3" t="str">
        <f t="shared" ca="1" si="4"/>
        <v>d3: {"SP500": [107, 101, 119, 132, 137, 132, 158], "Company": [123, 140, 105, 124, 145, 187, 204]},</v>
      </c>
    </row>
    <row r="7" spans="1:14" x14ac:dyDescent="0.2">
      <c r="A7" t="str">
        <f t="shared" si="0"/>
        <v>d3</v>
      </c>
      <c r="B7" t="str">
        <f t="shared" si="1"/>
        <v>"Company"</v>
      </c>
      <c r="C7" s="2">
        <v>100</v>
      </c>
      <c r="D7">
        <f t="shared" si="2"/>
        <v>60</v>
      </c>
      <c r="E7" s="1">
        <v>1</v>
      </c>
      <c r="F7" s="3">
        <f t="shared" ca="1" si="3"/>
        <v>123</v>
      </c>
      <c r="G7" s="3">
        <f t="shared" ca="1" si="3"/>
        <v>140</v>
      </c>
      <c r="H7" s="3">
        <f t="shared" ca="1" si="3"/>
        <v>105</v>
      </c>
      <c r="I7" s="3">
        <f t="shared" ca="1" si="3"/>
        <v>124</v>
      </c>
      <c r="J7" s="3">
        <f t="shared" ca="1" si="3"/>
        <v>145</v>
      </c>
      <c r="K7" s="3">
        <f t="shared" ca="1" si="3"/>
        <v>187</v>
      </c>
      <c r="L7" s="3">
        <f t="shared" ca="1" si="3"/>
        <v>204</v>
      </c>
      <c r="M7" t="str">
        <f t="shared" ca="1" si="5"/>
        <v>"Company": [123, 140, 105, 124, 145, 187, 204]</v>
      </c>
      <c r="N7" s="3" t="str">
        <f t="shared" si="4"/>
        <v xml:space="preserve"> </v>
      </c>
    </row>
    <row r="8" spans="1:14" x14ac:dyDescent="0.2">
      <c r="A8" t="str">
        <f t="shared" si="0"/>
        <v>d4</v>
      </c>
      <c r="B8" t="str">
        <f t="shared" si="1"/>
        <v>"SP500"</v>
      </c>
      <c r="C8" s="2">
        <v>100</v>
      </c>
      <c r="D8">
        <f t="shared" si="2"/>
        <v>20</v>
      </c>
      <c r="E8" s="1">
        <v>1</v>
      </c>
      <c r="F8" s="3">
        <f t="shared" ca="1" si="3"/>
        <v>101</v>
      </c>
      <c r="G8" s="3">
        <f t="shared" ca="1" si="3"/>
        <v>119</v>
      </c>
      <c r="H8" s="3">
        <f t="shared" ca="1" si="3"/>
        <v>139</v>
      </c>
      <c r="I8" s="3">
        <f t="shared" ca="1" si="3"/>
        <v>146</v>
      </c>
      <c r="J8" s="3">
        <f t="shared" ca="1" si="3"/>
        <v>168</v>
      </c>
      <c r="K8" s="3">
        <f t="shared" ca="1" si="3"/>
        <v>187</v>
      </c>
      <c r="L8" s="3">
        <f t="shared" ca="1" si="3"/>
        <v>198</v>
      </c>
      <c r="M8" t="str">
        <f t="shared" ca="1" si="5"/>
        <v>"SP500": [101, 119, 139, 146, 168, 187, 198]</v>
      </c>
      <c r="N8" s="3" t="str">
        <f t="shared" ca="1" si="4"/>
        <v>d4: {"SP500": [101, 119, 139, 146, 168, 187, 198], "Company": [83, 122, 152, 197, 230, 253, 306]},</v>
      </c>
    </row>
    <row r="9" spans="1:14" x14ac:dyDescent="0.2">
      <c r="A9" t="str">
        <f t="shared" si="0"/>
        <v>d4</v>
      </c>
      <c r="B9" t="str">
        <f t="shared" si="1"/>
        <v>"Company"</v>
      </c>
      <c r="C9" s="2">
        <v>100</v>
      </c>
      <c r="D9">
        <f t="shared" si="2"/>
        <v>60</v>
      </c>
      <c r="E9" s="1">
        <v>2</v>
      </c>
      <c r="F9" s="3">
        <f t="shared" ca="1" si="3"/>
        <v>83</v>
      </c>
      <c r="G9" s="3">
        <f t="shared" ca="1" si="3"/>
        <v>122</v>
      </c>
      <c r="H9" s="3">
        <f t="shared" ca="1" si="3"/>
        <v>152</v>
      </c>
      <c r="I9" s="3">
        <f t="shared" ca="1" si="3"/>
        <v>197</v>
      </c>
      <c r="J9" s="3">
        <f t="shared" ca="1" si="3"/>
        <v>230</v>
      </c>
      <c r="K9" s="3">
        <f t="shared" ca="1" si="3"/>
        <v>253</v>
      </c>
      <c r="L9" s="3">
        <f t="shared" ca="1" si="3"/>
        <v>306</v>
      </c>
      <c r="M9" t="str">
        <f t="shared" ca="1" si="5"/>
        <v>"Company": [83, 122, 152, 197, 230, 253, 306]</v>
      </c>
      <c r="N9" s="3" t="str">
        <f t="shared" si="4"/>
        <v xml:space="preserve"> </v>
      </c>
    </row>
    <row r="10" spans="1:14" x14ac:dyDescent="0.2">
      <c r="A10" t="str">
        <f t="shared" si="0"/>
        <v>d5</v>
      </c>
      <c r="B10" t="str">
        <f t="shared" si="1"/>
        <v>"SP500"</v>
      </c>
      <c r="C10" s="2">
        <v>100</v>
      </c>
      <c r="D10">
        <f t="shared" si="2"/>
        <v>20</v>
      </c>
      <c r="E10" s="1">
        <v>0.5</v>
      </c>
      <c r="F10" s="3">
        <f t="shared" ca="1" si="3"/>
        <v>104</v>
      </c>
      <c r="G10" s="3">
        <f t="shared" ca="1" si="3"/>
        <v>102</v>
      </c>
      <c r="H10" s="3">
        <f t="shared" ca="1" si="3"/>
        <v>109</v>
      </c>
      <c r="I10" s="3">
        <f t="shared" ca="1" si="3"/>
        <v>129</v>
      </c>
      <c r="J10" s="3">
        <f t="shared" ca="1" si="3"/>
        <v>135</v>
      </c>
      <c r="K10" s="3">
        <f t="shared" ca="1" si="3"/>
        <v>138</v>
      </c>
      <c r="L10" s="3">
        <f t="shared" ca="1" si="3"/>
        <v>155</v>
      </c>
      <c r="M10" t="str">
        <f t="shared" ca="1" si="5"/>
        <v>"SP500": [104, 102, 109, 129, 135, 138, 155]</v>
      </c>
      <c r="N10" s="3" t="str">
        <f t="shared" ca="1" si="4"/>
        <v>d5: {"SP500": [104, 102, 109, 129, 135, 138, 155], "Company": [93, 83, 110, 153, 124, 159, 191]},</v>
      </c>
    </row>
    <row r="11" spans="1:14" x14ac:dyDescent="0.2">
      <c r="A11" t="str">
        <f t="shared" si="0"/>
        <v>d5</v>
      </c>
      <c r="B11" t="str">
        <f t="shared" si="1"/>
        <v>"Company"</v>
      </c>
      <c r="C11" s="2">
        <v>100</v>
      </c>
      <c r="D11">
        <f t="shared" si="2"/>
        <v>60</v>
      </c>
      <c r="E11" s="1">
        <v>0.7</v>
      </c>
      <c r="F11" s="3">
        <f t="shared" ca="1" si="3"/>
        <v>93</v>
      </c>
      <c r="G11" s="3">
        <f t="shared" ca="1" si="3"/>
        <v>83</v>
      </c>
      <c r="H11" s="3">
        <f t="shared" ca="1" si="3"/>
        <v>110</v>
      </c>
      <c r="I11" s="3">
        <f t="shared" ca="1" si="3"/>
        <v>153</v>
      </c>
      <c r="J11" s="3">
        <f t="shared" ca="1" si="3"/>
        <v>124</v>
      </c>
      <c r="K11" s="3">
        <f t="shared" ca="1" si="3"/>
        <v>159</v>
      </c>
      <c r="L11" s="3">
        <f t="shared" ca="1" si="3"/>
        <v>191</v>
      </c>
      <c r="M11" t="str">
        <f t="shared" ca="1" si="5"/>
        <v>"Company": [93, 83, 110, 153, 124, 159, 191]</v>
      </c>
      <c r="N11" s="3" t="str">
        <f t="shared" si="4"/>
        <v xml:space="preserve"> </v>
      </c>
    </row>
    <row r="12" spans="1:14" x14ac:dyDescent="0.2">
      <c r="A12" t="str">
        <f t="shared" si="0"/>
        <v>d6</v>
      </c>
      <c r="B12" t="str">
        <f t="shared" si="1"/>
        <v>"SP500"</v>
      </c>
      <c r="C12" s="2">
        <v>100</v>
      </c>
      <c r="D12">
        <f t="shared" si="2"/>
        <v>20</v>
      </c>
      <c r="E12" s="1">
        <v>0</v>
      </c>
      <c r="F12" s="3">
        <f t="shared" ref="F12:L21" ca="1" si="6">ROUND(((RIGHT(F$1,1)-1) * ($E12/6) * $C12 + $C12) + (RAND()-0.5)*$D12,0)</f>
        <v>95</v>
      </c>
      <c r="G12" s="3">
        <f t="shared" ca="1" si="6"/>
        <v>96</v>
      </c>
      <c r="H12" s="3">
        <f t="shared" ca="1" si="6"/>
        <v>95</v>
      </c>
      <c r="I12" s="3">
        <f t="shared" ca="1" si="6"/>
        <v>95</v>
      </c>
      <c r="J12" s="3">
        <f t="shared" ca="1" si="6"/>
        <v>97</v>
      </c>
      <c r="K12" s="3">
        <f t="shared" ca="1" si="6"/>
        <v>107</v>
      </c>
      <c r="L12" s="3">
        <f t="shared" ca="1" si="6"/>
        <v>109</v>
      </c>
      <c r="M12" t="str">
        <f t="shared" ca="1" si="5"/>
        <v>"SP500": [95, 96, 95, 95, 97, 107, 109]</v>
      </c>
      <c r="N12" s="3" t="str">
        <f t="shared" ca="1" si="4"/>
        <v>d6: {"SP500": [95, 96, 95, 95, 97, 107, 109], "Company": [101, 106, 107, 78, 111, 121, 74]},</v>
      </c>
    </row>
    <row r="13" spans="1:14" x14ac:dyDescent="0.2">
      <c r="A13" t="str">
        <f t="shared" si="0"/>
        <v>d6</v>
      </c>
      <c r="B13" t="str">
        <f t="shared" si="1"/>
        <v>"Company"</v>
      </c>
      <c r="C13" s="2">
        <v>100</v>
      </c>
      <c r="D13">
        <f t="shared" si="2"/>
        <v>60</v>
      </c>
      <c r="E13" s="1">
        <v>0</v>
      </c>
      <c r="F13" s="3">
        <f t="shared" ca="1" si="6"/>
        <v>101</v>
      </c>
      <c r="G13" s="3">
        <f t="shared" ca="1" si="6"/>
        <v>106</v>
      </c>
      <c r="H13" s="3">
        <f t="shared" ca="1" si="6"/>
        <v>107</v>
      </c>
      <c r="I13" s="3">
        <f t="shared" ca="1" si="6"/>
        <v>78</v>
      </c>
      <c r="J13" s="3">
        <f t="shared" ca="1" si="6"/>
        <v>111</v>
      </c>
      <c r="K13" s="3">
        <f t="shared" ca="1" si="6"/>
        <v>121</v>
      </c>
      <c r="L13" s="3">
        <f t="shared" ca="1" si="6"/>
        <v>74</v>
      </c>
      <c r="M13" t="str">
        <f t="shared" ca="1" si="5"/>
        <v>"Company": [101, 106, 107, 78, 111, 121, 74]</v>
      </c>
      <c r="N13" s="3" t="str">
        <f t="shared" si="4"/>
        <v xml:space="preserve"> </v>
      </c>
    </row>
    <row r="14" spans="1:14" x14ac:dyDescent="0.2">
      <c r="A14" t="str">
        <f t="shared" si="0"/>
        <v>d7</v>
      </c>
      <c r="B14" t="str">
        <f t="shared" si="1"/>
        <v>"SP500"</v>
      </c>
      <c r="C14" s="2">
        <v>100</v>
      </c>
      <c r="D14">
        <f t="shared" si="2"/>
        <v>20</v>
      </c>
      <c r="E14" s="1">
        <v>0</v>
      </c>
      <c r="F14" s="3">
        <f t="shared" ca="1" si="6"/>
        <v>100</v>
      </c>
      <c r="G14" s="3">
        <f t="shared" ca="1" si="6"/>
        <v>105</v>
      </c>
      <c r="H14" s="3">
        <f t="shared" ca="1" si="6"/>
        <v>97</v>
      </c>
      <c r="I14" s="3">
        <f t="shared" ca="1" si="6"/>
        <v>106</v>
      </c>
      <c r="J14" s="3">
        <f t="shared" ca="1" si="6"/>
        <v>98</v>
      </c>
      <c r="K14" s="3">
        <f t="shared" ca="1" si="6"/>
        <v>96</v>
      </c>
      <c r="L14" s="3">
        <f t="shared" ca="1" si="6"/>
        <v>106</v>
      </c>
      <c r="M14" t="str">
        <f t="shared" ca="1" si="5"/>
        <v>"SP500": [100, 105, 97, 106, 98, 96, 106]</v>
      </c>
      <c r="N14" s="3" t="str">
        <f t="shared" ca="1" si="4"/>
        <v>d7: {"SP500": [100, 105, 97, 106, 98, 96, 106], "Company": [99, 113, 126, 121, 84, 124, 105]},</v>
      </c>
    </row>
    <row r="15" spans="1:14" x14ac:dyDescent="0.2">
      <c r="A15" t="str">
        <f t="shared" si="0"/>
        <v>d7</v>
      </c>
      <c r="B15" t="str">
        <f t="shared" si="1"/>
        <v>"Company"</v>
      </c>
      <c r="C15" s="2">
        <v>100</v>
      </c>
      <c r="D15">
        <f t="shared" si="2"/>
        <v>60</v>
      </c>
      <c r="E15" s="1">
        <v>0</v>
      </c>
      <c r="F15" s="3">
        <f t="shared" ca="1" si="6"/>
        <v>99</v>
      </c>
      <c r="G15" s="3">
        <f t="shared" ca="1" si="6"/>
        <v>113</v>
      </c>
      <c r="H15" s="3">
        <f t="shared" ca="1" si="6"/>
        <v>126</v>
      </c>
      <c r="I15" s="3">
        <f t="shared" ca="1" si="6"/>
        <v>121</v>
      </c>
      <c r="J15" s="3">
        <f t="shared" ca="1" si="6"/>
        <v>84</v>
      </c>
      <c r="K15" s="3">
        <f t="shared" ca="1" si="6"/>
        <v>124</v>
      </c>
      <c r="L15" s="3">
        <f t="shared" ca="1" si="6"/>
        <v>105</v>
      </c>
      <c r="M15" t="str">
        <f t="shared" ca="1" si="5"/>
        <v>"Company": [99, 113, 126, 121, 84, 124, 105]</v>
      </c>
      <c r="N15" s="3" t="str">
        <f t="shared" si="4"/>
        <v xml:space="preserve"> </v>
      </c>
    </row>
    <row r="16" spans="1:14" x14ac:dyDescent="0.2">
      <c r="A16" t="str">
        <f t="shared" si="0"/>
        <v>d8</v>
      </c>
      <c r="B16" t="str">
        <f t="shared" si="1"/>
        <v>"SP500"</v>
      </c>
      <c r="C16" s="2">
        <v>100</v>
      </c>
      <c r="D16">
        <f t="shared" si="2"/>
        <v>20</v>
      </c>
      <c r="E16" s="1">
        <v>0</v>
      </c>
      <c r="F16" s="3">
        <f t="shared" ca="1" si="6"/>
        <v>105</v>
      </c>
      <c r="G16" s="3">
        <f t="shared" ca="1" si="6"/>
        <v>105</v>
      </c>
      <c r="H16" s="3">
        <f t="shared" ca="1" si="6"/>
        <v>108</v>
      </c>
      <c r="I16" s="3">
        <f t="shared" ca="1" si="6"/>
        <v>109</v>
      </c>
      <c r="J16" s="3">
        <f t="shared" ca="1" si="6"/>
        <v>98</v>
      </c>
      <c r="K16" s="3">
        <f t="shared" ca="1" si="6"/>
        <v>93</v>
      </c>
      <c r="L16" s="3">
        <f t="shared" ca="1" si="6"/>
        <v>102</v>
      </c>
      <c r="M16" t="str">
        <f t="shared" ca="1" si="5"/>
        <v>"SP500": [105, 105, 108, 109, 98, 93, 102]</v>
      </c>
      <c r="N16" s="3" t="str">
        <f t="shared" ca="1" si="4"/>
        <v>d8: {"SP500": [105, 105, 108, 109, 98, 93, 102], "Company": [118, 78, 83, 119, 101, 105, 81]},</v>
      </c>
    </row>
    <row r="17" spans="1:14" x14ac:dyDescent="0.2">
      <c r="A17" t="str">
        <f t="shared" si="0"/>
        <v>d8</v>
      </c>
      <c r="B17" t="str">
        <f t="shared" si="1"/>
        <v>"Company"</v>
      </c>
      <c r="C17" s="2">
        <v>100</v>
      </c>
      <c r="D17">
        <f t="shared" si="2"/>
        <v>60</v>
      </c>
      <c r="E17" s="1">
        <v>0</v>
      </c>
      <c r="F17" s="3">
        <f t="shared" ca="1" si="6"/>
        <v>118</v>
      </c>
      <c r="G17" s="3">
        <f t="shared" ca="1" si="6"/>
        <v>78</v>
      </c>
      <c r="H17" s="3">
        <f t="shared" ca="1" si="6"/>
        <v>83</v>
      </c>
      <c r="I17" s="3">
        <f t="shared" ca="1" si="6"/>
        <v>119</v>
      </c>
      <c r="J17" s="3">
        <f t="shared" ca="1" si="6"/>
        <v>101</v>
      </c>
      <c r="K17" s="3">
        <f t="shared" ca="1" si="6"/>
        <v>105</v>
      </c>
      <c r="L17" s="3">
        <f t="shared" ca="1" si="6"/>
        <v>81</v>
      </c>
      <c r="M17" t="str">
        <f t="shared" ca="1" si="5"/>
        <v>"Company": [118, 78, 83, 119, 101, 105, 81]</v>
      </c>
      <c r="N17" s="3" t="str">
        <f t="shared" si="4"/>
        <v xml:space="preserve"> </v>
      </c>
    </row>
    <row r="18" spans="1:14" x14ac:dyDescent="0.2">
      <c r="A18" t="str">
        <f t="shared" si="0"/>
        <v>d9</v>
      </c>
      <c r="B18" t="str">
        <f t="shared" si="1"/>
        <v>"SP500"</v>
      </c>
      <c r="C18" s="2">
        <v>100</v>
      </c>
      <c r="D18">
        <f t="shared" si="2"/>
        <v>20</v>
      </c>
      <c r="E18" s="1">
        <v>0</v>
      </c>
      <c r="F18" s="3">
        <f t="shared" ca="1" si="6"/>
        <v>101</v>
      </c>
      <c r="G18" s="3">
        <f t="shared" ca="1" si="6"/>
        <v>94</v>
      </c>
      <c r="H18" s="3">
        <f t="shared" ca="1" si="6"/>
        <v>107</v>
      </c>
      <c r="I18" s="3">
        <f t="shared" ca="1" si="6"/>
        <v>95</v>
      </c>
      <c r="J18" s="3">
        <f t="shared" ca="1" si="6"/>
        <v>101</v>
      </c>
      <c r="K18" s="3">
        <f t="shared" ca="1" si="6"/>
        <v>92</v>
      </c>
      <c r="L18" s="3">
        <f t="shared" ca="1" si="6"/>
        <v>99</v>
      </c>
      <c r="M18" t="str">
        <f t="shared" ca="1" si="5"/>
        <v>"SP500": [101, 94, 107, 95, 101, 92, 99]</v>
      </c>
      <c r="N18" s="3" t="str">
        <f t="shared" ca="1" si="4"/>
        <v>d9: {"SP500": [101, 94, 107, 95, 101, 92, 99], "Company": [110, 80, 119, 102, 93, 107, 112]},</v>
      </c>
    </row>
    <row r="19" spans="1:14" x14ac:dyDescent="0.2">
      <c r="A19" t="str">
        <f t="shared" si="0"/>
        <v>d9</v>
      </c>
      <c r="B19" t="str">
        <f t="shared" si="1"/>
        <v>"Company"</v>
      </c>
      <c r="C19" s="2">
        <v>100</v>
      </c>
      <c r="D19">
        <f t="shared" si="2"/>
        <v>60</v>
      </c>
      <c r="E19" s="1">
        <v>0</v>
      </c>
      <c r="F19" s="3">
        <f t="shared" ca="1" si="6"/>
        <v>110</v>
      </c>
      <c r="G19" s="3">
        <f t="shared" ca="1" si="6"/>
        <v>80</v>
      </c>
      <c r="H19" s="3">
        <f t="shared" ca="1" si="6"/>
        <v>119</v>
      </c>
      <c r="I19" s="3">
        <f t="shared" ca="1" si="6"/>
        <v>102</v>
      </c>
      <c r="J19" s="3">
        <f t="shared" ca="1" si="6"/>
        <v>93</v>
      </c>
      <c r="K19" s="3">
        <f t="shared" ca="1" si="6"/>
        <v>107</v>
      </c>
      <c r="L19" s="3">
        <f t="shared" ca="1" si="6"/>
        <v>112</v>
      </c>
      <c r="M19" t="str">
        <f t="shared" ca="1" si="5"/>
        <v>"Company": [110, 80, 119, 102, 93, 107, 112]</v>
      </c>
      <c r="N19" s="3" t="str">
        <f t="shared" si="4"/>
        <v xml:space="preserve"> </v>
      </c>
    </row>
    <row r="20" spans="1:14" x14ac:dyDescent="0.2">
      <c r="A20" t="str">
        <f t="shared" si="0"/>
        <v>d10</v>
      </c>
      <c r="B20" t="str">
        <f t="shared" si="1"/>
        <v>"SP500"</v>
      </c>
      <c r="C20" s="2">
        <v>100</v>
      </c>
      <c r="D20">
        <f t="shared" si="2"/>
        <v>20</v>
      </c>
      <c r="E20" s="1">
        <v>0</v>
      </c>
      <c r="F20" s="3">
        <f t="shared" ca="1" si="6"/>
        <v>101</v>
      </c>
      <c r="G20" s="3">
        <f t="shared" ca="1" si="6"/>
        <v>95</v>
      </c>
      <c r="H20" s="3">
        <f t="shared" ca="1" si="6"/>
        <v>105</v>
      </c>
      <c r="I20" s="3">
        <f t="shared" ca="1" si="6"/>
        <v>104</v>
      </c>
      <c r="J20" s="3">
        <f t="shared" ca="1" si="6"/>
        <v>95</v>
      </c>
      <c r="K20" s="3">
        <f t="shared" ca="1" si="6"/>
        <v>106</v>
      </c>
      <c r="L20" s="3">
        <f t="shared" ca="1" si="6"/>
        <v>103</v>
      </c>
      <c r="M20" t="str">
        <f t="shared" ca="1" si="5"/>
        <v>"SP500": [101, 95, 105, 104, 95, 106, 103]</v>
      </c>
      <c r="N20" s="3" t="str">
        <f t="shared" ca="1" si="4"/>
        <v>d10: {"SP500": [101, 95, 105, 104, 95, 106, 103], "Company": [83, 106, 94, 97, 74, 104, 75]},</v>
      </c>
    </row>
    <row r="21" spans="1:14" x14ac:dyDescent="0.2">
      <c r="A21" t="str">
        <f t="shared" si="0"/>
        <v>d10</v>
      </c>
      <c r="B21" t="str">
        <f t="shared" si="1"/>
        <v>"Company"</v>
      </c>
      <c r="C21" s="2">
        <v>100</v>
      </c>
      <c r="D21">
        <f t="shared" si="2"/>
        <v>60</v>
      </c>
      <c r="E21" s="1">
        <v>0</v>
      </c>
      <c r="F21" s="3">
        <f t="shared" ca="1" si="6"/>
        <v>83</v>
      </c>
      <c r="G21" s="3">
        <f t="shared" ca="1" si="6"/>
        <v>106</v>
      </c>
      <c r="H21" s="3">
        <f t="shared" ca="1" si="6"/>
        <v>94</v>
      </c>
      <c r="I21" s="3">
        <f t="shared" ca="1" si="6"/>
        <v>97</v>
      </c>
      <c r="J21" s="3">
        <f t="shared" ca="1" si="6"/>
        <v>74</v>
      </c>
      <c r="K21" s="3">
        <f t="shared" ca="1" si="6"/>
        <v>104</v>
      </c>
      <c r="L21" s="3">
        <f t="shared" ca="1" si="6"/>
        <v>75</v>
      </c>
      <c r="M21" t="str">
        <f t="shared" ca="1" si="5"/>
        <v>"Company": [83, 106, 94, 97, 74, 104, 75]</v>
      </c>
      <c r="N21" s="3" t="str">
        <f t="shared" si="4"/>
        <v xml:space="preserve"> </v>
      </c>
    </row>
    <row r="22" spans="1:14" x14ac:dyDescent="0.2">
      <c r="A22" t="str">
        <f t="shared" si="0"/>
        <v>d11</v>
      </c>
      <c r="B22" t="str">
        <f t="shared" si="1"/>
        <v>"SP500"</v>
      </c>
      <c r="C22" s="2">
        <v>100</v>
      </c>
      <c r="D22">
        <f t="shared" si="2"/>
        <v>20</v>
      </c>
      <c r="E22" s="1">
        <v>0</v>
      </c>
      <c r="F22" s="3">
        <f t="shared" ref="F22:L31" ca="1" si="7">ROUND(((RIGHT(F$1,1)-1) * ($E22/6) * $C22 + $C22) + (RAND()-0.5)*$D22,0)</f>
        <v>98</v>
      </c>
      <c r="G22" s="3">
        <f t="shared" ca="1" si="7"/>
        <v>100</v>
      </c>
      <c r="H22" s="3">
        <f t="shared" ca="1" si="7"/>
        <v>97</v>
      </c>
      <c r="I22" s="3">
        <f t="shared" ca="1" si="7"/>
        <v>98</v>
      </c>
      <c r="J22" s="3">
        <f t="shared" ca="1" si="7"/>
        <v>93</v>
      </c>
      <c r="K22" s="3">
        <f t="shared" ca="1" si="7"/>
        <v>94</v>
      </c>
      <c r="L22" s="3">
        <f t="shared" ca="1" si="7"/>
        <v>95</v>
      </c>
      <c r="M22" t="str">
        <f t="shared" ca="1" si="5"/>
        <v>"SP500": [98, 100, 97, 98, 93, 94, 95]</v>
      </c>
      <c r="N22" s="3" t="str">
        <f t="shared" ca="1" si="4"/>
        <v>d11: {"SP500": [98, 100, 97, 98, 93, 94, 95], "Company": [93, 107, 97, 108, 74, 95, 106]},</v>
      </c>
    </row>
    <row r="23" spans="1:14" x14ac:dyDescent="0.2">
      <c r="A23" t="str">
        <f t="shared" si="0"/>
        <v>d11</v>
      </c>
      <c r="B23" t="str">
        <f t="shared" si="1"/>
        <v>"Company"</v>
      </c>
      <c r="C23" s="2">
        <v>100</v>
      </c>
      <c r="D23">
        <f t="shared" si="2"/>
        <v>60</v>
      </c>
      <c r="E23" s="1">
        <v>0</v>
      </c>
      <c r="F23" s="3">
        <f t="shared" ca="1" si="7"/>
        <v>93</v>
      </c>
      <c r="G23" s="3">
        <f t="shared" ca="1" si="7"/>
        <v>107</v>
      </c>
      <c r="H23" s="3">
        <f t="shared" ca="1" si="7"/>
        <v>97</v>
      </c>
      <c r="I23" s="3">
        <f t="shared" ca="1" si="7"/>
        <v>108</v>
      </c>
      <c r="J23" s="3">
        <f t="shared" ca="1" si="7"/>
        <v>74</v>
      </c>
      <c r="K23" s="3">
        <f t="shared" ca="1" si="7"/>
        <v>95</v>
      </c>
      <c r="L23" s="3">
        <f t="shared" ca="1" si="7"/>
        <v>106</v>
      </c>
      <c r="M23" t="str">
        <f t="shared" ca="1" si="5"/>
        <v>"Company": [93, 107, 97, 108, 74, 95, 106]</v>
      </c>
      <c r="N23" s="3" t="str">
        <f t="shared" si="4"/>
        <v xml:space="preserve"> </v>
      </c>
    </row>
    <row r="24" spans="1:14" x14ac:dyDescent="0.2">
      <c r="A24" t="str">
        <f t="shared" si="0"/>
        <v>d12</v>
      </c>
      <c r="B24" t="str">
        <f t="shared" si="1"/>
        <v>"SP500"</v>
      </c>
      <c r="C24" s="2">
        <v>100</v>
      </c>
      <c r="D24">
        <f t="shared" si="2"/>
        <v>20</v>
      </c>
      <c r="E24" s="1">
        <v>0</v>
      </c>
      <c r="F24" s="3">
        <f t="shared" ca="1" si="7"/>
        <v>101</v>
      </c>
      <c r="G24" s="3">
        <f t="shared" ca="1" si="7"/>
        <v>92</v>
      </c>
      <c r="H24" s="3">
        <f t="shared" ca="1" si="7"/>
        <v>110</v>
      </c>
      <c r="I24" s="3">
        <f t="shared" ca="1" si="7"/>
        <v>107</v>
      </c>
      <c r="J24" s="3">
        <f t="shared" ca="1" si="7"/>
        <v>92</v>
      </c>
      <c r="K24" s="3">
        <f t="shared" ca="1" si="7"/>
        <v>94</v>
      </c>
      <c r="L24" s="3">
        <f t="shared" ca="1" si="7"/>
        <v>95</v>
      </c>
      <c r="M24" t="str">
        <f t="shared" ca="1" si="5"/>
        <v>"SP500": [101, 92, 110, 107, 92, 94, 95]</v>
      </c>
      <c r="N24" s="3" t="str">
        <f t="shared" ca="1" si="4"/>
        <v>d12: {"SP500": [101, 92, 110, 107, 92, 94, 95], "Company": [129, 102, 106, 122, 97, 117, 126]},</v>
      </c>
    </row>
    <row r="25" spans="1:14" x14ac:dyDescent="0.2">
      <c r="A25" t="str">
        <f t="shared" si="0"/>
        <v>d12</v>
      </c>
      <c r="B25" t="str">
        <f t="shared" si="1"/>
        <v>"Company"</v>
      </c>
      <c r="C25" s="2">
        <v>100</v>
      </c>
      <c r="D25">
        <f t="shared" si="2"/>
        <v>60</v>
      </c>
      <c r="E25" s="1">
        <v>0</v>
      </c>
      <c r="F25" s="3">
        <f t="shared" ca="1" si="7"/>
        <v>129</v>
      </c>
      <c r="G25" s="3">
        <f t="shared" ca="1" si="7"/>
        <v>102</v>
      </c>
      <c r="H25" s="3">
        <f t="shared" ca="1" si="7"/>
        <v>106</v>
      </c>
      <c r="I25" s="3">
        <f t="shared" ca="1" si="7"/>
        <v>122</v>
      </c>
      <c r="J25" s="3">
        <f t="shared" ca="1" si="7"/>
        <v>97</v>
      </c>
      <c r="K25" s="3">
        <f t="shared" ca="1" si="7"/>
        <v>117</v>
      </c>
      <c r="L25" s="3">
        <f t="shared" ca="1" si="7"/>
        <v>126</v>
      </c>
      <c r="M25" t="str">
        <f t="shared" ca="1" si="5"/>
        <v>"Company": [129, 102, 106, 122, 97, 117, 126]</v>
      </c>
      <c r="N25" s="3" t="str">
        <f t="shared" si="4"/>
        <v xml:space="preserve"> </v>
      </c>
    </row>
    <row r="26" spans="1:14" x14ac:dyDescent="0.2">
      <c r="A26" t="str">
        <f t="shared" si="0"/>
        <v>d13</v>
      </c>
      <c r="B26" t="str">
        <f t="shared" si="1"/>
        <v>"SP500"</v>
      </c>
      <c r="C26" s="2">
        <v>100</v>
      </c>
      <c r="D26">
        <f t="shared" si="2"/>
        <v>20</v>
      </c>
      <c r="E26" s="1">
        <v>0</v>
      </c>
      <c r="F26" s="3">
        <f t="shared" ca="1" si="7"/>
        <v>92</v>
      </c>
      <c r="G26" s="3">
        <f t="shared" ca="1" si="7"/>
        <v>96</v>
      </c>
      <c r="H26" s="3">
        <f t="shared" ca="1" si="7"/>
        <v>100</v>
      </c>
      <c r="I26" s="3">
        <f t="shared" ca="1" si="7"/>
        <v>95</v>
      </c>
      <c r="J26" s="3">
        <f t="shared" ca="1" si="7"/>
        <v>100</v>
      </c>
      <c r="K26" s="3">
        <f t="shared" ca="1" si="7"/>
        <v>92</v>
      </c>
      <c r="L26" s="3">
        <f t="shared" ca="1" si="7"/>
        <v>106</v>
      </c>
      <c r="M26" t="str">
        <f t="shared" ca="1" si="5"/>
        <v>"SP500": [92, 96, 100, 95, 100, 92, 106]</v>
      </c>
      <c r="N26" s="3" t="str">
        <f t="shared" ca="1" si="4"/>
        <v>d13: {"SP500": [92, 96, 100, 95, 100, 92, 106], "Company": [126, 106, 119, 84, 124, 108, 119]},</v>
      </c>
    </row>
    <row r="27" spans="1:14" x14ac:dyDescent="0.2">
      <c r="A27" t="str">
        <f t="shared" si="0"/>
        <v>d13</v>
      </c>
      <c r="B27" t="str">
        <f t="shared" si="1"/>
        <v>"Company"</v>
      </c>
      <c r="C27" s="2">
        <v>100</v>
      </c>
      <c r="D27">
        <f t="shared" si="2"/>
        <v>60</v>
      </c>
      <c r="E27" s="1">
        <v>0</v>
      </c>
      <c r="F27" s="3">
        <f t="shared" ca="1" si="7"/>
        <v>126</v>
      </c>
      <c r="G27" s="3">
        <f t="shared" ca="1" si="7"/>
        <v>106</v>
      </c>
      <c r="H27" s="3">
        <f t="shared" ca="1" si="7"/>
        <v>119</v>
      </c>
      <c r="I27" s="3">
        <f t="shared" ca="1" si="7"/>
        <v>84</v>
      </c>
      <c r="J27" s="3">
        <f t="shared" ca="1" si="7"/>
        <v>124</v>
      </c>
      <c r="K27" s="3">
        <f t="shared" ca="1" si="7"/>
        <v>108</v>
      </c>
      <c r="L27" s="3">
        <f t="shared" ca="1" si="7"/>
        <v>119</v>
      </c>
      <c r="M27" t="str">
        <f t="shared" ca="1" si="5"/>
        <v>"Company": [126, 106, 119, 84, 124, 108, 119]</v>
      </c>
      <c r="N27" s="3" t="str">
        <f t="shared" si="4"/>
        <v xml:space="preserve"> </v>
      </c>
    </row>
    <row r="28" spans="1:14" x14ac:dyDescent="0.2">
      <c r="A28" t="str">
        <f t="shared" si="0"/>
        <v>d14</v>
      </c>
      <c r="B28" t="str">
        <f t="shared" si="1"/>
        <v>"SP500"</v>
      </c>
      <c r="C28" s="2">
        <v>100</v>
      </c>
      <c r="D28">
        <f t="shared" si="2"/>
        <v>20</v>
      </c>
      <c r="E28" s="1">
        <v>0</v>
      </c>
      <c r="F28" s="3">
        <f t="shared" ca="1" si="7"/>
        <v>99</v>
      </c>
      <c r="G28" s="3">
        <f t="shared" ca="1" si="7"/>
        <v>104</v>
      </c>
      <c r="H28" s="3">
        <f t="shared" ca="1" si="7"/>
        <v>95</v>
      </c>
      <c r="I28" s="3">
        <f t="shared" ca="1" si="7"/>
        <v>92</v>
      </c>
      <c r="J28" s="3">
        <f t="shared" ca="1" si="7"/>
        <v>99</v>
      </c>
      <c r="K28" s="3">
        <f t="shared" ca="1" si="7"/>
        <v>97</v>
      </c>
      <c r="L28" s="3">
        <f t="shared" ca="1" si="7"/>
        <v>100</v>
      </c>
      <c r="M28" t="str">
        <f t="shared" ca="1" si="5"/>
        <v>"SP500": [99, 104, 95, 92, 99, 97, 100]</v>
      </c>
      <c r="N28" s="3" t="str">
        <f t="shared" ca="1" si="4"/>
        <v>d14: {"SP500": [99, 104, 95, 92, 99, 97, 100], "Company": [82, 82, 89, 83, 76, 118, 91]},</v>
      </c>
    </row>
    <row r="29" spans="1:14" x14ac:dyDescent="0.2">
      <c r="A29" t="str">
        <f t="shared" si="0"/>
        <v>d14</v>
      </c>
      <c r="B29" t="str">
        <f t="shared" si="1"/>
        <v>"Company"</v>
      </c>
      <c r="C29" s="2">
        <v>100</v>
      </c>
      <c r="D29">
        <f t="shared" si="2"/>
        <v>60</v>
      </c>
      <c r="E29" s="1">
        <v>0</v>
      </c>
      <c r="F29" s="3">
        <f t="shared" ca="1" si="7"/>
        <v>82</v>
      </c>
      <c r="G29" s="3">
        <f t="shared" ca="1" si="7"/>
        <v>82</v>
      </c>
      <c r="H29" s="3">
        <f t="shared" ca="1" si="7"/>
        <v>89</v>
      </c>
      <c r="I29" s="3">
        <f t="shared" ca="1" si="7"/>
        <v>83</v>
      </c>
      <c r="J29" s="3">
        <f t="shared" ca="1" si="7"/>
        <v>76</v>
      </c>
      <c r="K29" s="3">
        <f t="shared" ca="1" si="7"/>
        <v>118</v>
      </c>
      <c r="L29" s="3">
        <f t="shared" ca="1" si="7"/>
        <v>91</v>
      </c>
      <c r="M29" t="str">
        <f t="shared" ca="1" si="5"/>
        <v>"Company": [82, 82, 89, 83, 76, 118, 91]</v>
      </c>
      <c r="N29" s="3" t="str">
        <f t="shared" si="4"/>
        <v xml:space="preserve"> </v>
      </c>
    </row>
    <row r="30" spans="1:14" x14ac:dyDescent="0.2">
      <c r="A30" t="str">
        <f t="shared" si="0"/>
        <v>d15</v>
      </c>
      <c r="B30" t="str">
        <f t="shared" si="1"/>
        <v>"SP500"</v>
      </c>
      <c r="C30" s="2">
        <v>100</v>
      </c>
      <c r="D30">
        <f t="shared" si="2"/>
        <v>20</v>
      </c>
      <c r="E30" s="1">
        <v>0</v>
      </c>
      <c r="F30" s="3">
        <f t="shared" ca="1" si="7"/>
        <v>99</v>
      </c>
      <c r="G30" s="3">
        <f t="shared" ca="1" si="7"/>
        <v>105</v>
      </c>
      <c r="H30" s="3">
        <f t="shared" ca="1" si="7"/>
        <v>95</v>
      </c>
      <c r="I30" s="3">
        <f t="shared" ca="1" si="7"/>
        <v>103</v>
      </c>
      <c r="J30" s="3">
        <f t="shared" ca="1" si="7"/>
        <v>92</v>
      </c>
      <c r="K30" s="3">
        <f t="shared" ca="1" si="7"/>
        <v>109</v>
      </c>
      <c r="L30" s="3">
        <f t="shared" ca="1" si="7"/>
        <v>98</v>
      </c>
      <c r="M30" t="str">
        <f t="shared" ca="1" si="5"/>
        <v>"SP500": [99, 105, 95, 103, 92, 109, 98]</v>
      </c>
      <c r="N30" s="3" t="str">
        <f t="shared" ca="1" si="4"/>
        <v>d15: {"SP500": [99, 105, 95, 103, 92, 109, 98], "Company": [93, 79, 110, 85, 92, 96, 111]},</v>
      </c>
    </row>
    <row r="31" spans="1:14" x14ac:dyDescent="0.2">
      <c r="A31" t="str">
        <f t="shared" si="0"/>
        <v>d15</v>
      </c>
      <c r="B31" t="str">
        <f t="shared" si="1"/>
        <v>"Company"</v>
      </c>
      <c r="C31" s="2">
        <v>100</v>
      </c>
      <c r="D31">
        <f t="shared" si="2"/>
        <v>60</v>
      </c>
      <c r="E31" s="1">
        <v>0</v>
      </c>
      <c r="F31" s="3">
        <f t="shared" ca="1" si="7"/>
        <v>93</v>
      </c>
      <c r="G31" s="3">
        <f t="shared" ca="1" si="7"/>
        <v>79</v>
      </c>
      <c r="H31" s="3">
        <f t="shared" ca="1" si="7"/>
        <v>110</v>
      </c>
      <c r="I31" s="3">
        <f t="shared" ca="1" si="7"/>
        <v>85</v>
      </c>
      <c r="J31" s="3">
        <f t="shared" ca="1" si="7"/>
        <v>92</v>
      </c>
      <c r="K31" s="3">
        <f t="shared" ca="1" si="7"/>
        <v>96</v>
      </c>
      <c r="L31" s="3">
        <f t="shared" ca="1" si="7"/>
        <v>111</v>
      </c>
      <c r="M31" t="str">
        <f t="shared" ca="1" si="5"/>
        <v>"Company": [93, 79, 110, 85, 92, 96, 111]</v>
      </c>
      <c r="N31" s="3" t="str">
        <f t="shared" si="4"/>
        <v xml:space="preserve"> </v>
      </c>
    </row>
    <row r="32" spans="1:14" x14ac:dyDescent="0.2">
      <c r="A32" t="str">
        <f t="shared" si="0"/>
        <v>d16</v>
      </c>
      <c r="B32" t="str">
        <f t="shared" si="1"/>
        <v>"SP500"</v>
      </c>
      <c r="C32" s="2">
        <v>100</v>
      </c>
      <c r="D32">
        <f t="shared" si="2"/>
        <v>20</v>
      </c>
      <c r="E32" s="1">
        <v>0</v>
      </c>
      <c r="F32" s="3">
        <f t="shared" ref="F32:L41" ca="1" si="8">ROUND(((RIGHT(F$1,1)-1) * ($E32/6) * $C32 + $C32) + (RAND()-0.5)*$D32,0)</f>
        <v>98</v>
      </c>
      <c r="G32" s="3">
        <f t="shared" ca="1" si="8"/>
        <v>97</v>
      </c>
      <c r="H32" s="3">
        <f t="shared" ca="1" si="8"/>
        <v>95</v>
      </c>
      <c r="I32" s="3">
        <f t="shared" ca="1" si="8"/>
        <v>109</v>
      </c>
      <c r="J32" s="3">
        <f t="shared" ca="1" si="8"/>
        <v>100</v>
      </c>
      <c r="K32" s="3">
        <f t="shared" ca="1" si="8"/>
        <v>93</v>
      </c>
      <c r="L32" s="3">
        <f t="shared" ca="1" si="8"/>
        <v>102</v>
      </c>
      <c r="M32" t="str">
        <f t="shared" ca="1" si="5"/>
        <v>"SP500": [98, 97, 95, 109, 100, 93, 102]</v>
      </c>
      <c r="N32" s="3" t="str">
        <f t="shared" ca="1" si="4"/>
        <v>d16: {"SP500": [98, 97, 95, 109, 100, 93, 102], "Company": [83, 128, 93, 117, 78, 125, 87]},</v>
      </c>
    </row>
    <row r="33" spans="1:14" x14ac:dyDescent="0.2">
      <c r="A33" t="str">
        <f t="shared" si="0"/>
        <v>d16</v>
      </c>
      <c r="B33" t="str">
        <f t="shared" si="1"/>
        <v>"Company"</v>
      </c>
      <c r="C33" s="2">
        <v>100</v>
      </c>
      <c r="D33">
        <f t="shared" si="2"/>
        <v>60</v>
      </c>
      <c r="E33" s="1">
        <v>0</v>
      </c>
      <c r="F33" s="3">
        <f t="shared" ca="1" si="8"/>
        <v>83</v>
      </c>
      <c r="G33" s="3">
        <f t="shared" ca="1" si="8"/>
        <v>128</v>
      </c>
      <c r="H33" s="3">
        <f t="shared" ca="1" si="8"/>
        <v>93</v>
      </c>
      <c r="I33" s="3">
        <f t="shared" ca="1" si="8"/>
        <v>117</v>
      </c>
      <c r="J33" s="3">
        <f t="shared" ca="1" si="8"/>
        <v>78</v>
      </c>
      <c r="K33" s="3">
        <f t="shared" ca="1" si="8"/>
        <v>125</v>
      </c>
      <c r="L33" s="3">
        <f t="shared" ca="1" si="8"/>
        <v>87</v>
      </c>
      <c r="M33" t="str">
        <f t="shared" ca="1" si="5"/>
        <v>"Company": [83, 128, 93, 117, 78, 125, 87]</v>
      </c>
      <c r="N33" s="3" t="str">
        <f t="shared" si="4"/>
        <v xml:space="preserve"> </v>
      </c>
    </row>
    <row r="34" spans="1:14" x14ac:dyDescent="0.2">
      <c r="A34" t="str">
        <f t="shared" ref="A34:A51" si="9">"d"&amp; FLOOR(ROW(D34)/2, 1)</f>
        <v>d17</v>
      </c>
      <c r="B34" t="str">
        <f t="shared" ref="B34:B51" si="10">CHOOSE(MOD(ROW(D34),2)+1, """SP500""", """Company""")</f>
        <v>"SP500"</v>
      </c>
      <c r="C34" s="2">
        <v>100</v>
      </c>
      <c r="D34">
        <f t="shared" ref="D34:D51" si="11">CHOOSE(MOD(ROW(F34),2)+1, 20, 60)</f>
        <v>20</v>
      </c>
      <c r="E34" s="1">
        <v>0</v>
      </c>
      <c r="F34" s="3">
        <f t="shared" ca="1" si="8"/>
        <v>106</v>
      </c>
      <c r="G34" s="3">
        <f t="shared" ca="1" si="8"/>
        <v>105</v>
      </c>
      <c r="H34" s="3">
        <f t="shared" ca="1" si="8"/>
        <v>101</v>
      </c>
      <c r="I34" s="3">
        <f t="shared" ca="1" si="8"/>
        <v>94</v>
      </c>
      <c r="J34" s="3">
        <f t="shared" ca="1" si="8"/>
        <v>107</v>
      </c>
      <c r="K34" s="3">
        <f t="shared" ca="1" si="8"/>
        <v>99</v>
      </c>
      <c r="L34" s="3">
        <f t="shared" ca="1" si="8"/>
        <v>107</v>
      </c>
      <c r="M34" t="str">
        <f t="shared" ref="M34:M51" ca="1" si="12">B34&amp;": [" &amp; F34 &amp; ", " &amp; G34 &amp;", " &amp; H34 &amp;", " &amp; I34 &amp; ", "&amp; J34 &amp; ", " &amp; K34 &amp; ", "&amp; L34 &amp; "]"</f>
        <v>"SP500": [106, 105, 101, 94, 107, 99, 107]</v>
      </c>
      <c r="N34" s="3" t="str">
        <f t="shared" ref="N34:N51" ca="1" si="13">IF( MOD(ROW(A34),2) = 1, " ", A34&amp;": {"&amp;M34&amp;", "&amp;M35&amp;"},")</f>
        <v>d17: {"SP500": [106, 105, 101, 94, 107, 99, 107], "Company": [82, 117, 117, 105, 79, 125, 102]},</v>
      </c>
    </row>
    <row r="35" spans="1:14" x14ac:dyDescent="0.2">
      <c r="A35" t="str">
        <f t="shared" si="9"/>
        <v>d17</v>
      </c>
      <c r="B35" t="str">
        <f t="shared" si="10"/>
        <v>"Company"</v>
      </c>
      <c r="C35" s="2">
        <v>100</v>
      </c>
      <c r="D35">
        <f t="shared" si="11"/>
        <v>60</v>
      </c>
      <c r="E35" s="1">
        <v>0</v>
      </c>
      <c r="F35" s="3">
        <f t="shared" ca="1" si="8"/>
        <v>82</v>
      </c>
      <c r="G35" s="3">
        <f t="shared" ca="1" si="8"/>
        <v>117</v>
      </c>
      <c r="H35" s="3">
        <f t="shared" ca="1" si="8"/>
        <v>117</v>
      </c>
      <c r="I35" s="3">
        <f t="shared" ca="1" si="8"/>
        <v>105</v>
      </c>
      <c r="J35" s="3">
        <f t="shared" ca="1" si="8"/>
        <v>79</v>
      </c>
      <c r="K35" s="3">
        <f t="shared" ca="1" si="8"/>
        <v>125</v>
      </c>
      <c r="L35" s="3">
        <f t="shared" ca="1" si="8"/>
        <v>102</v>
      </c>
      <c r="M35" t="str">
        <f t="shared" ca="1" si="12"/>
        <v>"Company": [82, 117, 117, 105, 79, 125, 102]</v>
      </c>
      <c r="N35" s="3" t="str">
        <f t="shared" si="13"/>
        <v xml:space="preserve"> </v>
      </c>
    </row>
    <row r="36" spans="1:14" x14ac:dyDescent="0.2">
      <c r="A36" t="str">
        <f t="shared" si="9"/>
        <v>d18</v>
      </c>
      <c r="B36" t="str">
        <f t="shared" si="10"/>
        <v>"SP500"</v>
      </c>
      <c r="C36" s="2">
        <v>100</v>
      </c>
      <c r="D36">
        <f t="shared" si="11"/>
        <v>20</v>
      </c>
      <c r="E36" s="1">
        <v>0</v>
      </c>
      <c r="F36" s="3">
        <f t="shared" ca="1" si="8"/>
        <v>100</v>
      </c>
      <c r="G36" s="3">
        <f t="shared" ca="1" si="8"/>
        <v>99</v>
      </c>
      <c r="H36" s="3">
        <f t="shared" ca="1" si="8"/>
        <v>100</v>
      </c>
      <c r="I36" s="3">
        <f t="shared" ca="1" si="8"/>
        <v>94</v>
      </c>
      <c r="J36" s="3">
        <f t="shared" ca="1" si="8"/>
        <v>94</v>
      </c>
      <c r="K36" s="3">
        <f t="shared" ca="1" si="8"/>
        <v>106</v>
      </c>
      <c r="L36" s="3">
        <f t="shared" ca="1" si="8"/>
        <v>99</v>
      </c>
      <c r="M36" t="str">
        <f t="shared" ca="1" si="12"/>
        <v>"SP500": [100, 99, 100, 94, 94, 106, 99]</v>
      </c>
      <c r="N36" s="3" t="str">
        <f t="shared" ca="1" si="13"/>
        <v>d18: {"SP500": [100, 99, 100, 94, 94, 106, 99], "Company": [71, 129, 130, 91, 77, 105, 75]},</v>
      </c>
    </row>
    <row r="37" spans="1:14" x14ac:dyDescent="0.2">
      <c r="A37" t="str">
        <f t="shared" si="9"/>
        <v>d18</v>
      </c>
      <c r="B37" t="str">
        <f t="shared" si="10"/>
        <v>"Company"</v>
      </c>
      <c r="C37" s="2">
        <v>100</v>
      </c>
      <c r="D37">
        <f t="shared" si="11"/>
        <v>60</v>
      </c>
      <c r="E37" s="1">
        <v>0</v>
      </c>
      <c r="F37" s="3">
        <f t="shared" ca="1" si="8"/>
        <v>71</v>
      </c>
      <c r="G37" s="3">
        <f t="shared" ca="1" si="8"/>
        <v>129</v>
      </c>
      <c r="H37" s="3">
        <f t="shared" ca="1" si="8"/>
        <v>130</v>
      </c>
      <c r="I37" s="3">
        <f t="shared" ca="1" si="8"/>
        <v>91</v>
      </c>
      <c r="J37" s="3">
        <f t="shared" ca="1" si="8"/>
        <v>77</v>
      </c>
      <c r="K37" s="3">
        <f t="shared" ca="1" si="8"/>
        <v>105</v>
      </c>
      <c r="L37" s="3">
        <f t="shared" ca="1" si="8"/>
        <v>75</v>
      </c>
      <c r="M37" t="str">
        <f t="shared" ca="1" si="12"/>
        <v>"Company": [71, 129, 130, 91, 77, 105, 75]</v>
      </c>
      <c r="N37" s="3" t="str">
        <f t="shared" si="13"/>
        <v xml:space="preserve"> </v>
      </c>
    </row>
    <row r="38" spans="1:14" x14ac:dyDescent="0.2">
      <c r="A38" t="str">
        <f t="shared" si="9"/>
        <v>d19</v>
      </c>
      <c r="B38" t="str">
        <f t="shared" si="10"/>
        <v>"SP500"</v>
      </c>
      <c r="C38" s="2">
        <v>100</v>
      </c>
      <c r="D38">
        <f t="shared" si="11"/>
        <v>20</v>
      </c>
      <c r="E38" s="1">
        <v>0</v>
      </c>
      <c r="F38" s="3">
        <f t="shared" ca="1" si="8"/>
        <v>101</v>
      </c>
      <c r="G38" s="3">
        <f t="shared" ca="1" si="8"/>
        <v>102</v>
      </c>
      <c r="H38" s="3">
        <f t="shared" ca="1" si="8"/>
        <v>96</v>
      </c>
      <c r="I38" s="3">
        <f t="shared" ca="1" si="8"/>
        <v>109</v>
      </c>
      <c r="J38" s="3">
        <f t="shared" ca="1" si="8"/>
        <v>109</v>
      </c>
      <c r="K38" s="3">
        <f t="shared" ca="1" si="8"/>
        <v>102</v>
      </c>
      <c r="L38" s="3">
        <f t="shared" ca="1" si="8"/>
        <v>105</v>
      </c>
      <c r="M38" t="str">
        <f t="shared" ca="1" si="12"/>
        <v>"SP500": [101, 102, 96, 109, 109, 102, 105]</v>
      </c>
      <c r="N38" s="3" t="str">
        <f t="shared" ca="1" si="13"/>
        <v>d19: {"SP500": [101, 102, 96, 109, 109, 102, 105], "Company": [79, 85, 111, 94, 90, 111, 88]},</v>
      </c>
    </row>
    <row r="39" spans="1:14" x14ac:dyDescent="0.2">
      <c r="A39" t="str">
        <f t="shared" si="9"/>
        <v>d19</v>
      </c>
      <c r="B39" t="str">
        <f t="shared" si="10"/>
        <v>"Company"</v>
      </c>
      <c r="C39" s="2">
        <v>100</v>
      </c>
      <c r="D39">
        <f t="shared" si="11"/>
        <v>60</v>
      </c>
      <c r="E39" s="1">
        <v>0</v>
      </c>
      <c r="F39" s="3">
        <f t="shared" ca="1" si="8"/>
        <v>79</v>
      </c>
      <c r="G39" s="3">
        <f t="shared" ca="1" si="8"/>
        <v>85</v>
      </c>
      <c r="H39" s="3">
        <f t="shared" ca="1" si="8"/>
        <v>111</v>
      </c>
      <c r="I39" s="3">
        <f t="shared" ca="1" si="8"/>
        <v>94</v>
      </c>
      <c r="J39" s="3">
        <f t="shared" ca="1" si="8"/>
        <v>90</v>
      </c>
      <c r="K39" s="3">
        <f t="shared" ca="1" si="8"/>
        <v>111</v>
      </c>
      <c r="L39" s="3">
        <f t="shared" ca="1" si="8"/>
        <v>88</v>
      </c>
      <c r="M39" t="str">
        <f t="shared" ca="1" si="12"/>
        <v>"Company": [79, 85, 111, 94, 90, 111, 88]</v>
      </c>
      <c r="N39" s="3" t="str">
        <f t="shared" si="13"/>
        <v xml:space="preserve"> </v>
      </c>
    </row>
    <row r="40" spans="1:14" x14ac:dyDescent="0.2">
      <c r="A40" t="str">
        <f t="shared" si="9"/>
        <v>d20</v>
      </c>
      <c r="B40" t="str">
        <f t="shared" si="10"/>
        <v>"SP500"</v>
      </c>
      <c r="C40" s="2">
        <v>100</v>
      </c>
      <c r="D40">
        <f t="shared" si="11"/>
        <v>20</v>
      </c>
      <c r="E40" s="1">
        <v>0</v>
      </c>
      <c r="F40" s="3">
        <f t="shared" ca="1" si="8"/>
        <v>107</v>
      </c>
      <c r="G40" s="3">
        <f t="shared" ca="1" si="8"/>
        <v>95</v>
      </c>
      <c r="H40" s="3">
        <f t="shared" ca="1" si="8"/>
        <v>94</v>
      </c>
      <c r="I40" s="3">
        <f t="shared" ca="1" si="8"/>
        <v>100</v>
      </c>
      <c r="J40" s="3">
        <f t="shared" ca="1" si="8"/>
        <v>91</v>
      </c>
      <c r="K40" s="3">
        <f t="shared" ca="1" si="8"/>
        <v>109</v>
      </c>
      <c r="L40" s="3">
        <f t="shared" ca="1" si="8"/>
        <v>102</v>
      </c>
      <c r="M40" t="str">
        <f t="shared" ca="1" si="12"/>
        <v>"SP500": [107, 95, 94, 100, 91, 109, 102]</v>
      </c>
      <c r="N40" s="3" t="str">
        <f t="shared" ca="1" si="13"/>
        <v>d20: {"SP500": [107, 95, 94, 100, 91, 109, 102], "Company": [107, 91, 90, 102, 85, 115, 115]},</v>
      </c>
    </row>
    <row r="41" spans="1:14" x14ac:dyDescent="0.2">
      <c r="A41" t="str">
        <f t="shared" si="9"/>
        <v>d20</v>
      </c>
      <c r="B41" t="str">
        <f t="shared" si="10"/>
        <v>"Company"</v>
      </c>
      <c r="C41" s="2">
        <v>100</v>
      </c>
      <c r="D41">
        <f t="shared" si="11"/>
        <v>60</v>
      </c>
      <c r="E41" s="1">
        <v>0</v>
      </c>
      <c r="F41" s="3">
        <f t="shared" ca="1" si="8"/>
        <v>107</v>
      </c>
      <c r="G41" s="3">
        <f t="shared" ca="1" si="8"/>
        <v>91</v>
      </c>
      <c r="H41" s="3">
        <f t="shared" ca="1" si="8"/>
        <v>90</v>
      </c>
      <c r="I41" s="3">
        <f t="shared" ca="1" si="8"/>
        <v>102</v>
      </c>
      <c r="J41" s="3">
        <f t="shared" ca="1" si="8"/>
        <v>85</v>
      </c>
      <c r="K41" s="3">
        <f t="shared" ca="1" si="8"/>
        <v>115</v>
      </c>
      <c r="L41" s="3">
        <f t="shared" ca="1" si="8"/>
        <v>115</v>
      </c>
      <c r="M41" t="str">
        <f t="shared" ca="1" si="12"/>
        <v>"Company": [107, 91, 90, 102, 85, 115, 115]</v>
      </c>
      <c r="N41" s="3" t="str">
        <f t="shared" si="13"/>
        <v xml:space="preserve"> </v>
      </c>
    </row>
    <row r="42" spans="1:14" x14ac:dyDescent="0.2">
      <c r="A42" t="str">
        <f t="shared" si="9"/>
        <v>d21</v>
      </c>
      <c r="B42" t="str">
        <f t="shared" si="10"/>
        <v>"SP500"</v>
      </c>
      <c r="C42" s="2">
        <v>100</v>
      </c>
      <c r="D42">
        <f t="shared" si="11"/>
        <v>20</v>
      </c>
      <c r="E42" s="1">
        <v>0</v>
      </c>
      <c r="F42" s="3">
        <f t="shared" ref="F42:L51" ca="1" si="14">ROUND(((RIGHT(F$1,1)-1) * ($E42/6) * $C42 + $C42) + (RAND()-0.5)*$D42,0)</f>
        <v>109</v>
      </c>
      <c r="G42" s="3">
        <f t="shared" ca="1" si="14"/>
        <v>102</v>
      </c>
      <c r="H42" s="3">
        <f t="shared" ca="1" si="14"/>
        <v>93</v>
      </c>
      <c r="I42" s="3">
        <f t="shared" ca="1" si="14"/>
        <v>91</v>
      </c>
      <c r="J42" s="3">
        <f t="shared" ca="1" si="14"/>
        <v>105</v>
      </c>
      <c r="K42" s="3">
        <f t="shared" ca="1" si="14"/>
        <v>92</v>
      </c>
      <c r="L42" s="3">
        <f t="shared" ca="1" si="14"/>
        <v>105</v>
      </c>
      <c r="M42" t="str">
        <f t="shared" ca="1" si="12"/>
        <v>"SP500": [109, 102, 93, 91, 105, 92, 105]</v>
      </c>
      <c r="N42" s="3" t="str">
        <f t="shared" ca="1" si="13"/>
        <v>d21: {"SP500": [109, 102, 93, 91, 105, 92, 105], "Company": [89, 130, 87, 126, 72, 105, 81]},</v>
      </c>
    </row>
    <row r="43" spans="1:14" x14ac:dyDescent="0.2">
      <c r="A43" t="str">
        <f t="shared" si="9"/>
        <v>d21</v>
      </c>
      <c r="B43" t="str">
        <f t="shared" si="10"/>
        <v>"Company"</v>
      </c>
      <c r="C43" s="2">
        <v>100</v>
      </c>
      <c r="D43">
        <f t="shared" si="11"/>
        <v>60</v>
      </c>
      <c r="E43" s="1">
        <v>0</v>
      </c>
      <c r="F43" s="3">
        <f t="shared" ca="1" si="14"/>
        <v>89</v>
      </c>
      <c r="G43" s="3">
        <f t="shared" ca="1" si="14"/>
        <v>130</v>
      </c>
      <c r="H43" s="3">
        <f t="shared" ca="1" si="14"/>
        <v>87</v>
      </c>
      <c r="I43" s="3">
        <f t="shared" ca="1" si="14"/>
        <v>126</v>
      </c>
      <c r="J43" s="3">
        <f t="shared" ca="1" si="14"/>
        <v>72</v>
      </c>
      <c r="K43" s="3">
        <f t="shared" ca="1" si="14"/>
        <v>105</v>
      </c>
      <c r="L43" s="3">
        <f t="shared" ca="1" si="14"/>
        <v>81</v>
      </c>
      <c r="M43" t="str">
        <f t="shared" ca="1" si="12"/>
        <v>"Company": [89, 130, 87, 126, 72, 105, 81]</v>
      </c>
      <c r="N43" s="3" t="str">
        <f t="shared" si="13"/>
        <v xml:space="preserve"> </v>
      </c>
    </row>
    <row r="44" spans="1:14" x14ac:dyDescent="0.2">
      <c r="A44" t="str">
        <f t="shared" si="9"/>
        <v>d22</v>
      </c>
      <c r="B44" t="str">
        <f t="shared" si="10"/>
        <v>"SP500"</v>
      </c>
      <c r="C44" s="2">
        <v>100</v>
      </c>
      <c r="D44">
        <f t="shared" si="11"/>
        <v>20</v>
      </c>
      <c r="E44" s="1">
        <v>0</v>
      </c>
      <c r="F44" s="3">
        <f t="shared" ca="1" si="14"/>
        <v>103</v>
      </c>
      <c r="G44" s="3">
        <f t="shared" ca="1" si="14"/>
        <v>92</v>
      </c>
      <c r="H44" s="3">
        <f t="shared" ca="1" si="14"/>
        <v>103</v>
      </c>
      <c r="I44" s="3">
        <f t="shared" ca="1" si="14"/>
        <v>106</v>
      </c>
      <c r="J44" s="3">
        <f t="shared" ca="1" si="14"/>
        <v>107</v>
      </c>
      <c r="K44" s="3">
        <f t="shared" ca="1" si="14"/>
        <v>102</v>
      </c>
      <c r="L44" s="3">
        <f t="shared" ca="1" si="14"/>
        <v>105</v>
      </c>
      <c r="M44" t="str">
        <f t="shared" ca="1" si="12"/>
        <v>"SP500": [103, 92, 103, 106, 107, 102, 105]</v>
      </c>
      <c r="N44" s="3" t="str">
        <f t="shared" ca="1" si="13"/>
        <v>d22: {"SP500": [103, 92, 103, 106, 107, 102, 105], "Company": [106, 71, 117, 126, 106, 89, 99]},</v>
      </c>
    </row>
    <row r="45" spans="1:14" x14ac:dyDescent="0.2">
      <c r="A45" t="str">
        <f t="shared" si="9"/>
        <v>d22</v>
      </c>
      <c r="B45" t="str">
        <f t="shared" si="10"/>
        <v>"Company"</v>
      </c>
      <c r="C45" s="2">
        <v>100</v>
      </c>
      <c r="D45">
        <f t="shared" si="11"/>
        <v>60</v>
      </c>
      <c r="E45" s="1">
        <v>0</v>
      </c>
      <c r="F45" s="3">
        <f t="shared" ca="1" si="14"/>
        <v>106</v>
      </c>
      <c r="G45" s="3">
        <f t="shared" ca="1" si="14"/>
        <v>71</v>
      </c>
      <c r="H45" s="3">
        <f t="shared" ca="1" si="14"/>
        <v>117</v>
      </c>
      <c r="I45" s="3">
        <f t="shared" ca="1" si="14"/>
        <v>126</v>
      </c>
      <c r="J45" s="3">
        <f t="shared" ca="1" si="14"/>
        <v>106</v>
      </c>
      <c r="K45" s="3">
        <f t="shared" ca="1" si="14"/>
        <v>89</v>
      </c>
      <c r="L45" s="3">
        <f t="shared" ca="1" si="14"/>
        <v>99</v>
      </c>
      <c r="M45" t="str">
        <f t="shared" ca="1" si="12"/>
        <v>"Company": [106, 71, 117, 126, 106, 89, 99]</v>
      </c>
      <c r="N45" s="3" t="str">
        <f t="shared" si="13"/>
        <v xml:space="preserve"> </v>
      </c>
    </row>
    <row r="46" spans="1:14" x14ac:dyDescent="0.2">
      <c r="A46" t="str">
        <f t="shared" si="9"/>
        <v>d23</v>
      </c>
      <c r="B46" t="str">
        <f t="shared" si="10"/>
        <v>"SP500"</v>
      </c>
      <c r="C46" s="2">
        <v>100</v>
      </c>
      <c r="D46">
        <f t="shared" si="11"/>
        <v>20</v>
      </c>
      <c r="E46" s="1">
        <v>0</v>
      </c>
      <c r="F46" s="3">
        <f t="shared" ca="1" si="14"/>
        <v>105</v>
      </c>
      <c r="G46" s="3">
        <f t="shared" ca="1" si="14"/>
        <v>91</v>
      </c>
      <c r="H46" s="3">
        <f t="shared" ca="1" si="14"/>
        <v>95</v>
      </c>
      <c r="I46" s="3">
        <f t="shared" ca="1" si="14"/>
        <v>103</v>
      </c>
      <c r="J46" s="3">
        <f t="shared" ca="1" si="14"/>
        <v>93</v>
      </c>
      <c r="K46" s="3">
        <f t="shared" ca="1" si="14"/>
        <v>100</v>
      </c>
      <c r="L46" s="3">
        <f t="shared" ca="1" si="14"/>
        <v>108</v>
      </c>
      <c r="M46" t="str">
        <f t="shared" ca="1" si="12"/>
        <v>"SP500": [105, 91, 95, 103, 93, 100, 108]</v>
      </c>
      <c r="N46" s="3" t="str">
        <f t="shared" ca="1" si="13"/>
        <v>d23: {"SP500": [105, 91, 95, 103, 93, 100, 108], "Company": [97, 107, 93, 98, 76, 94, 74]},</v>
      </c>
    </row>
    <row r="47" spans="1:14" x14ac:dyDescent="0.2">
      <c r="A47" t="str">
        <f t="shared" si="9"/>
        <v>d23</v>
      </c>
      <c r="B47" t="str">
        <f t="shared" si="10"/>
        <v>"Company"</v>
      </c>
      <c r="C47" s="2">
        <v>100</v>
      </c>
      <c r="D47">
        <f t="shared" si="11"/>
        <v>60</v>
      </c>
      <c r="E47" s="1">
        <v>0</v>
      </c>
      <c r="F47" s="3">
        <f t="shared" ca="1" si="14"/>
        <v>97</v>
      </c>
      <c r="G47" s="3">
        <f t="shared" ca="1" si="14"/>
        <v>107</v>
      </c>
      <c r="H47" s="3">
        <f t="shared" ca="1" si="14"/>
        <v>93</v>
      </c>
      <c r="I47" s="3">
        <f t="shared" ca="1" si="14"/>
        <v>98</v>
      </c>
      <c r="J47" s="3">
        <f t="shared" ca="1" si="14"/>
        <v>76</v>
      </c>
      <c r="K47" s="3">
        <f t="shared" ca="1" si="14"/>
        <v>94</v>
      </c>
      <c r="L47" s="3">
        <f t="shared" ca="1" si="14"/>
        <v>74</v>
      </c>
      <c r="M47" t="str">
        <f t="shared" ca="1" si="12"/>
        <v>"Company": [97, 107, 93, 98, 76, 94, 74]</v>
      </c>
      <c r="N47" s="3" t="str">
        <f t="shared" si="13"/>
        <v xml:space="preserve"> </v>
      </c>
    </row>
    <row r="48" spans="1:14" x14ac:dyDescent="0.2">
      <c r="A48" t="str">
        <f t="shared" si="9"/>
        <v>d24</v>
      </c>
      <c r="B48" t="str">
        <f t="shared" si="10"/>
        <v>"SP500"</v>
      </c>
      <c r="C48" s="2">
        <v>100</v>
      </c>
      <c r="D48">
        <f t="shared" si="11"/>
        <v>20</v>
      </c>
      <c r="E48" s="1">
        <v>0</v>
      </c>
      <c r="F48" s="3">
        <f t="shared" ca="1" si="14"/>
        <v>110</v>
      </c>
      <c r="G48" s="3">
        <f t="shared" ca="1" si="14"/>
        <v>104</v>
      </c>
      <c r="H48" s="3">
        <f t="shared" ca="1" si="14"/>
        <v>104</v>
      </c>
      <c r="I48" s="3">
        <f t="shared" ca="1" si="14"/>
        <v>92</v>
      </c>
      <c r="J48" s="3">
        <f t="shared" ca="1" si="14"/>
        <v>106</v>
      </c>
      <c r="K48" s="3">
        <f t="shared" ca="1" si="14"/>
        <v>101</v>
      </c>
      <c r="L48" s="3">
        <f t="shared" ca="1" si="14"/>
        <v>104</v>
      </c>
      <c r="M48" t="str">
        <f t="shared" ca="1" si="12"/>
        <v>"SP500": [110, 104, 104, 92, 106, 101, 104]</v>
      </c>
      <c r="N48" s="3" t="str">
        <f t="shared" ca="1" si="13"/>
        <v>d24: {"SP500": [110, 104, 104, 92, 106, 101, 104], "Company": [129, 89, 121, 116, 121, 97, 76]},</v>
      </c>
    </row>
    <row r="49" spans="1:14" x14ac:dyDescent="0.2">
      <c r="A49" t="str">
        <f t="shared" si="9"/>
        <v>d24</v>
      </c>
      <c r="B49" t="str">
        <f t="shared" si="10"/>
        <v>"Company"</v>
      </c>
      <c r="C49" s="2">
        <v>100</v>
      </c>
      <c r="D49">
        <f t="shared" si="11"/>
        <v>60</v>
      </c>
      <c r="E49" s="1">
        <v>0</v>
      </c>
      <c r="F49" s="3">
        <f t="shared" ca="1" si="14"/>
        <v>129</v>
      </c>
      <c r="G49" s="3">
        <f t="shared" ca="1" si="14"/>
        <v>89</v>
      </c>
      <c r="H49" s="3">
        <f t="shared" ca="1" si="14"/>
        <v>121</v>
      </c>
      <c r="I49" s="3">
        <f t="shared" ca="1" si="14"/>
        <v>116</v>
      </c>
      <c r="J49" s="3">
        <f t="shared" ca="1" si="14"/>
        <v>121</v>
      </c>
      <c r="K49" s="3">
        <f t="shared" ca="1" si="14"/>
        <v>97</v>
      </c>
      <c r="L49" s="3">
        <f t="shared" ca="1" si="14"/>
        <v>76</v>
      </c>
      <c r="M49" t="str">
        <f t="shared" ca="1" si="12"/>
        <v>"Company": [129, 89, 121, 116, 121, 97, 76]</v>
      </c>
      <c r="N49" s="3" t="str">
        <f t="shared" si="13"/>
        <v xml:space="preserve"> </v>
      </c>
    </row>
    <row r="50" spans="1:14" x14ac:dyDescent="0.2">
      <c r="A50" t="str">
        <f t="shared" si="9"/>
        <v>d25</v>
      </c>
      <c r="B50" t="str">
        <f t="shared" si="10"/>
        <v>"SP500"</v>
      </c>
      <c r="C50" s="2">
        <v>100</v>
      </c>
      <c r="D50">
        <f t="shared" si="11"/>
        <v>20</v>
      </c>
      <c r="E50" s="1">
        <v>0</v>
      </c>
      <c r="F50" s="3">
        <f t="shared" ca="1" si="14"/>
        <v>93</v>
      </c>
      <c r="G50" s="3">
        <f t="shared" ca="1" si="14"/>
        <v>109</v>
      </c>
      <c r="H50" s="3">
        <f t="shared" ca="1" si="14"/>
        <v>96</v>
      </c>
      <c r="I50" s="3">
        <f t="shared" ca="1" si="14"/>
        <v>95</v>
      </c>
      <c r="J50" s="3">
        <f t="shared" ca="1" si="14"/>
        <v>90</v>
      </c>
      <c r="K50" s="3">
        <f t="shared" ca="1" si="14"/>
        <v>108</v>
      </c>
      <c r="L50" s="3">
        <f t="shared" ca="1" si="14"/>
        <v>94</v>
      </c>
      <c r="M50" t="str">
        <f t="shared" ca="1" si="12"/>
        <v>"SP500": [93, 109, 96, 95, 90, 108, 94]</v>
      </c>
      <c r="N50" s="3" t="str">
        <f t="shared" ca="1" si="13"/>
        <v>d25: {"SP500": [93, 109, 96, 95, 90, 108, 94], "Company": [72, 120, 125, 121, 77, 122, 84]},</v>
      </c>
    </row>
    <row r="51" spans="1:14" x14ac:dyDescent="0.2">
      <c r="A51" t="str">
        <f t="shared" si="9"/>
        <v>d25</v>
      </c>
      <c r="B51" t="str">
        <f t="shared" si="10"/>
        <v>"Company"</v>
      </c>
      <c r="C51" s="2">
        <v>100</v>
      </c>
      <c r="D51">
        <f t="shared" si="11"/>
        <v>60</v>
      </c>
      <c r="E51" s="1">
        <v>0</v>
      </c>
      <c r="F51" s="3">
        <f t="shared" ca="1" si="14"/>
        <v>72</v>
      </c>
      <c r="G51" s="3">
        <f t="shared" ca="1" si="14"/>
        <v>120</v>
      </c>
      <c r="H51" s="3">
        <f t="shared" ca="1" si="14"/>
        <v>125</v>
      </c>
      <c r="I51" s="3">
        <f t="shared" ca="1" si="14"/>
        <v>121</v>
      </c>
      <c r="J51" s="3">
        <f t="shared" ca="1" si="14"/>
        <v>77</v>
      </c>
      <c r="K51" s="3">
        <f t="shared" ca="1" si="14"/>
        <v>122</v>
      </c>
      <c r="L51" s="3">
        <f t="shared" ca="1" si="14"/>
        <v>84</v>
      </c>
      <c r="M51" t="str">
        <f t="shared" ca="1" si="12"/>
        <v>"Company": [72, 120, 125, 121, 77, 122, 84]</v>
      </c>
      <c r="N51" s="3" t="str">
        <f t="shared" si="13"/>
        <v xml:space="preserve"> </v>
      </c>
    </row>
    <row r="55" spans="1:14" x14ac:dyDescent="0.2">
      <c r="D55" t="s">
        <v>14</v>
      </c>
    </row>
    <row r="59" spans="1:14" x14ac:dyDescent="0.2">
      <c r="L59">
        <v>300</v>
      </c>
    </row>
    <row r="60" spans="1:14" x14ac:dyDescent="0.2">
      <c r="L60">
        <f>356-300</f>
        <v>56</v>
      </c>
    </row>
    <row r="61" spans="1:14" x14ac:dyDescent="0.2">
      <c r="L61">
        <f>L60/L59</f>
        <v>0.18666666666666668</v>
      </c>
    </row>
  </sheetData>
  <pageMargins left="0.7" right="0.7" top="0.75" bottom="0.75" header="0.3" footer="0.3"/>
  <pageSetup orientation="landscape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0469-2827-1445-A075-EE4BCF725A47}">
  <dimension ref="A1:J55"/>
  <sheetViews>
    <sheetView workbookViewId="0">
      <selection activeCell="E8" sqref="E8"/>
    </sheetView>
  </sheetViews>
  <sheetFormatPr baseColWidth="10" defaultRowHeight="16" x14ac:dyDescent="0.2"/>
  <cols>
    <col min="8" max="8" width="13.1640625" customWidth="1"/>
    <col min="9" max="9" width="41.6640625" customWidth="1"/>
    <col min="10" max="10" width="50" customWidth="1"/>
    <col min="11" max="11" width="26.1640625" customWidth="1"/>
  </cols>
  <sheetData>
    <row r="1" spans="1: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12</v>
      </c>
      <c r="I1" t="s">
        <v>13</v>
      </c>
    </row>
    <row r="2" spans="1:9" x14ac:dyDescent="0.2">
      <c r="A2" s="2">
        <v>696</v>
      </c>
      <c r="B2" s="3">
        <f>Table14[[#This Row],[Avg]]*2</f>
        <v>1392</v>
      </c>
      <c r="C2" s="3">
        <f ca="1">ROUND(Table14[[#This Row],[Avg]]+(Table14[[#This Row],[SD]]*(RAND()-0.5)),0)</f>
        <v>298</v>
      </c>
      <c r="D2" s="3">
        <f ca="1">ROUND(Table14[[#This Row],[Avg]]+(Table14[[#This Row],[SD]]*(RAND()-0.5)),0)</f>
        <v>728</v>
      </c>
      <c r="E2" s="3">
        <f ca="1">ROUND(Table14[[#This Row],[Avg]]+(Table14[[#This Row],[SD]]*(RAND()-0.5)),0)</f>
        <v>724</v>
      </c>
      <c r="F2" s="3">
        <f ca="1">ROUND(Table14[[#This Row],[Avg]]+(Table14[[#This Row],[SD]]*(RAND()-0.5)),0)</f>
        <v>377</v>
      </c>
      <c r="G2" s="3">
        <f ca="1">ROUND(Table14[[#This Row],[Avg]]+(Table14[[#This Row],[SD]]*(RAND()-0.5)),0)</f>
        <v>519</v>
      </c>
      <c r="H2" t="str">
        <f t="shared" ref="H2:H33" si="0">"d"&amp;ROW(B1)</f>
        <v>d1</v>
      </c>
      <c r="I2" t="str">
        <f ca="1">H2&amp;": [" &amp; C2 &amp; ", " &amp; D2 &amp;", " &amp; E2 &amp;", " &amp; F2 &amp; ", "&amp; G2 &amp; "],"</f>
        <v>d1: [298, 728, 724, 377, 519],</v>
      </c>
    </row>
    <row r="3" spans="1:9" x14ac:dyDescent="0.2">
      <c r="A3" s="2">
        <v>851</v>
      </c>
      <c r="B3" s="3">
        <f>Table14[[#This Row],[Avg]]*2</f>
        <v>1702</v>
      </c>
      <c r="C3" s="3">
        <f ca="1">ROUND(Table14[[#This Row],[Avg]]+(Table14[[#This Row],[SD]]*(RAND()-0.5)),0)</f>
        <v>1289</v>
      </c>
      <c r="D3" s="3">
        <f ca="1">ROUND(Table14[[#This Row],[Avg]]+(Table14[[#This Row],[SD]]*(RAND()-0.5)),0)</f>
        <v>544</v>
      </c>
      <c r="E3" s="3">
        <f ca="1">ROUND(Table14[[#This Row],[Avg]]+(Table14[[#This Row],[SD]]*(RAND()-0.5)),0)</f>
        <v>1368</v>
      </c>
      <c r="F3" s="3">
        <f ca="1">ROUND(Table14[[#This Row],[Avg]]+(Table14[[#This Row],[SD]]*(RAND()-0.5)),0)</f>
        <v>822</v>
      </c>
      <c r="G3" s="3">
        <f ca="1">ROUND(Table14[[#This Row],[Avg]]+(Table14[[#This Row],[SD]]*(RAND()-0.5)),0)</f>
        <v>870</v>
      </c>
      <c r="H3" t="str">
        <f t="shared" si="0"/>
        <v>d2</v>
      </c>
      <c r="I3" t="str">
        <f t="shared" ref="I3:I51" ca="1" si="1">H3&amp;": [" &amp; C3 &amp; ", " &amp; D3 &amp;", " &amp; E3 &amp;", " &amp; F3 &amp; ", "&amp; G3 &amp; "],"</f>
        <v>d2: [1289, 544, 1368, 822, 870],</v>
      </c>
    </row>
    <row r="4" spans="1:9" x14ac:dyDescent="0.2">
      <c r="A4" s="2">
        <v>192</v>
      </c>
      <c r="B4" s="3">
        <f>Table14[[#This Row],[Avg]]*2</f>
        <v>384</v>
      </c>
      <c r="C4" s="3">
        <f ca="1">ROUND(Table14[[#This Row],[Avg]]+(Table14[[#This Row],[SD]]*(RAND()-0.5)),0)</f>
        <v>16</v>
      </c>
      <c r="D4" s="3">
        <f ca="1">ROUND(Table14[[#This Row],[Avg]]+(Table14[[#This Row],[SD]]*(RAND()-0.5)),0)</f>
        <v>268</v>
      </c>
      <c r="E4" s="3">
        <f ca="1">ROUND(Table14[[#This Row],[Avg]]+(Table14[[#This Row],[SD]]*(RAND()-0.5)),0)</f>
        <v>300</v>
      </c>
      <c r="F4" s="3">
        <f ca="1">ROUND(Table14[[#This Row],[Avg]]+(Table14[[#This Row],[SD]]*(RAND()-0.5)),0)</f>
        <v>325</v>
      </c>
      <c r="G4" s="3">
        <f ca="1">ROUND(Table14[[#This Row],[Avg]]+(Table14[[#This Row],[SD]]*(RAND()-0.5)),0)</f>
        <v>104</v>
      </c>
      <c r="H4" t="str">
        <f t="shared" si="0"/>
        <v>d3</v>
      </c>
      <c r="I4" t="str">
        <f t="shared" ca="1" si="1"/>
        <v>d3: [16, 268, 300, 325, 104],</v>
      </c>
    </row>
    <row r="5" spans="1:9" x14ac:dyDescent="0.2">
      <c r="A5" s="2">
        <v>465</v>
      </c>
      <c r="B5" s="3">
        <f>Table14[[#This Row],[Avg]]*2</f>
        <v>930</v>
      </c>
      <c r="C5" s="3">
        <f ca="1">ROUND(Table14[[#This Row],[Avg]]+(Table14[[#This Row],[SD]]*(RAND()-0.5)),0)</f>
        <v>852</v>
      </c>
      <c r="D5" s="3">
        <f ca="1">ROUND(Table14[[#This Row],[Avg]]+(Table14[[#This Row],[SD]]*(RAND()-0.5)),0)</f>
        <v>104</v>
      </c>
      <c r="E5" s="3">
        <f ca="1">ROUND(Table14[[#This Row],[Avg]]+(Table14[[#This Row],[SD]]*(RAND()-0.5)),0)</f>
        <v>619</v>
      </c>
      <c r="F5" s="3">
        <f ca="1">ROUND(Table14[[#This Row],[Avg]]+(Table14[[#This Row],[SD]]*(RAND()-0.5)),0)</f>
        <v>533</v>
      </c>
      <c r="G5" s="3">
        <f ca="1">ROUND(Table14[[#This Row],[Avg]]+(Table14[[#This Row],[SD]]*(RAND()-0.5)),0)</f>
        <v>373</v>
      </c>
      <c r="H5" t="str">
        <f t="shared" si="0"/>
        <v>d4</v>
      </c>
      <c r="I5" t="str">
        <f t="shared" ca="1" si="1"/>
        <v>d4: [852, 104, 619, 533, 373],</v>
      </c>
    </row>
    <row r="6" spans="1:9" x14ac:dyDescent="0.2">
      <c r="A6" s="2">
        <v>674</v>
      </c>
      <c r="B6" s="3">
        <f>Table14[[#This Row],[Avg]]*2</f>
        <v>1348</v>
      </c>
      <c r="C6" s="3">
        <f ca="1">ROUND(Table14[[#This Row],[Avg]]+(Table14[[#This Row],[SD]]*(RAND()-0.5)),0)</f>
        <v>1060</v>
      </c>
      <c r="D6" s="3">
        <f ca="1">ROUND(Table14[[#This Row],[Avg]]+(Table14[[#This Row],[SD]]*(RAND()-0.5)),0)</f>
        <v>622</v>
      </c>
      <c r="E6" s="3">
        <f ca="1">ROUND(Table14[[#This Row],[Avg]]+(Table14[[#This Row],[SD]]*(RAND()-0.5)),0)</f>
        <v>1138</v>
      </c>
      <c r="F6" s="3">
        <f ca="1">ROUND(Table14[[#This Row],[Avg]]+(Table14[[#This Row],[SD]]*(RAND()-0.5)),0)</f>
        <v>717</v>
      </c>
      <c r="G6" s="3">
        <f ca="1">ROUND(Table14[[#This Row],[Avg]]+(Table14[[#This Row],[SD]]*(RAND()-0.5)),0)</f>
        <v>995</v>
      </c>
      <c r="H6" t="str">
        <f t="shared" si="0"/>
        <v>d5</v>
      </c>
      <c r="I6" t="str">
        <f t="shared" ca="1" si="1"/>
        <v>d5: [1060, 622, 1138, 717, 995],</v>
      </c>
    </row>
    <row r="7" spans="1:9" x14ac:dyDescent="0.2">
      <c r="A7" s="2">
        <v>230</v>
      </c>
      <c r="B7" s="3">
        <f>Table14[[#This Row],[Avg]]*2</f>
        <v>460</v>
      </c>
      <c r="C7" s="3">
        <f ca="1">ROUND(Table14[[#This Row],[Avg]]+(Table14[[#This Row],[SD]]*(RAND()-0.5)),0)</f>
        <v>452</v>
      </c>
      <c r="D7" s="3">
        <f ca="1">ROUND(Table14[[#This Row],[Avg]]+(Table14[[#This Row],[SD]]*(RAND()-0.5)),0)</f>
        <v>103</v>
      </c>
      <c r="E7" s="3">
        <f ca="1">ROUND(Table14[[#This Row],[Avg]]+(Table14[[#This Row],[SD]]*(RAND()-0.5)),0)</f>
        <v>56</v>
      </c>
      <c r="F7" s="3">
        <f ca="1">ROUND(Table14[[#This Row],[Avg]]+(Table14[[#This Row],[SD]]*(RAND()-0.5)),0)</f>
        <v>243</v>
      </c>
      <c r="G7" s="3">
        <f ca="1">ROUND(Table14[[#This Row],[Avg]]+(Table14[[#This Row],[SD]]*(RAND()-0.5)),0)</f>
        <v>253</v>
      </c>
      <c r="H7" t="str">
        <f t="shared" si="0"/>
        <v>d6</v>
      </c>
      <c r="I7" t="str">
        <f t="shared" ca="1" si="1"/>
        <v>d6: [452, 103, 56, 243, 253],</v>
      </c>
    </row>
    <row r="8" spans="1:9" x14ac:dyDescent="0.2">
      <c r="A8" s="2">
        <v>433</v>
      </c>
      <c r="B8" s="3">
        <f>Table14[[#This Row],[Avg]]*2</f>
        <v>866</v>
      </c>
      <c r="C8" s="3">
        <f ca="1">ROUND(Table14[[#This Row],[Avg]]+(Table14[[#This Row],[SD]]*(RAND()-0.5)),0)</f>
        <v>392</v>
      </c>
      <c r="D8" s="3">
        <f ca="1">ROUND(Table14[[#This Row],[Avg]]+(Table14[[#This Row],[SD]]*(RAND()-0.5)),0)</f>
        <v>736</v>
      </c>
      <c r="E8" s="3">
        <f ca="1">ROUND(Table14[[#This Row],[Avg]]+(Table14[[#This Row],[SD]]*(RAND()-0.5)),0)</f>
        <v>547</v>
      </c>
      <c r="F8" s="3">
        <f ca="1">ROUND(Table14[[#This Row],[Avg]]+(Table14[[#This Row],[SD]]*(RAND()-0.5)),0)</f>
        <v>157</v>
      </c>
      <c r="G8" s="3">
        <f ca="1">ROUND(Table14[[#This Row],[Avg]]+(Table14[[#This Row],[SD]]*(RAND()-0.5)),0)</f>
        <v>682</v>
      </c>
      <c r="H8" t="str">
        <f t="shared" si="0"/>
        <v>d7</v>
      </c>
      <c r="I8" t="str">
        <f t="shared" ca="1" si="1"/>
        <v>d7: [392, 736, 547, 157, 682],</v>
      </c>
    </row>
    <row r="9" spans="1:9" x14ac:dyDescent="0.2">
      <c r="A9" s="2">
        <v>277</v>
      </c>
      <c r="B9" s="3">
        <f>Table14[[#This Row],[Avg]]*2</f>
        <v>554</v>
      </c>
      <c r="C9" s="3">
        <f ca="1">ROUND(Table14[[#This Row],[Avg]]+(Table14[[#This Row],[SD]]*(RAND()-0.5)),0)</f>
        <v>41</v>
      </c>
      <c r="D9" s="3">
        <f ca="1">ROUND(Table14[[#This Row],[Avg]]+(Table14[[#This Row],[SD]]*(RAND()-0.5)),0)</f>
        <v>43</v>
      </c>
      <c r="E9" s="3">
        <f ca="1">ROUND(Table14[[#This Row],[Avg]]+(Table14[[#This Row],[SD]]*(RAND()-0.5)),0)</f>
        <v>280</v>
      </c>
      <c r="F9" s="3">
        <f ca="1">ROUND(Table14[[#This Row],[Avg]]+(Table14[[#This Row],[SD]]*(RAND()-0.5)),0)</f>
        <v>57</v>
      </c>
      <c r="G9" s="3">
        <f ca="1">ROUND(Table14[[#This Row],[Avg]]+(Table14[[#This Row],[SD]]*(RAND()-0.5)),0)</f>
        <v>258</v>
      </c>
      <c r="H9" t="str">
        <f t="shared" si="0"/>
        <v>d8</v>
      </c>
      <c r="I9" t="str">
        <f t="shared" ca="1" si="1"/>
        <v>d8: [41, 43, 280, 57, 258],</v>
      </c>
    </row>
    <row r="10" spans="1:9" x14ac:dyDescent="0.2">
      <c r="A10" s="2">
        <v>866</v>
      </c>
      <c r="B10" s="3">
        <f>Table14[[#This Row],[Avg]]*2</f>
        <v>1732</v>
      </c>
      <c r="C10" s="3">
        <f ca="1">ROUND(Table14[[#This Row],[Avg]]+(Table14[[#This Row],[SD]]*(RAND()-0.5)),0)</f>
        <v>929</v>
      </c>
      <c r="D10" s="3">
        <f ca="1">ROUND(Table14[[#This Row],[Avg]]+(Table14[[#This Row],[SD]]*(RAND()-0.5)),0)</f>
        <v>1243</v>
      </c>
      <c r="E10" s="3">
        <f ca="1">ROUND(Table14[[#This Row],[Avg]]+(Table14[[#This Row],[SD]]*(RAND()-0.5)),0)</f>
        <v>1038</v>
      </c>
      <c r="F10" s="3">
        <f ca="1">ROUND(Table14[[#This Row],[Avg]]+(Table14[[#This Row],[SD]]*(RAND()-0.5)),0)</f>
        <v>60</v>
      </c>
      <c r="G10" s="3">
        <f ca="1">ROUND(Table14[[#This Row],[Avg]]+(Table14[[#This Row],[SD]]*(RAND()-0.5)),0)</f>
        <v>1614</v>
      </c>
      <c r="H10" t="str">
        <f t="shared" si="0"/>
        <v>d9</v>
      </c>
      <c r="I10" t="str">
        <f t="shared" ca="1" si="1"/>
        <v>d9: [929, 1243, 1038, 60, 1614],</v>
      </c>
    </row>
    <row r="11" spans="1:9" x14ac:dyDescent="0.2">
      <c r="A11" s="2">
        <v>556</v>
      </c>
      <c r="B11" s="3">
        <f>Table14[[#This Row],[Avg]]*2</f>
        <v>1112</v>
      </c>
      <c r="C11" s="3">
        <f ca="1">ROUND(Table14[[#This Row],[Avg]]+(Table14[[#This Row],[SD]]*(RAND()-0.5)),0)</f>
        <v>798</v>
      </c>
      <c r="D11" s="3">
        <f ca="1">ROUND(Table14[[#This Row],[Avg]]+(Table14[[#This Row],[SD]]*(RAND()-0.5)),0)</f>
        <v>501</v>
      </c>
      <c r="E11" s="3">
        <f ca="1">ROUND(Table14[[#This Row],[Avg]]+(Table14[[#This Row],[SD]]*(RAND()-0.5)),0)</f>
        <v>15</v>
      </c>
      <c r="F11" s="3">
        <f ca="1">ROUND(Table14[[#This Row],[Avg]]+(Table14[[#This Row],[SD]]*(RAND()-0.5)),0)</f>
        <v>359</v>
      </c>
      <c r="G11" s="3">
        <f ca="1">ROUND(Table14[[#This Row],[Avg]]+(Table14[[#This Row],[SD]]*(RAND()-0.5)),0)</f>
        <v>487</v>
      </c>
      <c r="H11" t="str">
        <f t="shared" si="0"/>
        <v>d10</v>
      </c>
      <c r="I11" t="str">
        <f t="shared" ca="1" si="1"/>
        <v>d10: [798, 501, 15, 359, 487],</v>
      </c>
    </row>
    <row r="12" spans="1:9" x14ac:dyDescent="0.2">
      <c r="A12" s="2">
        <v>737</v>
      </c>
      <c r="B12" s="3">
        <f>Table14[[#This Row],[Avg]]*2</f>
        <v>1474</v>
      </c>
      <c r="C12" s="3">
        <f ca="1">ROUND(Table14[[#This Row],[Avg]]+(Table14[[#This Row],[SD]]*(RAND()-0.5)),0)</f>
        <v>1043</v>
      </c>
      <c r="D12" s="3">
        <f ca="1">ROUND(Table14[[#This Row],[Avg]]+(Table14[[#This Row],[SD]]*(RAND()-0.5)),0)</f>
        <v>630</v>
      </c>
      <c r="E12" s="3">
        <f ca="1">ROUND(Table14[[#This Row],[Avg]]+(Table14[[#This Row],[SD]]*(RAND()-0.5)),0)</f>
        <v>731</v>
      </c>
      <c r="F12" s="3">
        <f ca="1">ROUND(Table14[[#This Row],[Avg]]+(Table14[[#This Row],[SD]]*(RAND()-0.5)),0)</f>
        <v>762</v>
      </c>
      <c r="G12" s="3">
        <f ca="1">ROUND(Table14[[#This Row],[Avg]]+(Table14[[#This Row],[SD]]*(RAND()-0.5)),0)</f>
        <v>675</v>
      </c>
      <c r="H12" t="str">
        <f t="shared" si="0"/>
        <v>d11</v>
      </c>
      <c r="I12" t="str">
        <f t="shared" ca="1" si="1"/>
        <v>d11: [1043, 630, 731, 762, 675],</v>
      </c>
    </row>
    <row r="13" spans="1:9" x14ac:dyDescent="0.2">
      <c r="A13" s="2">
        <v>838</v>
      </c>
      <c r="B13" s="3">
        <f>Table14[[#This Row],[Avg]]*2</f>
        <v>1676</v>
      </c>
      <c r="C13" s="3">
        <f ca="1">ROUND(Table14[[#This Row],[Avg]]+(Table14[[#This Row],[SD]]*(RAND()-0.5)),0)</f>
        <v>1058</v>
      </c>
      <c r="D13" s="3">
        <f ca="1">ROUND(Table14[[#This Row],[Avg]]+(Table14[[#This Row],[SD]]*(RAND()-0.5)),0)</f>
        <v>1325</v>
      </c>
      <c r="E13" s="3">
        <f ca="1">ROUND(Table14[[#This Row],[Avg]]+(Table14[[#This Row],[SD]]*(RAND()-0.5)),0)</f>
        <v>1621</v>
      </c>
      <c r="F13" s="3">
        <f ca="1">ROUND(Table14[[#This Row],[Avg]]+(Table14[[#This Row],[SD]]*(RAND()-0.5)),0)</f>
        <v>412</v>
      </c>
      <c r="G13" s="3">
        <f ca="1">ROUND(Table14[[#This Row],[Avg]]+(Table14[[#This Row],[SD]]*(RAND()-0.5)),0)</f>
        <v>1593</v>
      </c>
      <c r="H13" t="str">
        <f t="shared" si="0"/>
        <v>d12</v>
      </c>
      <c r="I13" t="str">
        <f t="shared" ca="1" si="1"/>
        <v>d12: [1058, 1325, 1621, 412, 1593],</v>
      </c>
    </row>
    <row r="14" spans="1:9" x14ac:dyDescent="0.2">
      <c r="A14" s="2">
        <v>782</v>
      </c>
      <c r="B14" s="3">
        <f>Table14[[#This Row],[Avg]]*2</f>
        <v>1564</v>
      </c>
      <c r="C14" s="3">
        <f ca="1">ROUND(Table14[[#This Row],[Avg]]+(Table14[[#This Row],[SD]]*(RAND()-0.5)),0)</f>
        <v>701</v>
      </c>
      <c r="D14" s="3">
        <f ca="1">ROUND(Table14[[#This Row],[Avg]]+(Table14[[#This Row],[SD]]*(RAND()-0.5)),0)</f>
        <v>1051</v>
      </c>
      <c r="E14" s="3">
        <f ca="1">ROUND(Table14[[#This Row],[Avg]]+(Table14[[#This Row],[SD]]*(RAND()-0.5)),0)</f>
        <v>1357</v>
      </c>
      <c r="F14" s="3">
        <f ca="1">ROUND(Table14[[#This Row],[Avg]]+(Table14[[#This Row],[SD]]*(RAND()-0.5)),0)</f>
        <v>1382</v>
      </c>
      <c r="G14" s="3">
        <f ca="1">ROUND(Table14[[#This Row],[Avg]]+(Table14[[#This Row],[SD]]*(RAND()-0.5)),0)</f>
        <v>977</v>
      </c>
      <c r="H14" t="str">
        <f t="shared" si="0"/>
        <v>d13</v>
      </c>
      <c r="I14" t="str">
        <f t="shared" ca="1" si="1"/>
        <v>d13: [701, 1051, 1357, 1382, 977],</v>
      </c>
    </row>
    <row r="15" spans="1:9" x14ac:dyDescent="0.2">
      <c r="A15" s="2">
        <v>371</v>
      </c>
      <c r="B15" s="3">
        <f>Table14[[#This Row],[Avg]]*2</f>
        <v>742</v>
      </c>
      <c r="C15" s="3">
        <f ca="1">ROUND(Table14[[#This Row],[Avg]]+(Table14[[#This Row],[SD]]*(RAND()-0.5)),0)</f>
        <v>399</v>
      </c>
      <c r="D15" s="3">
        <f ca="1">ROUND(Table14[[#This Row],[Avg]]+(Table14[[#This Row],[SD]]*(RAND()-0.5)),0)</f>
        <v>404</v>
      </c>
      <c r="E15" s="3">
        <f ca="1">ROUND(Table14[[#This Row],[Avg]]+(Table14[[#This Row],[SD]]*(RAND()-0.5)),0)</f>
        <v>564</v>
      </c>
      <c r="F15" s="3">
        <f ca="1">ROUND(Table14[[#This Row],[Avg]]+(Table14[[#This Row],[SD]]*(RAND()-0.5)),0)</f>
        <v>706</v>
      </c>
      <c r="G15" s="3">
        <f ca="1">ROUND(Table14[[#This Row],[Avg]]+(Table14[[#This Row],[SD]]*(RAND()-0.5)),0)</f>
        <v>309</v>
      </c>
      <c r="H15" t="str">
        <f t="shared" si="0"/>
        <v>d14</v>
      </c>
      <c r="I15" t="str">
        <f t="shared" ca="1" si="1"/>
        <v>d14: [399, 404, 564, 706, 309],</v>
      </c>
    </row>
    <row r="16" spans="1:9" x14ac:dyDescent="0.2">
      <c r="A16" s="2">
        <v>656</v>
      </c>
      <c r="B16" s="3">
        <f>Table14[[#This Row],[Avg]]*2</f>
        <v>1312</v>
      </c>
      <c r="C16" s="3">
        <f ca="1">ROUND(Table14[[#This Row],[Avg]]+(Table14[[#This Row],[SD]]*(RAND()-0.5)),0)</f>
        <v>1045</v>
      </c>
      <c r="D16" s="3">
        <f ca="1">ROUND(Table14[[#This Row],[Avg]]+(Table14[[#This Row],[SD]]*(RAND()-0.5)),0)</f>
        <v>1056</v>
      </c>
      <c r="E16" s="3">
        <f ca="1">ROUND(Table14[[#This Row],[Avg]]+(Table14[[#This Row],[SD]]*(RAND()-0.5)),0)</f>
        <v>862</v>
      </c>
      <c r="F16" s="3">
        <f ca="1">ROUND(Table14[[#This Row],[Avg]]+(Table14[[#This Row],[SD]]*(RAND()-0.5)),0)</f>
        <v>1239</v>
      </c>
      <c r="G16" s="3">
        <f ca="1">ROUND(Table14[[#This Row],[Avg]]+(Table14[[#This Row],[SD]]*(RAND()-0.5)),0)</f>
        <v>798</v>
      </c>
      <c r="H16" t="str">
        <f t="shared" si="0"/>
        <v>d15</v>
      </c>
      <c r="I16" t="str">
        <f t="shared" ca="1" si="1"/>
        <v>d15: [1045, 1056, 862, 1239, 798],</v>
      </c>
    </row>
    <row r="17" spans="1:9" x14ac:dyDescent="0.2">
      <c r="A17" s="2">
        <v>153</v>
      </c>
      <c r="B17" s="3">
        <f>Table14[[#This Row],[Avg]]*2</f>
        <v>306</v>
      </c>
      <c r="C17" s="3">
        <f ca="1">ROUND(Table14[[#This Row],[Avg]]+(Table14[[#This Row],[SD]]*(RAND()-0.5)),0)</f>
        <v>108</v>
      </c>
      <c r="D17" s="3">
        <f ca="1">ROUND(Table14[[#This Row],[Avg]]+(Table14[[#This Row],[SD]]*(RAND()-0.5)),0)</f>
        <v>180</v>
      </c>
      <c r="E17" s="3">
        <f ca="1">ROUND(Table14[[#This Row],[Avg]]+(Table14[[#This Row],[SD]]*(RAND()-0.5)),0)</f>
        <v>224</v>
      </c>
      <c r="F17" s="3">
        <f ca="1">ROUND(Table14[[#This Row],[Avg]]+(Table14[[#This Row],[SD]]*(RAND()-0.5)),0)</f>
        <v>73</v>
      </c>
      <c r="G17" s="3">
        <f ca="1">ROUND(Table14[[#This Row],[Avg]]+(Table14[[#This Row],[SD]]*(RAND()-0.5)),0)</f>
        <v>133</v>
      </c>
      <c r="H17" t="str">
        <f t="shared" si="0"/>
        <v>d16</v>
      </c>
      <c r="I17" t="str">
        <f t="shared" ca="1" si="1"/>
        <v>d16: [108, 180, 224, 73, 133],</v>
      </c>
    </row>
    <row r="18" spans="1:9" x14ac:dyDescent="0.2">
      <c r="A18" s="2">
        <v>762</v>
      </c>
      <c r="B18" s="3">
        <f>Table14[[#This Row],[Avg]]*2</f>
        <v>1524</v>
      </c>
      <c r="C18" s="3">
        <f ca="1">ROUND(Table14[[#This Row],[Avg]]+(Table14[[#This Row],[SD]]*(RAND()-0.5)),0)</f>
        <v>907</v>
      </c>
      <c r="D18" s="3">
        <f ca="1">ROUND(Table14[[#This Row],[Avg]]+(Table14[[#This Row],[SD]]*(RAND()-0.5)),0)</f>
        <v>846</v>
      </c>
      <c r="E18" s="3">
        <f ca="1">ROUND(Table14[[#This Row],[Avg]]+(Table14[[#This Row],[SD]]*(RAND()-0.5)),0)</f>
        <v>559</v>
      </c>
      <c r="F18" s="3">
        <f ca="1">ROUND(Table14[[#This Row],[Avg]]+(Table14[[#This Row],[SD]]*(RAND()-0.5)),0)</f>
        <v>201</v>
      </c>
      <c r="G18" s="3">
        <f ca="1">ROUND(Table14[[#This Row],[Avg]]+(Table14[[#This Row],[SD]]*(RAND()-0.5)),0)</f>
        <v>700</v>
      </c>
      <c r="H18" t="str">
        <f t="shared" si="0"/>
        <v>d17</v>
      </c>
      <c r="I18" t="str">
        <f t="shared" ca="1" si="1"/>
        <v>d17: [907, 846, 559, 201, 700],</v>
      </c>
    </row>
    <row r="19" spans="1:9" x14ac:dyDescent="0.2">
      <c r="A19" s="2">
        <v>133</v>
      </c>
      <c r="B19" s="3">
        <f>Table14[[#This Row],[Avg]]*2</f>
        <v>266</v>
      </c>
      <c r="C19" s="3">
        <f ca="1">ROUND(Table14[[#This Row],[Avg]]+(Table14[[#This Row],[SD]]*(RAND()-0.5)),0)</f>
        <v>24</v>
      </c>
      <c r="D19" s="3">
        <f ca="1">ROUND(Table14[[#This Row],[Avg]]+(Table14[[#This Row],[SD]]*(RAND()-0.5)),0)</f>
        <v>50</v>
      </c>
      <c r="E19" s="3">
        <f ca="1">ROUND(Table14[[#This Row],[Avg]]+(Table14[[#This Row],[SD]]*(RAND()-0.5)),0)</f>
        <v>133</v>
      </c>
      <c r="F19" s="3">
        <f ca="1">ROUND(Table14[[#This Row],[Avg]]+(Table14[[#This Row],[SD]]*(RAND()-0.5)),0)</f>
        <v>212</v>
      </c>
      <c r="G19" s="3">
        <f ca="1">ROUND(Table14[[#This Row],[Avg]]+(Table14[[#This Row],[SD]]*(RAND()-0.5)),0)</f>
        <v>265</v>
      </c>
      <c r="H19" t="str">
        <f t="shared" si="0"/>
        <v>d18</v>
      </c>
      <c r="I19" t="str">
        <f t="shared" ca="1" si="1"/>
        <v>d18: [24, 50, 133, 212, 265],</v>
      </c>
    </row>
    <row r="20" spans="1:9" x14ac:dyDescent="0.2">
      <c r="A20" s="2">
        <v>926</v>
      </c>
      <c r="B20" s="3">
        <f>Table14[[#This Row],[Avg]]*2</f>
        <v>1852</v>
      </c>
      <c r="C20" s="3">
        <f ca="1">ROUND(Table14[[#This Row],[Avg]]+(Table14[[#This Row],[SD]]*(RAND()-0.5)),0)</f>
        <v>1483</v>
      </c>
      <c r="D20" s="3">
        <f ca="1">ROUND(Table14[[#This Row],[Avg]]+(Table14[[#This Row],[SD]]*(RAND()-0.5)),0)</f>
        <v>713</v>
      </c>
      <c r="E20" s="3">
        <f ca="1">ROUND(Table14[[#This Row],[Avg]]+(Table14[[#This Row],[SD]]*(RAND()-0.5)),0)</f>
        <v>1086</v>
      </c>
      <c r="F20" s="3">
        <f ca="1">ROUND(Table14[[#This Row],[Avg]]+(Table14[[#This Row],[SD]]*(RAND()-0.5)),0)</f>
        <v>699</v>
      </c>
      <c r="G20" s="3">
        <f ca="1">ROUND(Table14[[#This Row],[Avg]]+(Table14[[#This Row],[SD]]*(RAND()-0.5)),0)</f>
        <v>1821</v>
      </c>
      <c r="H20" t="str">
        <f t="shared" si="0"/>
        <v>d19</v>
      </c>
      <c r="I20" t="str">
        <f t="shared" ca="1" si="1"/>
        <v>d19: [1483, 713, 1086, 699, 1821],</v>
      </c>
    </row>
    <row r="21" spans="1:9" x14ac:dyDescent="0.2">
      <c r="A21" s="2">
        <v>993</v>
      </c>
      <c r="B21" s="3">
        <f>Table14[[#This Row],[Avg]]*2</f>
        <v>1986</v>
      </c>
      <c r="C21" s="3">
        <f ca="1">ROUND(Table14[[#This Row],[Avg]]+(Table14[[#This Row],[SD]]*(RAND()-0.5)),0)</f>
        <v>461</v>
      </c>
      <c r="D21" s="3">
        <f ca="1">ROUND(Table14[[#This Row],[Avg]]+(Table14[[#This Row],[SD]]*(RAND()-0.5)),0)</f>
        <v>1214</v>
      </c>
      <c r="E21" s="3">
        <f ca="1">ROUND(Table14[[#This Row],[Avg]]+(Table14[[#This Row],[SD]]*(RAND()-0.5)),0)</f>
        <v>923</v>
      </c>
      <c r="F21" s="3">
        <f ca="1">ROUND(Table14[[#This Row],[Avg]]+(Table14[[#This Row],[SD]]*(RAND()-0.5)),0)</f>
        <v>102</v>
      </c>
      <c r="G21" s="3">
        <f ca="1">ROUND(Table14[[#This Row],[Avg]]+(Table14[[#This Row],[SD]]*(RAND()-0.5)),0)</f>
        <v>1863</v>
      </c>
      <c r="H21" t="str">
        <f t="shared" si="0"/>
        <v>d20</v>
      </c>
      <c r="I21" t="str">
        <f t="shared" ca="1" si="1"/>
        <v>d20: [461, 1214, 923, 102, 1863],</v>
      </c>
    </row>
    <row r="22" spans="1:9" x14ac:dyDescent="0.2">
      <c r="A22" s="2">
        <v>107</v>
      </c>
      <c r="B22" s="3">
        <f>Table14[[#This Row],[Avg]]*2</f>
        <v>214</v>
      </c>
      <c r="C22" s="3">
        <f ca="1">ROUND(Table14[[#This Row],[Avg]]+(Table14[[#This Row],[SD]]*(RAND()-0.5)),0)</f>
        <v>152</v>
      </c>
      <c r="D22" s="3">
        <f ca="1">ROUND(Table14[[#This Row],[Avg]]+(Table14[[#This Row],[SD]]*(RAND()-0.5)),0)</f>
        <v>8</v>
      </c>
      <c r="E22" s="3">
        <f ca="1">ROUND(Table14[[#This Row],[Avg]]+(Table14[[#This Row],[SD]]*(RAND()-0.5)),0)</f>
        <v>200</v>
      </c>
      <c r="F22" s="3">
        <f ca="1">ROUND(Table14[[#This Row],[Avg]]+(Table14[[#This Row],[SD]]*(RAND()-0.5)),0)</f>
        <v>32</v>
      </c>
      <c r="G22" s="3">
        <f ca="1">ROUND(Table14[[#This Row],[Avg]]+(Table14[[#This Row],[SD]]*(RAND()-0.5)),0)</f>
        <v>95</v>
      </c>
      <c r="H22" t="str">
        <f t="shared" si="0"/>
        <v>d21</v>
      </c>
      <c r="I22" t="str">
        <f t="shared" ca="1" si="1"/>
        <v>d21: [152, 8, 200, 32, 95],</v>
      </c>
    </row>
    <row r="23" spans="1:9" x14ac:dyDescent="0.2">
      <c r="A23" s="2">
        <v>219</v>
      </c>
      <c r="B23" s="3">
        <f>Table14[[#This Row],[Avg]]*2</f>
        <v>438</v>
      </c>
      <c r="C23" s="3">
        <f ca="1">ROUND(Table14[[#This Row],[Avg]]+(Table14[[#This Row],[SD]]*(RAND()-0.5)),0)</f>
        <v>325</v>
      </c>
      <c r="D23" s="3">
        <f ca="1">ROUND(Table14[[#This Row],[Avg]]+(Table14[[#This Row],[SD]]*(RAND()-0.5)),0)</f>
        <v>409</v>
      </c>
      <c r="E23" s="3">
        <f ca="1">ROUND(Table14[[#This Row],[Avg]]+(Table14[[#This Row],[SD]]*(RAND()-0.5)),0)</f>
        <v>92</v>
      </c>
      <c r="F23" s="3">
        <f ca="1">ROUND(Table14[[#This Row],[Avg]]+(Table14[[#This Row],[SD]]*(RAND()-0.5)),0)</f>
        <v>66</v>
      </c>
      <c r="G23" s="3">
        <f ca="1">ROUND(Table14[[#This Row],[Avg]]+(Table14[[#This Row],[SD]]*(RAND()-0.5)),0)</f>
        <v>92</v>
      </c>
      <c r="H23" t="str">
        <f t="shared" si="0"/>
        <v>d22</v>
      </c>
      <c r="I23" t="str">
        <f t="shared" ca="1" si="1"/>
        <v>d22: [325, 409, 92, 66, 92],</v>
      </c>
    </row>
    <row r="24" spans="1:9" x14ac:dyDescent="0.2">
      <c r="A24" s="2">
        <v>693</v>
      </c>
      <c r="B24" s="3">
        <f>Table14[[#This Row],[Avg]]*2</f>
        <v>1386</v>
      </c>
      <c r="C24" s="3">
        <f ca="1">ROUND(Table14[[#This Row],[Avg]]+(Table14[[#This Row],[SD]]*(RAND()-0.5)),0)</f>
        <v>136</v>
      </c>
      <c r="D24" s="3">
        <f ca="1">ROUND(Table14[[#This Row],[Avg]]+(Table14[[#This Row],[SD]]*(RAND()-0.5)),0)</f>
        <v>536</v>
      </c>
      <c r="E24" s="3">
        <f ca="1">ROUND(Table14[[#This Row],[Avg]]+(Table14[[#This Row],[SD]]*(RAND()-0.5)),0)</f>
        <v>823</v>
      </c>
      <c r="F24" s="3">
        <f ca="1">ROUND(Table14[[#This Row],[Avg]]+(Table14[[#This Row],[SD]]*(RAND()-0.5)),0)</f>
        <v>878</v>
      </c>
      <c r="G24" s="3">
        <f ca="1">ROUND(Table14[[#This Row],[Avg]]+(Table14[[#This Row],[SD]]*(RAND()-0.5)),0)</f>
        <v>1149</v>
      </c>
      <c r="H24" t="str">
        <f t="shared" si="0"/>
        <v>d23</v>
      </c>
      <c r="I24" t="str">
        <f t="shared" ca="1" si="1"/>
        <v>d23: [136, 536, 823, 878, 1149],</v>
      </c>
    </row>
    <row r="25" spans="1:9" x14ac:dyDescent="0.2">
      <c r="A25" s="2">
        <v>545</v>
      </c>
      <c r="B25" s="3">
        <f>Table14[[#This Row],[Avg]]*2</f>
        <v>1090</v>
      </c>
      <c r="C25" s="3">
        <f ca="1">ROUND(Table14[[#This Row],[Avg]]+(Table14[[#This Row],[SD]]*(RAND()-0.5)),0)</f>
        <v>563</v>
      </c>
      <c r="D25" s="3">
        <f ca="1">ROUND(Table14[[#This Row],[Avg]]+(Table14[[#This Row],[SD]]*(RAND()-0.5)),0)</f>
        <v>1079</v>
      </c>
      <c r="E25" s="3">
        <f ca="1">ROUND(Table14[[#This Row],[Avg]]+(Table14[[#This Row],[SD]]*(RAND()-0.5)),0)</f>
        <v>679</v>
      </c>
      <c r="F25" s="3">
        <f ca="1">ROUND(Table14[[#This Row],[Avg]]+(Table14[[#This Row],[SD]]*(RAND()-0.5)),0)</f>
        <v>1006</v>
      </c>
      <c r="G25" s="3">
        <f ca="1">ROUND(Table14[[#This Row],[Avg]]+(Table14[[#This Row],[SD]]*(RAND()-0.5)),0)</f>
        <v>277</v>
      </c>
      <c r="H25" t="str">
        <f t="shared" si="0"/>
        <v>d24</v>
      </c>
      <c r="I25" t="str">
        <f t="shared" ca="1" si="1"/>
        <v>d24: [563, 1079, 679, 1006, 277],</v>
      </c>
    </row>
    <row r="26" spans="1:9" x14ac:dyDescent="0.2">
      <c r="A26" s="2">
        <v>304</v>
      </c>
      <c r="B26" s="3">
        <f>Table14[[#This Row],[Avg]]*2</f>
        <v>608</v>
      </c>
      <c r="C26" s="3">
        <f ca="1">ROUND(Table14[[#This Row],[Avg]]+(Table14[[#This Row],[SD]]*(RAND()-0.5)),0)</f>
        <v>108</v>
      </c>
      <c r="D26" s="3">
        <f ca="1">ROUND(Table14[[#This Row],[Avg]]+(Table14[[#This Row],[SD]]*(RAND()-0.5)),0)</f>
        <v>573</v>
      </c>
      <c r="E26" s="3">
        <f ca="1">ROUND(Table14[[#This Row],[Avg]]+(Table14[[#This Row],[SD]]*(RAND()-0.5)),0)</f>
        <v>185</v>
      </c>
      <c r="F26" s="3">
        <f ca="1">ROUND(Table14[[#This Row],[Avg]]+(Table14[[#This Row],[SD]]*(RAND()-0.5)),0)</f>
        <v>277</v>
      </c>
      <c r="G26" s="3">
        <f ca="1">ROUND(Table14[[#This Row],[Avg]]+(Table14[[#This Row],[SD]]*(RAND()-0.5)),0)</f>
        <v>534</v>
      </c>
      <c r="H26" t="str">
        <f t="shared" si="0"/>
        <v>d25</v>
      </c>
      <c r="I26" t="str">
        <f t="shared" ca="1" si="1"/>
        <v>d25: [108, 573, 185, 277, 534],</v>
      </c>
    </row>
    <row r="27" spans="1:9" x14ac:dyDescent="0.2">
      <c r="A27" s="2">
        <v>282</v>
      </c>
      <c r="B27" s="3">
        <f>Table14[[#This Row],[Avg]]*2</f>
        <v>564</v>
      </c>
      <c r="C27" s="3">
        <f ca="1">ROUND(Table14[[#This Row],[Avg]]+(Table14[[#This Row],[SD]]*(RAND()-0.5)),0)</f>
        <v>294</v>
      </c>
      <c r="D27" s="3">
        <f ca="1">ROUND(Table14[[#This Row],[Avg]]+(Table14[[#This Row],[SD]]*(RAND()-0.5)),0)</f>
        <v>381</v>
      </c>
      <c r="E27" s="3">
        <f ca="1">ROUND(Table14[[#This Row],[Avg]]+(Table14[[#This Row],[SD]]*(RAND()-0.5)),0)</f>
        <v>294</v>
      </c>
      <c r="F27" s="3">
        <f ca="1">ROUND(Table14[[#This Row],[Avg]]+(Table14[[#This Row],[SD]]*(RAND()-0.5)),0)</f>
        <v>542</v>
      </c>
      <c r="G27" s="3">
        <f ca="1">ROUND(Table14[[#This Row],[Avg]]+(Table14[[#This Row],[SD]]*(RAND()-0.5)),0)</f>
        <v>154</v>
      </c>
      <c r="H27" t="str">
        <f t="shared" si="0"/>
        <v>d26</v>
      </c>
      <c r="I27" t="str">
        <f t="shared" ca="1" si="1"/>
        <v>d26: [294, 381, 294, 542, 154],</v>
      </c>
    </row>
    <row r="28" spans="1:9" x14ac:dyDescent="0.2">
      <c r="A28" s="2">
        <v>878</v>
      </c>
      <c r="B28" s="3">
        <f>Table14[[#This Row],[Avg]]*2</f>
        <v>1756</v>
      </c>
      <c r="C28" s="3">
        <f ca="1">ROUND(Table14[[#This Row],[Avg]]+(Table14[[#This Row],[SD]]*(RAND()-0.5)),0)</f>
        <v>1597</v>
      </c>
      <c r="D28" s="3">
        <f ca="1">ROUND(Table14[[#This Row],[Avg]]+(Table14[[#This Row],[SD]]*(RAND()-0.5)),0)</f>
        <v>1559</v>
      </c>
      <c r="E28" s="3">
        <f ca="1">ROUND(Table14[[#This Row],[Avg]]+(Table14[[#This Row],[SD]]*(RAND()-0.5)),0)</f>
        <v>807</v>
      </c>
      <c r="F28" s="3">
        <f ca="1">ROUND(Table14[[#This Row],[Avg]]+(Table14[[#This Row],[SD]]*(RAND()-0.5)),0)</f>
        <v>1705</v>
      </c>
      <c r="G28" s="3">
        <f ca="1">ROUND(Table14[[#This Row],[Avg]]+(Table14[[#This Row],[SD]]*(RAND()-0.5)),0)</f>
        <v>817</v>
      </c>
      <c r="H28" t="str">
        <f t="shared" si="0"/>
        <v>d27</v>
      </c>
      <c r="I28" t="str">
        <f t="shared" ca="1" si="1"/>
        <v>d27: [1597, 1559, 807, 1705, 817],</v>
      </c>
    </row>
    <row r="29" spans="1:9" x14ac:dyDescent="0.2">
      <c r="A29" s="2">
        <v>335</v>
      </c>
      <c r="B29" s="3">
        <f>Table14[[#This Row],[Avg]]*2</f>
        <v>670</v>
      </c>
      <c r="C29" s="3">
        <f ca="1">ROUND(Table14[[#This Row],[Avg]]+(Table14[[#This Row],[SD]]*(RAND()-0.5)),0)</f>
        <v>448</v>
      </c>
      <c r="D29" s="3">
        <f ca="1">ROUND(Table14[[#This Row],[Avg]]+(Table14[[#This Row],[SD]]*(RAND()-0.5)),0)</f>
        <v>575</v>
      </c>
      <c r="E29" s="3">
        <f ca="1">ROUND(Table14[[#This Row],[Avg]]+(Table14[[#This Row],[SD]]*(RAND()-0.5)),0)</f>
        <v>607</v>
      </c>
      <c r="F29" s="3">
        <f ca="1">ROUND(Table14[[#This Row],[Avg]]+(Table14[[#This Row],[SD]]*(RAND()-0.5)),0)</f>
        <v>326</v>
      </c>
      <c r="G29" s="3">
        <f ca="1">ROUND(Table14[[#This Row],[Avg]]+(Table14[[#This Row],[SD]]*(RAND()-0.5)),0)</f>
        <v>170</v>
      </c>
      <c r="H29" t="str">
        <f t="shared" si="0"/>
        <v>d28</v>
      </c>
      <c r="I29" t="str">
        <f t="shared" ca="1" si="1"/>
        <v>d28: [448, 575, 607, 326, 170],</v>
      </c>
    </row>
    <row r="30" spans="1:9" x14ac:dyDescent="0.2">
      <c r="A30" s="2">
        <v>586</v>
      </c>
      <c r="B30" s="3">
        <f>Table14[[#This Row],[Avg]]*2</f>
        <v>1172</v>
      </c>
      <c r="C30" s="3">
        <f ca="1">ROUND(Table14[[#This Row],[Avg]]+(Table14[[#This Row],[SD]]*(RAND()-0.5)),0)</f>
        <v>367</v>
      </c>
      <c r="D30" s="3">
        <f ca="1">ROUND(Table14[[#This Row],[Avg]]+(Table14[[#This Row],[SD]]*(RAND()-0.5)),0)</f>
        <v>1144</v>
      </c>
      <c r="E30" s="3">
        <f ca="1">ROUND(Table14[[#This Row],[Avg]]+(Table14[[#This Row],[SD]]*(RAND()-0.5)),0)</f>
        <v>782</v>
      </c>
      <c r="F30" s="3">
        <f ca="1">ROUND(Table14[[#This Row],[Avg]]+(Table14[[#This Row],[SD]]*(RAND()-0.5)),0)</f>
        <v>1135</v>
      </c>
      <c r="G30" s="3">
        <f ca="1">ROUND(Table14[[#This Row],[Avg]]+(Table14[[#This Row],[SD]]*(RAND()-0.5)),0)</f>
        <v>1106</v>
      </c>
      <c r="H30" t="str">
        <f t="shared" si="0"/>
        <v>d29</v>
      </c>
      <c r="I30" t="str">
        <f t="shared" ca="1" si="1"/>
        <v>d29: [367, 1144, 782, 1135, 1106],</v>
      </c>
    </row>
    <row r="31" spans="1:9" x14ac:dyDescent="0.2">
      <c r="A31" s="2">
        <v>133</v>
      </c>
      <c r="B31" s="3">
        <f>Table14[[#This Row],[Avg]]*2</f>
        <v>266</v>
      </c>
      <c r="C31" s="3">
        <f ca="1">ROUND(Table14[[#This Row],[Avg]]+(Table14[[#This Row],[SD]]*(RAND()-0.5)),0)</f>
        <v>80</v>
      </c>
      <c r="D31" s="3">
        <f ca="1">ROUND(Table14[[#This Row],[Avg]]+(Table14[[#This Row],[SD]]*(RAND()-0.5)),0)</f>
        <v>170</v>
      </c>
      <c r="E31" s="3">
        <f ca="1">ROUND(Table14[[#This Row],[Avg]]+(Table14[[#This Row],[SD]]*(RAND()-0.5)),0)</f>
        <v>174</v>
      </c>
      <c r="F31" s="3">
        <f ca="1">ROUND(Table14[[#This Row],[Avg]]+(Table14[[#This Row],[SD]]*(RAND()-0.5)),0)</f>
        <v>74</v>
      </c>
      <c r="G31" s="3">
        <f ca="1">ROUND(Table14[[#This Row],[Avg]]+(Table14[[#This Row],[SD]]*(RAND()-0.5)),0)</f>
        <v>170</v>
      </c>
      <c r="H31" t="str">
        <f t="shared" si="0"/>
        <v>d30</v>
      </c>
      <c r="I31" t="str">
        <f t="shared" ca="1" si="1"/>
        <v>d30: [80, 170, 174, 74, 170],</v>
      </c>
    </row>
    <row r="32" spans="1:9" x14ac:dyDescent="0.2">
      <c r="A32" s="2">
        <v>887</v>
      </c>
      <c r="B32" s="3">
        <f>Table14[[#This Row],[Avg]]*2</f>
        <v>1774</v>
      </c>
      <c r="C32" s="3">
        <f ca="1">ROUND(Table14[[#This Row],[Avg]]+(Table14[[#This Row],[SD]]*(RAND()-0.5)),0)</f>
        <v>1453</v>
      </c>
      <c r="D32" s="3">
        <f ca="1">ROUND(Table14[[#This Row],[Avg]]+(Table14[[#This Row],[SD]]*(RAND()-0.5)),0)</f>
        <v>1580</v>
      </c>
      <c r="E32" s="3">
        <f ca="1">ROUND(Table14[[#This Row],[Avg]]+(Table14[[#This Row],[SD]]*(RAND()-0.5)),0)</f>
        <v>511</v>
      </c>
      <c r="F32" s="3">
        <f ca="1">ROUND(Table14[[#This Row],[Avg]]+(Table14[[#This Row],[SD]]*(RAND()-0.5)),0)</f>
        <v>123</v>
      </c>
      <c r="G32" s="3">
        <f ca="1">ROUND(Table14[[#This Row],[Avg]]+(Table14[[#This Row],[SD]]*(RAND()-0.5)),0)</f>
        <v>820</v>
      </c>
      <c r="H32" t="str">
        <f t="shared" si="0"/>
        <v>d31</v>
      </c>
      <c r="I32" t="str">
        <f t="shared" ca="1" si="1"/>
        <v>d31: [1453, 1580, 511, 123, 820],</v>
      </c>
    </row>
    <row r="33" spans="1:9" x14ac:dyDescent="0.2">
      <c r="A33" s="2">
        <v>958</v>
      </c>
      <c r="B33" s="3">
        <f>Table14[[#This Row],[Avg]]*2</f>
        <v>1916</v>
      </c>
      <c r="C33" s="3">
        <f ca="1">ROUND(Table14[[#This Row],[Avg]]+(Table14[[#This Row],[SD]]*(RAND()-0.5)),0)</f>
        <v>1216</v>
      </c>
      <c r="D33" s="3">
        <f ca="1">ROUND(Table14[[#This Row],[Avg]]+(Table14[[#This Row],[SD]]*(RAND()-0.5)),0)</f>
        <v>481</v>
      </c>
      <c r="E33" s="3">
        <f ca="1">ROUND(Table14[[#This Row],[Avg]]+(Table14[[#This Row],[SD]]*(RAND()-0.5)),0)</f>
        <v>1611</v>
      </c>
      <c r="F33" s="3">
        <f ca="1">ROUND(Table14[[#This Row],[Avg]]+(Table14[[#This Row],[SD]]*(RAND()-0.5)),0)</f>
        <v>1036</v>
      </c>
      <c r="G33" s="3">
        <f ca="1">ROUND(Table14[[#This Row],[Avg]]+(Table14[[#This Row],[SD]]*(RAND()-0.5)),0)</f>
        <v>193</v>
      </c>
      <c r="H33" t="str">
        <f t="shared" si="0"/>
        <v>d32</v>
      </c>
      <c r="I33" t="str">
        <f t="shared" ca="1" si="1"/>
        <v>d32: [1216, 481, 1611, 1036, 193],</v>
      </c>
    </row>
    <row r="34" spans="1:9" x14ac:dyDescent="0.2">
      <c r="A34" s="2">
        <v>473</v>
      </c>
      <c r="B34" s="3">
        <f>Table14[[#This Row],[Avg]]*2</f>
        <v>946</v>
      </c>
      <c r="C34" s="3">
        <f ca="1">ROUND(Table14[[#This Row],[Avg]]+(Table14[[#This Row],[SD]]*(RAND()-0.5)),0)</f>
        <v>215</v>
      </c>
      <c r="D34" s="3">
        <f ca="1">ROUND(Table14[[#This Row],[Avg]]+(Table14[[#This Row],[SD]]*(RAND()-0.5)),0)</f>
        <v>313</v>
      </c>
      <c r="E34" s="3">
        <f ca="1">ROUND(Table14[[#This Row],[Avg]]+(Table14[[#This Row],[SD]]*(RAND()-0.5)),0)</f>
        <v>527</v>
      </c>
      <c r="F34" s="3">
        <f ca="1">ROUND(Table14[[#This Row],[Avg]]+(Table14[[#This Row],[SD]]*(RAND()-0.5)),0)</f>
        <v>891</v>
      </c>
      <c r="G34" s="3">
        <f ca="1">ROUND(Table14[[#This Row],[Avg]]+(Table14[[#This Row],[SD]]*(RAND()-0.5)),0)</f>
        <v>56</v>
      </c>
      <c r="H34" t="str">
        <f t="shared" ref="H34:H51" si="2">"d"&amp;ROW(B33)</f>
        <v>d33</v>
      </c>
      <c r="I34" t="str">
        <f t="shared" ca="1" si="1"/>
        <v>d33: [215, 313, 527, 891, 56],</v>
      </c>
    </row>
    <row r="35" spans="1:9" x14ac:dyDescent="0.2">
      <c r="A35" s="2">
        <v>206</v>
      </c>
      <c r="B35" s="3">
        <f>Table14[[#This Row],[Avg]]*2</f>
        <v>412</v>
      </c>
      <c r="C35" s="3">
        <f ca="1">ROUND(Table14[[#This Row],[Avg]]+(Table14[[#This Row],[SD]]*(RAND()-0.5)),0)</f>
        <v>347</v>
      </c>
      <c r="D35" s="3">
        <f ca="1">ROUND(Table14[[#This Row],[Avg]]+(Table14[[#This Row],[SD]]*(RAND()-0.5)),0)</f>
        <v>325</v>
      </c>
      <c r="E35" s="3">
        <f ca="1">ROUND(Table14[[#This Row],[Avg]]+(Table14[[#This Row],[SD]]*(RAND()-0.5)),0)</f>
        <v>186</v>
      </c>
      <c r="F35" s="3">
        <f ca="1">ROUND(Table14[[#This Row],[Avg]]+(Table14[[#This Row],[SD]]*(RAND()-0.5)),0)</f>
        <v>197</v>
      </c>
      <c r="G35" s="3">
        <f ca="1">ROUND(Table14[[#This Row],[Avg]]+(Table14[[#This Row],[SD]]*(RAND()-0.5)),0)</f>
        <v>406</v>
      </c>
      <c r="H35" t="str">
        <f t="shared" si="2"/>
        <v>d34</v>
      </c>
      <c r="I35" t="str">
        <f t="shared" ca="1" si="1"/>
        <v>d34: [347, 325, 186, 197, 406],</v>
      </c>
    </row>
    <row r="36" spans="1:9" x14ac:dyDescent="0.2">
      <c r="A36" s="2">
        <v>490</v>
      </c>
      <c r="B36" s="3">
        <f>Table14[[#This Row],[Avg]]*2</f>
        <v>980</v>
      </c>
      <c r="C36" s="3">
        <f ca="1">ROUND(Table14[[#This Row],[Avg]]+(Table14[[#This Row],[SD]]*(RAND()-0.5)),0)</f>
        <v>770</v>
      </c>
      <c r="D36" s="3">
        <f ca="1">ROUND(Table14[[#This Row],[Avg]]+(Table14[[#This Row],[SD]]*(RAND()-0.5)),0)</f>
        <v>371</v>
      </c>
      <c r="E36" s="3">
        <f ca="1">ROUND(Table14[[#This Row],[Avg]]+(Table14[[#This Row],[SD]]*(RAND()-0.5)),0)</f>
        <v>350</v>
      </c>
      <c r="F36" s="3">
        <f ca="1">ROUND(Table14[[#This Row],[Avg]]+(Table14[[#This Row],[SD]]*(RAND()-0.5)),0)</f>
        <v>974</v>
      </c>
      <c r="G36" s="3">
        <f ca="1">ROUND(Table14[[#This Row],[Avg]]+(Table14[[#This Row],[SD]]*(RAND()-0.5)),0)</f>
        <v>183</v>
      </c>
      <c r="H36" t="str">
        <f t="shared" si="2"/>
        <v>d35</v>
      </c>
      <c r="I36" t="str">
        <f t="shared" ca="1" si="1"/>
        <v>d35: [770, 371, 350, 974, 183],</v>
      </c>
    </row>
    <row r="37" spans="1:9" x14ac:dyDescent="0.2">
      <c r="A37" s="2">
        <v>518</v>
      </c>
      <c r="B37" s="3">
        <f>Table14[[#This Row],[Avg]]*2</f>
        <v>1036</v>
      </c>
      <c r="C37" s="3">
        <f ca="1">ROUND(Table14[[#This Row],[Avg]]+(Table14[[#This Row],[SD]]*(RAND()-0.5)),0)</f>
        <v>25</v>
      </c>
      <c r="D37" s="3">
        <f ca="1">ROUND(Table14[[#This Row],[Avg]]+(Table14[[#This Row],[SD]]*(RAND()-0.5)),0)</f>
        <v>956</v>
      </c>
      <c r="E37" s="3">
        <f ca="1">ROUND(Table14[[#This Row],[Avg]]+(Table14[[#This Row],[SD]]*(RAND()-0.5)),0)</f>
        <v>942</v>
      </c>
      <c r="F37" s="3">
        <f ca="1">ROUND(Table14[[#This Row],[Avg]]+(Table14[[#This Row],[SD]]*(RAND()-0.5)),0)</f>
        <v>37</v>
      </c>
      <c r="G37" s="3">
        <f ca="1">ROUND(Table14[[#This Row],[Avg]]+(Table14[[#This Row],[SD]]*(RAND()-0.5)),0)</f>
        <v>608</v>
      </c>
      <c r="H37" t="str">
        <f t="shared" si="2"/>
        <v>d36</v>
      </c>
      <c r="I37" t="str">
        <f t="shared" ca="1" si="1"/>
        <v>d36: [25, 956, 942, 37, 608],</v>
      </c>
    </row>
    <row r="38" spans="1:9" x14ac:dyDescent="0.2">
      <c r="A38" s="2">
        <v>890</v>
      </c>
      <c r="B38" s="3">
        <f>Table14[[#This Row],[Avg]]*2</f>
        <v>1780</v>
      </c>
      <c r="C38" s="3">
        <f ca="1">ROUND(Table14[[#This Row],[Avg]]+(Table14[[#This Row],[SD]]*(RAND()-0.5)),0)</f>
        <v>477</v>
      </c>
      <c r="D38" s="3">
        <f ca="1">ROUND(Table14[[#This Row],[Avg]]+(Table14[[#This Row],[SD]]*(RAND()-0.5)),0)</f>
        <v>364</v>
      </c>
      <c r="E38" s="3">
        <f ca="1">ROUND(Table14[[#This Row],[Avg]]+(Table14[[#This Row],[SD]]*(RAND()-0.5)),0)</f>
        <v>1249</v>
      </c>
      <c r="F38" s="3">
        <f ca="1">ROUND(Table14[[#This Row],[Avg]]+(Table14[[#This Row],[SD]]*(RAND()-0.5)),0)</f>
        <v>573</v>
      </c>
      <c r="G38" s="3">
        <f ca="1">ROUND(Table14[[#This Row],[Avg]]+(Table14[[#This Row],[SD]]*(RAND()-0.5)),0)</f>
        <v>915</v>
      </c>
      <c r="H38" t="str">
        <f t="shared" si="2"/>
        <v>d37</v>
      </c>
      <c r="I38" t="str">
        <f t="shared" ca="1" si="1"/>
        <v>d37: [477, 364, 1249, 573, 915],</v>
      </c>
    </row>
    <row r="39" spans="1:9" x14ac:dyDescent="0.2">
      <c r="A39" s="2">
        <v>745</v>
      </c>
      <c r="B39" s="3">
        <f>Table14[[#This Row],[Avg]]*2</f>
        <v>1490</v>
      </c>
      <c r="C39" s="3">
        <f ca="1">ROUND(Table14[[#This Row],[Avg]]+(Table14[[#This Row],[SD]]*(RAND()-0.5)),0)</f>
        <v>1431</v>
      </c>
      <c r="D39" s="3">
        <f ca="1">ROUND(Table14[[#This Row],[Avg]]+(Table14[[#This Row],[SD]]*(RAND()-0.5)),0)</f>
        <v>293</v>
      </c>
      <c r="E39" s="3">
        <f ca="1">ROUND(Table14[[#This Row],[Avg]]+(Table14[[#This Row],[SD]]*(RAND()-0.5)),0)</f>
        <v>180</v>
      </c>
      <c r="F39" s="3">
        <f ca="1">ROUND(Table14[[#This Row],[Avg]]+(Table14[[#This Row],[SD]]*(RAND()-0.5)),0)</f>
        <v>633</v>
      </c>
      <c r="G39" s="3">
        <f ca="1">ROUND(Table14[[#This Row],[Avg]]+(Table14[[#This Row],[SD]]*(RAND()-0.5)),0)</f>
        <v>126</v>
      </c>
      <c r="H39" t="str">
        <f t="shared" si="2"/>
        <v>d38</v>
      </c>
      <c r="I39" t="str">
        <f t="shared" ca="1" si="1"/>
        <v>d38: [1431, 293, 180, 633, 126],</v>
      </c>
    </row>
    <row r="40" spans="1:9" x14ac:dyDescent="0.2">
      <c r="A40" s="2">
        <v>185</v>
      </c>
      <c r="B40" s="3">
        <f>Table14[[#This Row],[Avg]]*2</f>
        <v>370</v>
      </c>
      <c r="C40" s="3">
        <f ca="1">ROUND(Table14[[#This Row],[Avg]]+(Table14[[#This Row],[SD]]*(RAND()-0.5)),0)</f>
        <v>57</v>
      </c>
      <c r="D40" s="3">
        <f ca="1">ROUND(Table14[[#This Row],[Avg]]+(Table14[[#This Row],[SD]]*(RAND()-0.5)),0)</f>
        <v>210</v>
      </c>
      <c r="E40" s="3">
        <f ca="1">ROUND(Table14[[#This Row],[Avg]]+(Table14[[#This Row],[SD]]*(RAND()-0.5)),0)</f>
        <v>222</v>
      </c>
      <c r="F40" s="3">
        <f ca="1">ROUND(Table14[[#This Row],[Avg]]+(Table14[[#This Row],[SD]]*(RAND()-0.5)),0)</f>
        <v>117</v>
      </c>
      <c r="G40" s="3">
        <f ca="1">ROUND(Table14[[#This Row],[Avg]]+(Table14[[#This Row],[SD]]*(RAND()-0.5)),0)</f>
        <v>145</v>
      </c>
      <c r="H40" t="str">
        <f t="shared" si="2"/>
        <v>d39</v>
      </c>
      <c r="I40" t="str">
        <f t="shared" ca="1" si="1"/>
        <v>d39: [57, 210, 222, 117, 145],</v>
      </c>
    </row>
    <row r="41" spans="1:9" x14ac:dyDescent="0.2">
      <c r="A41" s="2">
        <v>141</v>
      </c>
      <c r="B41" s="3">
        <f>Table14[[#This Row],[Avg]]*2</f>
        <v>282</v>
      </c>
      <c r="C41" s="3">
        <f ca="1">ROUND(Table14[[#This Row],[Avg]]+(Table14[[#This Row],[SD]]*(RAND()-0.5)),0)</f>
        <v>51</v>
      </c>
      <c r="D41" s="3">
        <f ca="1">ROUND(Table14[[#This Row],[Avg]]+(Table14[[#This Row],[SD]]*(RAND()-0.5)),0)</f>
        <v>232</v>
      </c>
      <c r="E41" s="3">
        <f ca="1">ROUND(Table14[[#This Row],[Avg]]+(Table14[[#This Row],[SD]]*(RAND()-0.5)),0)</f>
        <v>258</v>
      </c>
      <c r="F41" s="3">
        <f ca="1">ROUND(Table14[[#This Row],[Avg]]+(Table14[[#This Row],[SD]]*(RAND()-0.5)),0)</f>
        <v>19</v>
      </c>
      <c r="G41" s="3">
        <f ca="1">ROUND(Table14[[#This Row],[Avg]]+(Table14[[#This Row],[SD]]*(RAND()-0.5)),0)</f>
        <v>79</v>
      </c>
      <c r="H41" t="str">
        <f t="shared" si="2"/>
        <v>d40</v>
      </c>
      <c r="I41" t="str">
        <f t="shared" ca="1" si="1"/>
        <v>d40: [51, 232, 258, 19, 79],</v>
      </c>
    </row>
    <row r="42" spans="1:9" x14ac:dyDescent="0.2">
      <c r="A42" s="2">
        <v>314</v>
      </c>
      <c r="B42" s="3">
        <f>Table14[[#This Row],[Avg]]*2</f>
        <v>628</v>
      </c>
      <c r="C42" s="3">
        <f ca="1">ROUND(Table14[[#This Row],[Avg]]+(Table14[[#This Row],[SD]]*(RAND()-0.5)),0)</f>
        <v>63</v>
      </c>
      <c r="D42" s="3">
        <f ca="1">ROUND(Table14[[#This Row],[Avg]]+(Table14[[#This Row],[SD]]*(RAND()-0.5)),0)</f>
        <v>157</v>
      </c>
      <c r="E42" s="3">
        <f ca="1">ROUND(Table14[[#This Row],[Avg]]+(Table14[[#This Row],[SD]]*(RAND()-0.5)),0)</f>
        <v>226</v>
      </c>
      <c r="F42" s="3">
        <f ca="1">ROUND(Table14[[#This Row],[Avg]]+(Table14[[#This Row],[SD]]*(RAND()-0.5)),0)</f>
        <v>62</v>
      </c>
      <c r="G42" s="3">
        <f ca="1">ROUND(Table14[[#This Row],[Avg]]+(Table14[[#This Row],[SD]]*(RAND()-0.5)),0)</f>
        <v>315</v>
      </c>
      <c r="H42" t="str">
        <f t="shared" si="2"/>
        <v>d41</v>
      </c>
      <c r="I42" t="str">
        <f t="shared" ca="1" si="1"/>
        <v>d41: [63, 157, 226, 62, 315],</v>
      </c>
    </row>
    <row r="43" spans="1:9" x14ac:dyDescent="0.2">
      <c r="A43" s="2">
        <v>233</v>
      </c>
      <c r="B43" s="3">
        <f>Table14[[#This Row],[Avg]]*2</f>
        <v>466</v>
      </c>
      <c r="C43" s="3">
        <f ca="1">ROUND(Table14[[#This Row],[Avg]]+(Table14[[#This Row],[SD]]*(RAND()-0.5)),0)</f>
        <v>233</v>
      </c>
      <c r="D43" s="3">
        <f ca="1">ROUND(Table14[[#This Row],[Avg]]+(Table14[[#This Row],[SD]]*(RAND()-0.5)),0)</f>
        <v>373</v>
      </c>
      <c r="E43" s="3">
        <f ca="1">ROUND(Table14[[#This Row],[Avg]]+(Table14[[#This Row],[SD]]*(RAND()-0.5)),0)</f>
        <v>414</v>
      </c>
      <c r="F43" s="3">
        <f ca="1">ROUND(Table14[[#This Row],[Avg]]+(Table14[[#This Row],[SD]]*(RAND()-0.5)),0)</f>
        <v>281</v>
      </c>
      <c r="G43" s="3">
        <f ca="1">ROUND(Table14[[#This Row],[Avg]]+(Table14[[#This Row],[SD]]*(RAND()-0.5)),0)</f>
        <v>444</v>
      </c>
      <c r="H43" t="str">
        <f t="shared" si="2"/>
        <v>d42</v>
      </c>
      <c r="I43" t="str">
        <f t="shared" ca="1" si="1"/>
        <v>d42: [233, 373, 414, 281, 444],</v>
      </c>
    </row>
    <row r="44" spans="1:9" x14ac:dyDescent="0.2">
      <c r="A44" s="2">
        <v>144</v>
      </c>
      <c r="B44" s="3">
        <f>Table14[[#This Row],[Avg]]*2</f>
        <v>288</v>
      </c>
      <c r="C44" s="3">
        <f ca="1">ROUND(Table14[[#This Row],[Avg]]+(Table14[[#This Row],[SD]]*(RAND()-0.5)),0)</f>
        <v>56</v>
      </c>
      <c r="D44" s="3">
        <f ca="1">ROUND(Table14[[#This Row],[Avg]]+(Table14[[#This Row],[SD]]*(RAND()-0.5)),0)</f>
        <v>182</v>
      </c>
      <c r="E44" s="3">
        <f ca="1">ROUND(Table14[[#This Row],[Avg]]+(Table14[[#This Row],[SD]]*(RAND()-0.5)),0)</f>
        <v>206</v>
      </c>
      <c r="F44" s="3">
        <f ca="1">ROUND(Table14[[#This Row],[Avg]]+(Table14[[#This Row],[SD]]*(RAND()-0.5)),0)</f>
        <v>19</v>
      </c>
      <c r="G44" s="3">
        <f ca="1">ROUND(Table14[[#This Row],[Avg]]+(Table14[[#This Row],[SD]]*(RAND()-0.5)),0)</f>
        <v>170</v>
      </c>
      <c r="H44" t="str">
        <f t="shared" si="2"/>
        <v>d43</v>
      </c>
      <c r="I44" t="str">
        <f t="shared" ca="1" si="1"/>
        <v>d43: [56, 182, 206, 19, 170],</v>
      </c>
    </row>
    <row r="45" spans="1:9" x14ac:dyDescent="0.2">
      <c r="A45" s="2">
        <v>892</v>
      </c>
      <c r="B45" s="3">
        <f>Table14[[#This Row],[Avg]]*2</f>
        <v>1784</v>
      </c>
      <c r="C45" s="3">
        <f ca="1">ROUND(Table14[[#This Row],[Avg]]+(Table14[[#This Row],[SD]]*(RAND()-0.5)),0)</f>
        <v>386</v>
      </c>
      <c r="D45" s="3">
        <f ca="1">ROUND(Table14[[#This Row],[Avg]]+(Table14[[#This Row],[SD]]*(RAND()-0.5)),0)</f>
        <v>714</v>
      </c>
      <c r="E45" s="3">
        <f ca="1">ROUND(Table14[[#This Row],[Avg]]+(Table14[[#This Row],[SD]]*(RAND()-0.5)),0)</f>
        <v>1018</v>
      </c>
      <c r="F45" s="3">
        <f ca="1">ROUND(Table14[[#This Row],[Avg]]+(Table14[[#This Row],[SD]]*(RAND()-0.5)),0)</f>
        <v>954</v>
      </c>
      <c r="G45" s="3">
        <f ca="1">ROUND(Table14[[#This Row],[Avg]]+(Table14[[#This Row],[SD]]*(RAND()-0.5)),0)</f>
        <v>979</v>
      </c>
      <c r="H45" t="str">
        <f t="shared" si="2"/>
        <v>d44</v>
      </c>
      <c r="I45" t="str">
        <f t="shared" ca="1" si="1"/>
        <v>d44: [386, 714, 1018, 954, 979],</v>
      </c>
    </row>
    <row r="46" spans="1:9" x14ac:dyDescent="0.2">
      <c r="A46" s="2">
        <v>259</v>
      </c>
      <c r="B46" s="3">
        <f>Table14[[#This Row],[Avg]]*2</f>
        <v>518</v>
      </c>
      <c r="C46" s="3">
        <f ca="1">ROUND(Table14[[#This Row],[Avg]]+(Table14[[#This Row],[SD]]*(RAND()-0.5)),0)</f>
        <v>9</v>
      </c>
      <c r="D46" s="3">
        <f ca="1">ROUND(Table14[[#This Row],[Avg]]+(Table14[[#This Row],[SD]]*(RAND()-0.5)),0)</f>
        <v>278</v>
      </c>
      <c r="E46" s="3">
        <f ca="1">ROUND(Table14[[#This Row],[Avg]]+(Table14[[#This Row],[SD]]*(RAND()-0.5)),0)</f>
        <v>438</v>
      </c>
      <c r="F46" s="3">
        <f ca="1">ROUND(Table14[[#This Row],[Avg]]+(Table14[[#This Row],[SD]]*(RAND()-0.5)),0)</f>
        <v>276</v>
      </c>
      <c r="G46" s="3">
        <f ca="1">ROUND(Table14[[#This Row],[Avg]]+(Table14[[#This Row],[SD]]*(RAND()-0.5)),0)</f>
        <v>135</v>
      </c>
      <c r="H46" t="str">
        <f t="shared" si="2"/>
        <v>d45</v>
      </c>
      <c r="I46" t="str">
        <f t="shared" ca="1" si="1"/>
        <v>d45: [9, 278, 438, 276, 135],</v>
      </c>
    </row>
    <row r="47" spans="1:9" x14ac:dyDescent="0.2">
      <c r="A47" s="2">
        <v>461</v>
      </c>
      <c r="B47" s="3">
        <f>Table14[[#This Row],[Avg]]*2</f>
        <v>922</v>
      </c>
      <c r="C47" s="3">
        <f ca="1">ROUND(Table14[[#This Row],[Avg]]+(Table14[[#This Row],[SD]]*(RAND()-0.5)),0)</f>
        <v>364</v>
      </c>
      <c r="D47" s="3">
        <f ca="1">ROUND(Table14[[#This Row],[Avg]]+(Table14[[#This Row],[SD]]*(RAND()-0.5)),0)</f>
        <v>641</v>
      </c>
      <c r="E47" s="3">
        <f ca="1">ROUND(Table14[[#This Row],[Avg]]+(Table14[[#This Row],[SD]]*(RAND()-0.5)),0)</f>
        <v>595</v>
      </c>
      <c r="F47" s="3">
        <f ca="1">ROUND(Table14[[#This Row],[Avg]]+(Table14[[#This Row],[SD]]*(RAND()-0.5)),0)</f>
        <v>618</v>
      </c>
      <c r="G47" s="3">
        <f ca="1">ROUND(Table14[[#This Row],[Avg]]+(Table14[[#This Row],[SD]]*(RAND()-0.5)),0)</f>
        <v>182</v>
      </c>
      <c r="H47" t="str">
        <f t="shared" si="2"/>
        <v>d46</v>
      </c>
      <c r="I47" t="str">
        <f t="shared" ca="1" si="1"/>
        <v>d46: [364, 641, 595, 618, 182],</v>
      </c>
    </row>
    <row r="48" spans="1:9" x14ac:dyDescent="0.2">
      <c r="A48" s="2">
        <v>846</v>
      </c>
      <c r="B48" s="3">
        <f>Table14[[#This Row],[Avg]]*2</f>
        <v>1692</v>
      </c>
      <c r="C48" s="3">
        <f ca="1">ROUND(Table14[[#This Row],[Avg]]+(Table14[[#This Row],[SD]]*(RAND()-0.5)),0)</f>
        <v>474</v>
      </c>
      <c r="D48" s="3">
        <f ca="1">ROUND(Table14[[#This Row],[Avg]]+(Table14[[#This Row],[SD]]*(RAND()-0.5)),0)</f>
        <v>790</v>
      </c>
      <c r="E48" s="3">
        <f ca="1">ROUND(Table14[[#This Row],[Avg]]+(Table14[[#This Row],[SD]]*(RAND()-0.5)),0)</f>
        <v>1036</v>
      </c>
      <c r="F48" s="3">
        <f ca="1">ROUND(Table14[[#This Row],[Avg]]+(Table14[[#This Row],[SD]]*(RAND()-0.5)),0)</f>
        <v>1470</v>
      </c>
      <c r="G48" s="3">
        <f ca="1">ROUND(Table14[[#This Row],[Avg]]+(Table14[[#This Row],[SD]]*(RAND()-0.5)),0)</f>
        <v>1468</v>
      </c>
      <c r="H48" t="str">
        <f t="shared" si="2"/>
        <v>d47</v>
      </c>
      <c r="I48" t="str">
        <f t="shared" ca="1" si="1"/>
        <v>d47: [474, 790, 1036, 1470, 1468],</v>
      </c>
    </row>
    <row r="49" spans="1:10" x14ac:dyDescent="0.2">
      <c r="A49" s="2">
        <v>505</v>
      </c>
      <c r="B49" s="3">
        <f>Table14[[#This Row],[Avg]]*2</f>
        <v>1010</v>
      </c>
      <c r="C49" s="3">
        <f ca="1">ROUND(Table14[[#This Row],[Avg]]+(Table14[[#This Row],[SD]]*(RAND()-0.5)),0)</f>
        <v>517</v>
      </c>
      <c r="D49" s="3">
        <f ca="1">ROUND(Table14[[#This Row],[Avg]]+(Table14[[#This Row],[SD]]*(RAND()-0.5)),0)</f>
        <v>589</v>
      </c>
      <c r="E49" s="3">
        <f ca="1">ROUND(Table14[[#This Row],[Avg]]+(Table14[[#This Row],[SD]]*(RAND()-0.5)),0)</f>
        <v>353</v>
      </c>
      <c r="F49" s="3">
        <f ca="1">ROUND(Table14[[#This Row],[Avg]]+(Table14[[#This Row],[SD]]*(RAND()-0.5)),0)</f>
        <v>114</v>
      </c>
      <c r="G49" s="3">
        <f ca="1">ROUND(Table14[[#This Row],[Avg]]+(Table14[[#This Row],[SD]]*(RAND()-0.5)),0)</f>
        <v>432</v>
      </c>
      <c r="H49" t="str">
        <f t="shared" si="2"/>
        <v>d48</v>
      </c>
      <c r="I49" t="str">
        <f t="shared" ca="1" si="1"/>
        <v>d48: [517, 589, 353, 114, 432],</v>
      </c>
    </row>
    <row r="50" spans="1:10" x14ac:dyDescent="0.2">
      <c r="A50" s="2">
        <v>975</v>
      </c>
      <c r="B50" s="3">
        <f>Table14[[#This Row],[Avg]]*2</f>
        <v>1950</v>
      </c>
      <c r="C50" s="3">
        <f ca="1">ROUND(Table14[[#This Row],[Avg]]+(Table14[[#This Row],[SD]]*(RAND()-0.5)),0)</f>
        <v>545</v>
      </c>
      <c r="D50" s="3">
        <f ca="1">ROUND(Table14[[#This Row],[Avg]]+(Table14[[#This Row],[SD]]*(RAND()-0.5)),0)</f>
        <v>1298</v>
      </c>
      <c r="E50" s="3">
        <f ca="1">ROUND(Table14[[#This Row],[Avg]]+(Table14[[#This Row],[SD]]*(RAND()-0.5)),0)</f>
        <v>1325</v>
      </c>
      <c r="F50" s="3">
        <f ca="1">ROUND(Table14[[#This Row],[Avg]]+(Table14[[#This Row],[SD]]*(RAND()-0.5)),0)</f>
        <v>1937</v>
      </c>
      <c r="G50" s="3">
        <f ca="1">ROUND(Table14[[#This Row],[Avg]]+(Table14[[#This Row],[SD]]*(RAND()-0.5)),0)</f>
        <v>736</v>
      </c>
      <c r="H50" t="str">
        <f t="shared" si="2"/>
        <v>d49</v>
      </c>
      <c r="I50" t="str">
        <f t="shared" ca="1" si="1"/>
        <v>d49: [545, 1298, 1325, 1937, 736],</v>
      </c>
    </row>
    <row r="51" spans="1:10" x14ac:dyDescent="0.2">
      <c r="A51" s="2">
        <v>248</v>
      </c>
      <c r="B51" s="3">
        <f>Table14[[#This Row],[Avg]]*2</f>
        <v>496</v>
      </c>
      <c r="C51" s="3">
        <f ca="1">ROUND(Table14[[#This Row],[Avg]]+(Table14[[#This Row],[SD]]*(RAND()-0.5)),0)</f>
        <v>134</v>
      </c>
      <c r="D51" s="3">
        <f ca="1">ROUND(Table14[[#This Row],[Avg]]+(Table14[[#This Row],[SD]]*(RAND()-0.5)),0)</f>
        <v>136</v>
      </c>
      <c r="E51" s="3">
        <f ca="1">ROUND(Table14[[#This Row],[Avg]]+(Table14[[#This Row],[SD]]*(RAND()-0.5)),0)</f>
        <v>491</v>
      </c>
      <c r="F51" s="3">
        <f ca="1">ROUND(Table14[[#This Row],[Avg]]+(Table14[[#This Row],[SD]]*(RAND()-0.5)),0)</f>
        <v>480</v>
      </c>
      <c r="G51" s="3">
        <f ca="1">ROUND(Table14[[#This Row],[Avg]]+(Table14[[#This Row],[SD]]*(RAND()-0.5)),0)</f>
        <v>134</v>
      </c>
      <c r="H51" t="str">
        <f t="shared" si="2"/>
        <v>d50</v>
      </c>
      <c r="I51" t="str">
        <f t="shared" ca="1" si="1"/>
        <v>d50: [134, 136, 491, 480, 134],</v>
      </c>
    </row>
    <row r="55" spans="1:10" x14ac:dyDescent="0.2">
      <c r="J55" t="s">
        <v>14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inAxisType="group" maxAxisType="group" xr2:uid="{BFE434BF-B8DD-544D-B455-04F32AA531A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pie!C2:G2</xm:f>
              <xm:sqref>J2</xm:sqref>
            </x14:sparkline>
            <x14:sparkline>
              <xm:f>pie!C3:G3</xm:f>
              <xm:sqref>J3</xm:sqref>
            </x14:sparkline>
            <x14:sparkline>
              <xm:f>pie!C4:G4</xm:f>
              <xm:sqref>J4</xm:sqref>
            </x14:sparkline>
            <x14:sparkline>
              <xm:f>pie!C5:G5</xm:f>
              <xm:sqref>J5</xm:sqref>
            </x14:sparkline>
            <x14:sparkline>
              <xm:f>pie!C6:G6</xm:f>
              <xm:sqref>J6</xm:sqref>
            </x14:sparkline>
            <x14:sparkline>
              <xm:f>pie!C7:G7</xm:f>
              <xm:sqref>J7</xm:sqref>
            </x14:sparkline>
            <x14:sparkline>
              <xm:f>pie!C8:G8</xm:f>
              <xm:sqref>J8</xm:sqref>
            </x14:sparkline>
            <x14:sparkline>
              <xm:f>pie!C9:G9</xm:f>
              <xm:sqref>J9</xm:sqref>
            </x14:sparkline>
            <x14:sparkline>
              <xm:f>pie!C10:G10</xm:f>
              <xm:sqref>J10</xm:sqref>
            </x14:sparkline>
            <x14:sparkline>
              <xm:f>pie!C11:G11</xm:f>
              <xm:sqref>J11</xm:sqref>
            </x14:sparkline>
            <x14:sparkline>
              <xm:f>pie!C12:G12</xm:f>
              <xm:sqref>J12</xm:sqref>
            </x14:sparkline>
            <x14:sparkline>
              <xm:f>pie!C13:G13</xm:f>
              <xm:sqref>J13</xm:sqref>
            </x14:sparkline>
            <x14:sparkline>
              <xm:f>pie!C14:G14</xm:f>
              <xm:sqref>J14</xm:sqref>
            </x14:sparkline>
            <x14:sparkline>
              <xm:f>pie!C15:G15</xm:f>
              <xm:sqref>J15</xm:sqref>
            </x14:sparkline>
            <x14:sparkline>
              <xm:f>pie!C16:G16</xm:f>
              <xm:sqref>J16</xm:sqref>
            </x14:sparkline>
            <x14:sparkline>
              <xm:f>pie!C17:G17</xm:f>
              <xm:sqref>J17</xm:sqref>
            </x14:sparkline>
            <x14:sparkline>
              <xm:f>pie!C18:G18</xm:f>
              <xm:sqref>J18</xm:sqref>
            </x14:sparkline>
            <x14:sparkline>
              <xm:f>pie!C19:G19</xm:f>
              <xm:sqref>J19</xm:sqref>
            </x14:sparkline>
            <x14:sparkline>
              <xm:f>pie!C20:G20</xm:f>
              <xm:sqref>J20</xm:sqref>
            </x14:sparkline>
            <x14:sparkline>
              <xm:f>pie!C21:G21</xm:f>
              <xm:sqref>J21</xm:sqref>
            </x14:sparkline>
            <x14:sparkline>
              <xm:f>pie!C22:G22</xm:f>
              <xm:sqref>J22</xm:sqref>
            </x14:sparkline>
            <x14:sparkline>
              <xm:f>pie!C23:G23</xm:f>
              <xm:sqref>J23</xm:sqref>
            </x14:sparkline>
            <x14:sparkline>
              <xm:f>pie!C24:G24</xm:f>
              <xm:sqref>J24</xm:sqref>
            </x14:sparkline>
            <x14:sparkline>
              <xm:f>pie!C25:G25</xm:f>
              <xm:sqref>J25</xm:sqref>
            </x14:sparkline>
            <x14:sparkline>
              <xm:f>pie!C26:G26</xm:f>
              <xm:sqref>J26</xm:sqref>
            </x14:sparkline>
            <x14:sparkline>
              <xm:f>pie!C27:G27</xm:f>
              <xm:sqref>J27</xm:sqref>
            </x14:sparkline>
            <x14:sparkline>
              <xm:f>pie!C28:G28</xm:f>
              <xm:sqref>J28</xm:sqref>
            </x14:sparkline>
            <x14:sparkline>
              <xm:f>pie!C29:G29</xm:f>
              <xm:sqref>J29</xm:sqref>
            </x14:sparkline>
            <x14:sparkline>
              <xm:f>pie!C30:G30</xm:f>
              <xm:sqref>J30</xm:sqref>
            </x14:sparkline>
            <x14:sparkline>
              <xm:f>pie!C31:G31</xm:f>
              <xm:sqref>J31</xm:sqref>
            </x14:sparkline>
            <x14:sparkline>
              <xm:f>pie!C32:G32</xm:f>
              <xm:sqref>J32</xm:sqref>
            </x14:sparkline>
            <x14:sparkline>
              <xm:f>pie!C33:G33</xm:f>
              <xm:sqref>J33</xm:sqref>
            </x14:sparkline>
            <x14:sparkline>
              <xm:f>pie!C34:G34</xm:f>
              <xm:sqref>J34</xm:sqref>
            </x14:sparkline>
            <x14:sparkline>
              <xm:f>pie!C35:G35</xm:f>
              <xm:sqref>J35</xm:sqref>
            </x14:sparkline>
            <x14:sparkline>
              <xm:f>pie!C36:G36</xm:f>
              <xm:sqref>J36</xm:sqref>
            </x14:sparkline>
            <x14:sparkline>
              <xm:f>pie!C37:G37</xm:f>
              <xm:sqref>J37</xm:sqref>
            </x14:sparkline>
            <x14:sparkline>
              <xm:f>pie!C38:G38</xm:f>
              <xm:sqref>J38</xm:sqref>
            </x14:sparkline>
            <x14:sparkline>
              <xm:f>pie!C39:G39</xm:f>
              <xm:sqref>J39</xm:sqref>
            </x14:sparkline>
            <x14:sparkline>
              <xm:f>pie!C40:G40</xm:f>
              <xm:sqref>J40</xm:sqref>
            </x14:sparkline>
            <x14:sparkline>
              <xm:f>pie!C41:G41</xm:f>
              <xm:sqref>J41</xm:sqref>
            </x14:sparkline>
            <x14:sparkline>
              <xm:f>pie!C42:G42</xm:f>
              <xm:sqref>J42</xm:sqref>
            </x14:sparkline>
            <x14:sparkline>
              <xm:f>pie!C43:G43</xm:f>
              <xm:sqref>J43</xm:sqref>
            </x14:sparkline>
            <x14:sparkline>
              <xm:f>pie!C44:G44</xm:f>
              <xm:sqref>J44</xm:sqref>
            </x14:sparkline>
            <x14:sparkline>
              <xm:f>pie!C45:G45</xm:f>
              <xm:sqref>J45</xm:sqref>
            </x14:sparkline>
            <x14:sparkline>
              <xm:f>pie!C46:G46</xm:f>
              <xm:sqref>J46</xm:sqref>
            </x14:sparkline>
            <x14:sparkline>
              <xm:f>pie!C47:G47</xm:f>
              <xm:sqref>J47</xm:sqref>
            </x14:sparkline>
            <x14:sparkline>
              <xm:f>pie!C48:G48</xm:f>
              <xm:sqref>J48</xm:sqref>
            </x14:sparkline>
            <x14:sparkline>
              <xm:f>pie!C49:G49</xm:f>
              <xm:sqref>J49</xm:sqref>
            </x14:sparkline>
            <x14:sparkline>
              <xm:f>pie!C50:G50</xm:f>
              <xm:sqref>J50</xm:sqref>
            </x14:sparkline>
            <x14:sparkline>
              <xm:f>pie!C51:G51</xm:f>
              <xm:sqref>J51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0049-65BE-4445-8D93-0BB5C9943638}">
  <dimension ref="A1:N61"/>
  <sheetViews>
    <sheetView workbookViewId="0">
      <selection activeCell="N2" sqref="N2:N51"/>
    </sheetView>
  </sheetViews>
  <sheetFormatPr baseColWidth="10" defaultRowHeight="16" x14ac:dyDescent="0.2"/>
  <cols>
    <col min="4" max="4" width="13.83203125" customWidth="1"/>
    <col min="13" max="13" width="38.1640625" customWidth="1"/>
    <col min="14" max="14" width="13.1640625" customWidth="1"/>
    <col min="15" max="15" width="23.33203125" customWidth="1"/>
    <col min="16" max="16" width="48.5" customWidth="1"/>
  </cols>
  <sheetData>
    <row r="1" spans="1:14" x14ac:dyDescent="0.2">
      <c r="A1" t="s">
        <v>12</v>
      </c>
      <c r="B1" t="s">
        <v>15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13</v>
      </c>
      <c r="N1" t="s">
        <v>11</v>
      </c>
    </row>
    <row r="2" spans="1:14" x14ac:dyDescent="0.2">
      <c r="A2" t="str">
        <f t="shared" ref="A2:A51" si="0">"d"&amp; FLOOR(ROW(D2)/2, 1)</f>
        <v>d1</v>
      </c>
      <c r="B2" t="str">
        <f t="shared" ref="B2:B33" si="1">CHOOSE(MOD(ROW(D2),2)+1, """Start""", """Value""")</f>
        <v>"Start"</v>
      </c>
      <c r="C2" s="2">
        <v>100</v>
      </c>
      <c r="D2">
        <f t="shared" ref="D2:D51" si="2">CHOOSE(MOD(ROW(F2),2)+1, 20, 60)</f>
        <v>20</v>
      </c>
      <c r="E2" s="1">
        <v>0</v>
      </c>
      <c r="F2" s="3">
        <f t="shared" ref="F2:L17" ca="1" si="3">ROUND(((RIGHT(F$1,1)-1) * ($E2/6) * $C2 + $C2) + (RAND()-0.5)*$D2,0)</f>
        <v>94</v>
      </c>
      <c r="G2" s="3">
        <f t="shared" ca="1" si="3"/>
        <v>94</v>
      </c>
      <c r="H2" s="3">
        <f t="shared" ca="1" si="3"/>
        <v>99</v>
      </c>
      <c r="I2" s="3">
        <f t="shared" ca="1" si="3"/>
        <v>108</v>
      </c>
      <c r="J2" s="3">
        <f t="shared" ca="1" si="3"/>
        <v>91</v>
      </c>
      <c r="K2" s="3">
        <f t="shared" ca="1" si="3"/>
        <v>92</v>
      </c>
      <c r="L2" s="3">
        <f t="shared" ca="1" si="3"/>
        <v>101</v>
      </c>
      <c r="M2" t="str">
        <f t="shared" ref="M2:M51" ca="1" si="4">B2&amp;": [" &amp; F2 &amp; ", " &amp; G2 &amp;", " &amp; H2 &amp;", " &amp; I2 &amp; ", "&amp; J2 &amp; ", " &amp; K2 &amp; ", "&amp; L2 &amp; "]"</f>
        <v>"Start": [94, 94, 99, 108, 91, 92, 101]</v>
      </c>
      <c r="N2" s="3" t="str">
        <f t="shared" ref="N2:N51" ca="1" si="5">IF( MOD(ROW(A2),2) = 1, " ", A2&amp;": {"&amp;M2&amp;", "&amp;M3&amp;"},")</f>
        <v>d1: {"Start": [94, 94, 99, 108, 91, 92, 101], "Value": [84, 104, 88, 105, 125, 75, 112]},</v>
      </c>
    </row>
    <row r="3" spans="1:14" x14ac:dyDescent="0.2">
      <c r="A3" t="str">
        <f t="shared" si="0"/>
        <v>d1</v>
      </c>
      <c r="B3" t="str">
        <f t="shared" si="1"/>
        <v>"Value"</v>
      </c>
      <c r="C3" s="2">
        <v>100</v>
      </c>
      <c r="D3">
        <f t="shared" si="2"/>
        <v>60</v>
      </c>
      <c r="E3" s="1">
        <v>0</v>
      </c>
      <c r="F3" s="3">
        <f t="shared" ca="1" si="3"/>
        <v>84</v>
      </c>
      <c r="G3" s="3">
        <f t="shared" ca="1" si="3"/>
        <v>104</v>
      </c>
      <c r="H3" s="3">
        <f t="shared" ca="1" si="3"/>
        <v>88</v>
      </c>
      <c r="I3" s="3">
        <f t="shared" ca="1" si="3"/>
        <v>105</v>
      </c>
      <c r="J3" s="3">
        <f t="shared" ca="1" si="3"/>
        <v>125</v>
      </c>
      <c r="K3" s="3">
        <f t="shared" ca="1" si="3"/>
        <v>75</v>
      </c>
      <c r="L3" s="3">
        <f t="shared" ca="1" si="3"/>
        <v>112</v>
      </c>
      <c r="M3" t="str">
        <f t="shared" ca="1" si="4"/>
        <v>"Value": [84, 104, 88, 105, 125, 75, 112]</v>
      </c>
      <c r="N3" s="3" t="str">
        <f t="shared" si="5"/>
        <v xml:space="preserve"> </v>
      </c>
    </row>
    <row r="4" spans="1:14" x14ac:dyDescent="0.2">
      <c r="A4" t="str">
        <f t="shared" si="0"/>
        <v>d2</v>
      </c>
      <c r="B4" t="str">
        <f t="shared" si="1"/>
        <v>"Start"</v>
      </c>
      <c r="C4" s="2">
        <v>100</v>
      </c>
      <c r="D4">
        <f t="shared" si="2"/>
        <v>20</v>
      </c>
      <c r="E4" s="1">
        <v>0.1</v>
      </c>
      <c r="F4" s="3">
        <f t="shared" ca="1" si="3"/>
        <v>93</v>
      </c>
      <c r="G4" s="3">
        <f t="shared" ca="1" si="3"/>
        <v>107</v>
      </c>
      <c r="H4" s="3">
        <f t="shared" ca="1" si="3"/>
        <v>106</v>
      </c>
      <c r="I4" s="3">
        <f t="shared" ca="1" si="3"/>
        <v>106</v>
      </c>
      <c r="J4" s="3">
        <f t="shared" ca="1" si="3"/>
        <v>101</v>
      </c>
      <c r="K4" s="3">
        <f t="shared" ca="1" si="3"/>
        <v>117</v>
      </c>
      <c r="L4" s="3">
        <f t="shared" ca="1" si="3"/>
        <v>104</v>
      </c>
      <c r="M4" t="str">
        <f t="shared" ca="1" si="4"/>
        <v>"Start": [93, 107, 106, 106, 101, 117, 104]</v>
      </c>
      <c r="N4" s="3" t="str">
        <f t="shared" ca="1" si="5"/>
        <v>d2: {"Start": [93, 107, 106, 106, 101, 117, 104], "Value": [120, 125, 78, 92, 88, 92, 105]},</v>
      </c>
    </row>
    <row r="5" spans="1:14" x14ac:dyDescent="0.2">
      <c r="A5" t="str">
        <f t="shared" si="0"/>
        <v>d2</v>
      </c>
      <c r="B5" t="str">
        <f t="shared" si="1"/>
        <v>"Value"</v>
      </c>
      <c r="C5" s="2">
        <v>100</v>
      </c>
      <c r="D5">
        <f t="shared" si="2"/>
        <v>60</v>
      </c>
      <c r="E5" s="1">
        <v>0.2</v>
      </c>
      <c r="F5" s="3">
        <f t="shared" ca="1" si="3"/>
        <v>120</v>
      </c>
      <c r="G5" s="3">
        <f t="shared" ca="1" si="3"/>
        <v>125</v>
      </c>
      <c r="H5" s="3">
        <f t="shared" ca="1" si="3"/>
        <v>78</v>
      </c>
      <c r="I5" s="3">
        <f t="shared" ca="1" si="3"/>
        <v>92</v>
      </c>
      <c r="J5" s="3">
        <f t="shared" ca="1" si="3"/>
        <v>88</v>
      </c>
      <c r="K5" s="3">
        <f t="shared" ca="1" si="3"/>
        <v>92</v>
      </c>
      <c r="L5" s="3">
        <f t="shared" ca="1" si="3"/>
        <v>105</v>
      </c>
      <c r="M5" t="str">
        <f t="shared" ca="1" si="4"/>
        <v>"Value": [120, 125, 78, 92, 88, 92, 105]</v>
      </c>
      <c r="N5" s="3" t="str">
        <f t="shared" si="5"/>
        <v xml:space="preserve"> </v>
      </c>
    </row>
    <row r="6" spans="1:14" x14ac:dyDescent="0.2">
      <c r="A6" t="str">
        <f t="shared" si="0"/>
        <v>d3</v>
      </c>
      <c r="B6" t="str">
        <f t="shared" si="1"/>
        <v>"Start"</v>
      </c>
      <c r="C6" s="2">
        <v>100</v>
      </c>
      <c r="D6">
        <f t="shared" si="2"/>
        <v>20</v>
      </c>
      <c r="E6" s="1">
        <v>0.5</v>
      </c>
      <c r="F6" s="3">
        <f t="shared" ca="1" si="3"/>
        <v>100</v>
      </c>
      <c r="G6" s="3">
        <f t="shared" ca="1" si="3"/>
        <v>100</v>
      </c>
      <c r="H6" s="3">
        <f t="shared" ca="1" si="3"/>
        <v>108</v>
      </c>
      <c r="I6" s="3">
        <f t="shared" ca="1" si="3"/>
        <v>120</v>
      </c>
      <c r="J6" s="3">
        <f t="shared" ca="1" si="3"/>
        <v>129</v>
      </c>
      <c r="K6" s="3">
        <f t="shared" ca="1" si="3"/>
        <v>149</v>
      </c>
      <c r="L6" s="3">
        <f t="shared" ca="1" si="3"/>
        <v>147</v>
      </c>
      <c r="M6" t="str">
        <f t="shared" ca="1" si="4"/>
        <v>"Start": [100, 100, 108, 120, 129, 149, 147]</v>
      </c>
      <c r="N6" s="3" t="str">
        <f t="shared" ca="1" si="5"/>
        <v>d3: {"Start": [100, 100, 108, 120, 129, 149, 147], "Value": [88, 90, 138, 156, 179, 195, 199]},</v>
      </c>
    </row>
    <row r="7" spans="1:14" x14ac:dyDescent="0.2">
      <c r="A7" t="str">
        <f t="shared" si="0"/>
        <v>d3</v>
      </c>
      <c r="B7" t="str">
        <f t="shared" si="1"/>
        <v>"Value"</v>
      </c>
      <c r="C7" s="2">
        <v>100</v>
      </c>
      <c r="D7">
        <f t="shared" si="2"/>
        <v>60</v>
      </c>
      <c r="E7" s="1">
        <v>1</v>
      </c>
      <c r="F7" s="3">
        <f t="shared" ca="1" si="3"/>
        <v>88</v>
      </c>
      <c r="G7" s="3">
        <f t="shared" ca="1" si="3"/>
        <v>90</v>
      </c>
      <c r="H7" s="3">
        <f t="shared" ca="1" si="3"/>
        <v>138</v>
      </c>
      <c r="I7" s="3">
        <f t="shared" ca="1" si="3"/>
        <v>156</v>
      </c>
      <c r="J7" s="3">
        <f t="shared" ca="1" si="3"/>
        <v>179</v>
      </c>
      <c r="K7" s="3">
        <f t="shared" ca="1" si="3"/>
        <v>195</v>
      </c>
      <c r="L7" s="3">
        <f t="shared" ca="1" si="3"/>
        <v>199</v>
      </c>
      <c r="M7" t="str">
        <f t="shared" ca="1" si="4"/>
        <v>"Value": [88, 90, 138, 156, 179, 195, 199]</v>
      </c>
      <c r="N7" s="3" t="str">
        <f t="shared" si="5"/>
        <v xml:space="preserve"> </v>
      </c>
    </row>
    <row r="8" spans="1:14" x14ac:dyDescent="0.2">
      <c r="A8" t="str">
        <f t="shared" si="0"/>
        <v>d4</v>
      </c>
      <c r="B8" t="str">
        <f t="shared" si="1"/>
        <v>"Start"</v>
      </c>
      <c r="C8" s="2">
        <v>100</v>
      </c>
      <c r="D8">
        <f t="shared" si="2"/>
        <v>20</v>
      </c>
      <c r="E8" s="1">
        <v>1</v>
      </c>
      <c r="F8" s="3">
        <f t="shared" ca="1" si="3"/>
        <v>100</v>
      </c>
      <c r="G8" s="3">
        <f t="shared" ca="1" si="3"/>
        <v>126</v>
      </c>
      <c r="H8" s="3">
        <f t="shared" ca="1" si="3"/>
        <v>143</v>
      </c>
      <c r="I8" s="3">
        <f t="shared" ca="1" si="3"/>
        <v>145</v>
      </c>
      <c r="J8" s="3">
        <f t="shared" ca="1" si="3"/>
        <v>163</v>
      </c>
      <c r="K8" s="3">
        <f t="shared" ca="1" si="3"/>
        <v>188</v>
      </c>
      <c r="L8" s="3">
        <f t="shared" ca="1" si="3"/>
        <v>201</v>
      </c>
      <c r="M8" t="str">
        <f t="shared" ca="1" si="4"/>
        <v>"Start": [100, 126, 143, 145, 163, 188, 201]</v>
      </c>
      <c r="N8" s="3" t="str">
        <f t="shared" ca="1" si="5"/>
        <v>d4: {"Start": [100, 126, 143, 145, 163, 188, 201], "Value": [118, 128, 186, 220, 252, 252, 304]},</v>
      </c>
    </row>
    <row r="9" spans="1:14" x14ac:dyDescent="0.2">
      <c r="A9" t="str">
        <f t="shared" si="0"/>
        <v>d4</v>
      </c>
      <c r="B9" t="str">
        <f t="shared" si="1"/>
        <v>"Value"</v>
      </c>
      <c r="C9" s="2">
        <v>100</v>
      </c>
      <c r="D9">
        <f t="shared" si="2"/>
        <v>60</v>
      </c>
      <c r="E9" s="1">
        <v>2</v>
      </c>
      <c r="F9" s="3">
        <f t="shared" ca="1" si="3"/>
        <v>118</v>
      </c>
      <c r="G9" s="3">
        <f t="shared" ca="1" si="3"/>
        <v>128</v>
      </c>
      <c r="H9" s="3">
        <f t="shared" ca="1" si="3"/>
        <v>186</v>
      </c>
      <c r="I9" s="3">
        <f t="shared" ca="1" si="3"/>
        <v>220</v>
      </c>
      <c r="J9" s="3">
        <f t="shared" ca="1" si="3"/>
        <v>252</v>
      </c>
      <c r="K9" s="3">
        <f t="shared" ca="1" si="3"/>
        <v>252</v>
      </c>
      <c r="L9" s="3">
        <f t="shared" ca="1" si="3"/>
        <v>304</v>
      </c>
      <c r="M9" t="str">
        <f t="shared" ca="1" si="4"/>
        <v>"Value": [118, 128, 186, 220, 252, 252, 304]</v>
      </c>
      <c r="N9" s="3" t="str">
        <f t="shared" si="5"/>
        <v xml:space="preserve"> </v>
      </c>
    </row>
    <row r="10" spans="1:14" x14ac:dyDescent="0.2">
      <c r="A10" t="str">
        <f t="shared" si="0"/>
        <v>d5</v>
      </c>
      <c r="B10" t="str">
        <f t="shared" si="1"/>
        <v>"Start"</v>
      </c>
      <c r="C10" s="2">
        <v>100</v>
      </c>
      <c r="D10">
        <f t="shared" si="2"/>
        <v>20</v>
      </c>
      <c r="E10" s="1">
        <v>0.5</v>
      </c>
      <c r="F10" s="3">
        <f t="shared" ca="1" si="3"/>
        <v>104</v>
      </c>
      <c r="G10" s="3">
        <f t="shared" ca="1" si="3"/>
        <v>100</v>
      </c>
      <c r="H10" s="3">
        <f t="shared" ca="1" si="3"/>
        <v>115</v>
      </c>
      <c r="I10" s="3">
        <f t="shared" ca="1" si="3"/>
        <v>120</v>
      </c>
      <c r="J10" s="3">
        <f t="shared" ca="1" si="3"/>
        <v>139</v>
      </c>
      <c r="K10" s="3">
        <f t="shared" ca="1" si="3"/>
        <v>142</v>
      </c>
      <c r="L10" s="3">
        <f t="shared" ca="1" si="3"/>
        <v>159</v>
      </c>
      <c r="M10" t="str">
        <f t="shared" ca="1" si="4"/>
        <v>"Start": [104, 100, 115, 120, 139, 142, 159]</v>
      </c>
      <c r="N10" s="3" t="str">
        <f t="shared" ca="1" si="5"/>
        <v>d5: {"Start": [104, 100, 115, 120, 139, 142, 159], "Value": [98, 111, 138, 134, 130, 151, 179]},</v>
      </c>
    </row>
    <row r="11" spans="1:14" x14ac:dyDescent="0.2">
      <c r="A11" t="str">
        <f t="shared" si="0"/>
        <v>d5</v>
      </c>
      <c r="B11" t="str">
        <f t="shared" si="1"/>
        <v>"Value"</v>
      </c>
      <c r="C11" s="2">
        <v>100</v>
      </c>
      <c r="D11">
        <f t="shared" si="2"/>
        <v>60</v>
      </c>
      <c r="E11" s="1">
        <v>0.7</v>
      </c>
      <c r="F11" s="3">
        <f t="shared" ca="1" si="3"/>
        <v>98</v>
      </c>
      <c r="G11" s="3">
        <f t="shared" ca="1" si="3"/>
        <v>111</v>
      </c>
      <c r="H11" s="3">
        <f t="shared" ca="1" si="3"/>
        <v>138</v>
      </c>
      <c r="I11" s="3">
        <f t="shared" ca="1" si="3"/>
        <v>134</v>
      </c>
      <c r="J11" s="3">
        <f t="shared" ca="1" si="3"/>
        <v>130</v>
      </c>
      <c r="K11" s="3">
        <f t="shared" ca="1" si="3"/>
        <v>151</v>
      </c>
      <c r="L11" s="3">
        <f t="shared" ca="1" si="3"/>
        <v>179</v>
      </c>
      <c r="M11" t="str">
        <f t="shared" ca="1" si="4"/>
        <v>"Value": [98, 111, 138, 134, 130, 151, 179]</v>
      </c>
      <c r="N11" s="3" t="str">
        <f t="shared" si="5"/>
        <v xml:space="preserve"> </v>
      </c>
    </row>
    <row r="12" spans="1:14" x14ac:dyDescent="0.2">
      <c r="A12" t="str">
        <f t="shared" si="0"/>
        <v>d6</v>
      </c>
      <c r="B12" t="str">
        <f t="shared" si="1"/>
        <v>"Start"</v>
      </c>
      <c r="C12" s="2">
        <v>100</v>
      </c>
      <c r="D12">
        <f t="shared" si="2"/>
        <v>20</v>
      </c>
      <c r="E12" s="1">
        <v>0</v>
      </c>
      <c r="F12" s="3">
        <f t="shared" ca="1" si="3"/>
        <v>103</v>
      </c>
      <c r="G12" s="3">
        <f t="shared" ca="1" si="3"/>
        <v>105</v>
      </c>
      <c r="H12" s="3">
        <f t="shared" ca="1" si="3"/>
        <v>99</v>
      </c>
      <c r="I12" s="3">
        <f t="shared" ca="1" si="3"/>
        <v>103</v>
      </c>
      <c r="J12" s="3">
        <f t="shared" ca="1" si="3"/>
        <v>90</v>
      </c>
      <c r="K12" s="3">
        <f t="shared" ca="1" si="3"/>
        <v>91</v>
      </c>
      <c r="L12" s="3">
        <f t="shared" ca="1" si="3"/>
        <v>98</v>
      </c>
      <c r="M12" t="str">
        <f t="shared" ca="1" si="4"/>
        <v>"Start": [103, 105, 99, 103, 90, 91, 98]</v>
      </c>
      <c r="N12" s="3" t="str">
        <f t="shared" ca="1" si="5"/>
        <v>d6: {"Start": [103, 105, 99, 103, 90, 91, 98], "Value": [83, 108, 95, 87, 103, 94, 112]},</v>
      </c>
    </row>
    <row r="13" spans="1:14" x14ac:dyDescent="0.2">
      <c r="A13" t="str">
        <f t="shared" si="0"/>
        <v>d6</v>
      </c>
      <c r="B13" t="str">
        <f t="shared" si="1"/>
        <v>"Value"</v>
      </c>
      <c r="C13" s="2">
        <v>100</v>
      </c>
      <c r="D13">
        <f t="shared" si="2"/>
        <v>60</v>
      </c>
      <c r="E13" s="1">
        <v>0</v>
      </c>
      <c r="F13" s="3">
        <f t="shared" ca="1" si="3"/>
        <v>83</v>
      </c>
      <c r="G13" s="3">
        <f t="shared" ca="1" si="3"/>
        <v>108</v>
      </c>
      <c r="H13" s="3">
        <f t="shared" ca="1" si="3"/>
        <v>95</v>
      </c>
      <c r="I13" s="3">
        <f t="shared" ca="1" si="3"/>
        <v>87</v>
      </c>
      <c r="J13" s="3">
        <f t="shared" ca="1" si="3"/>
        <v>103</v>
      </c>
      <c r="K13" s="3">
        <f t="shared" ca="1" si="3"/>
        <v>94</v>
      </c>
      <c r="L13" s="3">
        <f t="shared" ca="1" si="3"/>
        <v>112</v>
      </c>
      <c r="M13" t="str">
        <f t="shared" ca="1" si="4"/>
        <v>"Value": [83, 108, 95, 87, 103, 94, 112]</v>
      </c>
      <c r="N13" s="3" t="str">
        <f t="shared" si="5"/>
        <v xml:space="preserve"> </v>
      </c>
    </row>
    <row r="14" spans="1:14" x14ac:dyDescent="0.2">
      <c r="A14" t="str">
        <f t="shared" si="0"/>
        <v>d7</v>
      </c>
      <c r="B14" t="str">
        <f t="shared" si="1"/>
        <v>"Start"</v>
      </c>
      <c r="C14" s="2">
        <v>100</v>
      </c>
      <c r="D14">
        <f t="shared" si="2"/>
        <v>20</v>
      </c>
      <c r="E14" s="1">
        <v>0</v>
      </c>
      <c r="F14" s="3">
        <f t="shared" ca="1" si="3"/>
        <v>107</v>
      </c>
      <c r="G14" s="3">
        <f t="shared" ca="1" si="3"/>
        <v>103</v>
      </c>
      <c r="H14" s="3">
        <f t="shared" ca="1" si="3"/>
        <v>93</v>
      </c>
      <c r="I14" s="3">
        <f t="shared" ca="1" si="3"/>
        <v>105</v>
      </c>
      <c r="J14" s="3">
        <f t="shared" ca="1" si="3"/>
        <v>98</v>
      </c>
      <c r="K14" s="3">
        <f t="shared" ca="1" si="3"/>
        <v>95</v>
      </c>
      <c r="L14" s="3">
        <f t="shared" ca="1" si="3"/>
        <v>109</v>
      </c>
      <c r="M14" t="str">
        <f t="shared" ca="1" si="4"/>
        <v>"Start": [107, 103, 93, 105, 98, 95, 109]</v>
      </c>
      <c r="N14" s="3" t="str">
        <f t="shared" ca="1" si="5"/>
        <v>d7: {"Start": [107, 103, 93, 105, 98, 95, 109], "Value": [81, 130, 114, 70, 78, 90, 122]},</v>
      </c>
    </row>
    <row r="15" spans="1:14" x14ac:dyDescent="0.2">
      <c r="A15" t="str">
        <f t="shared" si="0"/>
        <v>d7</v>
      </c>
      <c r="B15" t="str">
        <f t="shared" si="1"/>
        <v>"Value"</v>
      </c>
      <c r="C15" s="2">
        <v>100</v>
      </c>
      <c r="D15">
        <f t="shared" si="2"/>
        <v>60</v>
      </c>
      <c r="E15" s="1">
        <v>0</v>
      </c>
      <c r="F15" s="3">
        <f t="shared" ca="1" si="3"/>
        <v>81</v>
      </c>
      <c r="G15" s="3">
        <f t="shared" ca="1" si="3"/>
        <v>130</v>
      </c>
      <c r="H15" s="3">
        <f t="shared" ca="1" si="3"/>
        <v>114</v>
      </c>
      <c r="I15" s="3">
        <f t="shared" ca="1" si="3"/>
        <v>70</v>
      </c>
      <c r="J15" s="3">
        <f t="shared" ca="1" si="3"/>
        <v>78</v>
      </c>
      <c r="K15" s="3">
        <f t="shared" ca="1" si="3"/>
        <v>90</v>
      </c>
      <c r="L15" s="3">
        <f t="shared" ca="1" si="3"/>
        <v>122</v>
      </c>
      <c r="M15" t="str">
        <f t="shared" ca="1" si="4"/>
        <v>"Value": [81, 130, 114, 70, 78, 90, 122]</v>
      </c>
      <c r="N15" s="3" t="str">
        <f t="shared" si="5"/>
        <v xml:space="preserve"> </v>
      </c>
    </row>
    <row r="16" spans="1:14" x14ac:dyDescent="0.2">
      <c r="A16" t="str">
        <f t="shared" si="0"/>
        <v>d8</v>
      </c>
      <c r="B16" t="str">
        <f t="shared" si="1"/>
        <v>"Start"</v>
      </c>
      <c r="C16" s="2">
        <v>100</v>
      </c>
      <c r="D16">
        <f t="shared" si="2"/>
        <v>20</v>
      </c>
      <c r="E16" s="1">
        <v>0</v>
      </c>
      <c r="F16" s="3">
        <f t="shared" ca="1" si="3"/>
        <v>103</v>
      </c>
      <c r="G16" s="3">
        <f t="shared" ca="1" si="3"/>
        <v>109</v>
      </c>
      <c r="H16" s="3">
        <f t="shared" ca="1" si="3"/>
        <v>96</v>
      </c>
      <c r="I16" s="3">
        <f t="shared" ca="1" si="3"/>
        <v>98</v>
      </c>
      <c r="J16" s="3">
        <f t="shared" ca="1" si="3"/>
        <v>100</v>
      </c>
      <c r="K16" s="3">
        <f t="shared" ca="1" si="3"/>
        <v>95</v>
      </c>
      <c r="L16" s="3">
        <f t="shared" ca="1" si="3"/>
        <v>94</v>
      </c>
      <c r="M16" t="str">
        <f t="shared" ca="1" si="4"/>
        <v>"Start": [103, 109, 96, 98, 100, 95, 94]</v>
      </c>
      <c r="N16" s="3" t="str">
        <f t="shared" ca="1" si="5"/>
        <v>d8: {"Start": [103, 109, 96, 98, 100, 95, 94], "Value": [112, 119, 121, 90, 115, 110, 77]},</v>
      </c>
    </row>
    <row r="17" spans="1:14" x14ac:dyDescent="0.2">
      <c r="A17" t="str">
        <f t="shared" si="0"/>
        <v>d8</v>
      </c>
      <c r="B17" t="str">
        <f t="shared" si="1"/>
        <v>"Value"</v>
      </c>
      <c r="C17" s="2">
        <v>100</v>
      </c>
      <c r="D17">
        <f t="shared" si="2"/>
        <v>60</v>
      </c>
      <c r="E17" s="1">
        <v>0</v>
      </c>
      <c r="F17" s="3">
        <f t="shared" ca="1" si="3"/>
        <v>112</v>
      </c>
      <c r="G17" s="3">
        <f t="shared" ca="1" si="3"/>
        <v>119</v>
      </c>
      <c r="H17" s="3">
        <f t="shared" ca="1" si="3"/>
        <v>121</v>
      </c>
      <c r="I17" s="3">
        <f t="shared" ca="1" si="3"/>
        <v>90</v>
      </c>
      <c r="J17" s="3">
        <f t="shared" ca="1" si="3"/>
        <v>115</v>
      </c>
      <c r="K17" s="3">
        <f t="shared" ca="1" si="3"/>
        <v>110</v>
      </c>
      <c r="L17" s="3">
        <f t="shared" ca="1" si="3"/>
        <v>77</v>
      </c>
      <c r="M17" t="str">
        <f t="shared" ca="1" si="4"/>
        <v>"Value": [112, 119, 121, 90, 115, 110, 77]</v>
      </c>
      <c r="N17" s="3" t="str">
        <f t="shared" si="5"/>
        <v xml:space="preserve"> </v>
      </c>
    </row>
    <row r="18" spans="1:14" x14ac:dyDescent="0.2">
      <c r="A18" t="str">
        <f t="shared" si="0"/>
        <v>d9</v>
      </c>
      <c r="B18" t="str">
        <f t="shared" si="1"/>
        <v>"Start"</v>
      </c>
      <c r="C18" s="2">
        <v>100</v>
      </c>
      <c r="D18">
        <f t="shared" si="2"/>
        <v>20</v>
      </c>
      <c r="E18" s="1">
        <v>0</v>
      </c>
      <c r="F18" s="3">
        <f t="shared" ref="F18:L33" ca="1" si="6">ROUND(((RIGHT(F$1,1)-1) * ($E18/6) * $C18 + $C18) + (RAND()-0.5)*$D18,0)</f>
        <v>96</v>
      </c>
      <c r="G18" s="3">
        <f t="shared" ca="1" si="6"/>
        <v>106</v>
      </c>
      <c r="H18" s="3">
        <f t="shared" ca="1" si="6"/>
        <v>91</v>
      </c>
      <c r="I18" s="3">
        <f t="shared" ca="1" si="6"/>
        <v>110</v>
      </c>
      <c r="J18" s="3">
        <f t="shared" ca="1" si="6"/>
        <v>107</v>
      </c>
      <c r="K18" s="3">
        <f t="shared" ca="1" si="6"/>
        <v>96</v>
      </c>
      <c r="L18" s="3">
        <f t="shared" ca="1" si="6"/>
        <v>101</v>
      </c>
      <c r="M18" t="str">
        <f t="shared" ca="1" si="4"/>
        <v>"Start": [96, 106, 91, 110, 107, 96, 101]</v>
      </c>
      <c r="N18" s="3" t="str">
        <f t="shared" ca="1" si="5"/>
        <v>d9: {"Start": [96, 106, 91, 110, 107, 96, 101], "Value": [108, 105, 129, 73, 73, 103, 105]},</v>
      </c>
    </row>
    <row r="19" spans="1:14" x14ac:dyDescent="0.2">
      <c r="A19" t="str">
        <f t="shared" si="0"/>
        <v>d9</v>
      </c>
      <c r="B19" t="str">
        <f t="shared" si="1"/>
        <v>"Value"</v>
      </c>
      <c r="C19" s="2">
        <v>100</v>
      </c>
      <c r="D19">
        <f t="shared" si="2"/>
        <v>60</v>
      </c>
      <c r="E19" s="1">
        <v>0</v>
      </c>
      <c r="F19" s="3">
        <f t="shared" ca="1" si="6"/>
        <v>108</v>
      </c>
      <c r="G19" s="3">
        <f t="shared" ca="1" si="6"/>
        <v>105</v>
      </c>
      <c r="H19" s="3">
        <f t="shared" ca="1" si="6"/>
        <v>129</v>
      </c>
      <c r="I19" s="3">
        <f t="shared" ca="1" si="6"/>
        <v>73</v>
      </c>
      <c r="J19" s="3">
        <f t="shared" ca="1" si="6"/>
        <v>73</v>
      </c>
      <c r="K19" s="3">
        <f t="shared" ca="1" si="6"/>
        <v>103</v>
      </c>
      <c r="L19" s="3">
        <f t="shared" ca="1" si="6"/>
        <v>105</v>
      </c>
      <c r="M19" t="str">
        <f t="shared" ca="1" si="4"/>
        <v>"Value": [108, 105, 129, 73, 73, 103, 105]</v>
      </c>
      <c r="N19" s="3" t="str">
        <f t="shared" si="5"/>
        <v xml:space="preserve"> </v>
      </c>
    </row>
    <row r="20" spans="1:14" x14ac:dyDescent="0.2">
      <c r="A20" t="str">
        <f t="shared" si="0"/>
        <v>d10</v>
      </c>
      <c r="B20" t="str">
        <f t="shared" si="1"/>
        <v>"Start"</v>
      </c>
      <c r="C20" s="2">
        <v>100</v>
      </c>
      <c r="D20">
        <f t="shared" si="2"/>
        <v>20</v>
      </c>
      <c r="E20" s="1">
        <v>0</v>
      </c>
      <c r="F20" s="3">
        <f t="shared" ca="1" si="6"/>
        <v>94</v>
      </c>
      <c r="G20" s="3">
        <f t="shared" ca="1" si="6"/>
        <v>96</v>
      </c>
      <c r="H20" s="3">
        <f t="shared" ca="1" si="6"/>
        <v>97</v>
      </c>
      <c r="I20" s="3">
        <f t="shared" ca="1" si="6"/>
        <v>99</v>
      </c>
      <c r="J20" s="3">
        <f t="shared" ca="1" si="6"/>
        <v>98</v>
      </c>
      <c r="K20" s="3">
        <f t="shared" ca="1" si="6"/>
        <v>105</v>
      </c>
      <c r="L20" s="3">
        <f t="shared" ca="1" si="6"/>
        <v>109</v>
      </c>
      <c r="M20" t="str">
        <f t="shared" ca="1" si="4"/>
        <v>"Start": [94, 96, 97, 99, 98, 105, 109]</v>
      </c>
      <c r="N20" s="3" t="str">
        <f t="shared" ca="1" si="5"/>
        <v>d10: {"Start": [94, 96, 97, 99, 98, 105, 109], "Value": [82, 78, 95, 70, 93, 87, 120]},</v>
      </c>
    </row>
    <row r="21" spans="1:14" x14ac:dyDescent="0.2">
      <c r="A21" t="str">
        <f t="shared" si="0"/>
        <v>d10</v>
      </c>
      <c r="B21" t="str">
        <f t="shared" si="1"/>
        <v>"Value"</v>
      </c>
      <c r="C21" s="2">
        <v>100</v>
      </c>
      <c r="D21">
        <f t="shared" si="2"/>
        <v>60</v>
      </c>
      <c r="E21" s="1">
        <v>0</v>
      </c>
      <c r="F21" s="3">
        <f t="shared" ca="1" si="6"/>
        <v>82</v>
      </c>
      <c r="G21" s="3">
        <f t="shared" ca="1" si="6"/>
        <v>78</v>
      </c>
      <c r="H21" s="3">
        <f t="shared" ca="1" si="6"/>
        <v>95</v>
      </c>
      <c r="I21" s="3">
        <f t="shared" ca="1" si="6"/>
        <v>70</v>
      </c>
      <c r="J21" s="3">
        <f t="shared" ca="1" si="6"/>
        <v>93</v>
      </c>
      <c r="K21" s="3">
        <f t="shared" ca="1" si="6"/>
        <v>87</v>
      </c>
      <c r="L21" s="3">
        <f t="shared" ca="1" si="6"/>
        <v>120</v>
      </c>
      <c r="M21" t="str">
        <f t="shared" ca="1" si="4"/>
        <v>"Value": [82, 78, 95, 70, 93, 87, 120]</v>
      </c>
      <c r="N21" s="3" t="str">
        <f t="shared" si="5"/>
        <v xml:space="preserve"> </v>
      </c>
    </row>
    <row r="22" spans="1:14" x14ac:dyDescent="0.2">
      <c r="A22" t="str">
        <f t="shared" si="0"/>
        <v>d11</v>
      </c>
      <c r="B22" t="str">
        <f t="shared" si="1"/>
        <v>"Start"</v>
      </c>
      <c r="C22" s="2">
        <v>100</v>
      </c>
      <c r="D22">
        <f t="shared" si="2"/>
        <v>20</v>
      </c>
      <c r="E22" s="1">
        <v>0</v>
      </c>
      <c r="F22" s="3">
        <f t="shared" ca="1" si="6"/>
        <v>94</v>
      </c>
      <c r="G22" s="3">
        <f t="shared" ca="1" si="6"/>
        <v>94</v>
      </c>
      <c r="H22" s="3">
        <f t="shared" ca="1" si="6"/>
        <v>102</v>
      </c>
      <c r="I22" s="3">
        <f t="shared" ca="1" si="6"/>
        <v>104</v>
      </c>
      <c r="J22" s="3">
        <f t="shared" ca="1" si="6"/>
        <v>98</v>
      </c>
      <c r="K22" s="3">
        <f t="shared" ca="1" si="6"/>
        <v>98</v>
      </c>
      <c r="L22" s="3">
        <f t="shared" ca="1" si="6"/>
        <v>106</v>
      </c>
      <c r="M22" t="str">
        <f t="shared" ca="1" si="4"/>
        <v>"Start": [94, 94, 102, 104, 98, 98, 106]</v>
      </c>
      <c r="N22" s="3" t="str">
        <f t="shared" ca="1" si="5"/>
        <v>d11: {"Start": [94, 94, 102, 104, 98, 98, 106], "Value": [111, 80, 117, 129, 85, 91, 98]},</v>
      </c>
    </row>
    <row r="23" spans="1:14" x14ac:dyDescent="0.2">
      <c r="A23" t="str">
        <f t="shared" si="0"/>
        <v>d11</v>
      </c>
      <c r="B23" t="str">
        <f t="shared" si="1"/>
        <v>"Value"</v>
      </c>
      <c r="C23" s="2">
        <v>100</v>
      </c>
      <c r="D23">
        <f t="shared" si="2"/>
        <v>60</v>
      </c>
      <c r="E23" s="1">
        <v>0</v>
      </c>
      <c r="F23" s="3">
        <f t="shared" ca="1" si="6"/>
        <v>111</v>
      </c>
      <c r="G23" s="3">
        <f t="shared" ca="1" si="6"/>
        <v>80</v>
      </c>
      <c r="H23" s="3">
        <f t="shared" ca="1" si="6"/>
        <v>117</v>
      </c>
      <c r="I23" s="3">
        <f t="shared" ca="1" si="6"/>
        <v>129</v>
      </c>
      <c r="J23" s="3">
        <f t="shared" ca="1" si="6"/>
        <v>85</v>
      </c>
      <c r="K23" s="3">
        <f t="shared" ca="1" si="6"/>
        <v>91</v>
      </c>
      <c r="L23" s="3">
        <f t="shared" ca="1" si="6"/>
        <v>98</v>
      </c>
      <c r="M23" t="str">
        <f t="shared" ca="1" si="4"/>
        <v>"Value": [111, 80, 117, 129, 85, 91, 98]</v>
      </c>
      <c r="N23" s="3" t="str">
        <f t="shared" si="5"/>
        <v xml:space="preserve"> </v>
      </c>
    </row>
    <row r="24" spans="1:14" x14ac:dyDescent="0.2">
      <c r="A24" t="str">
        <f t="shared" si="0"/>
        <v>d12</v>
      </c>
      <c r="B24" t="str">
        <f t="shared" si="1"/>
        <v>"Start"</v>
      </c>
      <c r="C24" s="2">
        <v>100</v>
      </c>
      <c r="D24">
        <f t="shared" si="2"/>
        <v>20</v>
      </c>
      <c r="E24" s="1">
        <v>0</v>
      </c>
      <c r="F24" s="3">
        <f t="shared" ca="1" si="6"/>
        <v>101</v>
      </c>
      <c r="G24" s="3">
        <f t="shared" ca="1" si="6"/>
        <v>97</v>
      </c>
      <c r="H24" s="3">
        <f t="shared" ca="1" si="6"/>
        <v>99</v>
      </c>
      <c r="I24" s="3">
        <f t="shared" ca="1" si="6"/>
        <v>101</v>
      </c>
      <c r="J24" s="3">
        <f t="shared" ca="1" si="6"/>
        <v>107</v>
      </c>
      <c r="K24" s="3">
        <f t="shared" ca="1" si="6"/>
        <v>100</v>
      </c>
      <c r="L24" s="3">
        <f t="shared" ca="1" si="6"/>
        <v>94</v>
      </c>
      <c r="M24" t="str">
        <f t="shared" ca="1" si="4"/>
        <v>"Start": [101, 97, 99, 101, 107, 100, 94]</v>
      </c>
      <c r="N24" s="3" t="str">
        <f t="shared" ca="1" si="5"/>
        <v>d12: {"Start": [101, 97, 99, 101, 107, 100, 94], "Value": [78, 113, 95, 126, 123, 103, 103]},</v>
      </c>
    </row>
    <row r="25" spans="1:14" x14ac:dyDescent="0.2">
      <c r="A25" t="str">
        <f t="shared" si="0"/>
        <v>d12</v>
      </c>
      <c r="B25" t="str">
        <f t="shared" si="1"/>
        <v>"Value"</v>
      </c>
      <c r="C25" s="2">
        <v>100</v>
      </c>
      <c r="D25">
        <f t="shared" si="2"/>
        <v>60</v>
      </c>
      <c r="E25" s="1">
        <v>0</v>
      </c>
      <c r="F25" s="3">
        <f t="shared" ca="1" si="6"/>
        <v>78</v>
      </c>
      <c r="G25" s="3">
        <f t="shared" ca="1" si="6"/>
        <v>113</v>
      </c>
      <c r="H25" s="3">
        <f t="shared" ca="1" si="6"/>
        <v>95</v>
      </c>
      <c r="I25" s="3">
        <f t="shared" ca="1" si="6"/>
        <v>126</v>
      </c>
      <c r="J25" s="3">
        <f t="shared" ca="1" si="6"/>
        <v>123</v>
      </c>
      <c r="K25" s="3">
        <f t="shared" ca="1" si="6"/>
        <v>103</v>
      </c>
      <c r="L25" s="3">
        <f t="shared" ca="1" si="6"/>
        <v>103</v>
      </c>
      <c r="M25" t="str">
        <f t="shared" ca="1" si="4"/>
        <v>"Value": [78, 113, 95, 126, 123, 103, 103]</v>
      </c>
      <c r="N25" s="3" t="str">
        <f t="shared" si="5"/>
        <v xml:space="preserve"> </v>
      </c>
    </row>
    <row r="26" spans="1:14" x14ac:dyDescent="0.2">
      <c r="A26" t="str">
        <f t="shared" si="0"/>
        <v>d13</v>
      </c>
      <c r="B26" t="str">
        <f t="shared" si="1"/>
        <v>"Start"</v>
      </c>
      <c r="C26" s="2">
        <v>100</v>
      </c>
      <c r="D26">
        <f t="shared" si="2"/>
        <v>20</v>
      </c>
      <c r="E26" s="1">
        <v>0</v>
      </c>
      <c r="F26" s="3">
        <f t="shared" ca="1" si="6"/>
        <v>92</v>
      </c>
      <c r="G26" s="3">
        <f t="shared" ca="1" si="6"/>
        <v>100</v>
      </c>
      <c r="H26" s="3">
        <f t="shared" ca="1" si="6"/>
        <v>106</v>
      </c>
      <c r="I26" s="3">
        <f t="shared" ca="1" si="6"/>
        <v>103</v>
      </c>
      <c r="J26" s="3">
        <f t="shared" ca="1" si="6"/>
        <v>98</v>
      </c>
      <c r="K26" s="3">
        <f t="shared" ca="1" si="6"/>
        <v>98</v>
      </c>
      <c r="L26" s="3">
        <f t="shared" ca="1" si="6"/>
        <v>92</v>
      </c>
      <c r="M26" t="str">
        <f t="shared" ca="1" si="4"/>
        <v>"Start": [92, 100, 106, 103, 98, 98, 92]</v>
      </c>
      <c r="N26" s="3" t="str">
        <f t="shared" ca="1" si="5"/>
        <v>d13: {"Start": [92, 100, 106, 103, 98, 98, 92], "Value": [112, 114, 74, 80, 124, 75, 112]},</v>
      </c>
    </row>
    <row r="27" spans="1:14" x14ac:dyDescent="0.2">
      <c r="A27" t="str">
        <f t="shared" si="0"/>
        <v>d13</v>
      </c>
      <c r="B27" t="str">
        <f t="shared" si="1"/>
        <v>"Value"</v>
      </c>
      <c r="C27" s="2">
        <v>100</v>
      </c>
      <c r="D27">
        <f t="shared" si="2"/>
        <v>60</v>
      </c>
      <c r="E27" s="1">
        <v>0</v>
      </c>
      <c r="F27" s="3">
        <f t="shared" ca="1" si="6"/>
        <v>112</v>
      </c>
      <c r="G27" s="3">
        <f t="shared" ca="1" si="6"/>
        <v>114</v>
      </c>
      <c r="H27" s="3">
        <f t="shared" ca="1" si="6"/>
        <v>74</v>
      </c>
      <c r="I27" s="3">
        <f t="shared" ca="1" si="6"/>
        <v>80</v>
      </c>
      <c r="J27" s="3">
        <f t="shared" ca="1" si="6"/>
        <v>124</v>
      </c>
      <c r="K27" s="3">
        <f t="shared" ca="1" si="6"/>
        <v>75</v>
      </c>
      <c r="L27" s="3">
        <f t="shared" ca="1" si="6"/>
        <v>112</v>
      </c>
      <c r="M27" t="str">
        <f t="shared" ca="1" si="4"/>
        <v>"Value": [112, 114, 74, 80, 124, 75, 112]</v>
      </c>
      <c r="N27" s="3" t="str">
        <f t="shared" si="5"/>
        <v xml:space="preserve"> </v>
      </c>
    </row>
    <row r="28" spans="1:14" x14ac:dyDescent="0.2">
      <c r="A28" t="str">
        <f t="shared" si="0"/>
        <v>d14</v>
      </c>
      <c r="B28" t="str">
        <f t="shared" si="1"/>
        <v>"Start"</v>
      </c>
      <c r="C28" s="2">
        <v>100</v>
      </c>
      <c r="D28">
        <f t="shared" si="2"/>
        <v>20</v>
      </c>
      <c r="E28" s="1">
        <v>0</v>
      </c>
      <c r="F28" s="3">
        <f t="shared" ca="1" si="6"/>
        <v>108</v>
      </c>
      <c r="G28" s="3">
        <f t="shared" ca="1" si="6"/>
        <v>104</v>
      </c>
      <c r="H28" s="3">
        <f t="shared" ca="1" si="6"/>
        <v>101</v>
      </c>
      <c r="I28" s="3">
        <f t="shared" ca="1" si="6"/>
        <v>92</v>
      </c>
      <c r="J28" s="3">
        <f t="shared" ca="1" si="6"/>
        <v>101</v>
      </c>
      <c r="K28" s="3">
        <f t="shared" ca="1" si="6"/>
        <v>110</v>
      </c>
      <c r="L28" s="3">
        <f t="shared" ca="1" si="6"/>
        <v>107</v>
      </c>
      <c r="M28" t="str">
        <f t="shared" ca="1" si="4"/>
        <v>"Start": [108, 104, 101, 92, 101, 110, 107]</v>
      </c>
      <c r="N28" s="3" t="str">
        <f t="shared" ca="1" si="5"/>
        <v>d14: {"Start": [108, 104, 101, 92, 101, 110, 107], "Value": [95, 98, 97, 79, 115, 106, 74]},</v>
      </c>
    </row>
    <row r="29" spans="1:14" x14ac:dyDescent="0.2">
      <c r="A29" t="str">
        <f t="shared" si="0"/>
        <v>d14</v>
      </c>
      <c r="B29" t="str">
        <f t="shared" si="1"/>
        <v>"Value"</v>
      </c>
      <c r="C29" s="2">
        <v>100</v>
      </c>
      <c r="D29">
        <f t="shared" si="2"/>
        <v>60</v>
      </c>
      <c r="E29" s="1">
        <v>0</v>
      </c>
      <c r="F29" s="3">
        <f t="shared" ca="1" si="6"/>
        <v>95</v>
      </c>
      <c r="G29" s="3">
        <f t="shared" ca="1" si="6"/>
        <v>98</v>
      </c>
      <c r="H29" s="3">
        <f t="shared" ca="1" si="6"/>
        <v>97</v>
      </c>
      <c r="I29" s="3">
        <f t="shared" ca="1" si="6"/>
        <v>79</v>
      </c>
      <c r="J29" s="3">
        <f t="shared" ca="1" si="6"/>
        <v>115</v>
      </c>
      <c r="K29" s="3">
        <f t="shared" ca="1" si="6"/>
        <v>106</v>
      </c>
      <c r="L29" s="3">
        <f t="shared" ca="1" si="6"/>
        <v>74</v>
      </c>
      <c r="M29" t="str">
        <f t="shared" ca="1" si="4"/>
        <v>"Value": [95, 98, 97, 79, 115, 106, 74]</v>
      </c>
      <c r="N29" s="3" t="str">
        <f t="shared" si="5"/>
        <v xml:space="preserve"> </v>
      </c>
    </row>
    <row r="30" spans="1:14" x14ac:dyDescent="0.2">
      <c r="A30" t="str">
        <f t="shared" si="0"/>
        <v>d15</v>
      </c>
      <c r="B30" t="str">
        <f t="shared" si="1"/>
        <v>"Start"</v>
      </c>
      <c r="C30" s="2">
        <v>100</v>
      </c>
      <c r="D30">
        <f t="shared" si="2"/>
        <v>20</v>
      </c>
      <c r="E30" s="1">
        <v>0</v>
      </c>
      <c r="F30" s="3">
        <f t="shared" ca="1" si="6"/>
        <v>99</v>
      </c>
      <c r="G30" s="3">
        <f t="shared" ca="1" si="6"/>
        <v>95</v>
      </c>
      <c r="H30" s="3">
        <f t="shared" ca="1" si="6"/>
        <v>105</v>
      </c>
      <c r="I30" s="3">
        <f t="shared" ca="1" si="6"/>
        <v>109</v>
      </c>
      <c r="J30" s="3">
        <f t="shared" ca="1" si="6"/>
        <v>97</v>
      </c>
      <c r="K30" s="3">
        <f t="shared" ca="1" si="6"/>
        <v>96</v>
      </c>
      <c r="L30" s="3">
        <f t="shared" ca="1" si="6"/>
        <v>109</v>
      </c>
      <c r="M30" t="str">
        <f t="shared" ca="1" si="4"/>
        <v>"Start": [99, 95, 105, 109, 97, 96, 109]</v>
      </c>
      <c r="N30" s="3" t="str">
        <f t="shared" ca="1" si="5"/>
        <v>d15: {"Start": [99, 95, 105, 109, 97, 96, 109], "Value": [76, 75, 102, 119, 114, 130, 113]},</v>
      </c>
    </row>
    <row r="31" spans="1:14" x14ac:dyDescent="0.2">
      <c r="A31" t="str">
        <f t="shared" si="0"/>
        <v>d15</v>
      </c>
      <c r="B31" t="str">
        <f t="shared" si="1"/>
        <v>"Value"</v>
      </c>
      <c r="C31" s="2">
        <v>100</v>
      </c>
      <c r="D31">
        <f t="shared" si="2"/>
        <v>60</v>
      </c>
      <c r="E31" s="1">
        <v>0</v>
      </c>
      <c r="F31" s="3">
        <f t="shared" ca="1" si="6"/>
        <v>76</v>
      </c>
      <c r="G31" s="3">
        <f t="shared" ca="1" si="6"/>
        <v>75</v>
      </c>
      <c r="H31" s="3">
        <f t="shared" ca="1" si="6"/>
        <v>102</v>
      </c>
      <c r="I31" s="3">
        <f t="shared" ca="1" si="6"/>
        <v>119</v>
      </c>
      <c r="J31" s="3">
        <f t="shared" ca="1" si="6"/>
        <v>114</v>
      </c>
      <c r="K31" s="3">
        <f t="shared" ca="1" si="6"/>
        <v>130</v>
      </c>
      <c r="L31" s="3">
        <f t="shared" ca="1" si="6"/>
        <v>113</v>
      </c>
      <c r="M31" t="str">
        <f t="shared" ca="1" si="4"/>
        <v>"Value": [76, 75, 102, 119, 114, 130, 113]</v>
      </c>
      <c r="N31" s="3" t="str">
        <f t="shared" si="5"/>
        <v xml:space="preserve"> </v>
      </c>
    </row>
    <row r="32" spans="1:14" x14ac:dyDescent="0.2">
      <c r="A32" t="str">
        <f t="shared" si="0"/>
        <v>d16</v>
      </c>
      <c r="B32" t="str">
        <f t="shared" si="1"/>
        <v>"Start"</v>
      </c>
      <c r="C32" s="2">
        <v>100</v>
      </c>
      <c r="D32">
        <f t="shared" si="2"/>
        <v>20</v>
      </c>
      <c r="E32" s="1">
        <v>0</v>
      </c>
      <c r="F32" s="3">
        <f t="shared" ca="1" si="6"/>
        <v>108</v>
      </c>
      <c r="G32" s="3">
        <f t="shared" ca="1" si="6"/>
        <v>108</v>
      </c>
      <c r="H32" s="3">
        <f t="shared" ca="1" si="6"/>
        <v>92</v>
      </c>
      <c r="I32" s="3">
        <f t="shared" ca="1" si="6"/>
        <v>103</v>
      </c>
      <c r="J32" s="3">
        <f t="shared" ca="1" si="6"/>
        <v>100</v>
      </c>
      <c r="K32" s="3">
        <f t="shared" ca="1" si="6"/>
        <v>104</v>
      </c>
      <c r="L32" s="3">
        <f t="shared" ca="1" si="6"/>
        <v>101</v>
      </c>
      <c r="M32" t="str">
        <f t="shared" ca="1" si="4"/>
        <v>"Start": [108, 108, 92, 103, 100, 104, 101]</v>
      </c>
      <c r="N32" s="3" t="str">
        <f t="shared" ca="1" si="5"/>
        <v>d16: {"Start": [108, 108, 92, 103, 100, 104, 101], "Value": [86, 112, 90, 129, 82, 71, 117]},</v>
      </c>
    </row>
    <row r="33" spans="1:14" x14ac:dyDescent="0.2">
      <c r="A33" t="str">
        <f t="shared" si="0"/>
        <v>d16</v>
      </c>
      <c r="B33" t="str">
        <f t="shared" si="1"/>
        <v>"Value"</v>
      </c>
      <c r="C33" s="2">
        <v>100</v>
      </c>
      <c r="D33">
        <f t="shared" si="2"/>
        <v>60</v>
      </c>
      <c r="E33" s="1">
        <v>0</v>
      </c>
      <c r="F33" s="3">
        <f t="shared" ca="1" si="6"/>
        <v>86</v>
      </c>
      <c r="G33" s="3">
        <f t="shared" ca="1" si="6"/>
        <v>112</v>
      </c>
      <c r="H33" s="3">
        <f t="shared" ca="1" si="6"/>
        <v>90</v>
      </c>
      <c r="I33" s="3">
        <f t="shared" ca="1" si="6"/>
        <v>129</v>
      </c>
      <c r="J33" s="3">
        <f t="shared" ca="1" si="6"/>
        <v>82</v>
      </c>
      <c r="K33" s="3">
        <f t="shared" ca="1" si="6"/>
        <v>71</v>
      </c>
      <c r="L33" s="3">
        <f t="shared" ca="1" si="6"/>
        <v>117</v>
      </c>
      <c r="M33" t="str">
        <f t="shared" ca="1" si="4"/>
        <v>"Value": [86, 112, 90, 129, 82, 71, 117]</v>
      </c>
      <c r="N33" s="3" t="str">
        <f t="shared" si="5"/>
        <v xml:space="preserve"> </v>
      </c>
    </row>
    <row r="34" spans="1:14" x14ac:dyDescent="0.2">
      <c r="A34" t="str">
        <f t="shared" si="0"/>
        <v>d17</v>
      </c>
      <c r="B34" t="str">
        <f t="shared" ref="B34:B51" si="7">CHOOSE(MOD(ROW(D34),2)+1, """Start""", """Value""")</f>
        <v>"Start"</v>
      </c>
      <c r="C34" s="2">
        <v>100</v>
      </c>
      <c r="D34">
        <f t="shared" si="2"/>
        <v>20</v>
      </c>
      <c r="E34" s="1">
        <v>0</v>
      </c>
      <c r="F34" s="3">
        <f t="shared" ref="F34:L49" ca="1" si="8">ROUND(((RIGHT(F$1,1)-1) * ($E34/6) * $C34 + $C34) + (RAND()-0.5)*$D34,0)</f>
        <v>91</v>
      </c>
      <c r="G34" s="3">
        <f t="shared" ca="1" si="8"/>
        <v>92</v>
      </c>
      <c r="H34" s="3">
        <f t="shared" ca="1" si="8"/>
        <v>100</v>
      </c>
      <c r="I34" s="3">
        <f t="shared" ca="1" si="8"/>
        <v>107</v>
      </c>
      <c r="J34" s="3">
        <f t="shared" ca="1" si="8"/>
        <v>107</v>
      </c>
      <c r="K34" s="3">
        <f t="shared" ca="1" si="8"/>
        <v>96</v>
      </c>
      <c r="L34" s="3">
        <f t="shared" ca="1" si="8"/>
        <v>104</v>
      </c>
      <c r="M34" t="str">
        <f t="shared" ca="1" si="4"/>
        <v>"Start": [91, 92, 100, 107, 107, 96, 104]</v>
      </c>
      <c r="N34" s="3" t="str">
        <f t="shared" ca="1" si="5"/>
        <v>d17: {"Start": [91, 92, 100, 107, 107, 96, 104], "Value": [89, 125, 82, 80, 120, 81, 128]},</v>
      </c>
    </row>
    <row r="35" spans="1:14" x14ac:dyDescent="0.2">
      <c r="A35" t="str">
        <f t="shared" si="0"/>
        <v>d17</v>
      </c>
      <c r="B35" t="str">
        <f t="shared" si="7"/>
        <v>"Value"</v>
      </c>
      <c r="C35" s="2">
        <v>100</v>
      </c>
      <c r="D35">
        <f t="shared" si="2"/>
        <v>60</v>
      </c>
      <c r="E35" s="1">
        <v>0</v>
      </c>
      <c r="F35" s="3">
        <f t="shared" ca="1" si="8"/>
        <v>89</v>
      </c>
      <c r="G35" s="3">
        <f t="shared" ca="1" si="8"/>
        <v>125</v>
      </c>
      <c r="H35" s="3">
        <f t="shared" ca="1" si="8"/>
        <v>82</v>
      </c>
      <c r="I35" s="3">
        <f t="shared" ca="1" si="8"/>
        <v>80</v>
      </c>
      <c r="J35" s="3">
        <f t="shared" ca="1" si="8"/>
        <v>120</v>
      </c>
      <c r="K35" s="3">
        <f t="shared" ca="1" si="8"/>
        <v>81</v>
      </c>
      <c r="L35" s="3">
        <f t="shared" ca="1" si="8"/>
        <v>128</v>
      </c>
      <c r="M35" t="str">
        <f t="shared" ca="1" si="4"/>
        <v>"Value": [89, 125, 82, 80, 120, 81, 128]</v>
      </c>
      <c r="N35" s="3" t="str">
        <f t="shared" si="5"/>
        <v xml:space="preserve"> </v>
      </c>
    </row>
    <row r="36" spans="1:14" x14ac:dyDescent="0.2">
      <c r="A36" t="str">
        <f t="shared" si="0"/>
        <v>d18</v>
      </c>
      <c r="B36" t="str">
        <f t="shared" si="7"/>
        <v>"Start"</v>
      </c>
      <c r="C36" s="2">
        <v>100</v>
      </c>
      <c r="D36">
        <f t="shared" si="2"/>
        <v>20</v>
      </c>
      <c r="E36" s="1">
        <v>0</v>
      </c>
      <c r="F36" s="3">
        <f t="shared" ca="1" si="8"/>
        <v>104</v>
      </c>
      <c r="G36" s="3">
        <f t="shared" ca="1" si="8"/>
        <v>110</v>
      </c>
      <c r="H36" s="3">
        <f t="shared" ca="1" si="8"/>
        <v>104</v>
      </c>
      <c r="I36" s="3">
        <f t="shared" ca="1" si="8"/>
        <v>104</v>
      </c>
      <c r="J36" s="3">
        <f t="shared" ca="1" si="8"/>
        <v>98</v>
      </c>
      <c r="K36" s="3">
        <f t="shared" ca="1" si="8"/>
        <v>100</v>
      </c>
      <c r="L36" s="3">
        <f t="shared" ca="1" si="8"/>
        <v>97</v>
      </c>
      <c r="M36" t="str">
        <f t="shared" ca="1" si="4"/>
        <v>"Start": [104, 110, 104, 104, 98, 100, 97]</v>
      </c>
      <c r="N36" s="3" t="str">
        <f t="shared" ca="1" si="5"/>
        <v>d18: {"Start": [104, 110, 104, 104, 98, 100, 97], "Value": [78, 104, 80, 121, 130, 110, 102]},</v>
      </c>
    </row>
    <row r="37" spans="1:14" x14ac:dyDescent="0.2">
      <c r="A37" t="str">
        <f t="shared" si="0"/>
        <v>d18</v>
      </c>
      <c r="B37" t="str">
        <f t="shared" si="7"/>
        <v>"Value"</v>
      </c>
      <c r="C37" s="2">
        <v>100</v>
      </c>
      <c r="D37">
        <f t="shared" si="2"/>
        <v>60</v>
      </c>
      <c r="E37" s="1">
        <v>0</v>
      </c>
      <c r="F37" s="3">
        <f t="shared" ca="1" si="8"/>
        <v>78</v>
      </c>
      <c r="G37" s="3">
        <f t="shared" ca="1" si="8"/>
        <v>104</v>
      </c>
      <c r="H37" s="3">
        <f t="shared" ca="1" si="8"/>
        <v>80</v>
      </c>
      <c r="I37" s="3">
        <f t="shared" ca="1" si="8"/>
        <v>121</v>
      </c>
      <c r="J37" s="3">
        <f t="shared" ca="1" si="8"/>
        <v>130</v>
      </c>
      <c r="K37" s="3">
        <f t="shared" ca="1" si="8"/>
        <v>110</v>
      </c>
      <c r="L37" s="3">
        <f t="shared" ca="1" si="8"/>
        <v>102</v>
      </c>
      <c r="M37" t="str">
        <f t="shared" ca="1" si="4"/>
        <v>"Value": [78, 104, 80, 121, 130, 110, 102]</v>
      </c>
      <c r="N37" s="3" t="str">
        <f t="shared" si="5"/>
        <v xml:space="preserve"> </v>
      </c>
    </row>
    <row r="38" spans="1:14" x14ac:dyDescent="0.2">
      <c r="A38" t="str">
        <f t="shared" si="0"/>
        <v>d19</v>
      </c>
      <c r="B38" t="str">
        <f t="shared" si="7"/>
        <v>"Start"</v>
      </c>
      <c r="C38" s="2">
        <v>100</v>
      </c>
      <c r="D38">
        <f t="shared" si="2"/>
        <v>20</v>
      </c>
      <c r="E38" s="1">
        <v>0</v>
      </c>
      <c r="F38" s="3">
        <f t="shared" ca="1" si="8"/>
        <v>99</v>
      </c>
      <c r="G38" s="3">
        <f t="shared" ca="1" si="8"/>
        <v>93</v>
      </c>
      <c r="H38" s="3">
        <f t="shared" ca="1" si="8"/>
        <v>109</v>
      </c>
      <c r="I38" s="3">
        <f t="shared" ca="1" si="8"/>
        <v>101</v>
      </c>
      <c r="J38" s="3">
        <f t="shared" ca="1" si="8"/>
        <v>104</v>
      </c>
      <c r="K38" s="3">
        <f t="shared" ca="1" si="8"/>
        <v>93</v>
      </c>
      <c r="L38" s="3">
        <f t="shared" ca="1" si="8"/>
        <v>109</v>
      </c>
      <c r="M38" t="str">
        <f t="shared" ca="1" si="4"/>
        <v>"Start": [99, 93, 109, 101, 104, 93, 109]</v>
      </c>
      <c r="N38" s="3" t="str">
        <f t="shared" ca="1" si="5"/>
        <v>d19: {"Start": [99, 93, 109, 101, 104, 93, 109], "Value": [94, 129, 97, 125, 104, 77, 112]},</v>
      </c>
    </row>
    <row r="39" spans="1:14" x14ac:dyDescent="0.2">
      <c r="A39" t="str">
        <f t="shared" si="0"/>
        <v>d19</v>
      </c>
      <c r="B39" t="str">
        <f t="shared" si="7"/>
        <v>"Value"</v>
      </c>
      <c r="C39" s="2">
        <v>100</v>
      </c>
      <c r="D39">
        <f t="shared" si="2"/>
        <v>60</v>
      </c>
      <c r="E39" s="1">
        <v>0</v>
      </c>
      <c r="F39" s="3">
        <f t="shared" ca="1" si="8"/>
        <v>94</v>
      </c>
      <c r="G39" s="3">
        <f t="shared" ca="1" si="8"/>
        <v>129</v>
      </c>
      <c r="H39" s="3">
        <f t="shared" ca="1" si="8"/>
        <v>97</v>
      </c>
      <c r="I39" s="3">
        <f t="shared" ca="1" si="8"/>
        <v>125</v>
      </c>
      <c r="J39" s="3">
        <f t="shared" ca="1" si="8"/>
        <v>104</v>
      </c>
      <c r="K39" s="3">
        <f t="shared" ca="1" si="8"/>
        <v>77</v>
      </c>
      <c r="L39" s="3">
        <f t="shared" ca="1" si="8"/>
        <v>112</v>
      </c>
      <c r="M39" t="str">
        <f t="shared" ca="1" si="4"/>
        <v>"Value": [94, 129, 97, 125, 104, 77, 112]</v>
      </c>
      <c r="N39" s="3" t="str">
        <f t="shared" si="5"/>
        <v xml:space="preserve"> </v>
      </c>
    </row>
    <row r="40" spans="1:14" x14ac:dyDescent="0.2">
      <c r="A40" t="str">
        <f t="shared" si="0"/>
        <v>d20</v>
      </c>
      <c r="B40" t="str">
        <f t="shared" si="7"/>
        <v>"Start"</v>
      </c>
      <c r="C40" s="2">
        <v>100</v>
      </c>
      <c r="D40">
        <f t="shared" si="2"/>
        <v>20</v>
      </c>
      <c r="E40" s="1">
        <v>0</v>
      </c>
      <c r="F40" s="3">
        <f t="shared" ca="1" si="8"/>
        <v>107</v>
      </c>
      <c r="G40" s="3">
        <f t="shared" ca="1" si="8"/>
        <v>105</v>
      </c>
      <c r="H40" s="3">
        <f t="shared" ca="1" si="8"/>
        <v>94</v>
      </c>
      <c r="I40" s="3">
        <f t="shared" ca="1" si="8"/>
        <v>104</v>
      </c>
      <c r="J40" s="3">
        <f t="shared" ca="1" si="8"/>
        <v>107</v>
      </c>
      <c r="K40" s="3">
        <f t="shared" ca="1" si="8"/>
        <v>98</v>
      </c>
      <c r="L40" s="3">
        <f t="shared" ca="1" si="8"/>
        <v>106</v>
      </c>
      <c r="M40" t="str">
        <f t="shared" ca="1" si="4"/>
        <v>"Start": [107, 105, 94, 104, 107, 98, 106]</v>
      </c>
      <c r="N40" s="3" t="str">
        <f t="shared" ca="1" si="5"/>
        <v>d20: {"Start": [107, 105, 94, 104, 107, 98, 106], "Value": [113, 84, 100, 95, 113, 88, 83]},</v>
      </c>
    </row>
    <row r="41" spans="1:14" x14ac:dyDescent="0.2">
      <c r="A41" t="str">
        <f t="shared" si="0"/>
        <v>d20</v>
      </c>
      <c r="B41" t="str">
        <f t="shared" si="7"/>
        <v>"Value"</v>
      </c>
      <c r="C41" s="2">
        <v>100</v>
      </c>
      <c r="D41">
        <f t="shared" si="2"/>
        <v>60</v>
      </c>
      <c r="E41" s="1">
        <v>0</v>
      </c>
      <c r="F41" s="3">
        <f t="shared" ca="1" si="8"/>
        <v>113</v>
      </c>
      <c r="G41" s="3">
        <f t="shared" ca="1" si="8"/>
        <v>84</v>
      </c>
      <c r="H41" s="3">
        <f t="shared" ca="1" si="8"/>
        <v>100</v>
      </c>
      <c r="I41" s="3">
        <f t="shared" ca="1" si="8"/>
        <v>95</v>
      </c>
      <c r="J41" s="3">
        <f t="shared" ca="1" si="8"/>
        <v>113</v>
      </c>
      <c r="K41" s="3">
        <f t="shared" ca="1" si="8"/>
        <v>88</v>
      </c>
      <c r="L41" s="3">
        <f t="shared" ca="1" si="8"/>
        <v>83</v>
      </c>
      <c r="M41" t="str">
        <f t="shared" ca="1" si="4"/>
        <v>"Value": [113, 84, 100, 95, 113, 88, 83]</v>
      </c>
      <c r="N41" s="3" t="str">
        <f t="shared" si="5"/>
        <v xml:space="preserve"> </v>
      </c>
    </row>
    <row r="42" spans="1:14" x14ac:dyDescent="0.2">
      <c r="A42" t="str">
        <f t="shared" si="0"/>
        <v>d21</v>
      </c>
      <c r="B42" t="str">
        <f t="shared" si="7"/>
        <v>"Start"</v>
      </c>
      <c r="C42" s="2">
        <v>100</v>
      </c>
      <c r="D42">
        <f t="shared" si="2"/>
        <v>20</v>
      </c>
      <c r="E42" s="1">
        <v>0</v>
      </c>
      <c r="F42" s="3">
        <f t="shared" ca="1" si="8"/>
        <v>94</v>
      </c>
      <c r="G42" s="3">
        <f t="shared" ca="1" si="8"/>
        <v>110</v>
      </c>
      <c r="H42" s="3">
        <f t="shared" ca="1" si="8"/>
        <v>106</v>
      </c>
      <c r="I42" s="3">
        <f t="shared" ca="1" si="8"/>
        <v>98</v>
      </c>
      <c r="J42" s="3">
        <f t="shared" ca="1" si="8"/>
        <v>107</v>
      </c>
      <c r="K42" s="3">
        <f t="shared" ca="1" si="8"/>
        <v>100</v>
      </c>
      <c r="L42" s="3">
        <f t="shared" ca="1" si="8"/>
        <v>91</v>
      </c>
      <c r="M42" t="str">
        <f t="shared" ca="1" si="4"/>
        <v>"Start": [94, 110, 106, 98, 107, 100, 91]</v>
      </c>
      <c r="N42" s="3" t="str">
        <f t="shared" ca="1" si="5"/>
        <v>d21: {"Start": [94, 110, 106, 98, 107, 100, 91], "Value": [95, 78, 115, 82, 112, 114, 125]},</v>
      </c>
    </row>
    <row r="43" spans="1:14" x14ac:dyDescent="0.2">
      <c r="A43" t="str">
        <f t="shared" si="0"/>
        <v>d21</v>
      </c>
      <c r="B43" t="str">
        <f t="shared" si="7"/>
        <v>"Value"</v>
      </c>
      <c r="C43" s="2">
        <v>100</v>
      </c>
      <c r="D43">
        <f t="shared" si="2"/>
        <v>60</v>
      </c>
      <c r="E43" s="1">
        <v>0</v>
      </c>
      <c r="F43" s="3">
        <f t="shared" ca="1" si="8"/>
        <v>95</v>
      </c>
      <c r="G43" s="3">
        <f t="shared" ca="1" si="8"/>
        <v>78</v>
      </c>
      <c r="H43" s="3">
        <f t="shared" ca="1" si="8"/>
        <v>115</v>
      </c>
      <c r="I43" s="3">
        <f t="shared" ca="1" si="8"/>
        <v>82</v>
      </c>
      <c r="J43" s="3">
        <f t="shared" ca="1" si="8"/>
        <v>112</v>
      </c>
      <c r="K43" s="3">
        <f t="shared" ca="1" si="8"/>
        <v>114</v>
      </c>
      <c r="L43" s="3">
        <f t="shared" ca="1" si="8"/>
        <v>125</v>
      </c>
      <c r="M43" t="str">
        <f t="shared" ca="1" si="4"/>
        <v>"Value": [95, 78, 115, 82, 112, 114, 125]</v>
      </c>
      <c r="N43" s="3" t="str">
        <f t="shared" si="5"/>
        <v xml:space="preserve"> </v>
      </c>
    </row>
    <row r="44" spans="1:14" x14ac:dyDescent="0.2">
      <c r="A44" t="str">
        <f t="shared" si="0"/>
        <v>d22</v>
      </c>
      <c r="B44" t="str">
        <f t="shared" si="7"/>
        <v>"Start"</v>
      </c>
      <c r="C44" s="2">
        <v>100</v>
      </c>
      <c r="D44">
        <f t="shared" si="2"/>
        <v>20</v>
      </c>
      <c r="E44" s="1">
        <v>0</v>
      </c>
      <c r="F44" s="3">
        <f t="shared" ca="1" si="8"/>
        <v>99</v>
      </c>
      <c r="G44" s="3">
        <f t="shared" ca="1" si="8"/>
        <v>101</v>
      </c>
      <c r="H44" s="3">
        <f t="shared" ca="1" si="8"/>
        <v>93</v>
      </c>
      <c r="I44" s="3">
        <f t="shared" ca="1" si="8"/>
        <v>103</v>
      </c>
      <c r="J44" s="3">
        <f t="shared" ca="1" si="8"/>
        <v>101</v>
      </c>
      <c r="K44" s="3">
        <f t="shared" ca="1" si="8"/>
        <v>92</v>
      </c>
      <c r="L44" s="3">
        <f t="shared" ca="1" si="8"/>
        <v>96</v>
      </c>
      <c r="M44" t="str">
        <f t="shared" ca="1" si="4"/>
        <v>"Start": [99, 101, 93, 103, 101, 92, 96]</v>
      </c>
      <c r="N44" s="3" t="str">
        <f t="shared" ca="1" si="5"/>
        <v>d22: {"Start": [99, 101, 93, 103, 101, 92, 96], "Value": [75, 112, 73, 71, 122, 84, 103]},</v>
      </c>
    </row>
    <row r="45" spans="1:14" x14ac:dyDescent="0.2">
      <c r="A45" t="str">
        <f t="shared" si="0"/>
        <v>d22</v>
      </c>
      <c r="B45" t="str">
        <f t="shared" si="7"/>
        <v>"Value"</v>
      </c>
      <c r="C45" s="2">
        <v>100</v>
      </c>
      <c r="D45">
        <f t="shared" si="2"/>
        <v>60</v>
      </c>
      <c r="E45" s="1">
        <v>0</v>
      </c>
      <c r="F45" s="3">
        <f t="shared" ca="1" si="8"/>
        <v>75</v>
      </c>
      <c r="G45" s="3">
        <f t="shared" ca="1" si="8"/>
        <v>112</v>
      </c>
      <c r="H45" s="3">
        <f t="shared" ca="1" si="8"/>
        <v>73</v>
      </c>
      <c r="I45" s="3">
        <f t="shared" ca="1" si="8"/>
        <v>71</v>
      </c>
      <c r="J45" s="3">
        <f t="shared" ca="1" si="8"/>
        <v>122</v>
      </c>
      <c r="K45" s="3">
        <f t="shared" ca="1" si="8"/>
        <v>84</v>
      </c>
      <c r="L45" s="3">
        <f t="shared" ca="1" si="8"/>
        <v>103</v>
      </c>
      <c r="M45" t="str">
        <f t="shared" ca="1" si="4"/>
        <v>"Value": [75, 112, 73, 71, 122, 84, 103]</v>
      </c>
      <c r="N45" s="3" t="str">
        <f t="shared" si="5"/>
        <v xml:space="preserve"> </v>
      </c>
    </row>
    <row r="46" spans="1:14" x14ac:dyDescent="0.2">
      <c r="A46" t="str">
        <f t="shared" si="0"/>
        <v>d23</v>
      </c>
      <c r="B46" t="str">
        <f t="shared" si="7"/>
        <v>"Start"</v>
      </c>
      <c r="C46" s="2">
        <v>100</v>
      </c>
      <c r="D46">
        <f t="shared" si="2"/>
        <v>20</v>
      </c>
      <c r="E46" s="1">
        <v>0</v>
      </c>
      <c r="F46" s="3">
        <f t="shared" ca="1" si="8"/>
        <v>103</v>
      </c>
      <c r="G46" s="3">
        <f t="shared" ca="1" si="8"/>
        <v>104</v>
      </c>
      <c r="H46" s="3">
        <f t="shared" ca="1" si="8"/>
        <v>109</v>
      </c>
      <c r="I46" s="3">
        <f t="shared" ca="1" si="8"/>
        <v>91</v>
      </c>
      <c r="J46" s="3">
        <f t="shared" ca="1" si="8"/>
        <v>108</v>
      </c>
      <c r="K46" s="3">
        <f t="shared" ca="1" si="8"/>
        <v>105</v>
      </c>
      <c r="L46" s="3">
        <f t="shared" ca="1" si="8"/>
        <v>106</v>
      </c>
      <c r="M46" t="str">
        <f t="shared" ca="1" si="4"/>
        <v>"Start": [103, 104, 109, 91, 108, 105, 106]</v>
      </c>
      <c r="N46" s="3" t="str">
        <f t="shared" ca="1" si="5"/>
        <v>d23: {"Start": [103, 104, 109, 91, 108, 105, 106], "Value": [92, 78, 107, 129, 117, 120, 115]},</v>
      </c>
    </row>
    <row r="47" spans="1:14" x14ac:dyDescent="0.2">
      <c r="A47" t="str">
        <f t="shared" si="0"/>
        <v>d23</v>
      </c>
      <c r="B47" t="str">
        <f t="shared" si="7"/>
        <v>"Value"</v>
      </c>
      <c r="C47" s="2">
        <v>100</v>
      </c>
      <c r="D47">
        <f t="shared" si="2"/>
        <v>60</v>
      </c>
      <c r="E47" s="1">
        <v>0</v>
      </c>
      <c r="F47" s="3">
        <f t="shared" ca="1" si="8"/>
        <v>92</v>
      </c>
      <c r="G47" s="3">
        <f t="shared" ca="1" si="8"/>
        <v>78</v>
      </c>
      <c r="H47" s="3">
        <f t="shared" ca="1" si="8"/>
        <v>107</v>
      </c>
      <c r="I47" s="3">
        <f t="shared" ca="1" si="8"/>
        <v>129</v>
      </c>
      <c r="J47" s="3">
        <f t="shared" ca="1" si="8"/>
        <v>117</v>
      </c>
      <c r="K47" s="3">
        <f t="shared" ca="1" si="8"/>
        <v>120</v>
      </c>
      <c r="L47" s="3">
        <f t="shared" ca="1" si="8"/>
        <v>115</v>
      </c>
      <c r="M47" t="str">
        <f t="shared" ca="1" si="4"/>
        <v>"Value": [92, 78, 107, 129, 117, 120, 115]</v>
      </c>
      <c r="N47" s="3" t="str">
        <f t="shared" si="5"/>
        <v xml:space="preserve"> </v>
      </c>
    </row>
    <row r="48" spans="1:14" x14ac:dyDescent="0.2">
      <c r="A48" t="str">
        <f t="shared" si="0"/>
        <v>d24</v>
      </c>
      <c r="B48" t="str">
        <f t="shared" si="7"/>
        <v>"Start"</v>
      </c>
      <c r="C48" s="2">
        <v>100</v>
      </c>
      <c r="D48">
        <f t="shared" si="2"/>
        <v>20</v>
      </c>
      <c r="E48" s="1">
        <v>0</v>
      </c>
      <c r="F48" s="3">
        <f t="shared" ca="1" si="8"/>
        <v>94</v>
      </c>
      <c r="G48" s="3">
        <f t="shared" ca="1" si="8"/>
        <v>103</v>
      </c>
      <c r="H48" s="3">
        <f t="shared" ca="1" si="8"/>
        <v>92</v>
      </c>
      <c r="I48" s="3">
        <f t="shared" ca="1" si="8"/>
        <v>99</v>
      </c>
      <c r="J48" s="3">
        <f t="shared" ca="1" si="8"/>
        <v>100</v>
      </c>
      <c r="K48" s="3">
        <f t="shared" ca="1" si="8"/>
        <v>95</v>
      </c>
      <c r="L48" s="3">
        <f t="shared" ca="1" si="8"/>
        <v>100</v>
      </c>
      <c r="M48" t="str">
        <f t="shared" ca="1" si="4"/>
        <v>"Start": [94, 103, 92, 99, 100, 95, 100]</v>
      </c>
      <c r="N48" s="3" t="str">
        <f t="shared" ca="1" si="5"/>
        <v>d24: {"Start": [94, 103, 92, 99, 100, 95, 100], "Value": [91, 128, 89, 87, 128, 76, 106]},</v>
      </c>
    </row>
    <row r="49" spans="1:14" x14ac:dyDescent="0.2">
      <c r="A49" t="str">
        <f t="shared" si="0"/>
        <v>d24</v>
      </c>
      <c r="B49" t="str">
        <f t="shared" si="7"/>
        <v>"Value"</v>
      </c>
      <c r="C49" s="2">
        <v>100</v>
      </c>
      <c r="D49">
        <f t="shared" si="2"/>
        <v>60</v>
      </c>
      <c r="E49" s="1">
        <v>0</v>
      </c>
      <c r="F49" s="3">
        <f t="shared" ca="1" si="8"/>
        <v>91</v>
      </c>
      <c r="G49" s="3">
        <f t="shared" ca="1" si="8"/>
        <v>128</v>
      </c>
      <c r="H49" s="3">
        <f t="shared" ca="1" si="8"/>
        <v>89</v>
      </c>
      <c r="I49" s="3">
        <f t="shared" ca="1" si="8"/>
        <v>87</v>
      </c>
      <c r="J49" s="3">
        <f t="shared" ca="1" si="8"/>
        <v>128</v>
      </c>
      <c r="K49" s="3">
        <f t="shared" ca="1" si="8"/>
        <v>76</v>
      </c>
      <c r="L49" s="3">
        <f t="shared" ca="1" si="8"/>
        <v>106</v>
      </c>
      <c r="M49" t="str">
        <f t="shared" ca="1" si="4"/>
        <v>"Value": [91, 128, 89, 87, 128, 76, 106]</v>
      </c>
      <c r="N49" s="3" t="str">
        <f t="shared" si="5"/>
        <v xml:space="preserve"> </v>
      </c>
    </row>
    <row r="50" spans="1:14" x14ac:dyDescent="0.2">
      <c r="A50" t="str">
        <f t="shared" si="0"/>
        <v>d25</v>
      </c>
      <c r="B50" t="str">
        <f t="shared" si="7"/>
        <v>"Start"</v>
      </c>
      <c r="C50" s="2">
        <v>100</v>
      </c>
      <c r="D50">
        <f t="shared" si="2"/>
        <v>20</v>
      </c>
      <c r="E50" s="1">
        <v>0</v>
      </c>
      <c r="F50" s="3">
        <f t="shared" ref="F50:L59" ca="1" si="9">ROUND(((RIGHT(F$1,1)-1) * ($E50/6) * $C50 + $C50) + (RAND()-0.5)*$D50,0)</f>
        <v>93</v>
      </c>
      <c r="G50" s="3">
        <f t="shared" ca="1" si="9"/>
        <v>98</v>
      </c>
      <c r="H50" s="3">
        <f t="shared" ca="1" si="9"/>
        <v>107</v>
      </c>
      <c r="I50" s="3">
        <f t="shared" ca="1" si="9"/>
        <v>96</v>
      </c>
      <c r="J50" s="3">
        <f t="shared" ca="1" si="9"/>
        <v>107</v>
      </c>
      <c r="K50" s="3">
        <f t="shared" ca="1" si="9"/>
        <v>109</v>
      </c>
      <c r="L50" s="3">
        <f t="shared" ca="1" si="9"/>
        <v>104</v>
      </c>
      <c r="M50" t="str">
        <f t="shared" ca="1" si="4"/>
        <v>"Start": [93, 98, 107, 96, 107, 109, 104]</v>
      </c>
      <c r="N50" s="3" t="str">
        <f t="shared" ca="1" si="5"/>
        <v>d25: {"Start": [93, 98, 107, 96, 107, 109, 104], "Value": [113, 111, 90, 72, 73, 85, 78]},</v>
      </c>
    </row>
    <row r="51" spans="1:14" x14ac:dyDescent="0.2">
      <c r="A51" t="str">
        <f t="shared" si="0"/>
        <v>d25</v>
      </c>
      <c r="B51" t="str">
        <f t="shared" si="7"/>
        <v>"Value"</v>
      </c>
      <c r="C51" s="2">
        <v>100</v>
      </c>
      <c r="D51">
        <f t="shared" si="2"/>
        <v>60</v>
      </c>
      <c r="E51" s="1">
        <v>0</v>
      </c>
      <c r="F51" s="3">
        <f t="shared" ca="1" si="9"/>
        <v>113</v>
      </c>
      <c r="G51" s="3">
        <f t="shared" ca="1" si="9"/>
        <v>111</v>
      </c>
      <c r="H51" s="3">
        <f t="shared" ca="1" si="9"/>
        <v>90</v>
      </c>
      <c r="I51" s="3">
        <f t="shared" ca="1" si="9"/>
        <v>72</v>
      </c>
      <c r="J51" s="3">
        <f t="shared" ca="1" si="9"/>
        <v>73</v>
      </c>
      <c r="K51" s="3">
        <f t="shared" ca="1" si="9"/>
        <v>85</v>
      </c>
      <c r="L51" s="3">
        <f t="shared" ca="1" si="9"/>
        <v>78</v>
      </c>
      <c r="M51" t="str">
        <f t="shared" ca="1" si="4"/>
        <v>"Value": [113, 111, 90, 72, 73, 85, 78]</v>
      </c>
      <c r="N51" s="3" t="str">
        <f t="shared" si="5"/>
        <v xml:space="preserve"> </v>
      </c>
    </row>
    <row r="55" spans="1:14" x14ac:dyDescent="0.2">
      <c r="D55" t="s">
        <v>14</v>
      </c>
    </row>
    <row r="59" spans="1:14" x14ac:dyDescent="0.2">
      <c r="L59">
        <v>300</v>
      </c>
    </row>
    <row r="60" spans="1:14" x14ac:dyDescent="0.2">
      <c r="L60">
        <f>356-300</f>
        <v>56</v>
      </c>
    </row>
    <row r="61" spans="1:14" x14ac:dyDescent="0.2">
      <c r="L61">
        <f>L60/L59</f>
        <v>0.18666666666666668</v>
      </c>
    </row>
  </sheetData>
  <pageMargins left="0.7" right="0.7" top="0.75" bottom="0.75" header="0.3" footer="0.3"/>
  <pageSetup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</vt:lpstr>
      <vt:lpstr>StackedBar</vt:lpstr>
      <vt:lpstr>Line</vt:lpstr>
      <vt:lpstr>pie</vt:lpstr>
      <vt:lpstr>Waterfall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2019-09-18T20:24:29Z</dcterms:created>
  <dcterms:modified xsi:type="dcterms:W3CDTF">2019-09-24T23:16:04Z</dcterms:modified>
</cp:coreProperties>
</file>