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DashBoard" sheetId="7" r:id="rId1"/>
    <sheet name="GROUP_HEURISTICS 8020" sheetId="5" r:id="rId2"/>
    <sheet name="GROUP_HEURISTICS 7030" sheetId="4" r:id="rId3"/>
    <sheet name="GROUP_HEURISTICS 6040" sheetId="6" r:id="rId4"/>
    <sheet name="INDV_HEURISTICS" sheetId="3" r:id="rId5"/>
    <sheet name="PERCENTILE" sheetId="2" r:id="rId6"/>
    <sheet name="PERSONALITY_UCLASS" sheetId="1" r:id="rId7"/>
  </sheets>
  <definedNames>
    <definedName name="PERSONALITY_UCLASS" localSheetId="0">DashBoard!$A$1:$L$7</definedName>
    <definedName name="PERSONALITY_UCLASS" localSheetId="3">'GROUP_HEURISTICS 6040'!$A$1:$L$6</definedName>
    <definedName name="PERSONALITY_UCLASS" localSheetId="2">'GROUP_HEURISTICS 7030'!$A$1:$L$6</definedName>
    <definedName name="PERSONALITY_UCLASS" localSheetId="1">'GROUP_HEURISTICS 8020'!$A$1:$L$6</definedName>
    <definedName name="PERSONALITY_UCLASS" localSheetId="4">INDV_HEURISTICS!$A$1:$L$53</definedName>
    <definedName name="PERSONALITY_UCLASS" localSheetId="5">PERCENTILE!$A$1:$L$2</definedName>
    <definedName name="PERSONALITY_UCLASS">PERSONALITY_UCLASS!$A$1:$L$53</definedName>
  </definedNames>
  <calcPr calcId="144525"/>
</workbook>
</file>

<file path=xl/calcChain.xml><?xml version="1.0" encoding="utf-8"?>
<calcChain xmlns="http://schemas.openxmlformats.org/spreadsheetml/2006/main">
  <c r="L19" i="7" l="1"/>
  <c r="K19" i="7"/>
  <c r="J19" i="7"/>
  <c r="I19" i="7"/>
  <c r="H19" i="7"/>
  <c r="G19" i="7"/>
  <c r="F19" i="7"/>
  <c r="E19" i="7"/>
  <c r="L18" i="7"/>
  <c r="K18" i="7"/>
  <c r="J18" i="7"/>
  <c r="I18" i="7"/>
  <c r="H18" i="7"/>
  <c r="G18" i="7"/>
  <c r="F18" i="7"/>
  <c r="E18" i="7"/>
  <c r="L17" i="7"/>
  <c r="K17" i="7"/>
  <c r="J17" i="7"/>
  <c r="I17" i="7"/>
  <c r="H17" i="7"/>
  <c r="G17" i="7"/>
  <c r="F17" i="7"/>
  <c r="E17" i="7"/>
  <c r="L16" i="7"/>
  <c r="K16" i="7"/>
  <c r="J16" i="7"/>
  <c r="I16" i="7"/>
  <c r="H16" i="7"/>
  <c r="G16" i="7"/>
  <c r="F16" i="7"/>
  <c r="E16" i="7"/>
  <c r="L15" i="7"/>
  <c r="K15" i="7"/>
  <c r="J15" i="7"/>
  <c r="I15" i="7"/>
  <c r="H15" i="7"/>
  <c r="G15" i="7"/>
  <c r="F15" i="7"/>
  <c r="E15" i="7"/>
  <c r="L13" i="7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10" i="7"/>
  <c r="K10" i="7"/>
  <c r="J10" i="7"/>
  <c r="I10" i="7"/>
  <c r="H10" i="7"/>
  <c r="G10" i="7"/>
  <c r="F10" i="7"/>
  <c r="E10" i="7"/>
  <c r="L9" i="7"/>
  <c r="K9" i="7"/>
  <c r="J9" i="7"/>
  <c r="I9" i="7"/>
  <c r="H9" i="7"/>
  <c r="G9" i="7"/>
  <c r="F9" i="7"/>
  <c r="E9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4" i="7"/>
  <c r="K4" i="7"/>
  <c r="J4" i="7"/>
  <c r="I4" i="7"/>
  <c r="H4" i="7"/>
  <c r="G4" i="7"/>
  <c r="F4" i="7"/>
  <c r="E4" i="7"/>
  <c r="L3" i="7"/>
  <c r="K3" i="7"/>
  <c r="J3" i="7"/>
  <c r="I3" i="7"/>
  <c r="H3" i="7"/>
  <c r="G3" i="7"/>
  <c r="F3" i="7"/>
  <c r="E3" i="7"/>
  <c r="F6" i="5" l="1"/>
  <c r="G6" i="5"/>
  <c r="H6" i="5"/>
  <c r="I6" i="5"/>
  <c r="J6" i="5"/>
  <c r="K6" i="5"/>
  <c r="L6" i="5"/>
  <c r="E6" i="5"/>
  <c r="F5" i="5"/>
  <c r="G5" i="5"/>
  <c r="H5" i="5"/>
  <c r="I5" i="5"/>
  <c r="J5" i="5"/>
  <c r="K5" i="5"/>
  <c r="L5" i="5"/>
  <c r="E5" i="5"/>
  <c r="F4" i="5"/>
  <c r="G4" i="5"/>
  <c r="H4" i="5"/>
  <c r="I4" i="5"/>
  <c r="J4" i="5"/>
  <c r="K4" i="5"/>
  <c r="L4" i="5"/>
  <c r="E4" i="5"/>
  <c r="F3" i="5"/>
  <c r="G3" i="5"/>
  <c r="H3" i="5"/>
  <c r="I3" i="5"/>
  <c r="J3" i="5"/>
  <c r="K3" i="5"/>
  <c r="L3" i="5"/>
  <c r="E3" i="5"/>
  <c r="F2" i="5"/>
  <c r="G2" i="5"/>
  <c r="H2" i="5"/>
  <c r="I2" i="5"/>
  <c r="J2" i="5"/>
  <c r="K2" i="5"/>
  <c r="L2" i="5"/>
  <c r="E2" i="5"/>
  <c r="F6" i="6"/>
  <c r="G6" i="6"/>
  <c r="H6" i="6"/>
  <c r="I6" i="6"/>
  <c r="J6" i="6"/>
  <c r="K6" i="6"/>
  <c r="L6" i="6"/>
  <c r="F5" i="6"/>
  <c r="G5" i="6"/>
  <c r="H5" i="6"/>
  <c r="I5" i="6"/>
  <c r="J5" i="6"/>
  <c r="K5" i="6"/>
  <c r="L5" i="6"/>
  <c r="F4" i="6"/>
  <c r="G4" i="6"/>
  <c r="H4" i="6"/>
  <c r="I4" i="6"/>
  <c r="J4" i="6"/>
  <c r="K4" i="6"/>
  <c r="L4" i="6"/>
  <c r="F3" i="6"/>
  <c r="G3" i="6"/>
  <c r="H3" i="6"/>
  <c r="I3" i="6"/>
  <c r="J3" i="6"/>
  <c r="K3" i="6"/>
  <c r="L3" i="6"/>
  <c r="F2" i="6"/>
  <c r="G2" i="6"/>
  <c r="H2" i="6"/>
  <c r="I2" i="6"/>
  <c r="J2" i="6"/>
  <c r="K2" i="6"/>
  <c r="L2" i="6"/>
  <c r="E6" i="6"/>
  <c r="E5" i="6"/>
  <c r="E4" i="6"/>
  <c r="E3" i="6"/>
  <c r="E2" i="6"/>
  <c r="F6" i="4" l="1"/>
  <c r="G6" i="4"/>
  <c r="H6" i="4"/>
  <c r="I6" i="4"/>
  <c r="J6" i="4"/>
  <c r="K6" i="4"/>
  <c r="L6" i="4"/>
  <c r="E6" i="4"/>
  <c r="F5" i="4"/>
  <c r="G5" i="4"/>
  <c r="H5" i="4"/>
  <c r="I5" i="4"/>
  <c r="J5" i="4"/>
  <c r="K5" i="4"/>
  <c r="L5" i="4"/>
  <c r="E5" i="4"/>
  <c r="F4" i="4"/>
  <c r="G4" i="4"/>
  <c r="H4" i="4"/>
  <c r="I4" i="4"/>
  <c r="J4" i="4"/>
  <c r="K4" i="4"/>
  <c r="L4" i="4"/>
  <c r="E4" i="4"/>
  <c r="F3" i="4"/>
  <c r="G3" i="4"/>
  <c r="H3" i="4"/>
  <c r="I3" i="4"/>
  <c r="J3" i="4"/>
  <c r="K3" i="4"/>
  <c r="L3" i="4"/>
  <c r="F2" i="4"/>
  <c r="G2" i="4"/>
  <c r="H2" i="4"/>
  <c r="I2" i="4"/>
  <c r="J2" i="4"/>
  <c r="K2" i="4"/>
  <c r="L2" i="4"/>
  <c r="E2" i="4"/>
  <c r="E3" i="4"/>
  <c r="E3" i="3" l="1"/>
  <c r="F3" i="3"/>
  <c r="G3" i="3"/>
  <c r="H3" i="3"/>
  <c r="I3" i="3"/>
  <c r="J3" i="3"/>
  <c r="K3" i="3"/>
  <c r="L3" i="3"/>
  <c r="E4" i="3"/>
  <c r="F4" i="3"/>
  <c r="G4" i="3"/>
  <c r="H4" i="3"/>
  <c r="I4" i="3"/>
  <c r="J4" i="3"/>
  <c r="K4" i="3"/>
  <c r="L4" i="3"/>
  <c r="E5" i="3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G9" i="3"/>
  <c r="H9" i="3"/>
  <c r="I9" i="3"/>
  <c r="J9" i="3"/>
  <c r="K9" i="3"/>
  <c r="L9" i="3"/>
  <c r="E10" i="3"/>
  <c r="F10" i="3"/>
  <c r="G10" i="3"/>
  <c r="H10" i="3"/>
  <c r="I10" i="3"/>
  <c r="J10" i="3"/>
  <c r="K10" i="3"/>
  <c r="L10" i="3"/>
  <c r="E11" i="3"/>
  <c r="F11" i="3"/>
  <c r="G11" i="3"/>
  <c r="H11" i="3"/>
  <c r="I11" i="3"/>
  <c r="J11" i="3"/>
  <c r="K11" i="3"/>
  <c r="L11" i="3"/>
  <c r="E12" i="3"/>
  <c r="F12" i="3"/>
  <c r="G12" i="3"/>
  <c r="H12" i="3"/>
  <c r="I12" i="3"/>
  <c r="J12" i="3"/>
  <c r="K12" i="3"/>
  <c r="L12" i="3"/>
  <c r="E13" i="3"/>
  <c r="F13" i="3"/>
  <c r="G13" i="3"/>
  <c r="H13" i="3"/>
  <c r="I13" i="3"/>
  <c r="J13" i="3"/>
  <c r="K13" i="3"/>
  <c r="L13" i="3"/>
  <c r="E14" i="3"/>
  <c r="F14" i="3"/>
  <c r="G14" i="3"/>
  <c r="H14" i="3"/>
  <c r="I14" i="3"/>
  <c r="J14" i="3"/>
  <c r="K14" i="3"/>
  <c r="L14" i="3"/>
  <c r="E15" i="3"/>
  <c r="F15" i="3"/>
  <c r="G15" i="3"/>
  <c r="H15" i="3"/>
  <c r="I15" i="3"/>
  <c r="J15" i="3"/>
  <c r="K15" i="3"/>
  <c r="L15" i="3"/>
  <c r="E16" i="3"/>
  <c r="F16" i="3"/>
  <c r="G16" i="3"/>
  <c r="H16" i="3"/>
  <c r="I16" i="3"/>
  <c r="J16" i="3"/>
  <c r="K16" i="3"/>
  <c r="L16" i="3"/>
  <c r="E17" i="3"/>
  <c r="F17" i="3"/>
  <c r="G17" i="3"/>
  <c r="H17" i="3"/>
  <c r="I17" i="3"/>
  <c r="J17" i="3"/>
  <c r="K17" i="3"/>
  <c r="L17" i="3"/>
  <c r="E18" i="3"/>
  <c r="F18" i="3"/>
  <c r="G18" i="3"/>
  <c r="H18" i="3"/>
  <c r="I18" i="3"/>
  <c r="J18" i="3"/>
  <c r="K18" i="3"/>
  <c r="L18" i="3"/>
  <c r="E19" i="3"/>
  <c r="F19" i="3"/>
  <c r="G19" i="3"/>
  <c r="H19" i="3"/>
  <c r="I19" i="3"/>
  <c r="J19" i="3"/>
  <c r="K19" i="3"/>
  <c r="L19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E23" i="3"/>
  <c r="F23" i="3"/>
  <c r="G23" i="3"/>
  <c r="H23" i="3"/>
  <c r="I23" i="3"/>
  <c r="J23" i="3"/>
  <c r="K23" i="3"/>
  <c r="L23" i="3"/>
  <c r="E24" i="3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26" i="3"/>
  <c r="F26" i="3"/>
  <c r="G26" i="3"/>
  <c r="H26" i="3"/>
  <c r="I26" i="3"/>
  <c r="J26" i="3"/>
  <c r="K26" i="3"/>
  <c r="L26" i="3"/>
  <c r="E27" i="3"/>
  <c r="F27" i="3"/>
  <c r="G27" i="3"/>
  <c r="H27" i="3"/>
  <c r="I27" i="3"/>
  <c r="J27" i="3"/>
  <c r="K27" i="3"/>
  <c r="L27" i="3"/>
  <c r="E28" i="3"/>
  <c r="F28" i="3"/>
  <c r="G28" i="3"/>
  <c r="H28" i="3"/>
  <c r="I28" i="3"/>
  <c r="J28" i="3"/>
  <c r="K28" i="3"/>
  <c r="L28" i="3"/>
  <c r="E29" i="3"/>
  <c r="F29" i="3"/>
  <c r="G29" i="3"/>
  <c r="H29" i="3"/>
  <c r="I29" i="3"/>
  <c r="J29" i="3"/>
  <c r="K29" i="3"/>
  <c r="L29" i="3"/>
  <c r="E30" i="3"/>
  <c r="F30" i="3"/>
  <c r="G30" i="3"/>
  <c r="H30" i="3"/>
  <c r="I30" i="3"/>
  <c r="J30" i="3"/>
  <c r="K30" i="3"/>
  <c r="L30" i="3"/>
  <c r="E31" i="3"/>
  <c r="F31" i="3"/>
  <c r="G31" i="3"/>
  <c r="H31" i="3"/>
  <c r="I31" i="3"/>
  <c r="J31" i="3"/>
  <c r="K31" i="3"/>
  <c r="L31" i="3"/>
  <c r="E32" i="3"/>
  <c r="F32" i="3"/>
  <c r="G32" i="3"/>
  <c r="H32" i="3"/>
  <c r="I32" i="3"/>
  <c r="J32" i="3"/>
  <c r="K32" i="3"/>
  <c r="L32" i="3"/>
  <c r="E33" i="3"/>
  <c r="F33" i="3"/>
  <c r="G33" i="3"/>
  <c r="H33" i="3"/>
  <c r="I33" i="3"/>
  <c r="J33" i="3"/>
  <c r="K33" i="3"/>
  <c r="L33" i="3"/>
  <c r="E34" i="3"/>
  <c r="F34" i="3"/>
  <c r="G34" i="3"/>
  <c r="H34" i="3"/>
  <c r="I34" i="3"/>
  <c r="J34" i="3"/>
  <c r="K34" i="3"/>
  <c r="L34" i="3"/>
  <c r="E35" i="3"/>
  <c r="F35" i="3"/>
  <c r="G35" i="3"/>
  <c r="H35" i="3"/>
  <c r="I35" i="3"/>
  <c r="J35" i="3"/>
  <c r="K35" i="3"/>
  <c r="L35" i="3"/>
  <c r="E36" i="3"/>
  <c r="F36" i="3"/>
  <c r="G36" i="3"/>
  <c r="H36" i="3"/>
  <c r="I36" i="3"/>
  <c r="J36" i="3"/>
  <c r="K36" i="3"/>
  <c r="L36" i="3"/>
  <c r="E37" i="3"/>
  <c r="F37" i="3"/>
  <c r="G37" i="3"/>
  <c r="H37" i="3"/>
  <c r="I37" i="3"/>
  <c r="J37" i="3"/>
  <c r="K37" i="3"/>
  <c r="L37" i="3"/>
  <c r="E38" i="3"/>
  <c r="F38" i="3"/>
  <c r="G38" i="3"/>
  <c r="H38" i="3"/>
  <c r="I38" i="3"/>
  <c r="J38" i="3"/>
  <c r="K38" i="3"/>
  <c r="L38" i="3"/>
  <c r="E39" i="3"/>
  <c r="F39" i="3"/>
  <c r="G39" i="3"/>
  <c r="H39" i="3"/>
  <c r="I39" i="3"/>
  <c r="J39" i="3"/>
  <c r="K39" i="3"/>
  <c r="L39" i="3"/>
  <c r="E40" i="3"/>
  <c r="F40" i="3"/>
  <c r="G40" i="3"/>
  <c r="H40" i="3"/>
  <c r="I40" i="3"/>
  <c r="J40" i="3"/>
  <c r="K40" i="3"/>
  <c r="L40" i="3"/>
  <c r="E41" i="3"/>
  <c r="F41" i="3"/>
  <c r="G41" i="3"/>
  <c r="H41" i="3"/>
  <c r="I41" i="3"/>
  <c r="J41" i="3"/>
  <c r="K41" i="3"/>
  <c r="L41" i="3"/>
  <c r="E42" i="3"/>
  <c r="F42" i="3"/>
  <c r="G42" i="3"/>
  <c r="H42" i="3"/>
  <c r="I42" i="3"/>
  <c r="J42" i="3"/>
  <c r="K42" i="3"/>
  <c r="L42" i="3"/>
  <c r="E43" i="3"/>
  <c r="F43" i="3"/>
  <c r="G43" i="3"/>
  <c r="H43" i="3"/>
  <c r="I43" i="3"/>
  <c r="J43" i="3"/>
  <c r="K43" i="3"/>
  <c r="L43" i="3"/>
  <c r="E44" i="3"/>
  <c r="F44" i="3"/>
  <c r="G44" i="3"/>
  <c r="H44" i="3"/>
  <c r="I44" i="3"/>
  <c r="J44" i="3"/>
  <c r="K44" i="3"/>
  <c r="L44" i="3"/>
  <c r="E45" i="3"/>
  <c r="F45" i="3"/>
  <c r="G45" i="3"/>
  <c r="H45" i="3"/>
  <c r="I45" i="3"/>
  <c r="J45" i="3"/>
  <c r="K45" i="3"/>
  <c r="L45" i="3"/>
  <c r="E46" i="3"/>
  <c r="F46" i="3"/>
  <c r="G46" i="3"/>
  <c r="H46" i="3"/>
  <c r="I46" i="3"/>
  <c r="J46" i="3"/>
  <c r="K46" i="3"/>
  <c r="L46" i="3"/>
  <c r="E47" i="3"/>
  <c r="F47" i="3"/>
  <c r="G47" i="3"/>
  <c r="H47" i="3"/>
  <c r="I47" i="3"/>
  <c r="J47" i="3"/>
  <c r="K47" i="3"/>
  <c r="L47" i="3"/>
  <c r="E48" i="3"/>
  <c r="F48" i="3"/>
  <c r="G48" i="3"/>
  <c r="H48" i="3"/>
  <c r="I48" i="3"/>
  <c r="J48" i="3"/>
  <c r="K48" i="3"/>
  <c r="L48" i="3"/>
  <c r="E49" i="3"/>
  <c r="F49" i="3"/>
  <c r="G49" i="3"/>
  <c r="H49" i="3"/>
  <c r="I49" i="3"/>
  <c r="J49" i="3"/>
  <c r="K49" i="3"/>
  <c r="L49" i="3"/>
  <c r="E50" i="3"/>
  <c r="F50" i="3"/>
  <c r="G50" i="3"/>
  <c r="H50" i="3"/>
  <c r="I50" i="3"/>
  <c r="J50" i="3"/>
  <c r="K50" i="3"/>
  <c r="L50" i="3"/>
  <c r="E51" i="3"/>
  <c r="F51" i="3"/>
  <c r="G51" i="3"/>
  <c r="H51" i="3"/>
  <c r="I51" i="3"/>
  <c r="J51" i="3"/>
  <c r="K51" i="3"/>
  <c r="L51" i="3"/>
  <c r="E52" i="3"/>
  <c r="F52" i="3"/>
  <c r="G52" i="3"/>
  <c r="H52" i="3"/>
  <c r="I52" i="3"/>
  <c r="J52" i="3"/>
  <c r="K52" i="3"/>
  <c r="L52" i="3"/>
  <c r="E53" i="3"/>
  <c r="F53" i="3"/>
  <c r="G53" i="3"/>
  <c r="H53" i="3"/>
  <c r="I53" i="3"/>
  <c r="J53" i="3"/>
  <c r="K53" i="3"/>
  <c r="L53" i="3"/>
  <c r="F2" i="3"/>
  <c r="G2" i="3"/>
  <c r="H2" i="3"/>
  <c r="I2" i="3"/>
  <c r="J2" i="3"/>
  <c r="K2" i="3"/>
  <c r="L2" i="3"/>
  <c r="E2" i="3"/>
  <c r="F3" i="2"/>
  <c r="G3" i="2"/>
  <c r="H3" i="2"/>
  <c r="I3" i="2"/>
  <c r="J3" i="2"/>
  <c r="K3" i="2"/>
  <c r="L3" i="2"/>
  <c r="E3" i="2"/>
  <c r="F2" i="2"/>
  <c r="G2" i="2"/>
  <c r="H2" i="2"/>
  <c r="I2" i="2"/>
  <c r="J2" i="2"/>
  <c r="K2" i="2"/>
  <c r="L2" i="2"/>
  <c r="E2" i="2"/>
</calcChain>
</file>

<file path=xl/sharedStrings.xml><?xml version="1.0" encoding="utf-8"?>
<sst xmlns="http://schemas.openxmlformats.org/spreadsheetml/2006/main" count="568" uniqueCount="127">
  <si>
    <t>ID</t>
  </si>
  <si>
    <t>T_HANDLE</t>
  </si>
  <si>
    <t>T_NAME</t>
  </si>
  <si>
    <t>CATEGORY</t>
  </si>
  <si>
    <t>MB_JUD_THINKING</t>
  </si>
  <si>
    <t>MB_JUD_FEELING</t>
  </si>
  <si>
    <t>MB_ATT_EXTRAVERSION</t>
  </si>
  <si>
    <t>MB_ATT_INTROVERSION</t>
  </si>
  <si>
    <t>MB_LIFE_JUDGING</t>
  </si>
  <si>
    <t>MB_LIFE_PERCEIVING</t>
  </si>
  <si>
    <t>MB_PERC_SENSING</t>
  </si>
  <si>
    <t>MB_PERC_INTUITION</t>
  </si>
  <si>
    <t>chetan_bhagat</t>
  </si>
  <si>
    <t>Chetan Bhagat</t>
  </si>
  <si>
    <t>Writer</t>
  </si>
  <si>
    <t>Javedakhtarjadu</t>
  </si>
  <si>
    <t>Javed Actor</t>
  </si>
  <si>
    <t>taran_adarsh</t>
  </si>
  <si>
    <t>Taran Adarsh</t>
  </si>
  <si>
    <t>SalmanRushdie</t>
  </si>
  <si>
    <t>Salman Rushdie</t>
  </si>
  <si>
    <t>rahulkanwal</t>
  </si>
  <si>
    <t>Rahul Kanwal</t>
  </si>
  <si>
    <t>SrBachchan</t>
  </si>
  <si>
    <t>Amitabh Bachachan</t>
  </si>
  <si>
    <t>Actor</t>
  </si>
  <si>
    <t>anupamachopra</t>
  </si>
  <si>
    <t>Anupam Chopra</t>
  </si>
  <si>
    <t>PritishNandy</t>
  </si>
  <si>
    <t>Pritish Nandy</t>
  </si>
  <si>
    <t>sagarikaghose</t>
  </si>
  <si>
    <t>Sagarika Ghoshe</t>
  </si>
  <si>
    <t>vikramchandra</t>
  </si>
  <si>
    <t>Vikram Chandra</t>
  </si>
  <si>
    <t>jiteshpillaai</t>
  </si>
  <si>
    <t>Jitesh Pillai</t>
  </si>
  <si>
    <t>iamsrk</t>
  </si>
  <si>
    <t>Sharukh Khan</t>
  </si>
  <si>
    <t>priyankachopra</t>
  </si>
  <si>
    <t>Priyanka Chopra</t>
  </si>
  <si>
    <t>sonamakapoor</t>
  </si>
  <si>
    <t>Sonam Kapoor</t>
  </si>
  <si>
    <t>juniorbachchan</t>
  </si>
  <si>
    <t>Abhishek Bachchan</t>
  </si>
  <si>
    <t>MadhuriDixit</t>
  </si>
  <si>
    <t>Madhuri Dixit</t>
  </si>
  <si>
    <t>sonakshisinha</t>
  </si>
  <si>
    <t>Sonakshi Sinha</t>
  </si>
  <si>
    <t>narendramodi</t>
  </si>
  <si>
    <t>Narendra Modi</t>
  </si>
  <si>
    <t>Politics</t>
  </si>
  <si>
    <t>ArvindKejriwal</t>
  </si>
  <si>
    <t>Arvind Kejriwal</t>
  </si>
  <si>
    <t>ShashiTharoor</t>
  </si>
  <si>
    <t>Shashi Tharoor</t>
  </si>
  <si>
    <t>SushmaSwaraj</t>
  </si>
  <si>
    <t>Sushma Swaraj</t>
  </si>
  <si>
    <t>arunjaitley</t>
  </si>
  <si>
    <t>Arun Jaitley</t>
  </si>
  <si>
    <t>smritiirani</t>
  </si>
  <si>
    <t>Smriti Irani</t>
  </si>
  <si>
    <t>BJPRajnathSingh</t>
  </si>
  <si>
    <t>Rajnath Singh</t>
  </si>
  <si>
    <t>Swamy39</t>
  </si>
  <si>
    <t>Subramanian Swamy</t>
  </si>
  <si>
    <t>GulPanag</t>
  </si>
  <si>
    <t>Gul Panag</t>
  </si>
  <si>
    <t>abdullah_omar</t>
  </si>
  <si>
    <t>Omar Abdullah</t>
  </si>
  <si>
    <t>ChouhanShivraj</t>
  </si>
  <si>
    <t>Shivraj Singh Chouhan</t>
  </si>
  <si>
    <t>RNTata2000</t>
  </si>
  <si>
    <t>Ratan Tata</t>
  </si>
  <si>
    <t>Business</t>
  </si>
  <si>
    <t>TheRajKundra</t>
  </si>
  <si>
    <t>Raj Kundra</t>
  </si>
  <si>
    <t>RonnieScrewvala</t>
  </si>
  <si>
    <t>Ronnie Screwvala</t>
  </si>
  <si>
    <t>vineetnayar</t>
  </si>
  <si>
    <t>Vineet Nayar</t>
  </si>
  <si>
    <t>bibekdebroy</t>
  </si>
  <si>
    <t>Bibek Debroy</t>
  </si>
  <si>
    <t>anandmahindra</t>
  </si>
  <si>
    <t>Anand Mahindra</t>
  </si>
  <si>
    <t>kiranshaw</t>
  </si>
  <si>
    <t>Kiran Shaw</t>
  </si>
  <si>
    <t>MPNaveenJindal</t>
  </si>
  <si>
    <t>Naveen Jindal</t>
  </si>
  <si>
    <t>RanaDaggubati</t>
  </si>
  <si>
    <t>Rana Daggubati</t>
  </si>
  <si>
    <t>Actor_Siddharth</t>
  </si>
  <si>
    <t>Siddharth</t>
  </si>
  <si>
    <t>sachin_rt</t>
  </si>
  <si>
    <t>sachin tendulkar</t>
  </si>
  <si>
    <t>Sports</t>
  </si>
  <si>
    <t>imVkohli</t>
  </si>
  <si>
    <t>Virat Kohli</t>
  </si>
  <si>
    <t>ImRaina</t>
  </si>
  <si>
    <t>Suresh Raina</t>
  </si>
  <si>
    <t>virendersehwag</t>
  </si>
  <si>
    <t>Virender Sehwag</t>
  </si>
  <si>
    <t>ImRo45</t>
  </si>
  <si>
    <t>Rohit Sharma</t>
  </si>
  <si>
    <t>harbhajan_singh</t>
  </si>
  <si>
    <t>Harbhajan Singh</t>
  </si>
  <si>
    <t>chetrisunil11</t>
  </si>
  <si>
    <t>Sunil Chhetri</t>
  </si>
  <si>
    <t>Abhinav_Bindra</t>
  </si>
  <si>
    <t>Abhinav Bindra</t>
  </si>
  <si>
    <t>TheVijayMallya</t>
  </si>
  <si>
    <t>Vijay Mallya</t>
  </si>
  <si>
    <t>_sachinbansal</t>
  </si>
  <si>
    <t>Sachin Bansal</t>
  </si>
  <si>
    <t>LalitKModi</t>
  </si>
  <si>
    <t>Lalit Kumar Modi</t>
  </si>
  <si>
    <t>PankajAdvani247</t>
  </si>
  <si>
    <t>Pankaj Advani</t>
  </si>
  <si>
    <t>PERCENTILE</t>
  </si>
  <si>
    <t>70th</t>
  </si>
  <si>
    <t>30th</t>
  </si>
  <si>
    <t>If Avg is &gt; 70 AND all individual values above 50, then High.</t>
  </si>
  <si>
    <t>Avg &lt; 30, AND all individual values below 50, then Low</t>
  </si>
  <si>
    <t>If not above, Medium</t>
  </si>
  <si>
    <t>If Avg is &gt; 80 AND all individual values above 60, then High.</t>
  </si>
  <si>
    <t>Avg &lt; 20, AND all individual values below 40, then Low</t>
  </si>
  <si>
    <t>If Avg is &gt; 60 AND all individual values above 50, then High.</t>
  </si>
  <si>
    <t>Avg &lt; 40, AND all individual values below 50, then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</si>
</sst>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D1" workbookViewId="0">
      <selection activeCell="E23" sqref="E23"/>
    </sheetView>
  </sheetViews>
  <sheetFormatPr defaultRowHeight="15" x14ac:dyDescent="0.25"/>
  <cols>
    <col min="1" max="3" width="0" hidden="1" customWidth="1"/>
    <col min="4" max="4" width="13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3" customWidth="1"/>
  </cols>
  <sheetData>
    <row r="1" spans="1:13" s="1" customFormat="1" ht="23.2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ht="15.75" thickBot="1" x14ac:dyDescent="0.3">
      <c r="D2">
        <v>8020</v>
      </c>
    </row>
    <row r="3" spans="1:13" ht="15.75" thickBot="1" x14ac:dyDescent="0.3">
      <c r="A3">
        <v>1</v>
      </c>
      <c r="B3" t="s">
        <v>12</v>
      </c>
      <c r="C3" t="s">
        <v>13</v>
      </c>
      <c r="D3" s="5" t="s">
        <v>14</v>
      </c>
      <c r="E3" s="6" t="str">
        <f>IF(AND(AVERAGE(PERSONALITY_UCLASS!E$2:E$11)&gt;80,MIN(PERSONALITY_UCLASS!E$2:E$11)&gt;60),"HIGH",IF(AND(AVERAGE(PERSONALITY_UCLASS!E$2:E$11)&lt;20,MAX(PERSONALITY_UCLASS!E$2:E$11)&lt;40),"LOW","MEDIUM"))</f>
        <v>MEDIUM</v>
      </c>
      <c r="F3" s="6" t="str">
        <f>IF(AND(AVERAGE(PERSONALITY_UCLASS!F$2:F$11)&gt;80,MIN(PERSONALITY_UCLASS!F$2:F$11)&gt;60),"HIGH",IF(AND(AVERAGE(PERSONALITY_UCLASS!F$2:F$11)&lt;20,MAX(PERSONALITY_UCLASS!F$2:F$11)&lt;40),"LOW","MEDIUM"))</f>
        <v>MEDIUM</v>
      </c>
      <c r="G3" s="6" t="str">
        <f>IF(AND(AVERAGE(PERSONALITY_UCLASS!G$2:G$11)&gt;80,MIN(PERSONALITY_UCLASS!G$2:G$11)&gt;60),"HIGH",IF(AND(AVERAGE(PERSONALITY_UCLASS!G$2:G$11)&lt;20,MAX(PERSONALITY_UCLASS!G$2:G$11)&lt;40),"LOW","MEDIUM"))</f>
        <v>MEDIUM</v>
      </c>
      <c r="H3" s="6" t="str">
        <f>IF(AND(AVERAGE(PERSONALITY_UCLASS!H$2:H$11)&gt;80,MIN(PERSONALITY_UCLASS!H$2:H$11)&gt;60),"HIGH",IF(AND(AVERAGE(PERSONALITY_UCLASS!H$2:H$11)&lt;20,MAX(PERSONALITY_UCLASS!H$2:H$11)&lt;40),"LOW","MEDIUM"))</f>
        <v>MEDIUM</v>
      </c>
      <c r="I3" s="6" t="str">
        <f>IF(AND(AVERAGE(PERSONALITY_UCLASS!I$2:I$11)&gt;80,MIN(PERSONALITY_UCLASS!I$2:I$11)&gt;60),"HIGH",IF(AND(AVERAGE(PERSONALITY_UCLASS!I$2:I$11)&lt;20,MAX(PERSONALITY_UCLASS!I$2:I$11)&lt;40),"LOW","MEDIUM"))</f>
        <v>MEDIUM</v>
      </c>
      <c r="J3" s="6" t="str">
        <f>IF(AND(AVERAGE(PERSONALITY_UCLASS!J$2:J$11)&gt;80,MIN(PERSONALITY_UCLASS!J$2:J$11)&gt;60),"HIGH",IF(AND(AVERAGE(PERSONALITY_UCLASS!J$2:J$11)&lt;20,MAX(PERSONALITY_UCLASS!J$2:J$11)&lt;40),"LOW","MEDIUM"))</f>
        <v>MEDIUM</v>
      </c>
      <c r="K3" s="6" t="str">
        <f>IF(AND(AVERAGE(PERSONALITY_UCLASS!K$2:K$11)&gt;80,MIN(PERSONALITY_UCLASS!K$2:K$11)&gt;60),"HIGH",IF(AND(AVERAGE(PERSONALITY_UCLASS!K$2:K$11)&lt;20,MAX(PERSONALITY_UCLASS!K$2:K$11)&lt;40),"LOW","MEDIUM"))</f>
        <v>MEDIUM</v>
      </c>
      <c r="L3" s="6" t="str">
        <f>IF(AND(AVERAGE(PERSONALITY_UCLASS!L$2:L$11)&gt;80,MIN(PERSONALITY_UCLASS!L$2:L$11)&gt;60),"HIGH",IF(AND(AVERAGE(PERSONALITY_UCLASS!L$2:L$11)&lt;20,MAX(PERSONALITY_UCLASS!L$2:L$11)&lt;40),"LOW","MEDIUM"))</f>
        <v>MEDIUM</v>
      </c>
      <c r="M3" s="5" t="s">
        <v>14</v>
      </c>
    </row>
    <row r="4" spans="1:13" ht="15.75" thickBot="1" x14ac:dyDescent="0.3">
      <c r="A4">
        <v>39</v>
      </c>
      <c r="B4" t="s">
        <v>92</v>
      </c>
      <c r="C4" t="s">
        <v>93</v>
      </c>
      <c r="D4" s="5" t="s">
        <v>94</v>
      </c>
      <c r="E4" s="6" t="str">
        <f>IF(AND(AVERAGE(PERSONALITY_UCLASS!E$12:E$22)&gt;80,MIN(PERSONALITY_UCLASS!E$12:E$22)&gt;60),"HIGH",IF(AND(AVERAGE(PERSONALITY_UCLASS!E$12:E$22)&lt;20,MAX(PERSONALITY_UCLASS!E$12:E$22)&lt;40),"LOW","MEDIUM"))</f>
        <v>HIGH</v>
      </c>
      <c r="F4" s="6" t="str">
        <f>IF(AND(AVERAGE(PERSONALITY_UCLASS!F$12:F$22)&gt;80,MIN(PERSONALITY_UCLASS!F$12:F$22)&gt;60),"HIGH",IF(AND(AVERAGE(PERSONALITY_UCLASS!F$12:F$22)&lt;20,MAX(PERSONALITY_UCLASS!F$12:F$22)&lt;40),"LOW","MEDIUM"))</f>
        <v>LOW</v>
      </c>
      <c r="G4" s="6" t="str">
        <f>IF(AND(AVERAGE(PERSONALITY_UCLASS!G$12:G$22)&gt;80,MIN(PERSONALITY_UCLASS!G$12:G$22)&gt;60),"HIGH",IF(AND(AVERAGE(PERSONALITY_UCLASS!G$12:G$22)&lt;20,MAX(PERSONALITY_UCLASS!G$12:G$22)&lt;40),"LOW","MEDIUM"))</f>
        <v>MEDIUM</v>
      </c>
      <c r="H4" s="6" t="str">
        <f>IF(AND(AVERAGE(PERSONALITY_UCLASS!H$12:H$22)&gt;80,MIN(PERSONALITY_UCLASS!H$12:H$22)&gt;60),"HIGH",IF(AND(AVERAGE(PERSONALITY_UCLASS!H$12:H$22)&lt;20,MAX(PERSONALITY_UCLASS!H$12:H$22)&lt;40),"LOW","MEDIUM"))</f>
        <v>MEDIUM</v>
      </c>
      <c r="I4" s="6" t="str">
        <f>IF(AND(AVERAGE(PERSONALITY_UCLASS!I$12:I$22)&gt;80,MIN(PERSONALITY_UCLASS!I$12:I$22)&gt;60),"HIGH",IF(AND(AVERAGE(PERSONALITY_UCLASS!I$12:I$22)&lt;20,MAX(PERSONALITY_UCLASS!I$12:I$22)&lt;40),"LOW","MEDIUM"))</f>
        <v>MEDIUM</v>
      </c>
      <c r="J4" s="6" t="str">
        <f>IF(AND(AVERAGE(PERSONALITY_UCLASS!J$12:J$22)&gt;80,MIN(PERSONALITY_UCLASS!J$12:J$22)&gt;60),"HIGH",IF(AND(AVERAGE(PERSONALITY_UCLASS!J$12:J$22)&lt;20,MAX(PERSONALITY_UCLASS!J$12:J$22)&lt;40),"LOW","MEDIUM"))</f>
        <v>MEDIUM</v>
      </c>
      <c r="K4" s="6" t="str">
        <f>IF(AND(AVERAGE(PERSONALITY_UCLASS!K$12:K$22)&gt;80,MIN(PERSONALITY_UCLASS!K$12:K$22)&gt;60),"HIGH",IF(AND(AVERAGE(PERSONALITY_UCLASS!K$12:K$22)&lt;20,MAX(PERSONALITY_UCLASS!K$12:K$22)&lt;40),"LOW","MEDIUM"))</f>
        <v>HIGH</v>
      </c>
      <c r="L4" s="6" t="str">
        <f>IF(AND(AVERAGE(PERSONALITY_UCLASS!L$12:L$22)&gt;80,MIN(PERSONALITY_UCLASS!L$12:L$22)&gt;60),"HIGH",IF(AND(AVERAGE(PERSONALITY_UCLASS!L$12:L$22)&lt;20,MAX(PERSONALITY_UCLASS!L$12:L$22)&lt;40),"LOW","MEDIUM"))</f>
        <v>LOW</v>
      </c>
      <c r="M4" s="5" t="s">
        <v>94</v>
      </c>
    </row>
    <row r="5" spans="1:13" ht="15.75" thickBot="1" x14ac:dyDescent="0.3">
      <c r="A5">
        <v>18</v>
      </c>
      <c r="B5" t="s">
        <v>48</v>
      </c>
      <c r="C5" t="s">
        <v>49</v>
      </c>
      <c r="D5" s="5" t="s">
        <v>50</v>
      </c>
      <c r="E5" s="6" t="str">
        <f>IF(AND(AVERAGE(PERSONALITY_UCLASS!E$23:E$34)&gt;80,MIN(PERSONALITY_UCLASS!E$23:E$34)&gt;60),"HIGH",IF(AND(AVERAGE(PERSONALITY_UCLASS!E$23:E$34)&lt;20,MAX(PERSONALITY_UCLASS!E$23:E$34)&lt;40),"LOW","MEDIUM"))</f>
        <v>MEDIUM</v>
      </c>
      <c r="F5" s="6" t="str">
        <f>IF(AND(AVERAGE(PERSONALITY_UCLASS!F$23:F$34)&gt;80,MIN(PERSONALITY_UCLASS!F$23:F$34)&gt;60),"HIGH",IF(AND(AVERAGE(PERSONALITY_UCLASS!F$23:F$34)&lt;20,MAX(PERSONALITY_UCLASS!F$23:F$34)&lt;40),"LOW","MEDIUM"))</f>
        <v>MEDIUM</v>
      </c>
      <c r="G5" s="6" t="str">
        <f>IF(AND(AVERAGE(PERSONALITY_UCLASS!G$23:G$34)&gt;80,MIN(PERSONALITY_UCLASS!G$23:G$34)&gt;60),"HIGH",IF(AND(AVERAGE(PERSONALITY_UCLASS!G$23:G$34)&lt;20,MAX(PERSONALITY_UCLASS!G$23:G$34)&lt;40),"LOW","MEDIUM"))</f>
        <v>LOW</v>
      </c>
      <c r="H5" s="6" t="str">
        <f>IF(AND(AVERAGE(PERSONALITY_UCLASS!H$23:H$34)&gt;80,MIN(PERSONALITY_UCLASS!H$23:H$34)&gt;60),"HIGH",IF(AND(AVERAGE(PERSONALITY_UCLASS!H$23:H$34)&lt;20,MAX(PERSONALITY_UCLASS!H$23:H$34)&lt;40),"LOW","MEDIUM"))</f>
        <v>HIGH</v>
      </c>
      <c r="I5" s="6" t="str">
        <f>IF(AND(AVERAGE(PERSONALITY_UCLASS!I$23:I$34)&gt;80,MIN(PERSONALITY_UCLASS!I$23:I$34)&gt;60),"HIGH",IF(AND(AVERAGE(PERSONALITY_UCLASS!I$23:I$34)&lt;20,MAX(PERSONALITY_UCLASS!I$23:I$34)&lt;40),"LOW","MEDIUM"))</f>
        <v>MEDIUM</v>
      </c>
      <c r="J5" s="6" t="str">
        <f>IF(AND(AVERAGE(PERSONALITY_UCLASS!J$23:J$34)&gt;80,MIN(PERSONALITY_UCLASS!J$23:J$34)&gt;60),"HIGH",IF(AND(AVERAGE(PERSONALITY_UCLASS!J$23:J$34)&lt;20,MAX(PERSONALITY_UCLASS!J$23:J$34)&lt;40),"LOW","MEDIUM"))</f>
        <v>MEDIUM</v>
      </c>
      <c r="K5" s="6" t="str">
        <f>IF(AND(AVERAGE(PERSONALITY_UCLASS!K$23:K$34)&gt;80,MIN(PERSONALITY_UCLASS!K$23:K$34)&gt;60),"HIGH",IF(AND(AVERAGE(PERSONALITY_UCLASS!K$23:K$34)&lt;20,MAX(PERSONALITY_UCLASS!K$23:K$34)&lt;40),"LOW","MEDIUM"))</f>
        <v>MEDIUM</v>
      </c>
      <c r="L5" s="6" t="str">
        <f>IF(AND(AVERAGE(PERSONALITY_UCLASS!L$23:L$34)&gt;80,MIN(PERSONALITY_UCLASS!L$23:L$34)&gt;60),"HIGH",IF(AND(AVERAGE(PERSONALITY_UCLASS!L$23:L$34)&lt;20,MAX(PERSONALITY_UCLASS!L$23:L$34)&lt;40),"LOW","MEDIUM"))</f>
        <v>MEDIUM</v>
      </c>
      <c r="M5" s="5" t="s">
        <v>50</v>
      </c>
    </row>
    <row r="6" spans="1:13" ht="15.75" thickBot="1" x14ac:dyDescent="0.3">
      <c r="A6">
        <v>29</v>
      </c>
      <c r="B6" t="s">
        <v>71</v>
      </c>
      <c r="C6" t="s">
        <v>72</v>
      </c>
      <c r="D6" s="5" t="s">
        <v>73</v>
      </c>
      <c r="E6" s="6" t="str">
        <f>IF(AND(AVERAGE(PERSONALITY_UCLASS!E$35:E$44)&gt;80,MIN(PERSONALITY_UCLASS!E$35:E$44)&gt;60),"HIGH",IF(AND(AVERAGE(PERSONALITY_UCLASS!E$35:E$44)&lt;20,MAX(PERSONALITY_UCLASS!E$35:E$44)&lt;40),"LOW","MEDIUM"))</f>
        <v>MEDIUM</v>
      </c>
      <c r="F6" s="6" t="str">
        <f>IF(AND(AVERAGE(PERSONALITY_UCLASS!F$35:F$44)&gt;80,MIN(PERSONALITY_UCLASS!F$35:F$44)&gt;60),"HIGH",IF(AND(AVERAGE(PERSONALITY_UCLASS!F$35:F$44)&lt;20,MAX(PERSONALITY_UCLASS!F$35:F$44)&lt;40),"LOW","MEDIUM"))</f>
        <v>MEDIUM</v>
      </c>
      <c r="G6" s="6" t="str">
        <f>IF(AND(AVERAGE(PERSONALITY_UCLASS!G$35:G$44)&gt;80,MIN(PERSONALITY_UCLASS!G$35:G$44)&gt;60),"HIGH",IF(AND(AVERAGE(PERSONALITY_UCLASS!G$35:G$44)&lt;20,MAX(PERSONALITY_UCLASS!G$35:G$44)&lt;40),"LOW","MEDIUM"))</f>
        <v>MEDIUM</v>
      </c>
      <c r="H6" s="6" t="str">
        <f>IF(AND(AVERAGE(PERSONALITY_UCLASS!H$35:H$44)&gt;80,MIN(PERSONALITY_UCLASS!H$35:H$44)&gt;60),"HIGH",IF(AND(AVERAGE(PERSONALITY_UCLASS!H$35:H$44)&lt;20,MAX(PERSONALITY_UCLASS!H$35:H$44)&lt;40),"LOW","MEDIUM"))</f>
        <v>MEDIUM</v>
      </c>
      <c r="I6" s="6" t="str">
        <f>IF(AND(AVERAGE(PERSONALITY_UCLASS!I$35:I$44)&gt;80,MIN(PERSONALITY_UCLASS!I$35:I$44)&gt;60),"HIGH",IF(AND(AVERAGE(PERSONALITY_UCLASS!I$35:I$44)&lt;20,MAX(PERSONALITY_UCLASS!I$35:I$44)&lt;40),"LOW","MEDIUM"))</f>
        <v>MEDIUM</v>
      </c>
      <c r="J6" s="6" t="str">
        <f>IF(AND(AVERAGE(PERSONALITY_UCLASS!J$35:J$44)&gt;80,MIN(PERSONALITY_UCLASS!J$35:J$44)&gt;60),"HIGH",IF(AND(AVERAGE(PERSONALITY_UCLASS!J$35:J$44)&lt;20,MAX(PERSONALITY_UCLASS!J$35:J$44)&lt;40),"LOW","MEDIUM"))</f>
        <v>MEDIUM</v>
      </c>
      <c r="K6" s="6" t="str">
        <f>IF(AND(AVERAGE(PERSONALITY_UCLASS!K$35:K$44)&gt;80,MIN(PERSONALITY_UCLASS!K$35:K$44)&gt;60),"HIGH",IF(AND(AVERAGE(PERSONALITY_UCLASS!K$35:K$44)&lt;20,MAX(PERSONALITY_UCLASS!K$35:K$44)&lt;40),"LOW","MEDIUM"))</f>
        <v>MEDIUM</v>
      </c>
      <c r="L6" s="6" t="str">
        <f>IF(AND(AVERAGE(PERSONALITY_UCLASS!L$35:L$44)&gt;80,MIN(PERSONALITY_UCLASS!L$35:L$44)&gt;60),"HIGH",IF(AND(AVERAGE(PERSONALITY_UCLASS!L$35:L$44)&lt;20,MAX(PERSONALITY_UCLASS!L$35:L$44)&lt;40),"LOW","MEDIUM"))</f>
        <v>MEDIUM</v>
      </c>
      <c r="M6" s="5" t="s">
        <v>73</v>
      </c>
    </row>
    <row r="7" spans="1:13" ht="14.25" customHeight="1" x14ac:dyDescent="0.25">
      <c r="A7">
        <v>6</v>
      </c>
      <c r="B7" t="s">
        <v>23</v>
      </c>
      <c r="C7" t="s">
        <v>24</v>
      </c>
      <c r="D7" s="5" t="s">
        <v>25</v>
      </c>
      <c r="E7" s="6" t="str">
        <f>IF(AND(AVERAGE(PERSONALITY_UCLASS!E$45:E$53)&gt;80,MIN(PERSONALITY_UCLASS!E$45:E$53)&gt;60),"HIGH",IF(AND(AVERAGE(PERSONALITY_UCLASS!E$45:E$53)&lt;20,MAX(PERSONALITY_UCLASS!E$45:E$53)&lt;40),"LOW","MEDIUM"))</f>
        <v>HIGH</v>
      </c>
      <c r="F7" s="6" t="str">
        <f>IF(AND(AVERAGE(PERSONALITY_UCLASS!F$45:F$53)&gt;80,MIN(PERSONALITY_UCLASS!F$45:F$53)&gt;60),"HIGH",IF(AND(AVERAGE(PERSONALITY_UCLASS!F$45:F$53)&lt;20,MAX(PERSONALITY_UCLASS!F$45:F$53)&lt;40),"LOW","MEDIUM"))</f>
        <v>LOW</v>
      </c>
      <c r="G7" s="6" t="str">
        <f>IF(AND(AVERAGE(PERSONALITY_UCLASS!G$45:G$53)&gt;80,MIN(PERSONALITY_UCLASS!G$45:G$53)&gt;60),"HIGH",IF(AND(AVERAGE(PERSONALITY_UCLASS!G$45:G$53)&lt;20,MAX(PERSONALITY_UCLASS!G$45:G$53)&lt;40),"LOW","MEDIUM"))</f>
        <v>MEDIUM</v>
      </c>
      <c r="H7" s="6" t="str">
        <f>IF(AND(AVERAGE(PERSONALITY_UCLASS!H$45:H$53)&gt;80,MIN(PERSONALITY_UCLASS!H$45:H$53)&gt;60),"HIGH",IF(AND(AVERAGE(PERSONALITY_UCLASS!H$45:H$53)&lt;20,MAX(PERSONALITY_UCLASS!H$45:H$53)&lt;40),"LOW","MEDIUM"))</f>
        <v>MEDIUM</v>
      </c>
      <c r="I7" s="6" t="str">
        <f>IF(AND(AVERAGE(PERSONALITY_UCLASS!I$45:I$53)&gt;80,MIN(PERSONALITY_UCLASS!I$45:I$53)&gt;60),"HIGH",IF(AND(AVERAGE(PERSONALITY_UCLASS!I$45:I$53)&lt;20,MAX(PERSONALITY_UCLASS!I$45:I$53)&lt;40),"LOW","MEDIUM"))</f>
        <v>MEDIUM</v>
      </c>
      <c r="J7" s="6" t="str">
        <f>IF(AND(AVERAGE(PERSONALITY_UCLASS!J$45:J$53)&gt;80,MIN(PERSONALITY_UCLASS!J$45:J$53)&gt;60),"HIGH",IF(AND(AVERAGE(PERSONALITY_UCLASS!J$45:J$53)&lt;20,MAX(PERSONALITY_UCLASS!J$45:J$53)&lt;40),"LOW","MEDIUM"))</f>
        <v>MEDIUM</v>
      </c>
      <c r="K7" s="6" t="str">
        <f>IF(AND(AVERAGE(PERSONALITY_UCLASS!K$45:K$53)&gt;80,MIN(PERSONALITY_UCLASS!K$45:K$53)&gt;60),"HIGH",IF(AND(AVERAGE(PERSONALITY_UCLASS!K$45:K$53)&lt;20,MAX(PERSONALITY_UCLASS!K$45:K$53)&lt;40),"LOW","MEDIUM"))</f>
        <v>HIGH</v>
      </c>
      <c r="L7" s="6" t="str">
        <f>IF(AND(AVERAGE(PERSONALITY_UCLASS!L$45:L$53)&gt;80,MIN(PERSONALITY_UCLASS!L$45:L$53)&gt;60),"HIGH",IF(AND(AVERAGE(PERSONALITY_UCLASS!L$45:L$53)&lt;20,MAX(PERSONALITY_UCLASS!L$45:L$53)&lt;40),"LOW","MEDIUM"))</f>
        <v>LOW</v>
      </c>
      <c r="M7" s="5" t="s">
        <v>25</v>
      </c>
    </row>
    <row r="8" spans="1:13" ht="15.75" thickBot="1" x14ac:dyDescent="0.3">
      <c r="D8">
        <v>7030</v>
      </c>
    </row>
    <row r="9" spans="1:13" ht="15.75" thickBot="1" x14ac:dyDescent="0.3">
      <c r="D9" s="5" t="s">
        <v>14</v>
      </c>
      <c r="E9" s="6" t="str">
        <f>IF(AND(AVERAGE(PERSONALITY_UCLASS!E$2:E$11)&gt;70,MIN(PERSONALITY_UCLASS!E$2:E$11)&gt;50),"HIGH",IF(AND(AVERAGE(PERSONALITY_UCLASS!E$2:E$11)&lt;30,MAX(PERSONALITY_UCLASS!E$2:E$11)&lt;50),"LOW","MEDIUM"))</f>
        <v>MEDIUM</v>
      </c>
      <c r="F9" s="6" t="str">
        <f>IF(AND(AVERAGE(PERSONALITY_UCLASS!F$2:F$11)&gt;70,MIN(PERSONALITY_UCLASS!F$2:F$11)&gt;50),"HIGH",IF(AND(AVERAGE(PERSONALITY_UCLASS!F$2:F$11)&lt;30,MAX(PERSONALITY_UCLASS!F$2:F$11)&lt;50),"LOW","MEDIUM"))</f>
        <v>MEDIUM</v>
      </c>
      <c r="G9" s="6" t="str">
        <f>IF(AND(AVERAGE(PERSONALITY_UCLASS!G$2:G$11)&gt;70,MIN(PERSONALITY_UCLASS!G$2:G$11)&gt;50),"HIGH",IF(AND(AVERAGE(PERSONALITY_UCLASS!G$2:G$11)&lt;30,MAX(PERSONALITY_UCLASS!G$2:G$11)&lt;50),"LOW","MEDIUM"))</f>
        <v>LOW</v>
      </c>
      <c r="H9" s="6" t="str">
        <f>IF(AND(AVERAGE(PERSONALITY_UCLASS!H$2:H$11)&gt;70,MIN(PERSONALITY_UCLASS!H$2:H$11)&gt;50),"HIGH",IF(AND(AVERAGE(PERSONALITY_UCLASS!H$2:H$11)&lt;30,MAX(PERSONALITY_UCLASS!H$2:H$11)&lt;50),"LOW","MEDIUM"))</f>
        <v>HIGH</v>
      </c>
      <c r="I9" s="6" t="str">
        <f>IF(AND(AVERAGE(PERSONALITY_UCLASS!I$2:I$11)&gt;70,MIN(PERSONALITY_UCLASS!I$2:I$11)&gt;50),"HIGH",IF(AND(AVERAGE(PERSONALITY_UCLASS!I$2:I$11)&lt;30,MAX(PERSONALITY_UCLASS!I$2:I$11)&lt;50),"LOW","MEDIUM"))</f>
        <v>MEDIUM</v>
      </c>
      <c r="J9" s="6" t="str">
        <f>IF(AND(AVERAGE(PERSONALITY_UCLASS!J$2:J$11)&gt;70,MIN(PERSONALITY_UCLASS!J$2:J$11)&gt;50),"HIGH",IF(AND(AVERAGE(PERSONALITY_UCLASS!J$2:J$11)&lt;30,MAX(PERSONALITY_UCLASS!J$2:J$11)&lt;50),"LOW","MEDIUM"))</f>
        <v>MEDIUM</v>
      </c>
      <c r="K9" s="6" t="str">
        <f>IF(AND(AVERAGE(PERSONALITY_UCLASS!K$2:K$11)&gt;70,MIN(PERSONALITY_UCLASS!K$2:K$11)&gt;50),"HIGH",IF(AND(AVERAGE(PERSONALITY_UCLASS!K$2:K$11)&lt;30,MAX(PERSONALITY_UCLASS!K$2:K$11)&lt;50),"LOW","MEDIUM"))</f>
        <v>MEDIUM</v>
      </c>
      <c r="L9" s="6" t="str">
        <f>IF(AND(AVERAGE(PERSONALITY_UCLASS!L$2:L$11)&gt;70,MIN(PERSONALITY_UCLASS!L$2:L$11)&gt;50),"HIGH",IF(AND(AVERAGE(PERSONALITY_UCLASS!L$2:L$11)&lt;30,MAX(PERSONALITY_UCLASS!L$2:L$11)&lt;50),"LOW","MEDIUM"))</f>
        <v>MEDIUM</v>
      </c>
      <c r="M9" s="5" t="s">
        <v>14</v>
      </c>
    </row>
    <row r="10" spans="1:13" ht="15.75" thickBot="1" x14ac:dyDescent="0.3">
      <c r="D10" s="5" t="s">
        <v>94</v>
      </c>
      <c r="E10" s="6" t="str">
        <f>IF(AND(AVERAGE(PERSONALITY_UCLASS!E$12:E$22)&gt;70,MIN(PERSONALITY_UCLASS!E$12:E$22)&gt;50),"HIGH",IF(AND(AVERAGE(PERSONALITY_UCLASS!E$12:E$22)&lt;30,MAX(PERSONALITY_UCLASS!E$12:E$22)&lt;50),"LOW","MEDIUM"))</f>
        <v>HIGH</v>
      </c>
      <c r="F10" s="6" t="str">
        <f>IF(AND(AVERAGE(PERSONALITY_UCLASS!F$12:F$22)&gt;70,MIN(PERSONALITY_UCLASS!F$12:F$22)&gt;50),"HIGH",IF(AND(AVERAGE(PERSONALITY_UCLASS!F$12:F$22)&lt;30,MAX(PERSONALITY_UCLASS!F$12:F$22)&lt;50),"LOW","MEDIUM"))</f>
        <v>LOW</v>
      </c>
      <c r="G10" s="6" t="str">
        <f>IF(AND(AVERAGE(PERSONALITY_UCLASS!G$12:G$22)&gt;70,MIN(PERSONALITY_UCLASS!G$12:G$22)&gt;50),"HIGH",IF(AND(AVERAGE(PERSONALITY_UCLASS!G$12:G$22)&lt;30,MAX(PERSONALITY_UCLASS!G$12:G$22)&lt;50),"LOW","MEDIUM"))</f>
        <v>MEDIUM</v>
      </c>
      <c r="H10" s="6" t="str">
        <f>IF(AND(AVERAGE(PERSONALITY_UCLASS!H$12:H$22)&gt;70,MIN(PERSONALITY_UCLASS!H$12:H$22)&gt;50),"HIGH",IF(AND(AVERAGE(PERSONALITY_UCLASS!H$12:H$22)&lt;30,MAX(PERSONALITY_UCLASS!H$12:H$22)&lt;50),"LOW","MEDIUM"))</f>
        <v>MEDIUM</v>
      </c>
      <c r="I10" s="6" t="str">
        <f>IF(AND(AVERAGE(PERSONALITY_UCLASS!I$12:I$22)&gt;70,MIN(PERSONALITY_UCLASS!I$12:I$22)&gt;50),"HIGH",IF(AND(AVERAGE(PERSONALITY_UCLASS!I$12:I$22)&lt;30,MAX(PERSONALITY_UCLASS!I$12:I$22)&lt;50),"LOW","MEDIUM"))</f>
        <v>MEDIUM</v>
      </c>
      <c r="J10" s="6" t="str">
        <f>IF(AND(AVERAGE(PERSONALITY_UCLASS!J$12:J$22)&gt;70,MIN(PERSONALITY_UCLASS!J$12:J$22)&gt;50),"HIGH",IF(AND(AVERAGE(PERSONALITY_UCLASS!J$12:J$22)&lt;30,MAX(PERSONALITY_UCLASS!J$12:J$22)&lt;50),"LOW","MEDIUM"))</f>
        <v>MEDIUM</v>
      </c>
      <c r="K10" s="6" t="str">
        <f>IF(AND(AVERAGE(PERSONALITY_UCLASS!K$12:K$22)&gt;70,MIN(PERSONALITY_UCLASS!K$12:K$22)&gt;50),"HIGH",IF(AND(AVERAGE(PERSONALITY_UCLASS!K$12:K$22)&lt;30,MAX(PERSONALITY_UCLASS!K$12:K$22)&lt;50),"LOW","MEDIUM"))</f>
        <v>HIGH</v>
      </c>
      <c r="L10" s="6" t="str">
        <f>IF(AND(AVERAGE(PERSONALITY_UCLASS!L$12:L$22)&gt;70,MIN(PERSONALITY_UCLASS!L$12:L$22)&gt;50),"HIGH",IF(AND(AVERAGE(PERSONALITY_UCLASS!L$12:L$22)&lt;30,MAX(PERSONALITY_UCLASS!L$12:L$22)&lt;50),"LOW","MEDIUM"))</f>
        <v>LOW</v>
      </c>
      <c r="M10" s="5" t="s">
        <v>94</v>
      </c>
    </row>
    <row r="11" spans="1:13" ht="15.75" thickBot="1" x14ac:dyDescent="0.3">
      <c r="D11" s="5" t="s">
        <v>50</v>
      </c>
      <c r="E11" s="6" t="str">
        <f>IF(AND(AVERAGE(PERSONALITY_UCLASS!E$23:E$34)&gt;70,MIN(PERSONALITY_UCLASS!E$23:E$34)&gt;50),"HIGH",IF(AND(AVERAGE(PERSONALITY_UCLASS!E$23:E$34)&lt;30,MAX(PERSONALITY_UCLASS!E$23:E$34)&lt;50),"LOW","MEDIUM"))</f>
        <v>MEDIUM</v>
      </c>
      <c r="F11" s="6" t="str">
        <f>IF(AND(AVERAGE(PERSONALITY_UCLASS!F$23:F$34)&gt;70,MIN(PERSONALITY_UCLASS!F$23:F$34)&gt;50),"HIGH",IF(AND(AVERAGE(PERSONALITY_UCLASS!F$23:F$34)&lt;30,MAX(PERSONALITY_UCLASS!F$23:F$34)&lt;50),"LOW","MEDIUM"))</f>
        <v>MEDIUM</v>
      </c>
      <c r="G11" s="6" t="str">
        <f>IF(AND(AVERAGE(PERSONALITY_UCLASS!G$23:G$34)&gt;70,MIN(PERSONALITY_UCLASS!G$23:G$34)&gt;50),"HIGH",IF(AND(AVERAGE(PERSONALITY_UCLASS!G$23:G$34)&lt;30,MAX(PERSONALITY_UCLASS!G$23:G$34)&lt;50),"LOW","MEDIUM"))</f>
        <v>LOW</v>
      </c>
      <c r="H11" s="6" t="str">
        <f>IF(AND(AVERAGE(PERSONALITY_UCLASS!H$23:H$34)&gt;70,MIN(PERSONALITY_UCLASS!H$23:H$34)&gt;50),"HIGH",IF(AND(AVERAGE(PERSONALITY_UCLASS!H$23:H$34)&lt;30,MAX(PERSONALITY_UCLASS!H$23:H$34)&lt;50),"LOW","MEDIUM"))</f>
        <v>HIGH</v>
      </c>
      <c r="I11" s="6" t="str">
        <f>IF(AND(AVERAGE(PERSONALITY_UCLASS!I$23:I$34)&gt;70,MIN(PERSONALITY_UCLASS!I$23:I$34)&gt;50),"HIGH",IF(AND(AVERAGE(PERSONALITY_UCLASS!I$23:I$34)&lt;30,MAX(PERSONALITY_UCLASS!I$23:I$34)&lt;50),"LOW","MEDIUM"))</f>
        <v>MEDIUM</v>
      </c>
      <c r="J11" s="6" t="str">
        <f>IF(AND(AVERAGE(PERSONALITY_UCLASS!J$23:J$34)&gt;70,MIN(PERSONALITY_UCLASS!J$23:J$34)&gt;50),"HIGH",IF(AND(AVERAGE(PERSONALITY_UCLASS!J$23:J$34)&lt;30,MAX(PERSONALITY_UCLASS!J$23:J$34)&lt;50),"LOW","MEDIUM"))</f>
        <v>MEDIUM</v>
      </c>
      <c r="K11" s="6" t="str">
        <f>IF(AND(AVERAGE(PERSONALITY_UCLASS!K$23:K$34)&gt;70,MIN(PERSONALITY_UCLASS!K$23:K$34)&gt;50),"HIGH",IF(AND(AVERAGE(PERSONALITY_UCLASS!K$23:K$34)&lt;30,MAX(PERSONALITY_UCLASS!K$23:K$34)&lt;50),"LOW","MEDIUM"))</f>
        <v>MEDIUM</v>
      </c>
      <c r="L11" s="6" t="str">
        <f>IF(AND(AVERAGE(PERSONALITY_UCLASS!L$23:L$34)&gt;70,MIN(PERSONALITY_UCLASS!L$23:L$34)&gt;50),"HIGH",IF(AND(AVERAGE(PERSONALITY_UCLASS!L$23:L$34)&lt;30,MAX(PERSONALITY_UCLASS!L$23:L$34)&lt;50),"LOW","MEDIUM"))</f>
        <v>MEDIUM</v>
      </c>
      <c r="M11" s="5" t="s">
        <v>50</v>
      </c>
    </row>
    <row r="12" spans="1:13" ht="15.75" thickBot="1" x14ac:dyDescent="0.3">
      <c r="D12" s="5" t="s">
        <v>73</v>
      </c>
      <c r="E12" s="6" t="str">
        <f>IF(AND(AVERAGE(PERSONALITY_UCLASS!E$35:E$44)&gt;70,MIN(PERSONALITY_UCLASS!E$35:E$44)&gt;50),"HIGH",IF(AND(AVERAGE(PERSONALITY_UCLASS!E$35:E$44)&lt;30,MAX(PERSONALITY_UCLASS!E$35:E$44)&lt;50),"LOW","MEDIUM"))</f>
        <v>MEDIUM</v>
      </c>
      <c r="F12" s="6" t="str">
        <f>IF(AND(AVERAGE(PERSONALITY_UCLASS!F$35:F$44)&gt;70,MIN(PERSONALITY_UCLASS!F$35:F$44)&gt;50),"HIGH",IF(AND(AVERAGE(PERSONALITY_UCLASS!F$35:F$44)&lt;30,MAX(PERSONALITY_UCLASS!F$35:F$44)&lt;50),"LOW","MEDIUM"))</f>
        <v>MEDIUM</v>
      </c>
      <c r="G12" s="6" t="str">
        <f>IF(AND(AVERAGE(PERSONALITY_UCLASS!G$35:G$44)&gt;70,MIN(PERSONALITY_UCLASS!G$35:G$44)&gt;50),"HIGH",IF(AND(AVERAGE(PERSONALITY_UCLASS!G$35:G$44)&lt;30,MAX(PERSONALITY_UCLASS!G$35:G$44)&lt;50),"LOW","MEDIUM"))</f>
        <v>MEDIUM</v>
      </c>
      <c r="H12" s="6" t="str">
        <f>IF(AND(AVERAGE(PERSONALITY_UCLASS!H$35:H$44)&gt;70,MIN(PERSONALITY_UCLASS!H$35:H$44)&gt;50),"HIGH",IF(AND(AVERAGE(PERSONALITY_UCLASS!H$35:H$44)&lt;30,MAX(PERSONALITY_UCLASS!H$35:H$44)&lt;50),"LOW","MEDIUM"))</f>
        <v>MEDIUM</v>
      </c>
      <c r="I12" s="6" t="str">
        <f>IF(AND(AVERAGE(PERSONALITY_UCLASS!I$35:I$44)&gt;70,MIN(PERSONALITY_UCLASS!I$35:I$44)&gt;50),"HIGH",IF(AND(AVERAGE(PERSONALITY_UCLASS!I$35:I$44)&lt;30,MAX(PERSONALITY_UCLASS!I$35:I$44)&lt;50),"LOW","MEDIUM"))</f>
        <v>MEDIUM</v>
      </c>
      <c r="J12" s="6" t="str">
        <f>IF(AND(AVERAGE(PERSONALITY_UCLASS!J$35:J$44)&gt;70,MIN(PERSONALITY_UCLASS!J$35:J$44)&gt;50),"HIGH",IF(AND(AVERAGE(PERSONALITY_UCLASS!J$35:J$44)&lt;30,MAX(PERSONALITY_UCLASS!J$35:J$44)&lt;50),"LOW","MEDIUM"))</f>
        <v>MEDIUM</v>
      </c>
      <c r="K12" s="6" t="str">
        <f>IF(AND(AVERAGE(PERSONALITY_UCLASS!K$35:K$44)&gt;70,MIN(PERSONALITY_UCLASS!K$35:K$44)&gt;50),"HIGH",IF(AND(AVERAGE(PERSONALITY_UCLASS!K$35:K$44)&lt;30,MAX(PERSONALITY_UCLASS!K$35:K$44)&lt;50),"LOW","MEDIUM"))</f>
        <v>MEDIUM</v>
      </c>
      <c r="L12" s="6" t="str">
        <f>IF(AND(AVERAGE(PERSONALITY_UCLASS!L$35:L$44)&gt;70,MIN(PERSONALITY_UCLASS!L$35:L$44)&gt;50),"HIGH",IF(AND(AVERAGE(PERSONALITY_UCLASS!L$35:L$44)&lt;30,MAX(PERSONALITY_UCLASS!L$35:L$44)&lt;50),"LOW","MEDIUM"))</f>
        <v>MEDIUM</v>
      </c>
      <c r="M12" s="5" t="s">
        <v>73</v>
      </c>
    </row>
    <row r="13" spans="1:13" x14ac:dyDescent="0.25">
      <c r="D13" s="5" t="s">
        <v>25</v>
      </c>
      <c r="E13" s="6" t="str">
        <f>IF(AND(AVERAGE(PERSONALITY_UCLASS!E$45:E$53)&gt;70,MIN(PERSONALITY_UCLASS!E$45:E$53)&gt;50),"HIGH",IF(AND(AVERAGE(PERSONALITY_UCLASS!E$45:E$53)&lt;30,MAX(PERSONALITY_UCLASS!E$45:E$53)&lt;50),"LOW","MEDIUM"))</f>
        <v>HIGH</v>
      </c>
      <c r="F13" s="6" t="str">
        <f>IF(AND(AVERAGE(PERSONALITY_UCLASS!F$45:F$53)&gt;70,MIN(PERSONALITY_UCLASS!F$45:F$53)&gt;50),"HIGH",IF(AND(AVERAGE(PERSONALITY_UCLASS!F$45:F$53)&lt;30,MAX(PERSONALITY_UCLASS!F$45:F$53)&lt;50),"LOW","MEDIUM"))</f>
        <v>LOW</v>
      </c>
      <c r="G13" s="6" t="str">
        <f>IF(AND(AVERAGE(PERSONALITY_UCLASS!G$45:G$53)&gt;70,MIN(PERSONALITY_UCLASS!G$45:G$53)&gt;50),"HIGH",IF(AND(AVERAGE(PERSONALITY_UCLASS!G$45:G$53)&lt;30,MAX(PERSONALITY_UCLASS!G$45:G$53)&lt;50),"LOW","MEDIUM"))</f>
        <v>MEDIUM</v>
      </c>
      <c r="H13" s="6" t="str">
        <f>IF(AND(AVERAGE(PERSONALITY_UCLASS!H$45:H$53)&gt;70,MIN(PERSONALITY_UCLASS!H$45:H$53)&gt;50),"HIGH",IF(AND(AVERAGE(PERSONALITY_UCLASS!H$45:H$53)&lt;30,MAX(PERSONALITY_UCLASS!H$45:H$53)&lt;50),"LOW","MEDIUM"))</f>
        <v>MEDIUM</v>
      </c>
      <c r="I13" s="6" t="str">
        <f>IF(AND(AVERAGE(PERSONALITY_UCLASS!I$45:I$53)&gt;70,MIN(PERSONALITY_UCLASS!I$45:I$53)&gt;50),"HIGH",IF(AND(AVERAGE(PERSONALITY_UCLASS!I$45:I$53)&lt;30,MAX(PERSONALITY_UCLASS!I$45:I$53)&lt;50),"LOW","MEDIUM"))</f>
        <v>MEDIUM</v>
      </c>
      <c r="J13" s="6" t="str">
        <f>IF(AND(AVERAGE(PERSONALITY_UCLASS!J$45:J$53)&gt;70,MIN(PERSONALITY_UCLASS!J$45:J$53)&gt;50),"HIGH",IF(AND(AVERAGE(PERSONALITY_UCLASS!J$45:J$53)&lt;30,MAX(PERSONALITY_UCLASS!J$45:J$53)&lt;50),"LOW","MEDIUM"))</f>
        <v>MEDIUM</v>
      </c>
      <c r="K13" s="6" t="str">
        <f>IF(AND(AVERAGE(PERSONALITY_UCLASS!K$45:K$53)&gt;70,MIN(PERSONALITY_UCLASS!K$45:K$53)&gt;50),"HIGH",IF(AND(AVERAGE(PERSONALITY_UCLASS!K$45:K$53)&lt;30,MAX(PERSONALITY_UCLASS!K$45:K$53)&lt;50),"LOW","MEDIUM"))</f>
        <v>HIGH</v>
      </c>
      <c r="L13" s="6" t="str">
        <f>IF(AND(AVERAGE(PERSONALITY_UCLASS!L$45:L$53)&gt;70,MIN(PERSONALITY_UCLASS!L$45:L$53)&gt;50),"HIGH",IF(AND(AVERAGE(PERSONALITY_UCLASS!L$45:L$53)&lt;30,MAX(PERSONALITY_UCLASS!L$45:L$53)&lt;50),"LOW","MEDIUM"))</f>
        <v>LOW</v>
      </c>
      <c r="M13" s="5" t="s">
        <v>25</v>
      </c>
    </row>
    <row r="14" spans="1:13" ht="15.75" thickBot="1" x14ac:dyDescent="0.3">
      <c r="D14">
        <v>6040</v>
      </c>
    </row>
    <row r="15" spans="1:13" ht="15.75" thickBot="1" x14ac:dyDescent="0.3">
      <c r="D15" s="5" t="s">
        <v>14</v>
      </c>
      <c r="E15" s="6" t="str">
        <f>IF(AND(AVERAGE(PERSONALITY_UCLASS!E$2:E$11)&gt;60,MIN(PERSONALITY_UCLASS!E$2:E$11)&gt;50),"HIGH",IF(AND(AVERAGE(PERSONALITY_UCLASS!E$2:E$11)&lt;40,MAX(PERSONALITY_UCLASS!E$2:E$11)&lt;50),"LOW","MEDIUM"))</f>
        <v>MEDIUM</v>
      </c>
      <c r="F15" s="6" t="str">
        <f>IF(AND(AVERAGE(PERSONALITY_UCLASS!F$2:F$11)&gt;60,MIN(PERSONALITY_UCLASS!F$2:F$11)&gt;50),"HIGH",IF(AND(AVERAGE(PERSONALITY_UCLASS!F$2:F$11)&lt;40,MAX(PERSONALITY_UCLASS!F$2:F$11)&lt;50),"LOW","MEDIUM"))</f>
        <v>MEDIUM</v>
      </c>
      <c r="G15" s="6" t="str">
        <f>IF(AND(AVERAGE(PERSONALITY_UCLASS!G$2:G$11)&gt;60,MIN(PERSONALITY_UCLASS!G$2:G$11)&gt;50),"HIGH",IF(AND(AVERAGE(PERSONALITY_UCLASS!G$2:G$11)&lt;40,MAX(PERSONALITY_UCLASS!G$2:G$11)&lt;50),"LOW","MEDIUM"))</f>
        <v>LOW</v>
      </c>
      <c r="H15" s="6" t="str">
        <f>IF(AND(AVERAGE(PERSONALITY_UCLASS!H$2:H$11)&gt;60,MIN(PERSONALITY_UCLASS!H$2:H$11)&gt;50),"HIGH",IF(AND(AVERAGE(PERSONALITY_UCLASS!H$2:H$11)&lt;40,MAX(PERSONALITY_UCLASS!H$2:H$11)&lt;50),"LOW","MEDIUM"))</f>
        <v>HIGH</v>
      </c>
      <c r="I15" s="6" t="str">
        <f>IF(AND(AVERAGE(PERSONALITY_UCLASS!I$2:I$11)&gt;60,MIN(PERSONALITY_UCLASS!I$2:I$11)&gt;50),"HIGH",IF(AND(AVERAGE(PERSONALITY_UCLASS!I$2:I$11)&lt;40,MAX(PERSONALITY_UCLASS!I$2:I$11)&lt;50),"LOW","MEDIUM"))</f>
        <v>MEDIUM</v>
      </c>
      <c r="J15" s="6" t="str">
        <f>IF(AND(AVERAGE(PERSONALITY_UCLASS!J$2:J$11)&gt;60,MIN(PERSONALITY_UCLASS!J$2:J$11)&gt;50),"HIGH",IF(AND(AVERAGE(PERSONALITY_UCLASS!J$2:J$11)&lt;40,MAX(PERSONALITY_UCLASS!J$2:J$11)&lt;50),"LOW","MEDIUM"))</f>
        <v>MEDIUM</v>
      </c>
      <c r="K15" s="6" t="str">
        <f>IF(AND(AVERAGE(PERSONALITY_UCLASS!K$2:K$11)&gt;60,MIN(PERSONALITY_UCLASS!K$2:K$11)&gt;50),"HIGH",IF(AND(AVERAGE(PERSONALITY_UCLASS!K$2:K$11)&lt;40,MAX(PERSONALITY_UCLASS!K$2:K$11)&lt;50),"LOW","MEDIUM"))</f>
        <v>MEDIUM</v>
      </c>
      <c r="L15" s="6" t="str">
        <f>IF(AND(AVERAGE(PERSONALITY_UCLASS!L$2:L$11)&gt;60,MIN(PERSONALITY_UCLASS!L$2:L$11)&gt;50),"HIGH",IF(AND(AVERAGE(PERSONALITY_UCLASS!L$2:L$11)&lt;40,MAX(PERSONALITY_UCLASS!L$2:L$11)&lt;50),"LOW","MEDIUM"))</f>
        <v>MEDIUM</v>
      </c>
      <c r="M15" s="5" t="s">
        <v>14</v>
      </c>
    </row>
    <row r="16" spans="1:13" ht="15.75" thickBot="1" x14ac:dyDescent="0.3">
      <c r="D16" s="5" t="s">
        <v>94</v>
      </c>
      <c r="E16" s="6" t="str">
        <f>IF(AND(AVERAGE(PERSONALITY_UCLASS!E$12:E$22)&gt;60,MIN(PERSONALITY_UCLASS!E$12:E$22)&gt;50),"HIGH",IF(AND(AVERAGE(PERSONALITY_UCLASS!E$12:E$22)&lt;40,MAX(PERSONALITY_UCLASS!E$12:E$22)&lt;50),"LOW","MEDIUM"))</f>
        <v>HIGH</v>
      </c>
      <c r="F16" s="6" t="str">
        <f>IF(AND(AVERAGE(PERSONALITY_UCLASS!F$12:F$22)&gt;60,MIN(PERSONALITY_UCLASS!F$12:F$22)&gt;50),"HIGH",IF(AND(AVERAGE(PERSONALITY_UCLASS!F$12:F$22)&lt;40,MAX(PERSONALITY_UCLASS!F$12:F$22)&lt;50),"LOW","MEDIUM"))</f>
        <v>LOW</v>
      </c>
      <c r="G16" s="6" t="str">
        <f>IF(AND(AVERAGE(PERSONALITY_UCLASS!G$12:G$22)&gt;60,MIN(PERSONALITY_UCLASS!G$12:G$22)&gt;50),"HIGH",IF(AND(AVERAGE(PERSONALITY_UCLASS!G$12:G$22)&lt;40,MAX(PERSONALITY_UCLASS!G$12:G$22)&lt;50),"LOW","MEDIUM"))</f>
        <v>MEDIUM</v>
      </c>
      <c r="H16" s="6" t="str">
        <f>IF(AND(AVERAGE(PERSONALITY_UCLASS!H$12:H$22)&gt;60,MIN(PERSONALITY_UCLASS!H$12:H$22)&gt;50),"HIGH",IF(AND(AVERAGE(PERSONALITY_UCLASS!H$12:H$22)&lt;40,MAX(PERSONALITY_UCLASS!H$12:H$22)&lt;50),"LOW","MEDIUM"))</f>
        <v>MEDIUM</v>
      </c>
      <c r="I16" s="6" t="str">
        <f>IF(AND(AVERAGE(PERSONALITY_UCLASS!I$12:I$22)&gt;60,MIN(PERSONALITY_UCLASS!I$12:I$22)&gt;50),"HIGH",IF(AND(AVERAGE(PERSONALITY_UCLASS!I$12:I$22)&lt;40,MAX(PERSONALITY_UCLASS!I$12:I$22)&lt;50),"LOW","MEDIUM"))</f>
        <v>MEDIUM</v>
      </c>
      <c r="J16" s="6" t="str">
        <f>IF(AND(AVERAGE(PERSONALITY_UCLASS!J$12:J$22)&gt;60,MIN(PERSONALITY_UCLASS!J$12:J$22)&gt;50),"HIGH",IF(AND(AVERAGE(PERSONALITY_UCLASS!J$12:J$22)&lt;40,MAX(PERSONALITY_UCLASS!J$12:J$22)&lt;50),"LOW","MEDIUM"))</f>
        <v>MEDIUM</v>
      </c>
      <c r="K16" s="6" t="str">
        <f>IF(AND(AVERAGE(PERSONALITY_UCLASS!K$12:K$22)&gt;60,MIN(PERSONALITY_UCLASS!K$12:K$22)&gt;50),"HIGH",IF(AND(AVERAGE(PERSONALITY_UCLASS!K$12:K$22)&lt;40,MAX(PERSONALITY_UCLASS!K$12:K$22)&lt;50),"LOW","MEDIUM"))</f>
        <v>HIGH</v>
      </c>
      <c r="L16" s="6" t="str">
        <f>IF(AND(AVERAGE(PERSONALITY_UCLASS!L$12:L$22)&gt;60,MIN(PERSONALITY_UCLASS!L$12:L$22)&gt;50),"HIGH",IF(AND(AVERAGE(PERSONALITY_UCLASS!L$12:L$22)&lt;40,MAX(PERSONALITY_UCLASS!L$12:L$22)&lt;50),"LOW","MEDIUM"))</f>
        <v>LOW</v>
      </c>
      <c r="M16" s="5" t="s">
        <v>94</v>
      </c>
    </row>
    <row r="17" spans="4:13" ht="15.75" thickBot="1" x14ac:dyDescent="0.3">
      <c r="D17" s="5" t="s">
        <v>50</v>
      </c>
      <c r="E17" s="6" t="str">
        <f>IF(AND(AVERAGE(PERSONALITY_UCLASS!E$23:E$34)&gt;60,MIN(PERSONALITY_UCLASS!E$23:E$34)&gt;50),"HIGH",IF(AND(AVERAGE(PERSONALITY_UCLASS!E$23:E$34)&lt;40,MAX(PERSONALITY_UCLASS!E$23:E$34)&lt;50),"LOW","MEDIUM"))</f>
        <v>MEDIUM</v>
      </c>
      <c r="F17" s="6" t="str">
        <f>IF(AND(AVERAGE(PERSONALITY_UCLASS!F$23:F$34)&gt;60,MIN(PERSONALITY_UCLASS!F$23:F$34)&gt;50),"HIGH",IF(AND(AVERAGE(PERSONALITY_UCLASS!F$23:F$34)&lt;40,MAX(PERSONALITY_UCLASS!F$23:F$34)&lt;50),"LOW","MEDIUM"))</f>
        <v>MEDIUM</v>
      </c>
      <c r="G17" s="6" t="str">
        <f>IF(AND(AVERAGE(PERSONALITY_UCLASS!G$23:G$34)&gt;60,MIN(PERSONALITY_UCLASS!G$23:G$34)&gt;50),"HIGH",IF(AND(AVERAGE(PERSONALITY_UCLASS!G$23:G$34)&lt;40,MAX(PERSONALITY_UCLASS!G$23:G$34)&lt;50),"LOW","MEDIUM"))</f>
        <v>LOW</v>
      </c>
      <c r="H17" s="6" t="str">
        <f>IF(AND(AVERAGE(PERSONALITY_UCLASS!H$23:H$34)&gt;60,MIN(PERSONALITY_UCLASS!H$23:H$34)&gt;50),"HIGH",IF(AND(AVERAGE(PERSONALITY_UCLASS!H$23:H$34)&lt;40,MAX(PERSONALITY_UCLASS!H$23:H$34)&lt;50),"LOW","MEDIUM"))</f>
        <v>HIGH</v>
      </c>
      <c r="I17" s="6" t="str">
        <f>IF(AND(AVERAGE(PERSONALITY_UCLASS!I$23:I$34)&gt;60,MIN(PERSONALITY_UCLASS!I$23:I$34)&gt;50),"HIGH",IF(AND(AVERAGE(PERSONALITY_UCLASS!I$23:I$34)&lt;40,MAX(PERSONALITY_UCLASS!I$23:I$34)&lt;50),"LOW","MEDIUM"))</f>
        <v>LOW</v>
      </c>
      <c r="J17" s="6" t="str">
        <f>IF(AND(AVERAGE(PERSONALITY_UCLASS!J$23:J$34)&gt;60,MIN(PERSONALITY_UCLASS!J$23:J$34)&gt;50),"HIGH",IF(AND(AVERAGE(PERSONALITY_UCLASS!J$23:J$34)&lt;40,MAX(PERSONALITY_UCLASS!J$23:J$34)&lt;50),"LOW","MEDIUM"))</f>
        <v>HIGH</v>
      </c>
      <c r="K17" s="6" t="str">
        <f>IF(AND(AVERAGE(PERSONALITY_UCLASS!K$23:K$34)&gt;60,MIN(PERSONALITY_UCLASS!K$23:K$34)&gt;50),"HIGH",IF(AND(AVERAGE(PERSONALITY_UCLASS!K$23:K$34)&lt;40,MAX(PERSONALITY_UCLASS!K$23:K$34)&lt;50),"LOW","MEDIUM"))</f>
        <v>MEDIUM</v>
      </c>
      <c r="L17" s="6" t="str">
        <f>IF(AND(AVERAGE(PERSONALITY_UCLASS!L$23:L$34)&gt;60,MIN(PERSONALITY_UCLASS!L$23:L$34)&gt;50),"HIGH",IF(AND(AVERAGE(PERSONALITY_UCLASS!L$23:L$34)&lt;40,MAX(PERSONALITY_UCLASS!L$23:L$34)&lt;50),"LOW","MEDIUM"))</f>
        <v>MEDIUM</v>
      </c>
      <c r="M17" s="5" t="s">
        <v>50</v>
      </c>
    </row>
    <row r="18" spans="4:13" ht="15.75" thickBot="1" x14ac:dyDescent="0.3">
      <c r="D18" s="5" t="s">
        <v>73</v>
      </c>
      <c r="E18" s="6" t="str">
        <f>IF(AND(AVERAGE(PERSONALITY_UCLASS!E$35:E$44)&gt;60,MIN(PERSONALITY_UCLASS!E$35:E$44)&gt;50),"HIGH",IF(AND(AVERAGE(PERSONALITY_UCLASS!E$35:E$44)&lt;40,MAX(PERSONALITY_UCLASS!E$35:E$44)&lt;50),"LOW","MEDIUM"))</f>
        <v>MEDIUM</v>
      </c>
      <c r="F18" s="6" t="str">
        <f>IF(AND(AVERAGE(PERSONALITY_UCLASS!F$35:F$44)&gt;60,MIN(PERSONALITY_UCLASS!F$35:F$44)&gt;50),"HIGH",IF(AND(AVERAGE(PERSONALITY_UCLASS!F$35:F$44)&lt;40,MAX(PERSONALITY_UCLASS!F$35:F$44)&lt;50),"LOW","MEDIUM"))</f>
        <v>MEDIUM</v>
      </c>
      <c r="G18" s="6" t="str">
        <f>IF(AND(AVERAGE(PERSONALITY_UCLASS!G$35:G$44)&gt;60,MIN(PERSONALITY_UCLASS!G$35:G$44)&gt;50),"HIGH",IF(AND(AVERAGE(PERSONALITY_UCLASS!G$35:G$44)&lt;40,MAX(PERSONALITY_UCLASS!G$35:G$44)&lt;50),"LOW","MEDIUM"))</f>
        <v>MEDIUM</v>
      </c>
      <c r="H18" s="6" t="str">
        <f>IF(AND(AVERAGE(PERSONALITY_UCLASS!H$35:H$44)&gt;60,MIN(PERSONALITY_UCLASS!H$35:H$44)&gt;50),"HIGH",IF(AND(AVERAGE(PERSONALITY_UCLASS!H$35:H$44)&lt;40,MAX(PERSONALITY_UCLASS!H$35:H$44)&lt;50),"LOW","MEDIUM"))</f>
        <v>MEDIUM</v>
      </c>
      <c r="I18" s="6" t="str">
        <f>IF(AND(AVERAGE(PERSONALITY_UCLASS!I$35:I$44)&gt;60,MIN(PERSONALITY_UCLASS!I$35:I$44)&gt;50),"HIGH",IF(AND(AVERAGE(PERSONALITY_UCLASS!I$35:I$44)&lt;40,MAX(PERSONALITY_UCLASS!I$35:I$44)&lt;50),"LOW","MEDIUM"))</f>
        <v>MEDIUM</v>
      </c>
      <c r="J18" s="6" t="str">
        <f>IF(AND(AVERAGE(PERSONALITY_UCLASS!J$35:J$44)&gt;60,MIN(PERSONALITY_UCLASS!J$35:J$44)&gt;50),"HIGH",IF(AND(AVERAGE(PERSONALITY_UCLASS!J$35:J$44)&lt;40,MAX(PERSONALITY_UCLASS!J$35:J$44)&lt;50),"LOW","MEDIUM"))</f>
        <v>MEDIUM</v>
      </c>
      <c r="K18" s="6" t="str">
        <f>IF(AND(AVERAGE(PERSONALITY_UCLASS!K$35:K$44)&gt;60,MIN(PERSONALITY_UCLASS!K$35:K$44)&gt;50),"HIGH",IF(AND(AVERAGE(PERSONALITY_UCLASS!K$35:K$44)&lt;40,MAX(PERSONALITY_UCLASS!K$35:K$44)&lt;50),"LOW","MEDIUM"))</f>
        <v>MEDIUM</v>
      </c>
      <c r="L18" s="6" t="str">
        <f>IF(AND(AVERAGE(PERSONALITY_UCLASS!L$35:L$44)&gt;60,MIN(PERSONALITY_UCLASS!L$35:L$44)&gt;50),"HIGH",IF(AND(AVERAGE(PERSONALITY_UCLASS!L$35:L$44)&lt;40,MAX(PERSONALITY_UCLASS!L$35:L$44)&lt;50),"LOW","MEDIUM"))</f>
        <v>MEDIUM</v>
      </c>
      <c r="M18" s="5" t="s">
        <v>73</v>
      </c>
    </row>
    <row r="19" spans="4:13" x14ac:dyDescent="0.25">
      <c r="D19" s="5" t="s">
        <v>25</v>
      </c>
      <c r="E19" s="6" t="str">
        <f>IF(AND(AVERAGE(PERSONALITY_UCLASS!E$45:E$53)&gt;60,MIN(PERSONALITY_UCLASS!E$45:E$53)&gt;50),"HIGH",IF(AND(AVERAGE(PERSONALITY_UCLASS!E$45:E$53)&lt;40,MAX(PERSONALITY_UCLASS!E$45:E$53)&lt;50),"LOW","MEDIUM"))</f>
        <v>HIGH</v>
      </c>
      <c r="F19" s="6" t="str">
        <f>IF(AND(AVERAGE(PERSONALITY_UCLASS!F$45:F$53)&gt;60,MIN(PERSONALITY_UCLASS!F$45:F$53)&gt;50),"HIGH",IF(AND(AVERAGE(PERSONALITY_UCLASS!F$45:F$53)&lt;40,MAX(PERSONALITY_UCLASS!F$45:F$53)&lt;50),"LOW","MEDIUM"))</f>
        <v>LOW</v>
      </c>
      <c r="G19" s="6" t="str">
        <f>IF(AND(AVERAGE(PERSONALITY_UCLASS!G$45:G$53)&gt;60,MIN(PERSONALITY_UCLASS!G$45:G$53)&gt;50),"HIGH",IF(AND(AVERAGE(PERSONALITY_UCLASS!G$45:G$53)&lt;40,MAX(PERSONALITY_UCLASS!G$45:G$53)&lt;50),"LOW","MEDIUM"))</f>
        <v>MEDIUM</v>
      </c>
      <c r="H19" s="6" t="str">
        <f>IF(AND(AVERAGE(PERSONALITY_UCLASS!H$45:H$53)&gt;60,MIN(PERSONALITY_UCLASS!H$45:H$53)&gt;50),"HIGH",IF(AND(AVERAGE(PERSONALITY_UCLASS!H$45:H$53)&lt;40,MAX(PERSONALITY_UCLASS!H$45:H$53)&lt;50),"LOW","MEDIUM"))</f>
        <v>MEDIUM</v>
      </c>
      <c r="I19" s="6" t="str">
        <f>IF(AND(AVERAGE(PERSONALITY_UCLASS!I$45:I$53)&gt;60,MIN(PERSONALITY_UCLASS!I$45:I$53)&gt;50),"HIGH",IF(AND(AVERAGE(PERSONALITY_UCLASS!I$45:I$53)&lt;40,MAX(PERSONALITY_UCLASS!I$45:I$53)&lt;50),"LOW","MEDIUM"))</f>
        <v>MEDIUM</v>
      </c>
      <c r="J19" s="6" t="str">
        <f>IF(AND(AVERAGE(PERSONALITY_UCLASS!J$45:J$53)&gt;60,MIN(PERSONALITY_UCLASS!J$45:J$53)&gt;50),"HIGH",IF(AND(AVERAGE(PERSONALITY_UCLASS!J$45:J$53)&lt;40,MAX(PERSONALITY_UCLASS!J$45:J$53)&lt;50),"LOW","MEDIUM"))</f>
        <v>MEDIUM</v>
      </c>
      <c r="K19" s="6" t="str">
        <f>IF(AND(AVERAGE(PERSONALITY_UCLASS!K$45:K$53)&gt;60,MIN(PERSONALITY_UCLASS!K$45:K$53)&gt;50),"HIGH",IF(AND(AVERAGE(PERSONALITY_UCLASS!K$45:K$53)&lt;40,MAX(PERSONALITY_UCLASS!K$45:K$53)&lt;50),"LOW","MEDIUM"))</f>
        <v>HIGH</v>
      </c>
      <c r="L19" s="6" t="str">
        <f>IF(AND(AVERAGE(PERSONALITY_UCLASS!L$45:L$53)&gt;60,MIN(PERSONALITY_UCLASS!L$45:L$53)&gt;50),"HIGH",IF(AND(AVERAGE(PERSONALITY_UCLASS!L$45:L$53)&lt;40,MAX(PERSONALITY_UCLASS!L$45:L$53)&lt;50),"LOW","MEDIUM"))</f>
        <v>LOW</v>
      </c>
      <c r="M19" s="5" t="s">
        <v>25</v>
      </c>
    </row>
  </sheetData>
  <conditionalFormatting sqref="E3:L7">
    <cfRule type="cellIs" dxfId="20" priority="7" operator="equal">
      <formula>"LOW"</formula>
    </cfRule>
    <cfRule type="cellIs" dxfId="19" priority="8" operator="equal">
      <formula>"MEDIUM"</formula>
    </cfRule>
    <cfRule type="cellIs" dxfId="18" priority="9" operator="equal">
      <formula>"HIGH"</formula>
    </cfRule>
  </conditionalFormatting>
  <conditionalFormatting sqref="E9:L13">
    <cfRule type="cellIs" dxfId="17" priority="4" operator="equal">
      <formula>"LOW"</formula>
    </cfRule>
    <cfRule type="cellIs" dxfId="16" priority="5" operator="equal">
      <formula>"MEDIUM"</formula>
    </cfRule>
    <cfRule type="cellIs" dxfId="15" priority="6" operator="equal">
      <formula>"HIGH"</formula>
    </cfRule>
  </conditionalFormatting>
  <conditionalFormatting sqref="E15:L19">
    <cfRule type="cellIs" dxfId="14" priority="1" operator="equal">
      <formula>"LOW"</formula>
    </cfRule>
    <cfRule type="cellIs" dxfId="13" priority="2" operator="equal">
      <formula>"MEDIUM"</formula>
    </cfRule>
    <cfRule type="cellIs" dxfId="12" priority="3" operator="equal">
      <formula>"HIGH"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workbookViewId="0">
      <selection activeCell="F25" sqref="F25"/>
    </sheetView>
  </sheetViews>
  <sheetFormatPr defaultRowHeight="15" x14ac:dyDescent="0.25"/>
  <cols>
    <col min="1" max="3" width="0" hidden="1" customWidth="1"/>
    <col min="4" max="4" width="13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3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ht="15.75" thickBot="1" x14ac:dyDescent="0.3">
      <c r="A2">
        <v>1</v>
      </c>
      <c r="B2" t="s">
        <v>12</v>
      </c>
      <c r="C2" t="s">
        <v>13</v>
      </c>
      <c r="D2" s="5" t="s">
        <v>14</v>
      </c>
      <c r="E2" s="6" t="str">
        <f>IF(AND(AVERAGE(PERSONALITY_UCLASS!E$2:E$11)&gt;80,MIN(PERSONALITY_UCLASS!E$2:E$11)&gt;60),"HIGH",IF(AND(AVERAGE(PERSONALITY_UCLASS!E$2:E$11)&lt;20,MAX(PERSONALITY_UCLASS!E$2:E$11)&lt;40),"LOW","MEDIUM"))</f>
        <v>MEDIUM</v>
      </c>
      <c r="F2" s="6" t="str">
        <f>IF(AND(AVERAGE(PERSONALITY_UCLASS!F$2:F$11)&gt;80,MIN(PERSONALITY_UCLASS!F$2:F$11)&gt;60),"HIGH",IF(AND(AVERAGE(PERSONALITY_UCLASS!F$2:F$11)&lt;20,MAX(PERSONALITY_UCLASS!F$2:F$11)&lt;40),"LOW","MEDIUM"))</f>
        <v>MEDIUM</v>
      </c>
      <c r="G2" s="6" t="str">
        <f>IF(AND(AVERAGE(PERSONALITY_UCLASS!G$2:G$11)&gt;80,MIN(PERSONALITY_UCLASS!G$2:G$11)&gt;60),"HIGH",IF(AND(AVERAGE(PERSONALITY_UCLASS!G$2:G$11)&lt;20,MAX(PERSONALITY_UCLASS!G$2:G$11)&lt;40),"LOW","MEDIUM"))</f>
        <v>MEDIUM</v>
      </c>
      <c r="H2" s="6" t="str">
        <f>IF(AND(AVERAGE(PERSONALITY_UCLASS!H$2:H$11)&gt;80,MIN(PERSONALITY_UCLASS!H$2:H$11)&gt;60),"HIGH",IF(AND(AVERAGE(PERSONALITY_UCLASS!H$2:H$11)&lt;20,MAX(PERSONALITY_UCLASS!H$2:H$11)&lt;40),"LOW","MEDIUM"))</f>
        <v>MEDIUM</v>
      </c>
      <c r="I2" s="6" t="str">
        <f>IF(AND(AVERAGE(PERSONALITY_UCLASS!I$2:I$11)&gt;80,MIN(PERSONALITY_UCLASS!I$2:I$11)&gt;60),"HIGH",IF(AND(AVERAGE(PERSONALITY_UCLASS!I$2:I$11)&lt;20,MAX(PERSONALITY_UCLASS!I$2:I$11)&lt;40),"LOW","MEDIUM"))</f>
        <v>MEDIUM</v>
      </c>
      <c r="J2" s="6" t="str">
        <f>IF(AND(AVERAGE(PERSONALITY_UCLASS!J$2:J$11)&gt;80,MIN(PERSONALITY_UCLASS!J$2:J$11)&gt;60),"HIGH",IF(AND(AVERAGE(PERSONALITY_UCLASS!J$2:J$11)&lt;20,MAX(PERSONALITY_UCLASS!J$2:J$11)&lt;40),"LOW","MEDIUM"))</f>
        <v>MEDIUM</v>
      </c>
      <c r="K2" s="6" t="str">
        <f>IF(AND(AVERAGE(PERSONALITY_UCLASS!K$2:K$11)&gt;80,MIN(PERSONALITY_UCLASS!K$2:K$11)&gt;60),"HIGH",IF(AND(AVERAGE(PERSONALITY_UCLASS!K$2:K$11)&lt;20,MAX(PERSONALITY_UCLASS!K$2:K$11)&lt;40),"LOW","MEDIUM"))</f>
        <v>MEDIUM</v>
      </c>
      <c r="L2" s="6" t="str">
        <f>IF(AND(AVERAGE(PERSONALITY_UCLASS!L$2:L$11)&gt;80,MIN(PERSONALITY_UCLASS!L$2:L$11)&gt;60),"HIGH",IF(AND(AVERAGE(PERSONALITY_UCLASS!L$2:L$11)&lt;20,MAX(PERSONALITY_UCLASS!L$2:L$11)&lt;40),"LOW","MEDIUM"))</f>
        <v>MEDIUM</v>
      </c>
      <c r="M2" s="5" t="s">
        <v>14</v>
      </c>
    </row>
    <row r="3" spans="1:13" ht="15.75" thickBot="1" x14ac:dyDescent="0.3">
      <c r="A3">
        <v>39</v>
      </c>
      <c r="B3" t="s">
        <v>92</v>
      </c>
      <c r="C3" t="s">
        <v>93</v>
      </c>
      <c r="D3" s="5" t="s">
        <v>94</v>
      </c>
      <c r="E3" s="6" t="str">
        <f>IF(AND(AVERAGE(PERSONALITY_UCLASS!E$12:E$22)&gt;80,MIN(PERSONALITY_UCLASS!E$12:E$22)&gt;60),"HIGH",IF(AND(AVERAGE(PERSONALITY_UCLASS!E$12:E$22)&lt;20,MAX(PERSONALITY_UCLASS!E$12:E$22)&lt;40),"LOW","MEDIUM"))</f>
        <v>HIGH</v>
      </c>
      <c r="F3" s="6" t="str">
        <f>IF(AND(AVERAGE(PERSONALITY_UCLASS!F$12:F$22)&gt;80,MIN(PERSONALITY_UCLASS!F$12:F$22)&gt;60),"HIGH",IF(AND(AVERAGE(PERSONALITY_UCLASS!F$12:F$22)&lt;20,MAX(PERSONALITY_UCLASS!F$12:F$22)&lt;40),"LOW","MEDIUM"))</f>
        <v>LOW</v>
      </c>
      <c r="G3" s="6" t="str">
        <f>IF(AND(AVERAGE(PERSONALITY_UCLASS!G$12:G$22)&gt;80,MIN(PERSONALITY_UCLASS!G$12:G$22)&gt;60),"HIGH",IF(AND(AVERAGE(PERSONALITY_UCLASS!G$12:G$22)&lt;20,MAX(PERSONALITY_UCLASS!G$12:G$22)&lt;40),"LOW","MEDIUM"))</f>
        <v>MEDIUM</v>
      </c>
      <c r="H3" s="6" t="str">
        <f>IF(AND(AVERAGE(PERSONALITY_UCLASS!H$12:H$22)&gt;80,MIN(PERSONALITY_UCLASS!H$12:H$22)&gt;60),"HIGH",IF(AND(AVERAGE(PERSONALITY_UCLASS!H$12:H$22)&lt;20,MAX(PERSONALITY_UCLASS!H$12:H$22)&lt;40),"LOW","MEDIUM"))</f>
        <v>MEDIUM</v>
      </c>
      <c r="I3" s="6" t="str">
        <f>IF(AND(AVERAGE(PERSONALITY_UCLASS!I$12:I$22)&gt;80,MIN(PERSONALITY_UCLASS!I$12:I$22)&gt;60),"HIGH",IF(AND(AVERAGE(PERSONALITY_UCLASS!I$12:I$22)&lt;20,MAX(PERSONALITY_UCLASS!I$12:I$22)&lt;40),"LOW","MEDIUM"))</f>
        <v>MEDIUM</v>
      </c>
      <c r="J3" s="6" t="str">
        <f>IF(AND(AVERAGE(PERSONALITY_UCLASS!J$12:J$22)&gt;80,MIN(PERSONALITY_UCLASS!J$12:J$22)&gt;60),"HIGH",IF(AND(AVERAGE(PERSONALITY_UCLASS!J$12:J$22)&lt;20,MAX(PERSONALITY_UCLASS!J$12:J$22)&lt;40),"LOW","MEDIUM"))</f>
        <v>MEDIUM</v>
      </c>
      <c r="K3" s="6" t="str">
        <f>IF(AND(AVERAGE(PERSONALITY_UCLASS!K$12:K$22)&gt;80,MIN(PERSONALITY_UCLASS!K$12:K$22)&gt;60),"HIGH",IF(AND(AVERAGE(PERSONALITY_UCLASS!K$12:K$22)&lt;20,MAX(PERSONALITY_UCLASS!K$12:K$22)&lt;40),"LOW","MEDIUM"))</f>
        <v>HIGH</v>
      </c>
      <c r="L3" s="6" t="str">
        <f>IF(AND(AVERAGE(PERSONALITY_UCLASS!L$12:L$22)&gt;80,MIN(PERSONALITY_UCLASS!L$12:L$22)&gt;60),"HIGH",IF(AND(AVERAGE(PERSONALITY_UCLASS!L$12:L$22)&lt;20,MAX(PERSONALITY_UCLASS!L$12:L$22)&lt;40),"LOW","MEDIUM"))</f>
        <v>LOW</v>
      </c>
      <c r="M3" s="5" t="s">
        <v>94</v>
      </c>
    </row>
    <row r="4" spans="1:13" ht="15.75" thickBot="1" x14ac:dyDescent="0.3">
      <c r="A4">
        <v>18</v>
      </c>
      <c r="B4" t="s">
        <v>48</v>
      </c>
      <c r="C4" t="s">
        <v>49</v>
      </c>
      <c r="D4" s="5" t="s">
        <v>50</v>
      </c>
      <c r="E4" s="6" t="str">
        <f>IF(AND(AVERAGE(PERSONALITY_UCLASS!E$23:E$34)&gt;80,MIN(PERSONALITY_UCLASS!E$23:E$34)&gt;60),"HIGH",IF(AND(AVERAGE(PERSONALITY_UCLASS!E$23:E$34)&lt;20,MAX(PERSONALITY_UCLASS!E$23:E$34)&lt;40),"LOW","MEDIUM"))</f>
        <v>MEDIUM</v>
      </c>
      <c r="F4" s="6" t="str">
        <f>IF(AND(AVERAGE(PERSONALITY_UCLASS!F$23:F$34)&gt;80,MIN(PERSONALITY_UCLASS!F$23:F$34)&gt;60),"HIGH",IF(AND(AVERAGE(PERSONALITY_UCLASS!F$23:F$34)&lt;20,MAX(PERSONALITY_UCLASS!F$23:F$34)&lt;40),"LOW","MEDIUM"))</f>
        <v>MEDIUM</v>
      </c>
      <c r="G4" s="6" t="str">
        <f>IF(AND(AVERAGE(PERSONALITY_UCLASS!G$23:G$34)&gt;80,MIN(PERSONALITY_UCLASS!G$23:G$34)&gt;60),"HIGH",IF(AND(AVERAGE(PERSONALITY_UCLASS!G$23:G$34)&lt;20,MAX(PERSONALITY_UCLASS!G$23:G$34)&lt;40),"LOW","MEDIUM"))</f>
        <v>LOW</v>
      </c>
      <c r="H4" s="6" t="str">
        <f>IF(AND(AVERAGE(PERSONALITY_UCLASS!H$23:H$34)&gt;80,MIN(PERSONALITY_UCLASS!H$23:H$34)&gt;60),"HIGH",IF(AND(AVERAGE(PERSONALITY_UCLASS!H$23:H$34)&lt;20,MAX(PERSONALITY_UCLASS!H$23:H$34)&lt;40),"LOW","MEDIUM"))</f>
        <v>HIGH</v>
      </c>
      <c r="I4" s="6" t="str">
        <f>IF(AND(AVERAGE(PERSONALITY_UCLASS!I$23:I$34)&gt;80,MIN(PERSONALITY_UCLASS!I$23:I$34)&gt;60),"HIGH",IF(AND(AVERAGE(PERSONALITY_UCLASS!I$23:I$34)&lt;20,MAX(PERSONALITY_UCLASS!I$23:I$34)&lt;40),"LOW","MEDIUM"))</f>
        <v>MEDIUM</v>
      </c>
      <c r="J4" s="6" t="str">
        <f>IF(AND(AVERAGE(PERSONALITY_UCLASS!J$23:J$34)&gt;80,MIN(PERSONALITY_UCLASS!J$23:J$34)&gt;60),"HIGH",IF(AND(AVERAGE(PERSONALITY_UCLASS!J$23:J$34)&lt;20,MAX(PERSONALITY_UCLASS!J$23:J$34)&lt;40),"LOW","MEDIUM"))</f>
        <v>MEDIUM</v>
      </c>
      <c r="K4" s="6" t="str">
        <f>IF(AND(AVERAGE(PERSONALITY_UCLASS!K$23:K$34)&gt;80,MIN(PERSONALITY_UCLASS!K$23:K$34)&gt;60),"HIGH",IF(AND(AVERAGE(PERSONALITY_UCLASS!K$23:K$34)&lt;20,MAX(PERSONALITY_UCLASS!K$23:K$34)&lt;40),"LOW","MEDIUM"))</f>
        <v>MEDIUM</v>
      </c>
      <c r="L4" s="6" t="str">
        <f>IF(AND(AVERAGE(PERSONALITY_UCLASS!L$23:L$34)&gt;80,MIN(PERSONALITY_UCLASS!L$23:L$34)&gt;60),"HIGH",IF(AND(AVERAGE(PERSONALITY_UCLASS!L$23:L$34)&lt;20,MAX(PERSONALITY_UCLASS!L$23:L$34)&lt;40),"LOW","MEDIUM"))</f>
        <v>MEDIUM</v>
      </c>
      <c r="M4" s="5" t="s">
        <v>50</v>
      </c>
    </row>
    <row r="5" spans="1:13" ht="15.75" thickBot="1" x14ac:dyDescent="0.3">
      <c r="A5">
        <v>29</v>
      </c>
      <c r="B5" t="s">
        <v>71</v>
      </c>
      <c r="C5" t="s">
        <v>72</v>
      </c>
      <c r="D5" s="5" t="s">
        <v>73</v>
      </c>
      <c r="E5" s="6" t="str">
        <f>IF(AND(AVERAGE(PERSONALITY_UCLASS!E$35:E$44)&gt;80,MIN(PERSONALITY_UCLASS!E$35:E$44)&gt;60),"HIGH",IF(AND(AVERAGE(PERSONALITY_UCLASS!E$35:E$44)&lt;20,MAX(PERSONALITY_UCLASS!E$35:E$44)&lt;40),"LOW","MEDIUM"))</f>
        <v>MEDIUM</v>
      </c>
      <c r="F5" s="6" t="str">
        <f>IF(AND(AVERAGE(PERSONALITY_UCLASS!F$35:F$44)&gt;80,MIN(PERSONALITY_UCLASS!F$35:F$44)&gt;60),"HIGH",IF(AND(AVERAGE(PERSONALITY_UCLASS!F$35:F$44)&lt;20,MAX(PERSONALITY_UCLASS!F$35:F$44)&lt;40),"LOW","MEDIUM"))</f>
        <v>MEDIUM</v>
      </c>
      <c r="G5" s="6" t="str">
        <f>IF(AND(AVERAGE(PERSONALITY_UCLASS!G$35:G$44)&gt;80,MIN(PERSONALITY_UCLASS!G$35:G$44)&gt;60),"HIGH",IF(AND(AVERAGE(PERSONALITY_UCLASS!G$35:G$44)&lt;20,MAX(PERSONALITY_UCLASS!G$35:G$44)&lt;40),"LOW","MEDIUM"))</f>
        <v>MEDIUM</v>
      </c>
      <c r="H5" s="6" t="str">
        <f>IF(AND(AVERAGE(PERSONALITY_UCLASS!H$35:H$44)&gt;80,MIN(PERSONALITY_UCLASS!H$35:H$44)&gt;60),"HIGH",IF(AND(AVERAGE(PERSONALITY_UCLASS!H$35:H$44)&lt;20,MAX(PERSONALITY_UCLASS!H$35:H$44)&lt;40),"LOW","MEDIUM"))</f>
        <v>MEDIUM</v>
      </c>
      <c r="I5" s="6" t="str">
        <f>IF(AND(AVERAGE(PERSONALITY_UCLASS!I$35:I$44)&gt;80,MIN(PERSONALITY_UCLASS!I$35:I$44)&gt;60),"HIGH",IF(AND(AVERAGE(PERSONALITY_UCLASS!I$35:I$44)&lt;20,MAX(PERSONALITY_UCLASS!I$35:I$44)&lt;40),"LOW","MEDIUM"))</f>
        <v>MEDIUM</v>
      </c>
      <c r="J5" s="6" t="str">
        <f>IF(AND(AVERAGE(PERSONALITY_UCLASS!J$35:J$44)&gt;80,MIN(PERSONALITY_UCLASS!J$35:J$44)&gt;60),"HIGH",IF(AND(AVERAGE(PERSONALITY_UCLASS!J$35:J$44)&lt;20,MAX(PERSONALITY_UCLASS!J$35:J$44)&lt;40),"LOW","MEDIUM"))</f>
        <v>MEDIUM</v>
      </c>
      <c r="K5" s="6" t="str">
        <f>IF(AND(AVERAGE(PERSONALITY_UCLASS!K$35:K$44)&gt;80,MIN(PERSONALITY_UCLASS!K$35:K$44)&gt;60),"HIGH",IF(AND(AVERAGE(PERSONALITY_UCLASS!K$35:K$44)&lt;20,MAX(PERSONALITY_UCLASS!K$35:K$44)&lt;40),"LOW","MEDIUM"))</f>
        <v>MEDIUM</v>
      </c>
      <c r="L5" s="6" t="str">
        <f>IF(AND(AVERAGE(PERSONALITY_UCLASS!L$35:L$44)&gt;80,MIN(PERSONALITY_UCLASS!L$35:L$44)&gt;60),"HIGH",IF(AND(AVERAGE(PERSONALITY_UCLASS!L$35:L$44)&lt;20,MAX(PERSONALITY_UCLASS!L$35:L$44)&lt;40),"LOW","MEDIUM"))</f>
        <v>MEDIUM</v>
      </c>
      <c r="M5" s="5" t="s">
        <v>73</v>
      </c>
    </row>
    <row r="6" spans="1:13" ht="14.25" customHeight="1" x14ac:dyDescent="0.25">
      <c r="A6">
        <v>6</v>
      </c>
      <c r="B6" t="s">
        <v>23</v>
      </c>
      <c r="C6" t="s">
        <v>24</v>
      </c>
      <c r="D6" s="5" t="s">
        <v>25</v>
      </c>
      <c r="E6" s="6" t="str">
        <f>IF(AND(AVERAGE(PERSONALITY_UCLASS!E$45:E$53)&gt;80,MIN(PERSONALITY_UCLASS!E$45:E$53)&gt;60),"HIGH",IF(AND(AVERAGE(PERSONALITY_UCLASS!E$45:E$53)&lt;20,MAX(PERSONALITY_UCLASS!E$45:E$53)&lt;40),"LOW","MEDIUM"))</f>
        <v>HIGH</v>
      </c>
      <c r="F6" s="6" t="str">
        <f>IF(AND(AVERAGE(PERSONALITY_UCLASS!F$45:F$53)&gt;80,MIN(PERSONALITY_UCLASS!F$45:F$53)&gt;60),"HIGH",IF(AND(AVERAGE(PERSONALITY_UCLASS!F$45:F$53)&lt;20,MAX(PERSONALITY_UCLASS!F$45:F$53)&lt;40),"LOW","MEDIUM"))</f>
        <v>LOW</v>
      </c>
      <c r="G6" s="6" t="str">
        <f>IF(AND(AVERAGE(PERSONALITY_UCLASS!G$45:G$53)&gt;80,MIN(PERSONALITY_UCLASS!G$45:G$53)&gt;60),"HIGH",IF(AND(AVERAGE(PERSONALITY_UCLASS!G$45:G$53)&lt;20,MAX(PERSONALITY_UCLASS!G$45:G$53)&lt;40),"LOW","MEDIUM"))</f>
        <v>MEDIUM</v>
      </c>
      <c r="H6" s="6" t="str">
        <f>IF(AND(AVERAGE(PERSONALITY_UCLASS!H$45:H$53)&gt;80,MIN(PERSONALITY_UCLASS!H$45:H$53)&gt;60),"HIGH",IF(AND(AVERAGE(PERSONALITY_UCLASS!H$45:H$53)&lt;20,MAX(PERSONALITY_UCLASS!H$45:H$53)&lt;40),"LOW","MEDIUM"))</f>
        <v>MEDIUM</v>
      </c>
      <c r="I6" s="6" t="str">
        <f>IF(AND(AVERAGE(PERSONALITY_UCLASS!I$45:I$53)&gt;80,MIN(PERSONALITY_UCLASS!I$45:I$53)&gt;60),"HIGH",IF(AND(AVERAGE(PERSONALITY_UCLASS!I$45:I$53)&lt;20,MAX(PERSONALITY_UCLASS!I$45:I$53)&lt;40),"LOW","MEDIUM"))</f>
        <v>MEDIUM</v>
      </c>
      <c r="J6" s="6" t="str">
        <f>IF(AND(AVERAGE(PERSONALITY_UCLASS!J$45:J$53)&gt;80,MIN(PERSONALITY_UCLASS!J$45:J$53)&gt;60),"HIGH",IF(AND(AVERAGE(PERSONALITY_UCLASS!J$45:J$53)&lt;20,MAX(PERSONALITY_UCLASS!J$45:J$53)&lt;40),"LOW","MEDIUM"))</f>
        <v>MEDIUM</v>
      </c>
      <c r="K6" s="6" t="str">
        <f>IF(AND(AVERAGE(PERSONALITY_UCLASS!K$45:K$53)&gt;80,MIN(PERSONALITY_UCLASS!K$45:K$53)&gt;60),"HIGH",IF(AND(AVERAGE(PERSONALITY_UCLASS!K$45:K$53)&lt;20,MAX(PERSONALITY_UCLASS!K$45:K$53)&lt;40),"LOW","MEDIUM"))</f>
        <v>HIGH</v>
      </c>
      <c r="L6" s="6" t="str">
        <f>IF(AND(AVERAGE(PERSONALITY_UCLASS!L$45:L$53)&gt;80,MIN(PERSONALITY_UCLASS!L$45:L$53)&gt;60),"HIGH",IF(AND(AVERAGE(PERSONALITY_UCLASS!L$45:L$53)&lt;20,MAX(PERSONALITY_UCLASS!L$45:L$53)&lt;40),"LOW","MEDIUM"))</f>
        <v>LOW</v>
      </c>
      <c r="M6" s="5" t="s">
        <v>25</v>
      </c>
    </row>
    <row r="9" spans="1:13" x14ac:dyDescent="0.25">
      <c r="E9" t="s">
        <v>123</v>
      </c>
    </row>
    <row r="10" spans="1:13" x14ac:dyDescent="0.25">
      <c r="E10" t="s">
        <v>124</v>
      </c>
    </row>
    <row r="11" spans="1:13" x14ac:dyDescent="0.25">
      <c r="E11" t="s">
        <v>122</v>
      </c>
    </row>
  </sheetData>
  <conditionalFormatting sqref="E2:L6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workbookViewId="0">
      <selection activeCell="D2" sqref="D2:M6"/>
    </sheetView>
  </sheetViews>
  <sheetFormatPr defaultRowHeight="15" x14ac:dyDescent="0.25"/>
  <cols>
    <col min="1" max="3" width="0" hidden="1" customWidth="1"/>
    <col min="4" max="4" width="13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3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ht="15.75" thickBot="1" x14ac:dyDescent="0.3">
      <c r="A2">
        <v>1</v>
      </c>
      <c r="B2" t="s">
        <v>12</v>
      </c>
      <c r="C2" t="s">
        <v>13</v>
      </c>
      <c r="D2" s="5" t="s">
        <v>14</v>
      </c>
      <c r="E2" s="6" t="str">
        <f>IF(AND(AVERAGE(PERSONALITY_UCLASS!E$2:E$11)&gt;70,MIN(PERSONALITY_UCLASS!E$2:E$11)&gt;50),"HIGH",IF(AND(AVERAGE(PERSONALITY_UCLASS!E$2:E$11)&lt;30,MAX(PERSONALITY_UCLASS!E$2:E$11)&lt;50),"LOW","MEDIUM"))</f>
        <v>MEDIUM</v>
      </c>
      <c r="F2" s="6" t="str">
        <f>IF(AND(AVERAGE(PERSONALITY_UCLASS!F$2:F$11)&gt;70,MIN(PERSONALITY_UCLASS!F$2:F$11)&gt;50),"HIGH",IF(AND(AVERAGE(PERSONALITY_UCLASS!F$2:F$11)&lt;30,MAX(PERSONALITY_UCLASS!F$2:F$11)&lt;50),"LOW","MEDIUM"))</f>
        <v>MEDIUM</v>
      </c>
      <c r="G2" s="6" t="str">
        <f>IF(AND(AVERAGE(PERSONALITY_UCLASS!G$2:G$11)&gt;70,MIN(PERSONALITY_UCLASS!G$2:G$11)&gt;50),"HIGH",IF(AND(AVERAGE(PERSONALITY_UCLASS!G$2:G$11)&lt;30,MAX(PERSONALITY_UCLASS!G$2:G$11)&lt;50),"LOW","MEDIUM"))</f>
        <v>LOW</v>
      </c>
      <c r="H2" s="6" t="str">
        <f>IF(AND(AVERAGE(PERSONALITY_UCLASS!H$2:H$11)&gt;70,MIN(PERSONALITY_UCLASS!H$2:H$11)&gt;50),"HIGH",IF(AND(AVERAGE(PERSONALITY_UCLASS!H$2:H$11)&lt;30,MAX(PERSONALITY_UCLASS!H$2:H$11)&lt;50),"LOW","MEDIUM"))</f>
        <v>HIGH</v>
      </c>
      <c r="I2" s="6" t="str">
        <f>IF(AND(AVERAGE(PERSONALITY_UCLASS!I$2:I$11)&gt;70,MIN(PERSONALITY_UCLASS!I$2:I$11)&gt;50),"HIGH",IF(AND(AVERAGE(PERSONALITY_UCLASS!I$2:I$11)&lt;30,MAX(PERSONALITY_UCLASS!I$2:I$11)&lt;50),"LOW","MEDIUM"))</f>
        <v>MEDIUM</v>
      </c>
      <c r="J2" s="6" t="str">
        <f>IF(AND(AVERAGE(PERSONALITY_UCLASS!J$2:J$11)&gt;70,MIN(PERSONALITY_UCLASS!J$2:J$11)&gt;50),"HIGH",IF(AND(AVERAGE(PERSONALITY_UCLASS!J$2:J$11)&lt;30,MAX(PERSONALITY_UCLASS!J$2:J$11)&lt;50),"LOW","MEDIUM"))</f>
        <v>MEDIUM</v>
      </c>
      <c r="K2" s="6" t="str">
        <f>IF(AND(AVERAGE(PERSONALITY_UCLASS!K$2:K$11)&gt;70,MIN(PERSONALITY_UCLASS!K$2:K$11)&gt;50),"HIGH",IF(AND(AVERAGE(PERSONALITY_UCLASS!K$2:K$11)&lt;30,MAX(PERSONALITY_UCLASS!K$2:K$11)&lt;50),"LOW","MEDIUM"))</f>
        <v>MEDIUM</v>
      </c>
      <c r="L2" s="6" t="str">
        <f>IF(AND(AVERAGE(PERSONALITY_UCLASS!L$2:L$11)&gt;70,MIN(PERSONALITY_UCLASS!L$2:L$11)&gt;50),"HIGH",IF(AND(AVERAGE(PERSONALITY_UCLASS!L$2:L$11)&lt;30,MAX(PERSONALITY_UCLASS!L$2:L$11)&lt;50),"LOW","MEDIUM"))</f>
        <v>MEDIUM</v>
      </c>
      <c r="M2" s="5" t="s">
        <v>14</v>
      </c>
    </row>
    <row r="3" spans="1:13" ht="15.75" thickBot="1" x14ac:dyDescent="0.3">
      <c r="A3">
        <v>39</v>
      </c>
      <c r="B3" t="s">
        <v>92</v>
      </c>
      <c r="C3" t="s">
        <v>93</v>
      </c>
      <c r="D3" s="5" t="s">
        <v>94</v>
      </c>
      <c r="E3" s="6" t="str">
        <f>IF(AND(AVERAGE(PERSONALITY_UCLASS!E$12:E$22)&gt;70,MIN(PERSONALITY_UCLASS!E$12:E$22)&gt;50),"HIGH",IF(AND(AVERAGE(PERSONALITY_UCLASS!E$12:E$22)&lt;30,MAX(PERSONALITY_UCLASS!E$12:E$22)&lt;50),"LOW","MEDIUM"))</f>
        <v>HIGH</v>
      </c>
      <c r="F3" s="6" t="str">
        <f>IF(AND(AVERAGE(PERSONALITY_UCLASS!F$12:F$22)&gt;70,MIN(PERSONALITY_UCLASS!F$12:F$22)&gt;50),"HIGH",IF(AND(AVERAGE(PERSONALITY_UCLASS!F$12:F$22)&lt;30,MAX(PERSONALITY_UCLASS!F$12:F$22)&lt;50),"LOW","MEDIUM"))</f>
        <v>LOW</v>
      </c>
      <c r="G3" s="6" t="str">
        <f>IF(AND(AVERAGE(PERSONALITY_UCLASS!G$12:G$22)&gt;70,MIN(PERSONALITY_UCLASS!G$12:G$22)&gt;50),"HIGH",IF(AND(AVERAGE(PERSONALITY_UCLASS!G$12:G$22)&lt;30,MAX(PERSONALITY_UCLASS!G$12:G$22)&lt;50),"LOW","MEDIUM"))</f>
        <v>MEDIUM</v>
      </c>
      <c r="H3" s="6" t="str">
        <f>IF(AND(AVERAGE(PERSONALITY_UCLASS!H$12:H$22)&gt;70,MIN(PERSONALITY_UCLASS!H$12:H$22)&gt;50),"HIGH",IF(AND(AVERAGE(PERSONALITY_UCLASS!H$12:H$22)&lt;30,MAX(PERSONALITY_UCLASS!H$12:H$22)&lt;50),"LOW","MEDIUM"))</f>
        <v>MEDIUM</v>
      </c>
      <c r="I3" s="6" t="str">
        <f>IF(AND(AVERAGE(PERSONALITY_UCLASS!I$12:I$22)&gt;70,MIN(PERSONALITY_UCLASS!I$12:I$22)&gt;50),"HIGH",IF(AND(AVERAGE(PERSONALITY_UCLASS!I$12:I$22)&lt;30,MAX(PERSONALITY_UCLASS!I$12:I$22)&lt;50),"LOW","MEDIUM"))</f>
        <v>MEDIUM</v>
      </c>
      <c r="J3" s="6" t="str">
        <f>IF(AND(AVERAGE(PERSONALITY_UCLASS!J$12:J$22)&gt;70,MIN(PERSONALITY_UCLASS!J$12:J$22)&gt;50),"HIGH",IF(AND(AVERAGE(PERSONALITY_UCLASS!J$12:J$22)&lt;30,MAX(PERSONALITY_UCLASS!J$12:J$22)&lt;50),"LOW","MEDIUM"))</f>
        <v>MEDIUM</v>
      </c>
      <c r="K3" s="6" t="str">
        <f>IF(AND(AVERAGE(PERSONALITY_UCLASS!K$12:K$22)&gt;70,MIN(PERSONALITY_UCLASS!K$12:K$22)&gt;50),"HIGH",IF(AND(AVERAGE(PERSONALITY_UCLASS!K$12:K$22)&lt;30,MAX(PERSONALITY_UCLASS!K$12:K$22)&lt;50),"LOW","MEDIUM"))</f>
        <v>HIGH</v>
      </c>
      <c r="L3" s="6" t="str">
        <f>IF(AND(AVERAGE(PERSONALITY_UCLASS!L$12:L$22)&gt;70,MIN(PERSONALITY_UCLASS!L$12:L$22)&gt;50),"HIGH",IF(AND(AVERAGE(PERSONALITY_UCLASS!L$12:L$22)&lt;30,MAX(PERSONALITY_UCLASS!L$12:L$22)&lt;50),"LOW","MEDIUM"))</f>
        <v>LOW</v>
      </c>
      <c r="M3" s="5" t="s">
        <v>94</v>
      </c>
    </row>
    <row r="4" spans="1:13" ht="15.75" thickBot="1" x14ac:dyDescent="0.3">
      <c r="A4">
        <v>18</v>
      </c>
      <c r="B4" t="s">
        <v>48</v>
      </c>
      <c r="C4" t="s">
        <v>49</v>
      </c>
      <c r="D4" s="5" t="s">
        <v>50</v>
      </c>
      <c r="E4" s="6" t="str">
        <f>IF(AND(AVERAGE(PERSONALITY_UCLASS!E$23:E$34)&gt;70,MIN(PERSONALITY_UCLASS!E$23:E$34)&gt;50),"HIGH",IF(AND(AVERAGE(PERSONALITY_UCLASS!E$23:E$34)&lt;30,MAX(PERSONALITY_UCLASS!E$23:E$34)&lt;50),"LOW","MEDIUM"))</f>
        <v>MEDIUM</v>
      </c>
      <c r="F4" s="6" t="str">
        <f>IF(AND(AVERAGE(PERSONALITY_UCLASS!F$23:F$34)&gt;70,MIN(PERSONALITY_UCLASS!F$23:F$34)&gt;50),"HIGH",IF(AND(AVERAGE(PERSONALITY_UCLASS!F$23:F$34)&lt;30,MAX(PERSONALITY_UCLASS!F$23:F$34)&lt;50),"LOW","MEDIUM"))</f>
        <v>MEDIUM</v>
      </c>
      <c r="G4" s="6" t="str">
        <f>IF(AND(AVERAGE(PERSONALITY_UCLASS!G$23:G$34)&gt;70,MIN(PERSONALITY_UCLASS!G$23:G$34)&gt;50),"HIGH",IF(AND(AVERAGE(PERSONALITY_UCLASS!G$23:G$34)&lt;30,MAX(PERSONALITY_UCLASS!G$23:G$34)&lt;50),"LOW","MEDIUM"))</f>
        <v>LOW</v>
      </c>
      <c r="H4" s="6" t="str">
        <f>IF(AND(AVERAGE(PERSONALITY_UCLASS!H$23:H$34)&gt;70,MIN(PERSONALITY_UCLASS!H$23:H$34)&gt;50),"HIGH",IF(AND(AVERAGE(PERSONALITY_UCLASS!H$23:H$34)&lt;30,MAX(PERSONALITY_UCLASS!H$23:H$34)&lt;50),"LOW","MEDIUM"))</f>
        <v>HIGH</v>
      </c>
      <c r="I4" s="6" t="str">
        <f>IF(AND(AVERAGE(PERSONALITY_UCLASS!I$23:I$34)&gt;70,MIN(PERSONALITY_UCLASS!I$23:I$34)&gt;50),"HIGH",IF(AND(AVERAGE(PERSONALITY_UCLASS!I$23:I$34)&lt;30,MAX(PERSONALITY_UCLASS!I$23:I$34)&lt;50),"LOW","MEDIUM"))</f>
        <v>MEDIUM</v>
      </c>
      <c r="J4" s="6" t="str">
        <f>IF(AND(AVERAGE(PERSONALITY_UCLASS!J$23:J$34)&gt;70,MIN(PERSONALITY_UCLASS!J$23:J$34)&gt;50),"HIGH",IF(AND(AVERAGE(PERSONALITY_UCLASS!J$23:J$34)&lt;30,MAX(PERSONALITY_UCLASS!J$23:J$34)&lt;50),"LOW","MEDIUM"))</f>
        <v>MEDIUM</v>
      </c>
      <c r="K4" s="6" t="str">
        <f>IF(AND(AVERAGE(PERSONALITY_UCLASS!K$23:K$34)&gt;70,MIN(PERSONALITY_UCLASS!K$23:K$34)&gt;50),"HIGH",IF(AND(AVERAGE(PERSONALITY_UCLASS!K$23:K$34)&lt;30,MAX(PERSONALITY_UCLASS!K$23:K$34)&lt;50),"LOW","MEDIUM"))</f>
        <v>MEDIUM</v>
      </c>
      <c r="L4" s="6" t="str">
        <f>IF(AND(AVERAGE(PERSONALITY_UCLASS!L$23:L$34)&gt;70,MIN(PERSONALITY_UCLASS!L$23:L$34)&gt;50),"HIGH",IF(AND(AVERAGE(PERSONALITY_UCLASS!L$23:L$34)&lt;30,MAX(PERSONALITY_UCLASS!L$23:L$34)&lt;50),"LOW","MEDIUM"))</f>
        <v>MEDIUM</v>
      </c>
      <c r="M4" s="5" t="s">
        <v>50</v>
      </c>
    </row>
    <row r="5" spans="1:13" ht="15.75" thickBot="1" x14ac:dyDescent="0.3">
      <c r="A5">
        <v>29</v>
      </c>
      <c r="B5" t="s">
        <v>71</v>
      </c>
      <c r="C5" t="s">
        <v>72</v>
      </c>
      <c r="D5" s="5" t="s">
        <v>73</v>
      </c>
      <c r="E5" s="6" t="str">
        <f>IF(AND(AVERAGE(PERSONALITY_UCLASS!E$35:E$44)&gt;70,MIN(PERSONALITY_UCLASS!E$35:E$44)&gt;50),"HIGH",IF(AND(AVERAGE(PERSONALITY_UCLASS!E$35:E$44)&lt;30,MAX(PERSONALITY_UCLASS!E$35:E$44)&lt;50),"LOW","MEDIUM"))</f>
        <v>MEDIUM</v>
      </c>
      <c r="F5" s="6" t="str">
        <f>IF(AND(AVERAGE(PERSONALITY_UCLASS!F$35:F$44)&gt;70,MIN(PERSONALITY_UCLASS!F$35:F$44)&gt;50),"HIGH",IF(AND(AVERAGE(PERSONALITY_UCLASS!F$35:F$44)&lt;30,MAX(PERSONALITY_UCLASS!F$35:F$44)&lt;50),"LOW","MEDIUM"))</f>
        <v>MEDIUM</v>
      </c>
      <c r="G5" s="6" t="str">
        <f>IF(AND(AVERAGE(PERSONALITY_UCLASS!G$35:G$44)&gt;70,MIN(PERSONALITY_UCLASS!G$35:G$44)&gt;50),"HIGH",IF(AND(AVERAGE(PERSONALITY_UCLASS!G$35:G$44)&lt;30,MAX(PERSONALITY_UCLASS!G$35:G$44)&lt;50),"LOW","MEDIUM"))</f>
        <v>MEDIUM</v>
      </c>
      <c r="H5" s="6" t="str">
        <f>IF(AND(AVERAGE(PERSONALITY_UCLASS!H$35:H$44)&gt;70,MIN(PERSONALITY_UCLASS!H$35:H$44)&gt;50),"HIGH",IF(AND(AVERAGE(PERSONALITY_UCLASS!H$35:H$44)&lt;30,MAX(PERSONALITY_UCLASS!H$35:H$44)&lt;50),"LOW","MEDIUM"))</f>
        <v>MEDIUM</v>
      </c>
      <c r="I5" s="6" t="str">
        <f>IF(AND(AVERAGE(PERSONALITY_UCLASS!I$35:I$44)&gt;70,MIN(PERSONALITY_UCLASS!I$35:I$44)&gt;50),"HIGH",IF(AND(AVERAGE(PERSONALITY_UCLASS!I$35:I$44)&lt;30,MAX(PERSONALITY_UCLASS!I$35:I$44)&lt;50),"LOW","MEDIUM"))</f>
        <v>MEDIUM</v>
      </c>
      <c r="J5" s="6" t="str">
        <f>IF(AND(AVERAGE(PERSONALITY_UCLASS!J$35:J$44)&gt;70,MIN(PERSONALITY_UCLASS!J$35:J$44)&gt;50),"HIGH",IF(AND(AVERAGE(PERSONALITY_UCLASS!J$35:J$44)&lt;30,MAX(PERSONALITY_UCLASS!J$35:J$44)&lt;50),"LOW","MEDIUM"))</f>
        <v>MEDIUM</v>
      </c>
      <c r="K5" s="6" t="str">
        <f>IF(AND(AVERAGE(PERSONALITY_UCLASS!K$35:K$44)&gt;70,MIN(PERSONALITY_UCLASS!K$35:K$44)&gt;50),"HIGH",IF(AND(AVERAGE(PERSONALITY_UCLASS!K$35:K$44)&lt;30,MAX(PERSONALITY_UCLASS!K$35:K$44)&lt;50),"LOW","MEDIUM"))</f>
        <v>MEDIUM</v>
      </c>
      <c r="L5" s="6" t="str">
        <f>IF(AND(AVERAGE(PERSONALITY_UCLASS!L$35:L$44)&gt;70,MIN(PERSONALITY_UCLASS!L$35:L$44)&gt;50),"HIGH",IF(AND(AVERAGE(PERSONALITY_UCLASS!L$35:L$44)&lt;30,MAX(PERSONALITY_UCLASS!L$35:L$44)&lt;50),"LOW","MEDIUM"))</f>
        <v>MEDIUM</v>
      </c>
      <c r="M5" s="5" t="s">
        <v>73</v>
      </c>
    </row>
    <row r="6" spans="1:13" ht="14.25" customHeight="1" x14ac:dyDescent="0.25">
      <c r="A6">
        <v>6</v>
      </c>
      <c r="B6" t="s">
        <v>23</v>
      </c>
      <c r="C6" t="s">
        <v>24</v>
      </c>
      <c r="D6" s="5" t="s">
        <v>25</v>
      </c>
      <c r="E6" s="6" t="str">
        <f>IF(AND(AVERAGE(PERSONALITY_UCLASS!E$45:E$53)&gt;70,MIN(PERSONALITY_UCLASS!E$45:E$53)&gt;50),"HIGH",IF(AND(AVERAGE(PERSONALITY_UCLASS!E$45:E$53)&lt;30,MAX(PERSONALITY_UCLASS!E$45:E$53)&lt;50),"LOW","MEDIUM"))</f>
        <v>HIGH</v>
      </c>
      <c r="F6" s="6" t="str">
        <f>IF(AND(AVERAGE(PERSONALITY_UCLASS!F$45:F$53)&gt;70,MIN(PERSONALITY_UCLASS!F$45:F$53)&gt;50),"HIGH",IF(AND(AVERAGE(PERSONALITY_UCLASS!F$45:F$53)&lt;30,MAX(PERSONALITY_UCLASS!F$45:F$53)&lt;50),"LOW","MEDIUM"))</f>
        <v>LOW</v>
      </c>
      <c r="G6" s="6" t="str">
        <f>IF(AND(AVERAGE(PERSONALITY_UCLASS!G$45:G$53)&gt;70,MIN(PERSONALITY_UCLASS!G$45:G$53)&gt;50),"HIGH",IF(AND(AVERAGE(PERSONALITY_UCLASS!G$45:G$53)&lt;30,MAX(PERSONALITY_UCLASS!G$45:G$53)&lt;50),"LOW","MEDIUM"))</f>
        <v>MEDIUM</v>
      </c>
      <c r="H6" s="6" t="str">
        <f>IF(AND(AVERAGE(PERSONALITY_UCLASS!H$45:H$53)&gt;70,MIN(PERSONALITY_UCLASS!H$45:H$53)&gt;50),"HIGH",IF(AND(AVERAGE(PERSONALITY_UCLASS!H$45:H$53)&lt;30,MAX(PERSONALITY_UCLASS!H$45:H$53)&lt;50),"LOW","MEDIUM"))</f>
        <v>MEDIUM</v>
      </c>
      <c r="I6" s="6" t="str">
        <f>IF(AND(AVERAGE(PERSONALITY_UCLASS!I$45:I$53)&gt;70,MIN(PERSONALITY_UCLASS!I$45:I$53)&gt;50),"HIGH",IF(AND(AVERAGE(PERSONALITY_UCLASS!I$45:I$53)&lt;30,MAX(PERSONALITY_UCLASS!I$45:I$53)&lt;50),"LOW","MEDIUM"))</f>
        <v>MEDIUM</v>
      </c>
      <c r="J6" s="6" t="str">
        <f>IF(AND(AVERAGE(PERSONALITY_UCLASS!J$45:J$53)&gt;70,MIN(PERSONALITY_UCLASS!J$45:J$53)&gt;50),"HIGH",IF(AND(AVERAGE(PERSONALITY_UCLASS!J$45:J$53)&lt;30,MAX(PERSONALITY_UCLASS!J$45:J$53)&lt;50),"LOW","MEDIUM"))</f>
        <v>MEDIUM</v>
      </c>
      <c r="K6" s="6" t="str">
        <f>IF(AND(AVERAGE(PERSONALITY_UCLASS!K$45:K$53)&gt;70,MIN(PERSONALITY_UCLASS!K$45:K$53)&gt;50),"HIGH",IF(AND(AVERAGE(PERSONALITY_UCLASS!K$45:K$53)&lt;30,MAX(PERSONALITY_UCLASS!K$45:K$53)&lt;50),"LOW","MEDIUM"))</f>
        <v>HIGH</v>
      </c>
      <c r="L6" s="6" t="str">
        <f>IF(AND(AVERAGE(PERSONALITY_UCLASS!L$45:L$53)&gt;70,MIN(PERSONALITY_UCLASS!L$45:L$53)&gt;50),"HIGH",IF(AND(AVERAGE(PERSONALITY_UCLASS!L$45:L$53)&lt;30,MAX(PERSONALITY_UCLASS!L$45:L$53)&lt;50),"LOW","MEDIUM"))</f>
        <v>LOW</v>
      </c>
      <c r="M6" s="5" t="s">
        <v>25</v>
      </c>
    </row>
    <row r="9" spans="1:13" x14ac:dyDescent="0.25">
      <c r="E9" t="s">
        <v>120</v>
      </c>
    </row>
    <row r="10" spans="1:13" x14ac:dyDescent="0.25">
      <c r="E10" t="s">
        <v>121</v>
      </c>
    </row>
    <row r="11" spans="1:13" x14ac:dyDescent="0.25">
      <c r="E11" t="s">
        <v>122</v>
      </c>
    </row>
  </sheetData>
  <conditionalFormatting sqref="E2:L6">
    <cfRule type="cellIs" dxfId="8" priority="1" operator="equal">
      <formula>"LOW"</formula>
    </cfRule>
    <cfRule type="cellIs" dxfId="7" priority="2" operator="equal">
      <formula>"MEDIUM"</formula>
    </cfRule>
    <cfRule type="cellIs" dxfId="6" priority="3" operator="equal">
      <formula>"HIGH"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workbookViewId="0">
      <selection activeCell="D2" sqref="D2:M6"/>
    </sheetView>
  </sheetViews>
  <sheetFormatPr defaultRowHeight="15" x14ac:dyDescent="0.25"/>
  <cols>
    <col min="1" max="3" width="0" hidden="1" customWidth="1"/>
    <col min="4" max="4" width="13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3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ht="15.75" thickBot="1" x14ac:dyDescent="0.3">
      <c r="A2">
        <v>1</v>
      </c>
      <c r="B2" t="s">
        <v>12</v>
      </c>
      <c r="C2" t="s">
        <v>13</v>
      </c>
      <c r="D2" s="5" t="s">
        <v>14</v>
      </c>
      <c r="E2" s="6" t="str">
        <f>IF(AND(AVERAGE(PERSONALITY_UCLASS!E$2:E$11)&gt;60,MIN(PERSONALITY_UCLASS!E$2:E$11)&gt;50),"HIGH",IF(AND(AVERAGE(PERSONALITY_UCLASS!E$2:E$11)&lt;40,MAX(PERSONALITY_UCLASS!E$2:E$11)&lt;50),"LOW","MEDIUM"))</f>
        <v>MEDIUM</v>
      </c>
      <c r="F2" s="6" t="str">
        <f>IF(AND(AVERAGE(PERSONALITY_UCLASS!F$2:F$11)&gt;60,MIN(PERSONALITY_UCLASS!F$2:F$11)&gt;50),"HIGH",IF(AND(AVERAGE(PERSONALITY_UCLASS!F$2:F$11)&lt;40,MAX(PERSONALITY_UCLASS!F$2:F$11)&lt;50),"LOW","MEDIUM"))</f>
        <v>MEDIUM</v>
      </c>
      <c r="G2" s="6" t="str">
        <f>IF(AND(AVERAGE(PERSONALITY_UCLASS!G$2:G$11)&gt;60,MIN(PERSONALITY_UCLASS!G$2:G$11)&gt;50),"HIGH",IF(AND(AVERAGE(PERSONALITY_UCLASS!G$2:G$11)&lt;40,MAX(PERSONALITY_UCLASS!G$2:G$11)&lt;50),"LOW","MEDIUM"))</f>
        <v>LOW</v>
      </c>
      <c r="H2" s="6" t="str">
        <f>IF(AND(AVERAGE(PERSONALITY_UCLASS!H$2:H$11)&gt;60,MIN(PERSONALITY_UCLASS!H$2:H$11)&gt;50),"HIGH",IF(AND(AVERAGE(PERSONALITY_UCLASS!H$2:H$11)&lt;40,MAX(PERSONALITY_UCLASS!H$2:H$11)&lt;50),"LOW","MEDIUM"))</f>
        <v>HIGH</v>
      </c>
      <c r="I2" s="6" t="str">
        <f>IF(AND(AVERAGE(PERSONALITY_UCLASS!I$2:I$11)&gt;60,MIN(PERSONALITY_UCLASS!I$2:I$11)&gt;50),"HIGH",IF(AND(AVERAGE(PERSONALITY_UCLASS!I$2:I$11)&lt;40,MAX(PERSONALITY_UCLASS!I$2:I$11)&lt;50),"LOW","MEDIUM"))</f>
        <v>MEDIUM</v>
      </c>
      <c r="J2" s="6" t="str">
        <f>IF(AND(AVERAGE(PERSONALITY_UCLASS!J$2:J$11)&gt;60,MIN(PERSONALITY_UCLASS!J$2:J$11)&gt;50),"HIGH",IF(AND(AVERAGE(PERSONALITY_UCLASS!J$2:J$11)&lt;40,MAX(PERSONALITY_UCLASS!J$2:J$11)&lt;50),"LOW","MEDIUM"))</f>
        <v>MEDIUM</v>
      </c>
      <c r="K2" s="6" t="str">
        <f>IF(AND(AVERAGE(PERSONALITY_UCLASS!K$2:K$11)&gt;60,MIN(PERSONALITY_UCLASS!K$2:K$11)&gt;50),"HIGH",IF(AND(AVERAGE(PERSONALITY_UCLASS!K$2:K$11)&lt;40,MAX(PERSONALITY_UCLASS!K$2:K$11)&lt;50),"LOW","MEDIUM"))</f>
        <v>MEDIUM</v>
      </c>
      <c r="L2" s="6" t="str">
        <f>IF(AND(AVERAGE(PERSONALITY_UCLASS!L$2:L$11)&gt;60,MIN(PERSONALITY_UCLASS!L$2:L$11)&gt;50),"HIGH",IF(AND(AVERAGE(PERSONALITY_UCLASS!L$2:L$11)&lt;40,MAX(PERSONALITY_UCLASS!L$2:L$11)&lt;50),"LOW","MEDIUM"))</f>
        <v>MEDIUM</v>
      </c>
      <c r="M2" s="5" t="s">
        <v>14</v>
      </c>
    </row>
    <row r="3" spans="1:13" ht="15.75" thickBot="1" x14ac:dyDescent="0.3">
      <c r="A3">
        <v>39</v>
      </c>
      <c r="B3" t="s">
        <v>92</v>
      </c>
      <c r="C3" t="s">
        <v>93</v>
      </c>
      <c r="D3" s="5" t="s">
        <v>94</v>
      </c>
      <c r="E3" s="6" t="str">
        <f>IF(AND(AVERAGE(PERSONALITY_UCLASS!E$12:E$22)&gt;60,MIN(PERSONALITY_UCLASS!E$12:E$22)&gt;50),"HIGH",IF(AND(AVERAGE(PERSONALITY_UCLASS!E$12:E$22)&lt;40,MAX(PERSONALITY_UCLASS!E$12:E$22)&lt;50),"LOW","MEDIUM"))</f>
        <v>HIGH</v>
      </c>
      <c r="F3" s="6" t="str">
        <f>IF(AND(AVERAGE(PERSONALITY_UCLASS!F$12:F$22)&gt;60,MIN(PERSONALITY_UCLASS!F$12:F$22)&gt;50),"HIGH",IF(AND(AVERAGE(PERSONALITY_UCLASS!F$12:F$22)&lt;40,MAX(PERSONALITY_UCLASS!F$12:F$22)&lt;50),"LOW","MEDIUM"))</f>
        <v>LOW</v>
      </c>
      <c r="G3" s="6" t="str">
        <f>IF(AND(AVERAGE(PERSONALITY_UCLASS!G$12:G$22)&gt;60,MIN(PERSONALITY_UCLASS!G$12:G$22)&gt;50),"HIGH",IF(AND(AVERAGE(PERSONALITY_UCLASS!G$12:G$22)&lt;40,MAX(PERSONALITY_UCLASS!G$12:G$22)&lt;50),"LOW","MEDIUM"))</f>
        <v>MEDIUM</v>
      </c>
      <c r="H3" s="6" t="str">
        <f>IF(AND(AVERAGE(PERSONALITY_UCLASS!H$12:H$22)&gt;60,MIN(PERSONALITY_UCLASS!H$12:H$22)&gt;50),"HIGH",IF(AND(AVERAGE(PERSONALITY_UCLASS!H$12:H$22)&lt;40,MAX(PERSONALITY_UCLASS!H$12:H$22)&lt;50),"LOW","MEDIUM"))</f>
        <v>MEDIUM</v>
      </c>
      <c r="I3" s="6" t="str">
        <f>IF(AND(AVERAGE(PERSONALITY_UCLASS!I$12:I$22)&gt;60,MIN(PERSONALITY_UCLASS!I$12:I$22)&gt;50),"HIGH",IF(AND(AVERAGE(PERSONALITY_UCLASS!I$12:I$22)&lt;40,MAX(PERSONALITY_UCLASS!I$12:I$22)&lt;50),"LOW","MEDIUM"))</f>
        <v>MEDIUM</v>
      </c>
      <c r="J3" s="6" t="str">
        <f>IF(AND(AVERAGE(PERSONALITY_UCLASS!J$12:J$22)&gt;60,MIN(PERSONALITY_UCLASS!J$12:J$22)&gt;50),"HIGH",IF(AND(AVERAGE(PERSONALITY_UCLASS!J$12:J$22)&lt;40,MAX(PERSONALITY_UCLASS!J$12:J$22)&lt;50),"LOW","MEDIUM"))</f>
        <v>MEDIUM</v>
      </c>
      <c r="K3" s="6" t="str">
        <f>IF(AND(AVERAGE(PERSONALITY_UCLASS!K$12:K$22)&gt;60,MIN(PERSONALITY_UCLASS!K$12:K$22)&gt;50),"HIGH",IF(AND(AVERAGE(PERSONALITY_UCLASS!K$12:K$22)&lt;40,MAX(PERSONALITY_UCLASS!K$12:K$22)&lt;50),"LOW","MEDIUM"))</f>
        <v>HIGH</v>
      </c>
      <c r="L3" s="6" t="str">
        <f>IF(AND(AVERAGE(PERSONALITY_UCLASS!L$12:L$22)&gt;60,MIN(PERSONALITY_UCLASS!L$12:L$22)&gt;50),"HIGH",IF(AND(AVERAGE(PERSONALITY_UCLASS!L$12:L$22)&lt;40,MAX(PERSONALITY_UCLASS!L$12:L$22)&lt;50),"LOW","MEDIUM"))</f>
        <v>LOW</v>
      </c>
      <c r="M3" s="5" t="s">
        <v>94</v>
      </c>
    </row>
    <row r="4" spans="1:13" ht="15.75" thickBot="1" x14ac:dyDescent="0.3">
      <c r="A4">
        <v>18</v>
      </c>
      <c r="B4" t="s">
        <v>48</v>
      </c>
      <c r="C4" t="s">
        <v>49</v>
      </c>
      <c r="D4" s="5" t="s">
        <v>50</v>
      </c>
      <c r="E4" s="6" t="str">
        <f>IF(AND(AVERAGE(PERSONALITY_UCLASS!E$23:E$34)&gt;60,MIN(PERSONALITY_UCLASS!E$23:E$34)&gt;50),"HIGH",IF(AND(AVERAGE(PERSONALITY_UCLASS!E$23:E$34)&lt;40,MAX(PERSONALITY_UCLASS!E$23:E$34)&lt;50),"LOW","MEDIUM"))</f>
        <v>MEDIUM</v>
      </c>
      <c r="F4" s="6" t="str">
        <f>IF(AND(AVERAGE(PERSONALITY_UCLASS!F$23:F$34)&gt;60,MIN(PERSONALITY_UCLASS!F$23:F$34)&gt;50),"HIGH",IF(AND(AVERAGE(PERSONALITY_UCLASS!F$23:F$34)&lt;40,MAX(PERSONALITY_UCLASS!F$23:F$34)&lt;50),"LOW","MEDIUM"))</f>
        <v>MEDIUM</v>
      </c>
      <c r="G4" s="6" t="str">
        <f>IF(AND(AVERAGE(PERSONALITY_UCLASS!G$23:G$34)&gt;60,MIN(PERSONALITY_UCLASS!G$23:G$34)&gt;50),"HIGH",IF(AND(AVERAGE(PERSONALITY_UCLASS!G$23:G$34)&lt;40,MAX(PERSONALITY_UCLASS!G$23:G$34)&lt;50),"LOW","MEDIUM"))</f>
        <v>LOW</v>
      </c>
      <c r="H4" s="6" t="str">
        <f>IF(AND(AVERAGE(PERSONALITY_UCLASS!H$23:H$34)&gt;60,MIN(PERSONALITY_UCLASS!H$23:H$34)&gt;50),"HIGH",IF(AND(AVERAGE(PERSONALITY_UCLASS!H$23:H$34)&lt;40,MAX(PERSONALITY_UCLASS!H$23:H$34)&lt;50),"LOW","MEDIUM"))</f>
        <v>HIGH</v>
      </c>
      <c r="I4" s="6" t="str">
        <f>IF(AND(AVERAGE(PERSONALITY_UCLASS!I$23:I$34)&gt;60,MIN(PERSONALITY_UCLASS!I$23:I$34)&gt;50),"HIGH",IF(AND(AVERAGE(PERSONALITY_UCLASS!I$23:I$34)&lt;40,MAX(PERSONALITY_UCLASS!I$23:I$34)&lt;50),"LOW","MEDIUM"))</f>
        <v>LOW</v>
      </c>
      <c r="J4" s="6" t="str">
        <f>IF(AND(AVERAGE(PERSONALITY_UCLASS!J$23:J$34)&gt;60,MIN(PERSONALITY_UCLASS!J$23:J$34)&gt;50),"HIGH",IF(AND(AVERAGE(PERSONALITY_UCLASS!J$23:J$34)&lt;40,MAX(PERSONALITY_UCLASS!J$23:J$34)&lt;50),"LOW","MEDIUM"))</f>
        <v>HIGH</v>
      </c>
      <c r="K4" s="6" t="str">
        <f>IF(AND(AVERAGE(PERSONALITY_UCLASS!K$23:K$34)&gt;60,MIN(PERSONALITY_UCLASS!K$23:K$34)&gt;50),"HIGH",IF(AND(AVERAGE(PERSONALITY_UCLASS!K$23:K$34)&lt;40,MAX(PERSONALITY_UCLASS!K$23:K$34)&lt;50),"LOW","MEDIUM"))</f>
        <v>MEDIUM</v>
      </c>
      <c r="L4" s="6" t="str">
        <f>IF(AND(AVERAGE(PERSONALITY_UCLASS!L$23:L$34)&gt;60,MIN(PERSONALITY_UCLASS!L$23:L$34)&gt;50),"HIGH",IF(AND(AVERAGE(PERSONALITY_UCLASS!L$23:L$34)&lt;40,MAX(PERSONALITY_UCLASS!L$23:L$34)&lt;50),"LOW","MEDIUM"))</f>
        <v>MEDIUM</v>
      </c>
      <c r="M4" s="5" t="s">
        <v>50</v>
      </c>
    </row>
    <row r="5" spans="1:13" ht="15.75" thickBot="1" x14ac:dyDescent="0.3">
      <c r="A5">
        <v>29</v>
      </c>
      <c r="B5" t="s">
        <v>71</v>
      </c>
      <c r="C5" t="s">
        <v>72</v>
      </c>
      <c r="D5" s="5" t="s">
        <v>73</v>
      </c>
      <c r="E5" s="6" t="str">
        <f>IF(AND(AVERAGE(PERSONALITY_UCLASS!E$35:E$44)&gt;60,MIN(PERSONALITY_UCLASS!E$35:E$44)&gt;50),"HIGH",IF(AND(AVERAGE(PERSONALITY_UCLASS!E$35:E$44)&lt;40,MAX(PERSONALITY_UCLASS!E$35:E$44)&lt;50),"LOW","MEDIUM"))</f>
        <v>MEDIUM</v>
      </c>
      <c r="F5" s="6" t="str">
        <f>IF(AND(AVERAGE(PERSONALITY_UCLASS!F$35:F$44)&gt;60,MIN(PERSONALITY_UCLASS!F$35:F$44)&gt;50),"HIGH",IF(AND(AVERAGE(PERSONALITY_UCLASS!F$35:F$44)&lt;40,MAX(PERSONALITY_UCLASS!F$35:F$44)&lt;50),"LOW","MEDIUM"))</f>
        <v>MEDIUM</v>
      </c>
      <c r="G5" s="6" t="str">
        <f>IF(AND(AVERAGE(PERSONALITY_UCLASS!G$35:G$44)&gt;60,MIN(PERSONALITY_UCLASS!G$35:G$44)&gt;50),"HIGH",IF(AND(AVERAGE(PERSONALITY_UCLASS!G$35:G$44)&lt;40,MAX(PERSONALITY_UCLASS!G$35:G$44)&lt;50),"LOW","MEDIUM"))</f>
        <v>MEDIUM</v>
      </c>
      <c r="H5" s="6" t="str">
        <f>IF(AND(AVERAGE(PERSONALITY_UCLASS!H$35:H$44)&gt;60,MIN(PERSONALITY_UCLASS!H$35:H$44)&gt;50),"HIGH",IF(AND(AVERAGE(PERSONALITY_UCLASS!H$35:H$44)&lt;40,MAX(PERSONALITY_UCLASS!H$35:H$44)&lt;50),"LOW","MEDIUM"))</f>
        <v>MEDIUM</v>
      </c>
      <c r="I5" s="6" t="str">
        <f>IF(AND(AVERAGE(PERSONALITY_UCLASS!I$35:I$44)&gt;60,MIN(PERSONALITY_UCLASS!I$35:I$44)&gt;50),"HIGH",IF(AND(AVERAGE(PERSONALITY_UCLASS!I$35:I$44)&lt;40,MAX(PERSONALITY_UCLASS!I$35:I$44)&lt;50),"LOW","MEDIUM"))</f>
        <v>MEDIUM</v>
      </c>
      <c r="J5" s="6" t="str">
        <f>IF(AND(AVERAGE(PERSONALITY_UCLASS!J$35:J$44)&gt;60,MIN(PERSONALITY_UCLASS!J$35:J$44)&gt;50),"HIGH",IF(AND(AVERAGE(PERSONALITY_UCLASS!J$35:J$44)&lt;40,MAX(PERSONALITY_UCLASS!J$35:J$44)&lt;50),"LOW","MEDIUM"))</f>
        <v>MEDIUM</v>
      </c>
      <c r="K5" s="6" t="str">
        <f>IF(AND(AVERAGE(PERSONALITY_UCLASS!K$35:K$44)&gt;60,MIN(PERSONALITY_UCLASS!K$35:K$44)&gt;50),"HIGH",IF(AND(AVERAGE(PERSONALITY_UCLASS!K$35:K$44)&lt;40,MAX(PERSONALITY_UCLASS!K$35:K$44)&lt;50),"LOW","MEDIUM"))</f>
        <v>MEDIUM</v>
      </c>
      <c r="L5" s="6" t="str">
        <f>IF(AND(AVERAGE(PERSONALITY_UCLASS!L$35:L$44)&gt;60,MIN(PERSONALITY_UCLASS!L$35:L$44)&gt;50),"HIGH",IF(AND(AVERAGE(PERSONALITY_UCLASS!L$35:L$44)&lt;40,MAX(PERSONALITY_UCLASS!L$35:L$44)&lt;50),"LOW","MEDIUM"))</f>
        <v>MEDIUM</v>
      </c>
      <c r="M5" s="5" t="s">
        <v>73</v>
      </c>
    </row>
    <row r="6" spans="1:13" ht="14.25" customHeight="1" x14ac:dyDescent="0.25">
      <c r="A6">
        <v>6</v>
      </c>
      <c r="B6" t="s">
        <v>23</v>
      </c>
      <c r="C6" t="s">
        <v>24</v>
      </c>
      <c r="D6" s="5" t="s">
        <v>25</v>
      </c>
      <c r="E6" s="6" t="str">
        <f>IF(AND(AVERAGE(PERSONALITY_UCLASS!E$45:E$53)&gt;60,MIN(PERSONALITY_UCLASS!E$45:E$53)&gt;50),"HIGH",IF(AND(AVERAGE(PERSONALITY_UCLASS!E$45:E$53)&lt;40,MAX(PERSONALITY_UCLASS!E$45:E$53)&lt;50),"LOW","MEDIUM"))</f>
        <v>HIGH</v>
      </c>
      <c r="F6" s="6" t="str">
        <f>IF(AND(AVERAGE(PERSONALITY_UCLASS!F$45:F$53)&gt;60,MIN(PERSONALITY_UCLASS!F$45:F$53)&gt;50),"HIGH",IF(AND(AVERAGE(PERSONALITY_UCLASS!F$45:F$53)&lt;40,MAX(PERSONALITY_UCLASS!F$45:F$53)&lt;50),"LOW","MEDIUM"))</f>
        <v>LOW</v>
      </c>
      <c r="G6" s="6" t="str">
        <f>IF(AND(AVERAGE(PERSONALITY_UCLASS!G$45:G$53)&gt;60,MIN(PERSONALITY_UCLASS!G$45:G$53)&gt;50),"HIGH",IF(AND(AVERAGE(PERSONALITY_UCLASS!G$45:G$53)&lt;40,MAX(PERSONALITY_UCLASS!G$45:G$53)&lt;50),"LOW","MEDIUM"))</f>
        <v>MEDIUM</v>
      </c>
      <c r="H6" s="6" t="str">
        <f>IF(AND(AVERAGE(PERSONALITY_UCLASS!H$45:H$53)&gt;60,MIN(PERSONALITY_UCLASS!H$45:H$53)&gt;50),"HIGH",IF(AND(AVERAGE(PERSONALITY_UCLASS!H$45:H$53)&lt;40,MAX(PERSONALITY_UCLASS!H$45:H$53)&lt;50),"LOW","MEDIUM"))</f>
        <v>MEDIUM</v>
      </c>
      <c r="I6" s="6" t="str">
        <f>IF(AND(AVERAGE(PERSONALITY_UCLASS!I$45:I$53)&gt;60,MIN(PERSONALITY_UCLASS!I$45:I$53)&gt;50),"HIGH",IF(AND(AVERAGE(PERSONALITY_UCLASS!I$45:I$53)&lt;40,MAX(PERSONALITY_UCLASS!I$45:I$53)&lt;50),"LOW","MEDIUM"))</f>
        <v>MEDIUM</v>
      </c>
      <c r="J6" s="6" t="str">
        <f>IF(AND(AVERAGE(PERSONALITY_UCLASS!J$45:J$53)&gt;60,MIN(PERSONALITY_UCLASS!J$45:J$53)&gt;50),"HIGH",IF(AND(AVERAGE(PERSONALITY_UCLASS!J$45:J$53)&lt;40,MAX(PERSONALITY_UCLASS!J$45:J$53)&lt;50),"LOW","MEDIUM"))</f>
        <v>MEDIUM</v>
      </c>
      <c r="K6" s="6" t="str">
        <f>IF(AND(AVERAGE(PERSONALITY_UCLASS!K$45:K$53)&gt;60,MIN(PERSONALITY_UCLASS!K$45:K$53)&gt;50),"HIGH",IF(AND(AVERAGE(PERSONALITY_UCLASS!K$45:K$53)&lt;40,MAX(PERSONALITY_UCLASS!K$45:K$53)&lt;50),"LOW","MEDIUM"))</f>
        <v>HIGH</v>
      </c>
      <c r="L6" s="6" t="str">
        <f>IF(AND(AVERAGE(PERSONALITY_UCLASS!L$45:L$53)&gt;60,MIN(PERSONALITY_UCLASS!L$45:L$53)&gt;50),"HIGH",IF(AND(AVERAGE(PERSONALITY_UCLASS!L$45:L$53)&lt;40,MAX(PERSONALITY_UCLASS!L$45:L$53)&lt;50),"LOW","MEDIUM"))</f>
        <v>LOW</v>
      </c>
      <c r="M6" s="5" t="s">
        <v>25</v>
      </c>
    </row>
    <row r="9" spans="1:13" x14ac:dyDescent="0.25">
      <c r="E9" t="s">
        <v>125</v>
      </c>
    </row>
    <row r="10" spans="1:13" x14ac:dyDescent="0.25">
      <c r="E10" t="s">
        <v>126</v>
      </c>
    </row>
    <row r="11" spans="1:13" x14ac:dyDescent="0.25">
      <c r="E11" t="s">
        <v>122</v>
      </c>
    </row>
  </sheetData>
  <conditionalFormatting sqref="E2:L6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"HIGH"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C1" workbookViewId="0">
      <selection activeCell="E6" sqref="E6"/>
    </sheetView>
  </sheetViews>
  <sheetFormatPr defaultRowHeight="15" x14ac:dyDescent="0.25"/>
  <cols>
    <col min="1" max="1" width="3" hidden="1" customWidth="1"/>
    <col min="2" max="2" width="16.28515625" hidden="1" customWidth="1"/>
    <col min="3" max="3" width="19.7109375" customWidth="1"/>
    <col min="4" max="4" width="10.28515625" bestFit="1" customWidth="1"/>
    <col min="5" max="5" width="18.140625" bestFit="1" customWidth="1"/>
    <col min="6" max="6" width="16.42578125" bestFit="1" customWidth="1"/>
    <col min="7" max="8" width="23" bestFit="1" customWidth="1"/>
    <col min="9" max="9" width="17.42578125" customWidth="1"/>
    <col min="10" max="10" width="20.140625" customWidth="1"/>
    <col min="11" max="11" width="18.28515625" customWidth="1"/>
    <col min="12" max="12" width="19.85546875" customWidth="1"/>
    <col min="13" max="13" width="10.28515625" bestFit="1" customWidth="1"/>
  </cols>
  <sheetData>
    <row r="1" spans="1:13" s="1" customFormat="1" ht="23.25" customHeight="1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</v>
      </c>
    </row>
    <row r="2" spans="1:13" x14ac:dyDescent="0.25">
      <c r="A2">
        <v>1</v>
      </c>
      <c r="B2" t="s">
        <v>12</v>
      </c>
      <c r="C2" s="5" t="s">
        <v>13</v>
      </c>
      <c r="D2" s="5" t="s">
        <v>14</v>
      </c>
      <c r="E2" s="6" t="str">
        <f>IF(PERSONALITY_UCLASS!E2&gt;PERCENTILE!E$2,"HIGH",IF(PERSONALITY_UCLASS!E2&lt;PERCENTILE!E$3,"LOW","MEDIUM"))</f>
        <v>MEDIUM</v>
      </c>
      <c r="F2" s="6" t="str">
        <f>IF(PERSONALITY_UCLASS!F2&gt;PERCENTILE!F$2,"HIGH",IF(PERSONALITY_UCLASS!F2&lt;PERCENTILE!F$3,"LOW","MEDIUM"))</f>
        <v>MEDIUM</v>
      </c>
      <c r="G2" s="6" t="str">
        <f>IF(PERSONALITY_UCLASS!G2&gt;PERCENTILE!G$2,"HIGH",IF(PERSONALITY_UCLASS!G2&lt;PERCENTILE!G$3,"LOW","MEDIUM"))</f>
        <v>MEDIUM</v>
      </c>
      <c r="H2" s="6" t="str">
        <f>IF(PERSONALITY_UCLASS!H2&gt;PERCENTILE!H$2,"HIGH",IF(PERSONALITY_UCLASS!H2&lt;PERCENTILE!H$3,"LOW","MEDIUM"))</f>
        <v>MEDIUM</v>
      </c>
      <c r="I2" s="6" t="str">
        <f>IF(PERSONALITY_UCLASS!I2&gt;PERCENTILE!I$2,"HIGH",IF(PERSONALITY_UCLASS!I2&lt;PERCENTILE!I$3,"LOW","MEDIUM"))</f>
        <v>MEDIUM</v>
      </c>
      <c r="J2" s="6" t="str">
        <f>IF(PERSONALITY_UCLASS!J2&gt;PERCENTILE!J$2,"HIGH",IF(PERSONALITY_UCLASS!J2&lt;PERCENTILE!J$3,"LOW","MEDIUM"))</f>
        <v>MEDIUM</v>
      </c>
      <c r="K2" s="6" t="str">
        <f>IF(PERSONALITY_UCLASS!K2&gt;PERCENTILE!K$2,"HIGH",IF(PERSONALITY_UCLASS!K2&lt;PERCENTILE!K$3,"LOW","MEDIUM"))</f>
        <v>MEDIUM</v>
      </c>
      <c r="L2" s="7" t="str">
        <f>IF(PERSONALITY_UCLASS!L2&gt;PERCENTILE!L$2,"HIGH",IF(PERSONALITY_UCLASS!L2&lt;PERCENTILE!L$3,"LOW","MEDIUM"))</f>
        <v>MEDIUM</v>
      </c>
      <c r="M2" s="5" t="s">
        <v>14</v>
      </c>
    </row>
    <row r="3" spans="1:13" x14ac:dyDescent="0.25">
      <c r="A3">
        <v>2</v>
      </c>
      <c r="B3" t="s">
        <v>15</v>
      </c>
      <c r="C3" s="8" t="s">
        <v>16</v>
      </c>
      <c r="D3" s="8" t="s">
        <v>14</v>
      </c>
      <c r="E3" s="3" t="str">
        <f>IF(PERSONALITY_UCLASS!E3&gt;PERCENTILE!E$2,"HIGH",IF(PERSONALITY_UCLASS!E3&lt;PERCENTILE!E$3,"LOW","MEDIUM"))</f>
        <v>MEDIUM</v>
      </c>
      <c r="F3" s="3" t="str">
        <f>IF(PERSONALITY_UCLASS!F3&gt;PERCENTILE!F$2,"HIGH",IF(PERSONALITY_UCLASS!F3&lt;PERCENTILE!F$3,"LOW","MEDIUM"))</f>
        <v>MEDIUM</v>
      </c>
      <c r="G3" s="3" t="str">
        <f>IF(PERSONALITY_UCLASS!G3&gt;PERCENTILE!G$2,"HIGH",IF(PERSONALITY_UCLASS!G3&lt;PERCENTILE!G$3,"LOW","MEDIUM"))</f>
        <v>LOW</v>
      </c>
      <c r="H3" s="3" t="str">
        <f>IF(PERSONALITY_UCLASS!H3&gt;PERCENTILE!H$2,"HIGH",IF(PERSONALITY_UCLASS!H3&lt;PERCENTILE!H$3,"LOW","MEDIUM"))</f>
        <v>HIGH</v>
      </c>
      <c r="I3" s="3" t="str">
        <f>IF(PERSONALITY_UCLASS!I3&gt;PERCENTILE!I$2,"HIGH",IF(PERSONALITY_UCLASS!I3&lt;PERCENTILE!I$3,"LOW","MEDIUM"))</f>
        <v>LOW</v>
      </c>
      <c r="J3" s="3" t="str">
        <f>IF(PERSONALITY_UCLASS!J3&gt;PERCENTILE!J$2,"HIGH",IF(PERSONALITY_UCLASS!J3&lt;PERCENTILE!J$3,"LOW","MEDIUM"))</f>
        <v>HIGH</v>
      </c>
      <c r="K3" s="3" t="str">
        <f>IF(PERSONALITY_UCLASS!K3&gt;PERCENTILE!K$2,"HIGH",IF(PERSONALITY_UCLASS!K3&lt;PERCENTILE!K$3,"LOW","MEDIUM"))</f>
        <v>LOW</v>
      </c>
      <c r="L3" s="9" t="str">
        <f>IF(PERSONALITY_UCLASS!L3&gt;PERCENTILE!L$2,"HIGH",IF(PERSONALITY_UCLASS!L3&lt;PERCENTILE!L$3,"LOW","MEDIUM"))</f>
        <v>HIGH</v>
      </c>
      <c r="M3" s="8" t="s">
        <v>14</v>
      </c>
    </row>
    <row r="4" spans="1:13" x14ac:dyDescent="0.25">
      <c r="A4">
        <v>3</v>
      </c>
      <c r="B4" t="s">
        <v>17</v>
      </c>
      <c r="C4" s="8" t="s">
        <v>18</v>
      </c>
      <c r="D4" s="8" t="s">
        <v>14</v>
      </c>
      <c r="E4" s="3" t="str">
        <f>IF(PERSONALITY_UCLASS!E4&gt;PERCENTILE!E$2,"HIGH",IF(PERSONALITY_UCLASS!E4&lt;PERCENTILE!E$3,"LOW","MEDIUM"))</f>
        <v>MEDIUM</v>
      </c>
      <c r="F4" s="3" t="str">
        <f>IF(PERSONALITY_UCLASS!F4&gt;PERCENTILE!F$2,"HIGH",IF(PERSONALITY_UCLASS!F4&lt;PERCENTILE!F$3,"LOW","MEDIUM"))</f>
        <v>MEDIUM</v>
      </c>
      <c r="G4" s="3" t="str">
        <f>IF(PERSONALITY_UCLASS!G4&gt;PERCENTILE!G$2,"HIGH",IF(PERSONALITY_UCLASS!G4&lt;PERCENTILE!G$3,"LOW","MEDIUM"))</f>
        <v>MEDIUM</v>
      </c>
      <c r="H4" s="3" t="str">
        <f>IF(PERSONALITY_UCLASS!H4&gt;PERCENTILE!H$2,"HIGH",IF(PERSONALITY_UCLASS!H4&lt;PERCENTILE!H$3,"LOW","MEDIUM"))</f>
        <v>MEDIUM</v>
      </c>
      <c r="I4" s="3" t="str">
        <f>IF(PERSONALITY_UCLASS!I4&gt;PERCENTILE!I$2,"HIGH",IF(PERSONALITY_UCLASS!I4&lt;PERCENTILE!I$3,"LOW","MEDIUM"))</f>
        <v>HIGH</v>
      </c>
      <c r="J4" s="3" t="str">
        <f>IF(PERSONALITY_UCLASS!J4&gt;PERCENTILE!J$2,"HIGH",IF(PERSONALITY_UCLASS!J4&lt;PERCENTILE!J$3,"LOW","MEDIUM"))</f>
        <v>LOW</v>
      </c>
      <c r="K4" s="3" t="str">
        <f>IF(PERSONALITY_UCLASS!K4&gt;PERCENTILE!K$2,"HIGH",IF(PERSONALITY_UCLASS!K4&lt;PERCENTILE!K$3,"LOW","MEDIUM"))</f>
        <v>MEDIUM</v>
      </c>
      <c r="L4" s="9" t="str">
        <f>IF(PERSONALITY_UCLASS!L4&gt;PERCENTILE!L$2,"HIGH",IF(PERSONALITY_UCLASS!L4&lt;PERCENTILE!L$3,"LOW","MEDIUM"))</f>
        <v>MEDIUM</v>
      </c>
      <c r="M4" s="8" t="s">
        <v>14</v>
      </c>
    </row>
    <row r="5" spans="1:13" x14ac:dyDescent="0.25">
      <c r="A5">
        <v>4</v>
      </c>
      <c r="B5" t="s">
        <v>19</v>
      </c>
      <c r="C5" s="8" t="s">
        <v>20</v>
      </c>
      <c r="D5" s="8" t="s">
        <v>14</v>
      </c>
      <c r="E5" s="3" t="str">
        <f>IF(PERSONALITY_UCLASS!E5&gt;PERCENTILE!E$2,"HIGH",IF(PERSONALITY_UCLASS!E5&lt;PERCENTILE!E$3,"LOW","MEDIUM"))</f>
        <v>MEDIUM</v>
      </c>
      <c r="F5" s="3" t="str">
        <f>IF(PERSONALITY_UCLASS!F5&gt;PERCENTILE!F$2,"HIGH",IF(PERSONALITY_UCLASS!F5&lt;PERCENTILE!F$3,"LOW","MEDIUM"))</f>
        <v>MEDIUM</v>
      </c>
      <c r="G5" s="3" t="str">
        <f>IF(PERSONALITY_UCLASS!G5&gt;PERCENTILE!G$2,"HIGH",IF(PERSONALITY_UCLASS!G5&lt;PERCENTILE!G$3,"LOW","MEDIUM"))</f>
        <v>MEDIUM</v>
      </c>
      <c r="H5" s="3" t="str">
        <f>IF(PERSONALITY_UCLASS!H5&gt;PERCENTILE!H$2,"HIGH",IF(PERSONALITY_UCLASS!H5&lt;PERCENTILE!H$3,"LOW","MEDIUM"))</f>
        <v>MEDIUM</v>
      </c>
      <c r="I5" s="3" t="str">
        <f>IF(PERSONALITY_UCLASS!I5&gt;PERCENTILE!I$2,"HIGH",IF(PERSONALITY_UCLASS!I5&lt;PERCENTILE!I$3,"LOW","MEDIUM"))</f>
        <v>MEDIUM</v>
      </c>
      <c r="J5" s="3" t="str">
        <f>IF(PERSONALITY_UCLASS!J5&gt;PERCENTILE!J$2,"HIGH",IF(PERSONALITY_UCLASS!J5&lt;PERCENTILE!J$3,"LOW","MEDIUM"))</f>
        <v>MEDIUM</v>
      </c>
      <c r="K5" s="3" t="str">
        <f>IF(PERSONALITY_UCLASS!K5&gt;PERCENTILE!K$2,"HIGH",IF(PERSONALITY_UCLASS!K5&lt;PERCENTILE!K$3,"LOW","MEDIUM"))</f>
        <v>MEDIUM</v>
      </c>
      <c r="L5" s="9" t="str">
        <f>IF(PERSONALITY_UCLASS!L5&gt;PERCENTILE!L$2,"HIGH",IF(PERSONALITY_UCLASS!L5&lt;PERCENTILE!L$3,"LOW","MEDIUM"))</f>
        <v>MEDIUM</v>
      </c>
      <c r="M5" s="8" t="s">
        <v>14</v>
      </c>
    </row>
    <row r="6" spans="1:13" x14ac:dyDescent="0.25">
      <c r="A6">
        <v>5</v>
      </c>
      <c r="B6" t="s">
        <v>21</v>
      </c>
      <c r="C6" s="8" t="s">
        <v>22</v>
      </c>
      <c r="D6" s="8" t="s">
        <v>14</v>
      </c>
      <c r="E6" s="3" t="str">
        <f>IF(PERSONALITY_UCLASS!E6&gt;PERCENTILE!E$2,"HIGH",IF(PERSONALITY_UCLASS!E6&lt;PERCENTILE!E$3,"LOW","MEDIUM"))</f>
        <v>LOW</v>
      </c>
      <c r="F6" s="3" t="str">
        <f>IF(PERSONALITY_UCLASS!F6&gt;PERCENTILE!F$2,"HIGH",IF(PERSONALITY_UCLASS!F6&lt;PERCENTILE!F$3,"LOW","MEDIUM"))</f>
        <v>HIGH</v>
      </c>
      <c r="G6" s="3" t="str">
        <f>IF(PERSONALITY_UCLASS!G6&gt;PERCENTILE!G$2,"HIGH",IF(PERSONALITY_UCLASS!G6&lt;PERCENTILE!G$3,"LOW","MEDIUM"))</f>
        <v>MEDIUM</v>
      </c>
      <c r="H6" s="3" t="str">
        <f>IF(PERSONALITY_UCLASS!H6&gt;PERCENTILE!H$2,"HIGH",IF(PERSONALITY_UCLASS!H6&lt;PERCENTILE!H$3,"LOW","MEDIUM"))</f>
        <v>MEDIUM</v>
      </c>
      <c r="I6" s="3" t="str">
        <f>IF(PERSONALITY_UCLASS!I6&gt;PERCENTILE!I$2,"HIGH",IF(PERSONALITY_UCLASS!I6&lt;PERCENTILE!I$3,"LOW","MEDIUM"))</f>
        <v>LOW</v>
      </c>
      <c r="J6" s="3" t="str">
        <f>IF(PERSONALITY_UCLASS!J6&gt;PERCENTILE!J$2,"HIGH",IF(PERSONALITY_UCLASS!J6&lt;PERCENTILE!J$3,"LOW","MEDIUM"))</f>
        <v>HIGH</v>
      </c>
      <c r="K6" s="3" t="str">
        <f>IF(PERSONALITY_UCLASS!K6&gt;PERCENTILE!K$2,"HIGH",IF(PERSONALITY_UCLASS!K6&lt;PERCENTILE!K$3,"LOW","MEDIUM"))</f>
        <v>MEDIUM</v>
      </c>
      <c r="L6" s="9" t="str">
        <f>IF(PERSONALITY_UCLASS!L6&gt;PERCENTILE!L$2,"HIGH",IF(PERSONALITY_UCLASS!L6&lt;PERCENTILE!L$3,"LOW","MEDIUM"))</f>
        <v>MEDIUM</v>
      </c>
      <c r="M6" s="8" t="s">
        <v>14</v>
      </c>
    </row>
    <row r="7" spans="1:13" x14ac:dyDescent="0.25">
      <c r="A7">
        <v>7</v>
      </c>
      <c r="B7" t="s">
        <v>26</v>
      </c>
      <c r="C7" s="8" t="s">
        <v>27</v>
      </c>
      <c r="D7" s="8" t="s">
        <v>14</v>
      </c>
      <c r="E7" s="3" t="str">
        <f>IF(PERSONALITY_UCLASS!E7&gt;PERCENTILE!E$2,"HIGH",IF(PERSONALITY_UCLASS!E7&lt;PERCENTILE!E$3,"LOW","MEDIUM"))</f>
        <v>MEDIUM</v>
      </c>
      <c r="F7" s="3" t="str">
        <f>IF(PERSONALITY_UCLASS!F7&gt;PERCENTILE!F$2,"HIGH",IF(PERSONALITY_UCLASS!F7&lt;PERCENTILE!F$3,"LOW","MEDIUM"))</f>
        <v>MEDIUM</v>
      </c>
      <c r="G7" s="3" t="str">
        <f>IF(PERSONALITY_UCLASS!G7&gt;PERCENTILE!G$2,"HIGH",IF(PERSONALITY_UCLASS!G7&lt;PERCENTILE!G$3,"LOW","MEDIUM"))</f>
        <v>MEDIUM</v>
      </c>
      <c r="H7" s="3" t="str">
        <f>IF(PERSONALITY_UCLASS!H7&gt;PERCENTILE!H$2,"HIGH",IF(PERSONALITY_UCLASS!H7&lt;PERCENTILE!H$3,"LOW","MEDIUM"))</f>
        <v>MEDIUM</v>
      </c>
      <c r="I7" s="3" t="str">
        <f>IF(PERSONALITY_UCLASS!I7&gt;PERCENTILE!I$2,"HIGH",IF(PERSONALITY_UCLASS!I7&lt;PERCENTILE!I$3,"LOW","MEDIUM"))</f>
        <v>MEDIUM</v>
      </c>
      <c r="J7" s="3" t="str">
        <f>IF(PERSONALITY_UCLASS!J7&gt;PERCENTILE!J$2,"HIGH",IF(PERSONALITY_UCLASS!J7&lt;PERCENTILE!J$3,"LOW","MEDIUM"))</f>
        <v>MEDIUM</v>
      </c>
      <c r="K7" s="3" t="str">
        <f>IF(PERSONALITY_UCLASS!K7&gt;PERCENTILE!K$2,"HIGH",IF(PERSONALITY_UCLASS!K7&lt;PERCENTILE!K$3,"LOW","MEDIUM"))</f>
        <v>MEDIUM</v>
      </c>
      <c r="L7" s="9" t="str">
        <f>IF(PERSONALITY_UCLASS!L7&gt;PERCENTILE!L$2,"HIGH",IF(PERSONALITY_UCLASS!L7&lt;PERCENTILE!L$3,"LOW","MEDIUM"))</f>
        <v>MEDIUM</v>
      </c>
      <c r="M7" s="8" t="s">
        <v>14</v>
      </c>
    </row>
    <row r="8" spans="1:13" x14ac:dyDescent="0.25">
      <c r="A8">
        <v>8</v>
      </c>
      <c r="B8" t="s">
        <v>28</v>
      </c>
      <c r="C8" s="8" t="s">
        <v>29</v>
      </c>
      <c r="D8" s="8" t="s">
        <v>14</v>
      </c>
      <c r="E8" s="3" t="str">
        <f>IF(PERSONALITY_UCLASS!E8&gt;PERCENTILE!E$2,"HIGH",IF(PERSONALITY_UCLASS!E8&lt;PERCENTILE!E$3,"LOW","MEDIUM"))</f>
        <v>MEDIUM</v>
      </c>
      <c r="F8" s="3" t="str">
        <f>IF(PERSONALITY_UCLASS!F8&gt;PERCENTILE!F$2,"HIGH",IF(PERSONALITY_UCLASS!F8&lt;PERCENTILE!F$3,"LOW","MEDIUM"))</f>
        <v>MEDIUM</v>
      </c>
      <c r="G8" s="3" t="str">
        <f>IF(PERSONALITY_UCLASS!G8&gt;PERCENTILE!G$2,"HIGH",IF(PERSONALITY_UCLASS!G8&lt;PERCENTILE!G$3,"LOW","MEDIUM"))</f>
        <v>MEDIUM</v>
      </c>
      <c r="H8" s="3" t="str">
        <f>IF(PERSONALITY_UCLASS!H8&gt;PERCENTILE!H$2,"HIGH",IF(PERSONALITY_UCLASS!H8&lt;PERCENTILE!H$3,"LOW","MEDIUM"))</f>
        <v>MEDIUM</v>
      </c>
      <c r="I8" s="3" t="str">
        <f>IF(PERSONALITY_UCLASS!I8&gt;PERCENTILE!I$2,"HIGH",IF(PERSONALITY_UCLASS!I8&lt;PERCENTILE!I$3,"LOW","MEDIUM"))</f>
        <v>MEDIUM</v>
      </c>
      <c r="J8" s="3" t="str">
        <f>IF(PERSONALITY_UCLASS!J8&gt;PERCENTILE!J$2,"HIGH",IF(PERSONALITY_UCLASS!J8&lt;PERCENTILE!J$3,"LOW","MEDIUM"))</f>
        <v>MEDIUM</v>
      </c>
      <c r="K8" s="3" t="str">
        <f>IF(PERSONALITY_UCLASS!K8&gt;PERCENTILE!K$2,"HIGH",IF(PERSONALITY_UCLASS!K8&lt;PERCENTILE!K$3,"LOW","MEDIUM"))</f>
        <v>MEDIUM</v>
      </c>
      <c r="L8" s="9" t="str">
        <f>IF(PERSONALITY_UCLASS!L8&gt;PERCENTILE!L$2,"HIGH",IF(PERSONALITY_UCLASS!L8&lt;PERCENTILE!L$3,"LOW","MEDIUM"))</f>
        <v>MEDIUM</v>
      </c>
      <c r="M8" s="8" t="s">
        <v>14</v>
      </c>
    </row>
    <row r="9" spans="1:13" x14ac:dyDescent="0.25">
      <c r="A9">
        <v>9</v>
      </c>
      <c r="B9" t="s">
        <v>30</v>
      </c>
      <c r="C9" s="8" t="s">
        <v>31</v>
      </c>
      <c r="D9" s="8" t="s">
        <v>14</v>
      </c>
      <c r="E9" s="3" t="str">
        <f>IF(PERSONALITY_UCLASS!E9&gt;PERCENTILE!E$2,"HIGH",IF(PERSONALITY_UCLASS!E9&lt;PERCENTILE!E$3,"LOW","MEDIUM"))</f>
        <v>MEDIUM</v>
      </c>
      <c r="F9" s="3" t="str">
        <f>IF(PERSONALITY_UCLASS!F9&gt;PERCENTILE!F$2,"HIGH",IF(PERSONALITY_UCLASS!F9&lt;PERCENTILE!F$3,"LOW","MEDIUM"))</f>
        <v>MEDIUM</v>
      </c>
      <c r="G9" s="3" t="str">
        <f>IF(PERSONALITY_UCLASS!G9&gt;PERCENTILE!G$2,"HIGH",IF(PERSONALITY_UCLASS!G9&lt;PERCENTILE!G$3,"LOW","MEDIUM"))</f>
        <v>LOW</v>
      </c>
      <c r="H9" s="3" t="str">
        <f>IF(PERSONALITY_UCLASS!H9&gt;PERCENTILE!H$2,"HIGH",IF(PERSONALITY_UCLASS!H9&lt;PERCENTILE!H$3,"LOW","MEDIUM"))</f>
        <v>HIGH</v>
      </c>
      <c r="I9" s="3" t="str">
        <f>IF(PERSONALITY_UCLASS!I9&gt;PERCENTILE!I$2,"HIGH",IF(PERSONALITY_UCLASS!I9&lt;PERCENTILE!I$3,"LOW","MEDIUM"))</f>
        <v>LOW</v>
      </c>
      <c r="J9" s="3" t="str">
        <f>IF(PERSONALITY_UCLASS!J9&gt;PERCENTILE!J$2,"HIGH",IF(PERSONALITY_UCLASS!J9&lt;PERCENTILE!J$3,"LOW","MEDIUM"))</f>
        <v>HIGH</v>
      </c>
      <c r="K9" s="3" t="str">
        <f>IF(PERSONALITY_UCLASS!K9&gt;PERCENTILE!K$2,"HIGH",IF(PERSONALITY_UCLASS!K9&lt;PERCENTILE!K$3,"LOW","MEDIUM"))</f>
        <v>MEDIUM</v>
      </c>
      <c r="L9" s="9" t="str">
        <f>IF(PERSONALITY_UCLASS!L9&gt;PERCENTILE!L$2,"HIGH",IF(PERSONALITY_UCLASS!L9&lt;PERCENTILE!L$3,"LOW","MEDIUM"))</f>
        <v>MEDIUM</v>
      </c>
      <c r="M9" s="8" t="s">
        <v>14</v>
      </c>
    </row>
    <row r="10" spans="1:13" x14ac:dyDescent="0.25">
      <c r="A10">
        <v>10</v>
      </c>
      <c r="B10" t="s">
        <v>32</v>
      </c>
      <c r="C10" s="8" t="s">
        <v>33</v>
      </c>
      <c r="D10" s="8" t="s">
        <v>14</v>
      </c>
      <c r="E10" s="3" t="str">
        <f>IF(PERSONALITY_UCLASS!E10&gt;PERCENTILE!E$2,"HIGH",IF(PERSONALITY_UCLASS!E10&lt;PERCENTILE!E$3,"LOW","MEDIUM"))</f>
        <v>MEDIUM</v>
      </c>
      <c r="F10" s="3" t="str">
        <f>IF(PERSONALITY_UCLASS!F10&gt;PERCENTILE!F$2,"HIGH",IF(PERSONALITY_UCLASS!F10&lt;PERCENTILE!F$3,"LOW","MEDIUM"))</f>
        <v>MEDIUM</v>
      </c>
      <c r="G10" s="3" t="str">
        <f>IF(PERSONALITY_UCLASS!G10&gt;PERCENTILE!G$2,"HIGH",IF(PERSONALITY_UCLASS!G10&lt;PERCENTILE!G$3,"LOW","MEDIUM"))</f>
        <v>MEDIUM</v>
      </c>
      <c r="H10" s="3" t="str">
        <f>IF(PERSONALITY_UCLASS!H10&gt;PERCENTILE!H$2,"HIGH",IF(PERSONALITY_UCLASS!H10&lt;PERCENTILE!H$3,"LOW","MEDIUM"))</f>
        <v>MEDIUM</v>
      </c>
      <c r="I10" s="3" t="str">
        <f>IF(PERSONALITY_UCLASS!I10&gt;PERCENTILE!I$2,"HIGH",IF(PERSONALITY_UCLASS!I10&lt;PERCENTILE!I$3,"LOW","MEDIUM"))</f>
        <v>MEDIUM</v>
      </c>
      <c r="J10" s="3" t="str">
        <f>IF(PERSONALITY_UCLASS!J10&gt;PERCENTILE!J$2,"HIGH",IF(PERSONALITY_UCLASS!J10&lt;PERCENTILE!J$3,"LOW","MEDIUM"))</f>
        <v>MEDIUM</v>
      </c>
      <c r="K10" s="3" t="str">
        <f>IF(PERSONALITY_UCLASS!K10&gt;PERCENTILE!K$2,"HIGH",IF(PERSONALITY_UCLASS!K10&lt;PERCENTILE!K$3,"LOW","MEDIUM"))</f>
        <v>MEDIUM</v>
      </c>
      <c r="L10" s="9" t="str">
        <f>IF(PERSONALITY_UCLASS!L10&gt;PERCENTILE!L$2,"HIGH",IF(PERSONALITY_UCLASS!L10&lt;PERCENTILE!L$3,"LOW","MEDIUM"))</f>
        <v>MEDIUM</v>
      </c>
      <c r="M10" s="8" t="s">
        <v>14</v>
      </c>
    </row>
    <row r="11" spans="1:13" ht="15.75" thickBot="1" x14ac:dyDescent="0.3">
      <c r="A11">
        <v>11</v>
      </c>
      <c r="B11" t="s">
        <v>34</v>
      </c>
      <c r="C11" s="10" t="s">
        <v>35</v>
      </c>
      <c r="D11" s="10" t="s">
        <v>14</v>
      </c>
      <c r="E11" s="11" t="str">
        <f>IF(PERSONALITY_UCLASS!E11&gt;PERCENTILE!E$2,"HIGH",IF(PERSONALITY_UCLASS!E11&lt;PERCENTILE!E$3,"LOW","MEDIUM"))</f>
        <v>MEDIUM</v>
      </c>
      <c r="F11" s="11" t="str">
        <f>IF(PERSONALITY_UCLASS!F11&gt;PERCENTILE!F$2,"HIGH",IF(PERSONALITY_UCLASS!F11&lt;PERCENTILE!F$3,"LOW","MEDIUM"))</f>
        <v>MEDIUM</v>
      </c>
      <c r="G11" s="11" t="str">
        <f>IF(PERSONALITY_UCLASS!G11&gt;PERCENTILE!G$2,"HIGH",IF(PERSONALITY_UCLASS!G11&lt;PERCENTILE!G$3,"LOW","MEDIUM"))</f>
        <v>MEDIUM</v>
      </c>
      <c r="H11" s="11" t="str">
        <f>IF(PERSONALITY_UCLASS!H11&gt;PERCENTILE!H$2,"HIGH",IF(PERSONALITY_UCLASS!H11&lt;PERCENTILE!H$3,"LOW","MEDIUM"))</f>
        <v>MEDIUM</v>
      </c>
      <c r="I11" s="11" t="str">
        <f>IF(PERSONALITY_UCLASS!I11&gt;PERCENTILE!I$2,"HIGH",IF(PERSONALITY_UCLASS!I11&lt;PERCENTILE!I$3,"LOW","MEDIUM"))</f>
        <v>MEDIUM</v>
      </c>
      <c r="J11" s="11" t="str">
        <f>IF(PERSONALITY_UCLASS!J11&gt;PERCENTILE!J$2,"HIGH",IF(PERSONALITY_UCLASS!J11&lt;PERCENTILE!J$3,"LOW","MEDIUM"))</f>
        <v>MEDIUM</v>
      </c>
      <c r="K11" s="11" t="str">
        <f>IF(PERSONALITY_UCLASS!K11&gt;PERCENTILE!K$2,"HIGH",IF(PERSONALITY_UCLASS!K11&lt;PERCENTILE!K$3,"LOW","MEDIUM"))</f>
        <v>MEDIUM</v>
      </c>
      <c r="L11" s="12" t="str">
        <f>IF(PERSONALITY_UCLASS!L11&gt;PERCENTILE!L$2,"HIGH",IF(PERSONALITY_UCLASS!L11&lt;PERCENTILE!L$3,"LOW","MEDIUM"))</f>
        <v>MEDIUM</v>
      </c>
      <c r="M11" s="10" t="s">
        <v>14</v>
      </c>
    </row>
    <row r="12" spans="1:13" x14ac:dyDescent="0.25">
      <c r="A12">
        <v>39</v>
      </c>
      <c r="B12" t="s">
        <v>92</v>
      </c>
      <c r="C12" s="5" t="s">
        <v>93</v>
      </c>
      <c r="D12" s="5" t="s">
        <v>94</v>
      </c>
      <c r="E12" s="6" t="str">
        <f>IF(PERSONALITY_UCLASS!E12&gt;PERCENTILE!E$2,"HIGH",IF(PERSONALITY_UCLASS!E12&lt;PERCENTILE!E$3,"LOW","MEDIUM"))</f>
        <v>HIGH</v>
      </c>
      <c r="F12" s="6" t="str">
        <f>IF(PERSONALITY_UCLASS!F12&gt;PERCENTILE!F$2,"HIGH",IF(PERSONALITY_UCLASS!F12&lt;PERCENTILE!F$3,"LOW","MEDIUM"))</f>
        <v>LOW</v>
      </c>
      <c r="G12" s="6" t="str">
        <f>IF(PERSONALITY_UCLASS!G12&gt;PERCENTILE!G$2,"HIGH",IF(PERSONALITY_UCLASS!G12&lt;PERCENTILE!G$3,"LOW","MEDIUM"))</f>
        <v>MEDIUM</v>
      </c>
      <c r="H12" s="6" t="str">
        <f>IF(PERSONALITY_UCLASS!H12&gt;PERCENTILE!H$2,"HIGH",IF(PERSONALITY_UCLASS!H12&lt;PERCENTILE!H$3,"LOW","MEDIUM"))</f>
        <v>MEDIUM</v>
      </c>
      <c r="I12" s="6" t="str">
        <f>IF(PERSONALITY_UCLASS!I12&gt;PERCENTILE!I$2,"HIGH",IF(PERSONALITY_UCLASS!I12&lt;PERCENTILE!I$3,"LOW","MEDIUM"))</f>
        <v>HIGH</v>
      </c>
      <c r="J12" s="6" t="str">
        <f>IF(PERSONALITY_UCLASS!J12&gt;PERCENTILE!J$2,"HIGH",IF(PERSONALITY_UCLASS!J12&lt;PERCENTILE!J$3,"LOW","MEDIUM"))</f>
        <v>LOW</v>
      </c>
      <c r="K12" s="6" t="str">
        <f>IF(PERSONALITY_UCLASS!K12&gt;PERCENTILE!K$2,"HIGH",IF(PERSONALITY_UCLASS!K12&lt;PERCENTILE!K$3,"LOW","MEDIUM"))</f>
        <v>HIGH</v>
      </c>
      <c r="L12" s="7" t="str">
        <f>IF(PERSONALITY_UCLASS!L12&gt;PERCENTILE!L$2,"HIGH",IF(PERSONALITY_UCLASS!L12&lt;PERCENTILE!L$3,"LOW","MEDIUM"))</f>
        <v>LOW</v>
      </c>
      <c r="M12" s="5" t="s">
        <v>94</v>
      </c>
    </row>
    <row r="13" spans="1:13" x14ac:dyDescent="0.25">
      <c r="A13">
        <v>40</v>
      </c>
      <c r="B13" t="s">
        <v>95</v>
      </c>
      <c r="C13" s="8" t="s">
        <v>96</v>
      </c>
      <c r="D13" s="8" t="s">
        <v>94</v>
      </c>
      <c r="E13" s="3" t="str">
        <f>IF(PERSONALITY_UCLASS!E13&gt;PERCENTILE!E$2,"HIGH",IF(PERSONALITY_UCLASS!E13&lt;PERCENTILE!E$3,"LOW","MEDIUM"))</f>
        <v>HIGH</v>
      </c>
      <c r="F13" s="3" t="str">
        <f>IF(PERSONALITY_UCLASS!F13&gt;PERCENTILE!F$2,"HIGH",IF(PERSONALITY_UCLASS!F13&lt;PERCENTILE!F$3,"LOW","MEDIUM"))</f>
        <v>LOW</v>
      </c>
      <c r="G13" s="3" t="str">
        <f>IF(PERSONALITY_UCLASS!G13&gt;PERCENTILE!G$2,"HIGH",IF(PERSONALITY_UCLASS!G13&lt;PERCENTILE!G$3,"LOW","MEDIUM"))</f>
        <v>HIGH</v>
      </c>
      <c r="H13" s="3" t="str">
        <f>IF(PERSONALITY_UCLASS!H13&gt;PERCENTILE!H$2,"HIGH",IF(PERSONALITY_UCLASS!H13&lt;PERCENTILE!H$3,"LOW","MEDIUM"))</f>
        <v>LOW</v>
      </c>
      <c r="I13" s="3" t="str">
        <f>IF(PERSONALITY_UCLASS!I13&gt;PERCENTILE!I$2,"HIGH",IF(PERSONALITY_UCLASS!I13&lt;PERCENTILE!I$3,"LOW","MEDIUM"))</f>
        <v>MEDIUM</v>
      </c>
      <c r="J13" s="3" t="str">
        <f>IF(PERSONALITY_UCLASS!J13&gt;PERCENTILE!J$2,"HIGH",IF(PERSONALITY_UCLASS!J13&lt;PERCENTILE!J$3,"LOW","MEDIUM"))</f>
        <v>MEDIUM</v>
      </c>
      <c r="K13" s="3" t="str">
        <f>IF(PERSONALITY_UCLASS!K13&gt;PERCENTILE!K$2,"HIGH",IF(PERSONALITY_UCLASS!K13&lt;PERCENTILE!K$3,"LOW","MEDIUM"))</f>
        <v>HIGH</v>
      </c>
      <c r="L13" s="9" t="str">
        <f>IF(PERSONALITY_UCLASS!L13&gt;PERCENTILE!L$2,"HIGH",IF(PERSONALITY_UCLASS!L13&lt;PERCENTILE!L$3,"LOW","MEDIUM"))</f>
        <v>LOW</v>
      </c>
      <c r="M13" s="8" t="s">
        <v>94</v>
      </c>
    </row>
    <row r="14" spans="1:13" x14ac:dyDescent="0.25">
      <c r="A14">
        <v>41</v>
      </c>
      <c r="B14" t="s">
        <v>97</v>
      </c>
      <c r="C14" s="8" t="s">
        <v>98</v>
      </c>
      <c r="D14" s="8" t="s">
        <v>94</v>
      </c>
      <c r="E14" s="3" t="str">
        <f>IF(PERSONALITY_UCLASS!E14&gt;PERCENTILE!E$2,"HIGH",IF(PERSONALITY_UCLASS!E14&lt;PERCENTILE!E$3,"LOW","MEDIUM"))</f>
        <v>HIGH</v>
      </c>
      <c r="F14" s="3" t="str">
        <f>IF(PERSONALITY_UCLASS!F14&gt;PERCENTILE!F$2,"HIGH",IF(PERSONALITY_UCLASS!F14&lt;PERCENTILE!F$3,"LOW","MEDIUM"))</f>
        <v>LOW</v>
      </c>
      <c r="G14" s="3" t="str">
        <f>IF(PERSONALITY_UCLASS!G14&gt;PERCENTILE!G$2,"HIGH",IF(PERSONALITY_UCLASS!G14&lt;PERCENTILE!G$3,"LOW","MEDIUM"))</f>
        <v>HIGH</v>
      </c>
      <c r="H14" s="3" t="str">
        <f>IF(PERSONALITY_UCLASS!H14&gt;PERCENTILE!H$2,"HIGH",IF(PERSONALITY_UCLASS!H14&lt;PERCENTILE!H$3,"LOW","MEDIUM"))</f>
        <v>LOW</v>
      </c>
      <c r="I14" s="3" t="str">
        <f>IF(PERSONALITY_UCLASS!I14&gt;PERCENTILE!I$2,"HIGH",IF(PERSONALITY_UCLASS!I14&lt;PERCENTILE!I$3,"LOW","MEDIUM"))</f>
        <v>MEDIUM</v>
      </c>
      <c r="J14" s="3" t="str">
        <f>IF(PERSONALITY_UCLASS!J14&gt;PERCENTILE!J$2,"HIGH",IF(PERSONALITY_UCLASS!J14&lt;PERCENTILE!J$3,"LOW","MEDIUM"))</f>
        <v>MEDIUM</v>
      </c>
      <c r="K14" s="3" t="str">
        <f>IF(PERSONALITY_UCLASS!K14&gt;PERCENTILE!K$2,"HIGH",IF(PERSONALITY_UCLASS!K14&lt;PERCENTILE!K$3,"LOW","MEDIUM"))</f>
        <v>HIGH</v>
      </c>
      <c r="L14" s="9" t="str">
        <f>IF(PERSONALITY_UCLASS!L14&gt;PERCENTILE!L$2,"HIGH",IF(PERSONALITY_UCLASS!L14&lt;PERCENTILE!L$3,"LOW","MEDIUM"))</f>
        <v>LOW</v>
      </c>
      <c r="M14" s="8" t="s">
        <v>94</v>
      </c>
    </row>
    <row r="15" spans="1:13" x14ac:dyDescent="0.25">
      <c r="A15">
        <v>42</v>
      </c>
      <c r="B15" t="s">
        <v>99</v>
      </c>
      <c r="C15" s="8" t="s">
        <v>100</v>
      </c>
      <c r="D15" s="8" t="s">
        <v>94</v>
      </c>
      <c r="E15" s="3" t="str">
        <f>IF(PERSONALITY_UCLASS!E15&gt;PERCENTILE!E$2,"HIGH",IF(PERSONALITY_UCLASS!E15&lt;PERCENTILE!E$3,"LOW","MEDIUM"))</f>
        <v>MEDIUM</v>
      </c>
      <c r="F15" s="3" t="str">
        <f>IF(PERSONALITY_UCLASS!F15&gt;PERCENTILE!F$2,"HIGH",IF(PERSONALITY_UCLASS!F15&lt;PERCENTILE!F$3,"LOW","MEDIUM"))</f>
        <v>MEDIUM</v>
      </c>
      <c r="G15" s="3" t="str">
        <f>IF(PERSONALITY_UCLASS!G15&gt;PERCENTILE!G$2,"HIGH",IF(PERSONALITY_UCLASS!G15&lt;PERCENTILE!G$3,"LOW","MEDIUM"))</f>
        <v>MEDIUM</v>
      </c>
      <c r="H15" s="3" t="str">
        <f>IF(PERSONALITY_UCLASS!H15&gt;PERCENTILE!H$2,"HIGH",IF(PERSONALITY_UCLASS!H15&lt;PERCENTILE!H$3,"LOW","MEDIUM"))</f>
        <v>MEDIUM</v>
      </c>
      <c r="I15" s="3" t="str">
        <f>IF(PERSONALITY_UCLASS!I15&gt;PERCENTILE!I$2,"HIGH",IF(PERSONALITY_UCLASS!I15&lt;PERCENTILE!I$3,"LOW","MEDIUM"))</f>
        <v>HIGH</v>
      </c>
      <c r="J15" s="3" t="str">
        <f>IF(PERSONALITY_UCLASS!J15&gt;PERCENTILE!J$2,"HIGH",IF(PERSONALITY_UCLASS!J15&lt;PERCENTILE!J$3,"LOW","MEDIUM"))</f>
        <v>LOW</v>
      </c>
      <c r="K15" s="3" t="str">
        <f>IF(PERSONALITY_UCLASS!K15&gt;PERCENTILE!K$2,"HIGH",IF(PERSONALITY_UCLASS!K15&lt;PERCENTILE!K$3,"LOW","MEDIUM"))</f>
        <v>MEDIUM</v>
      </c>
      <c r="L15" s="9" t="str">
        <f>IF(PERSONALITY_UCLASS!L15&gt;PERCENTILE!L$2,"HIGH",IF(PERSONALITY_UCLASS!L15&lt;PERCENTILE!L$3,"LOW","MEDIUM"))</f>
        <v>MEDIUM</v>
      </c>
      <c r="M15" s="8" t="s">
        <v>94</v>
      </c>
    </row>
    <row r="16" spans="1:13" x14ac:dyDescent="0.25">
      <c r="A16">
        <v>43</v>
      </c>
      <c r="B16" t="s">
        <v>101</v>
      </c>
      <c r="C16" s="8" t="s">
        <v>102</v>
      </c>
      <c r="D16" s="8" t="s">
        <v>94</v>
      </c>
      <c r="E16" s="3" t="str">
        <f>IF(PERSONALITY_UCLASS!E16&gt;PERCENTILE!E$2,"HIGH",IF(PERSONALITY_UCLASS!E16&lt;PERCENTILE!E$3,"LOW","MEDIUM"))</f>
        <v>HIGH</v>
      </c>
      <c r="F16" s="3" t="str">
        <f>IF(PERSONALITY_UCLASS!F16&gt;PERCENTILE!F$2,"HIGH",IF(PERSONALITY_UCLASS!F16&lt;PERCENTILE!F$3,"LOW","MEDIUM"))</f>
        <v>LOW</v>
      </c>
      <c r="G16" s="3" t="str">
        <f>IF(PERSONALITY_UCLASS!G16&gt;PERCENTILE!G$2,"HIGH",IF(PERSONALITY_UCLASS!G16&lt;PERCENTILE!G$3,"LOW","MEDIUM"))</f>
        <v>HIGH</v>
      </c>
      <c r="H16" s="3" t="str">
        <f>IF(PERSONALITY_UCLASS!H16&gt;PERCENTILE!H$2,"HIGH",IF(PERSONALITY_UCLASS!H16&lt;PERCENTILE!H$3,"LOW","MEDIUM"))</f>
        <v>LOW</v>
      </c>
      <c r="I16" s="3" t="str">
        <f>IF(PERSONALITY_UCLASS!I16&gt;PERCENTILE!I$2,"HIGH",IF(PERSONALITY_UCLASS!I16&lt;PERCENTILE!I$3,"LOW","MEDIUM"))</f>
        <v>MEDIUM</v>
      </c>
      <c r="J16" s="3" t="str">
        <f>IF(PERSONALITY_UCLASS!J16&gt;PERCENTILE!J$2,"HIGH",IF(PERSONALITY_UCLASS!J16&lt;PERCENTILE!J$3,"LOW","MEDIUM"))</f>
        <v>MEDIUM</v>
      </c>
      <c r="K16" s="3" t="str">
        <f>IF(PERSONALITY_UCLASS!K16&gt;PERCENTILE!K$2,"HIGH",IF(PERSONALITY_UCLASS!K16&lt;PERCENTILE!K$3,"LOW","MEDIUM"))</f>
        <v>HIGH</v>
      </c>
      <c r="L16" s="9" t="str">
        <f>IF(PERSONALITY_UCLASS!L16&gt;PERCENTILE!L$2,"HIGH",IF(PERSONALITY_UCLASS!L16&lt;PERCENTILE!L$3,"LOW","MEDIUM"))</f>
        <v>LOW</v>
      </c>
      <c r="M16" s="8" t="s">
        <v>94</v>
      </c>
    </row>
    <row r="17" spans="1:13" x14ac:dyDescent="0.25">
      <c r="A17">
        <v>44</v>
      </c>
      <c r="B17" t="s">
        <v>103</v>
      </c>
      <c r="C17" s="8" t="s">
        <v>104</v>
      </c>
      <c r="D17" s="8" t="s">
        <v>94</v>
      </c>
      <c r="E17" s="3" t="str">
        <f>IF(PERSONALITY_UCLASS!E17&gt;PERCENTILE!E$2,"HIGH",IF(PERSONALITY_UCLASS!E17&lt;PERCENTILE!E$3,"LOW","MEDIUM"))</f>
        <v>HIGH</v>
      </c>
      <c r="F17" s="3" t="str">
        <f>IF(PERSONALITY_UCLASS!F17&gt;PERCENTILE!F$2,"HIGH",IF(PERSONALITY_UCLASS!F17&lt;PERCENTILE!F$3,"LOW","MEDIUM"))</f>
        <v>LOW</v>
      </c>
      <c r="G17" s="3" t="str">
        <f>IF(PERSONALITY_UCLASS!G17&gt;PERCENTILE!G$2,"HIGH",IF(PERSONALITY_UCLASS!G17&lt;PERCENTILE!G$3,"LOW","MEDIUM"))</f>
        <v>HIGH</v>
      </c>
      <c r="H17" s="3" t="str">
        <f>IF(PERSONALITY_UCLASS!H17&gt;PERCENTILE!H$2,"HIGH",IF(PERSONALITY_UCLASS!H17&lt;PERCENTILE!H$3,"LOW","MEDIUM"))</f>
        <v>LOW</v>
      </c>
      <c r="I17" s="3" t="str">
        <f>IF(PERSONALITY_UCLASS!I17&gt;PERCENTILE!I$2,"HIGH",IF(PERSONALITY_UCLASS!I17&lt;PERCENTILE!I$3,"LOW","MEDIUM"))</f>
        <v>HIGH</v>
      </c>
      <c r="J17" s="3" t="str">
        <f>IF(PERSONALITY_UCLASS!J17&gt;PERCENTILE!J$2,"HIGH",IF(PERSONALITY_UCLASS!J17&lt;PERCENTILE!J$3,"LOW","MEDIUM"))</f>
        <v>LOW</v>
      </c>
      <c r="K17" s="3" t="str">
        <f>IF(PERSONALITY_UCLASS!K17&gt;PERCENTILE!K$2,"HIGH",IF(PERSONALITY_UCLASS!K17&lt;PERCENTILE!K$3,"LOW","MEDIUM"))</f>
        <v>HIGH</v>
      </c>
      <c r="L17" s="9" t="str">
        <f>IF(PERSONALITY_UCLASS!L17&gt;PERCENTILE!L$2,"HIGH",IF(PERSONALITY_UCLASS!L17&lt;PERCENTILE!L$3,"LOW","MEDIUM"))</f>
        <v>LOW</v>
      </c>
      <c r="M17" s="8" t="s">
        <v>94</v>
      </c>
    </row>
    <row r="18" spans="1:13" x14ac:dyDescent="0.25">
      <c r="A18">
        <v>45</v>
      </c>
      <c r="B18" t="s">
        <v>105</v>
      </c>
      <c r="C18" s="8" t="s">
        <v>106</v>
      </c>
      <c r="D18" s="8" t="s">
        <v>94</v>
      </c>
      <c r="E18" s="3" t="str">
        <f>IF(PERSONALITY_UCLASS!E18&gt;PERCENTILE!E$2,"HIGH",IF(PERSONALITY_UCLASS!E18&lt;PERCENTILE!E$3,"LOW","MEDIUM"))</f>
        <v>HIGH</v>
      </c>
      <c r="F18" s="3" t="str">
        <f>IF(PERSONALITY_UCLASS!F18&gt;PERCENTILE!F$2,"HIGH",IF(PERSONALITY_UCLASS!F18&lt;PERCENTILE!F$3,"LOW","MEDIUM"))</f>
        <v>LOW</v>
      </c>
      <c r="G18" s="3" t="str">
        <f>IF(PERSONALITY_UCLASS!G18&gt;PERCENTILE!G$2,"HIGH",IF(PERSONALITY_UCLASS!G18&lt;PERCENTILE!G$3,"LOW","MEDIUM"))</f>
        <v>HIGH</v>
      </c>
      <c r="H18" s="3" t="str">
        <f>IF(PERSONALITY_UCLASS!H18&gt;PERCENTILE!H$2,"HIGH",IF(PERSONALITY_UCLASS!H18&lt;PERCENTILE!H$3,"LOW","MEDIUM"))</f>
        <v>LOW</v>
      </c>
      <c r="I18" s="3" t="str">
        <f>IF(PERSONALITY_UCLASS!I18&gt;PERCENTILE!I$2,"HIGH",IF(PERSONALITY_UCLASS!I18&lt;PERCENTILE!I$3,"LOW","MEDIUM"))</f>
        <v>HIGH</v>
      </c>
      <c r="J18" s="3" t="str">
        <f>IF(PERSONALITY_UCLASS!J18&gt;PERCENTILE!J$2,"HIGH",IF(PERSONALITY_UCLASS!J18&lt;PERCENTILE!J$3,"LOW","MEDIUM"))</f>
        <v>LOW</v>
      </c>
      <c r="K18" s="3" t="str">
        <f>IF(PERSONALITY_UCLASS!K18&gt;PERCENTILE!K$2,"HIGH",IF(PERSONALITY_UCLASS!K18&lt;PERCENTILE!K$3,"LOW","MEDIUM"))</f>
        <v>HIGH</v>
      </c>
      <c r="L18" s="9" t="str">
        <f>IF(PERSONALITY_UCLASS!L18&gt;PERCENTILE!L$2,"HIGH",IF(PERSONALITY_UCLASS!L18&lt;PERCENTILE!L$3,"LOW","MEDIUM"))</f>
        <v>LOW</v>
      </c>
      <c r="M18" s="8" t="s">
        <v>94</v>
      </c>
    </row>
    <row r="19" spans="1:13" x14ac:dyDescent="0.25">
      <c r="A19">
        <v>46</v>
      </c>
      <c r="B19" t="s">
        <v>107</v>
      </c>
      <c r="C19" s="8" t="s">
        <v>108</v>
      </c>
      <c r="D19" s="8" t="s">
        <v>94</v>
      </c>
      <c r="E19" s="3" t="str">
        <f>IF(PERSONALITY_UCLASS!E19&gt;PERCENTILE!E$2,"HIGH",IF(PERSONALITY_UCLASS!E19&lt;PERCENTILE!E$3,"LOW","MEDIUM"))</f>
        <v>MEDIUM</v>
      </c>
      <c r="F19" s="3" t="str">
        <f>IF(PERSONALITY_UCLASS!F19&gt;PERCENTILE!F$2,"HIGH",IF(PERSONALITY_UCLASS!F19&lt;PERCENTILE!F$3,"LOW","MEDIUM"))</f>
        <v>MEDIUM</v>
      </c>
      <c r="G19" s="3" t="str">
        <f>IF(PERSONALITY_UCLASS!G19&gt;PERCENTILE!G$2,"HIGH",IF(PERSONALITY_UCLASS!G19&lt;PERCENTILE!G$3,"LOW","MEDIUM"))</f>
        <v>MEDIUM</v>
      </c>
      <c r="H19" s="3" t="str">
        <f>IF(PERSONALITY_UCLASS!H19&gt;PERCENTILE!H$2,"HIGH",IF(PERSONALITY_UCLASS!H19&lt;PERCENTILE!H$3,"LOW","MEDIUM"))</f>
        <v>MEDIUM</v>
      </c>
      <c r="I19" s="3" t="str">
        <f>IF(PERSONALITY_UCLASS!I19&gt;PERCENTILE!I$2,"HIGH",IF(PERSONALITY_UCLASS!I19&lt;PERCENTILE!I$3,"LOW","MEDIUM"))</f>
        <v>LOW</v>
      </c>
      <c r="J19" s="3" t="str">
        <f>IF(PERSONALITY_UCLASS!J19&gt;PERCENTILE!J$2,"HIGH",IF(PERSONALITY_UCLASS!J19&lt;PERCENTILE!J$3,"LOW","MEDIUM"))</f>
        <v>HIGH</v>
      </c>
      <c r="K19" s="3" t="str">
        <f>IF(PERSONALITY_UCLASS!K19&gt;PERCENTILE!K$2,"HIGH",IF(PERSONALITY_UCLASS!K19&lt;PERCENTILE!K$3,"LOW","MEDIUM"))</f>
        <v>MEDIUM</v>
      </c>
      <c r="L19" s="9" t="str">
        <f>IF(PERSONALITY_UCLASS!L19&gt;PERCENTILE!L$2,"HIGH",IF(PERSONALITY_UCLASS!L19&lt;PERCENTILE!L$3,"LOW","MEDIUM"))</f>
        <v>MEDIUM</v>
      </c>
      <c r="M19" s="8" t="s">
        <v>94</v>
      </c>
    </row>
    <row r="20" spans="1:13" x14ac:dyDescent="0.25">
      <c r="A20">
        <v>50</v>
      </c>
      <c r="B20" t="s">
        <v>105</v>
      </c>
      <c r="C20" s="8" t="s">
        <v>106</v>
      </c>
      <c r="D20" s="8" t="s">
        <v>94</v>
      </c>
      <c r="E20" s="3" t="str">
        <f>IF(PERSONALITY_UCLASS!E20&gt;PERCENTILE!E$2,"HIGH",IF(PERSONALITY_UCLASS!E20&lt;PERCENTILE!E$3,"LOW","MEDIUM"))</f>
        <v>HIGH</v>
      </c>
      <c r="F20" s="3" t="str">
        <f>IF(PERSONALITY_UCLASS!F20&gt;PERCENTILE!F$2,"HIGH",IF(PERSONALITY_UCLASS!F20&lt;PERCENTILE!F$3,"LOW","MEDIUM"))</f>
        <v>LOW</v>
      </c>
      <c r="G20" s="3" t="str">
        <f>IF(PERSONALITY_UCLASS!G20&gt;PERCENTILE!G$2,"HIGH",IF(PERSONALITY_UCLASS!G20&lt;PERCENTILE!G$3,"LOW","MEDIUM"))</f>
        <v>HIGH</v>
      </c>
      <c r="H20" s="3" t="str">
        <f>IF(PERSONALITY_UCLASS!H20&gt;PERCENTILE!H$2,"HIGH",IF(PERSONALITY_UCLASS!H20&lt;PERCENTILE!H$3,"LOW","MEDIUM"))</f>
        <v>LOW</v>
      </c>
      <c r="I20" s="3" t="str">
        <f>IF(PERSONALITY_UCLASS!I20&gt;PERCENTILE!I$2,"HIGH",IF(PERSONALITY_UCLASS!I20&lt;PERCENTILE!I$3,"LOW","MEDIUM"))</f>
        <v>HIGH</v>
      </c>
      <c r="J20" s="3" t="str">
        <f>IF(PERSONALITY_UCLASS!J20&gt;PERCENTILE!J$2,"HIGH",IF(PERSONALITY_UCLASS!J20&lt;PERCENTILE!J$3,"LOW","MEDIUM"))</f>
        <v>LOW</v>
      </c>
      <c r="K20" s="3" t="str">
        <f>IF(PERSONALITY_UCLASS!K20&gt;PERCENTILE!K$2,"HIGH",IF(PERSONALITY_UCLASS!K20&lt;PERCENTILE!K$3,"LOW","MEDIUM"))</f>
        <v>HIGH</v>
      </c>
      <c r="L20" s="9" t="str">
        <f>IF(PERSONALITY_UCLASS!L20&gt;PERCENTILE!L$2,"HIGH",IF(PERSONALITY_UCLASS!L20&lt;PERCENTILE!L$3,"LOW","MEDIUM"))</f>
        <v>LOW</v>
      </c>
      <c r="M20" s="8" t="s">
        <v>94</v>
      </c>
    </row>
    <row r="21" spans="1:13" x14ac:dyDescent="0.25">
      <c r="A21">
        <v>51</v>
      </c>
      <c r="B21" t="s">
        <v>107</v>
      </c>
      <c r="C21" s="8" t="s">
        <v>108</v>
      </c>
      <c r="D21" s="8" t="s">
        <v>94</v>
      </c>
      <c r="E21" s="3" t="str">
        <f>IF(PERSONALITY_UCLASS!E21&gt;PERCENTILE!E$2,"HIGH",IF(PERSONALITY_UCLASS!E21&lt;PERCENTILE!E$3,"LOW","MEDIUM"))</f>
        <v>MEDIUM</v>
      </c>
      <c r="F21" s="3" t="str">
        <f>IF(PERSONALITY_UCLASS!F21&gt;PERCENTILE!F$2,"HIGH",IF(PERSONALITY_UCLASS!F21&lt;PERCENTILE!F$3,"LOW","MEDIUM"))</f>
        <v>MEDIUM</v>
      </c>
      <c r="G21" s="3" t="str">
        <f>IF(PERSONALITY_UCLASS!G21&gt;PERCENTILE!G$2,"HIGH",IF(PERSONALITY_UCLASS!G21&lt;PERCENTILE!G$3,"LOW","MEDIUM"))</f>
        <v>MEDIUM</v>
      </c>
      <c r="H21" s="3" t="str">
        <f>IF(PERSONALITY_UCLASS!H21&gt;PERCENTILE!H$2,"HIGH",IF(PERSONALITY_UCLASS!H21&lt;PERCENTILE!H$3,"LOW","MEDIUM"))</f>
        <v>MEDIUM</v>
      </c>
      <c r="I21" s="3" t="str">
        <f>IF(PERSONALITY_UCLASS!I21&gt;PERCENTILE!I$2,"HIGH",IF(PERSONALITY_UCLASS!I21&lt;PERCENTILE!I$3,"LOW","MEDIUM"))</f>
        <v>LOW</v>
      </c>
      <c r="J21" s="3" t="str">
        <f>IF(PERSONALITY_UCLASS!J21&gt;PERCENTILE!J$2,"HIGH",IF(PERSONALITY_UCLASS!J21&lt;PERCENTILE!J$3,"LOW","MEDIUM"))</f>
        <v>HIGH</v>
      </c>
      <c r="K21" s="3" t="str">
        <f>IF(PERSONALITY_UCLASS!K21&gt;PERCENTILE!K$2,"HIGH",IF(PERSONALITY_UCLASS!K21&lt;PERCENTILE!K$3,"LOW","MEDIUM"))</f>
        <v>MEDIUM</v>
      </c>
      <c r="L21" s="9" t="str">
        <f>IF(PERSONALITY_UCLASS!L21&gt;PERCENTILE!L$2,"HIGH",IF(PERSONALITY_UCLASS!L21&lt;PERCENTILE!L$3,"LOW","MEDIUM"))</f>
        <v>MEDIUM</v>
      </c>
      <c r="M21" s="8" t="s">
        <v>94</v>
      </c>
    </row>
    <row r="22" spans="1:13" ht="15.75" thickBot="1" x14ac:dyDescent="0.3">
      <c r="A22">
        <v>52</v>
      </c>
      <c r="B22" t="s">
        <v>115</v>
      </c>
      <c r="C22" s="10" t="s">
        <v>116</v>
      </c>
      <c r="D22" s="10" t="s">
        <v>94</v>
      </c>
      <c r="E22" s="11" t="str">
        <f>IF(PERSONALITY_UCLASS!E22&gt;PERCENTILE!E$2,"HIGH",IF(PERSONALITY_UCLASS!E22&lt;PERCENTILE!E$3,"LOW","MEDIUM"))</f>
        <v>MEDIUM</v>
      </c>
      <c r="F22" s="11" t="str">
        <f>IF(PERSONALITY_UCLASS!F22&gt;PERCENTILE!F$2,"HIGH",IF(PERSONALITY_UCLASS!F22&lt;PERCENTILE!F$3,"LOW","MEDIUM"))</f>
        <v>MEDIUM</v>
      </c>
      <c r="G22" s="11" t="str">
        <f>IF(PERSONALITY_UCLASS!G22&gt;PERCENTILE!G$2,"HIGH",IF(PERSONALITY_UCLASS!G22&lt;PERCENTILE!G$3,"LOW","MEDIUM"))</f>
        <v>HIGH</v>
      </c>
      <c r="H22" s="11" t="str">
        <f>IF(PERSONALITY_UCLASS!H22&gt;PERCENTILE!H$2,"HIGH",IF(PERSONALITY_UCLASS!H22&lt;PERCENTILE!H$3,"LOW","MEDIUM"))</f>
        <v>LOW</v>
      </c>
      <c r="I22" s="11" t="str">
        <f>IF(PERSONALITY_UCLASS!I22&gt;PERCENTILE!I$2,"HIGH",IF(PERSONALITY_UCLASS!I22&lt;PERCENTILE!I$3,"LOW","MEDIUM"))</f>
        <v>MEDIUM</v>
      </c>
      <c r="J22" s="11" t="str">
        <f>IF(PERSONALITY_UCLASS!J22&gt;PERCENTILE!J$2,"HIGH",IF(PERSONALITY_UCLASS!J22&lt;PERCENTILE!J$3,"LOW","MEDIUM"))</f>
        <v>MEDIUM</v>
      </c>
      <c r="K22" s="11" t="str">
        <f>IF(PERSONALITY_UCLASS!K22&gt;PERCENTILE!K$2,"HIGH",IF(PERSONALITY_UCLASS!K22&lt;PERCENTILE!K$3,"LOW","MEDIUM"))</f>
        <v>MEDIUM</v>
      </c>
      <c r="L22" s="12" t="str">
        <f>IF(PERSONALITY_UCLASS!L22&gt;PERCENTILE!L$2,"HIGH",IF(PERSONALITY_UCLASS!L22&lt;PERCENTILE!L$3,"LOW","MEDIUM"))</f>
        <v>MEDIUM</v>
      </c>
      <c r="M22" s="10" t="s">
        <v>94</v>
      </c>
    </row>
    <row r="23" spans="1:13" x14ac:dyDescent="0.25">
      <c r="A23">
        <v>18</v>
      </c>
      <c r="B23" t="s">
        <v>48</v>
      </c>
      <c r="C23" s="5" t="s">
        <v>49</v>
      </c>
      <c r="D23" s="5" t="s">
        <v>50</v>
      </c>
      <c r="E23" s="6" t="str">
        <f>IF(PERSONALITY_UCLASS!E23&gt;PERCENTILE!E$2,"HIGH",IF(PERSONALITY_UCLASS!E23&lt;PERCENTILE!E$3,"LOW","MEDIUM"))</f>
        <v>LOW</v>
      </c>
      <c r="F23" s="6" t="str">
        <f>IF(PERSONALITY_UCLASS!F23&gt;PERCENTILE!F$2,"HIGH",IF(PERSONALITY_UCLASS!F23&lt;PERCENTILE!F$3,"LOW","MEDIUM"))</f>
        <v>HIGH</v>
      </c>
      <c r="G23" s="6" t="str">
        <f>IF(PERSONALITY_UCLASS!G23&gt;PERCENTILE!G$2,"HIGH",IF(PERSONALITY_UCLASS!G23&lt;PERCENTILE!G$3,"LOW","MEDIUM"))</f>
        <v>LOW</v>
      </c>
      <c r="H23" s="6" t="str">
        <f>IF(PERSONALITY_UCLASS!H23&gt;PERCENTILE!H$2,"HIGH",IF(PERSONALITY_UCLASS!H23&lt;PERCENTILE!H$3,"LOW","MEDIUM"))</f>
        <v>HIGH</v>
      </c>
      <c r="I23" s="6" t="str">
        <f>IF(PERSONALITY_UCLASS!I23&gt;PERCENTILE!I$2,"HIGH",IF(PERSONALITY_UCLASS!I23&lt;PERCENTILE!I$3,"LOW","MEDIUM"))</f>
        <v>MEDIUM</v>
      </c>
      <c r="J23" s="6" t="str">
        <f>IF(PERSONALITY_UCLASS!J23&gt;PERCENTILE!J$2,"HIGH",IF(PERSONALITY_UCLASS!J23&lt;PERCENTILE!J$3,"LOW","MEDIUM"))</f>
        <v>MEDIUM</v>
      </c>
      <c r="K23" s="6" t="str">
        <f>IF(PERSONALITY_UCLASS!K23&gt;PERCENTILE!K$2,"HIGH",IF(PERSONALITY_UCLASS!K23&lt;PERCENTILE!K$3,"LOW","MEDIUM"))</f>
        <v>LOW</v>
      </c>
      <c r="L23" s="7" t="str">
        <f>IF(PERSONALITY_UCLASS!L23&gt;PERCENTILE!L$2,"HIGH",IF(PERSONALITY_UCLASS!L23&lt;PERCENTILE!L$3,"LOW","MEDIUM"))</f>
        <v>HIGH</v>
      </c>
      <c r="M23" s="5" t="s">
        <v>50</v>
      </c>
    </row>
    <row r="24" spans="1:13" x14ac:dyDescent="0.25">
      <c r="A24">
        <v>19</v>
      </c>
      <c r="B24" t="s">
        <v>51</v>
      </c>
      <c r="C24" s="8" t="s">
        <v>52</v>
      </c>
      <c r="D24" s="8" t="s">
        <v>50</v>
      </c>
      <c r="E24" s="3" t="str">
        <f>IF(PERSONALITY_UCLASS!E24&gt;PERCENTILE!E$2,"HIGH",IF(PERSONALITY_UCLASS!E24&lt;PERCENTILE!E$3,"LOW","MEDIUM"))</f>
        <v>LOW</v>
      </c>
      <c r="F24" s="3" t="str">
        <f>IF(PERSONALITY_UCLASS!F24&gt;PERCENTILE!F$2,"HIGH",IF(PERSONALITY_UCLASS!F24&lt;PERCENTILE!F$3,"LOW","MEDIUM"))</f>
        <v>HIGH</v>
      </c>
      <c r="G24" s="3" t="str">
        <f>IF(PERSONALITY_UCLASS!G24&gt;PERCENTILE!G$2,"HIGH",IF(PERSONALITY_UCLASS!G24&lt;PERCENTILE!G$3,"LOW","MEDIUM"))</f>
        <v>MEDIUM</v>
      </c>
      <c r="H24" s="3" t="str">
        <f>IF(PERSONALITY_UCLASS!H24&gt;PERCENTILE!H$2,"HIGH",IF(PERSONALITY_UCLASS!H24&lt;PERCENTILE!H$3,"LOW","MEDIUM"))</f>
        <v>MEDIUM</v>
      </c>
      <c r="I24" s="3" t="str">
        <f>IF(PERSONALITY_UCLASS!I24&gt;PERCENTILE!I$2,"HIGH",IF(PERSONALITY_UCLASS!I24&lt;PERCENTILE!I$3,"LOW","MEDIUM"))</f>
        <v>LOW</v>
      </c>
      <c r="J24" s="3" t="str">
        <f>IF(PERSONALITY_UCLASS!J24&gt;PERCENTILE!J$2,"HIGH",IF(PERSONALITY_UCLASS!J24&lt;PERCENTILE!J$3,"LOW","MEDIUM"))</f>
        <v>HIGH</v>
      </c>
      <c r="K24" s="3" t="str">
        <f>IF(PERSONALITY_UCLASS!K24&gt;PERCENTILE!K$2,"HIGH",IF(PERSONALITY_UCLASS!K24&lt;PERCENTILE!K$3,"LOW","MEDIUM"))</f>
        <v>LOW</v>
      </c>
      <c r="L24" s="9" t="str">
        <f>IF(PERSONALITY_UCLASS!L24&gt;PERCENTILE!L$2,"HIGH",IF(PERSONALITY_UCLASS!L24&lt;PERCENTILE!L$3,"LOW","MEDIUM"))</f>
        <v>HIGH</v>
      </c>
      <c r="M24" s="8" t="s">
        <v>50</v>
      </c>
    </row>
    <row r="25" spans="1:13" x14ac:dyDescent="0.25">
      <c r="A25">
        <v>20</v>
      </c>
      <c r="B25" t="s">
        <v>53</v>
      </c>
      <c r="C25" s="8" t="s">
        <v>54</v>
      </c>
      <c r="D25" s="8" t="s">
        <v>50</v>
      </c>
      <c r="E25" s="3" t="str">
        <f>IF(PERSONALITY_UCLASS!E25&gt;PERCENTILE!E$2,"HIGH",IF(PERSONALITY_UCLASS!E25&lt;PERCENTILE!E$3,"LOW","MEDIUM"))</f>
        <v>LOW</v>
      </c>
      <c r="F25" s="3" t="str">
        <f>IF(PERSONALITY_UCLASS!F25&gt;PERCENTILE!F$2,"HIGH",IF(PERSONALITY_UCLASS!F25&lt;PERCENTILE!F$3,"LOW","MEDIUM"))</f>
        <v>HIGH</v>
      </c>
      <c r="G25" s="3" t="str">
        <f>IF(PERSONALITY_UCLASS!G25&gt;PERCENTILE!G$2,"HIGH",IF(PERSONALITY_UCLASS!G25&lt;PERCENTILE!G$3,"LOW","MEDIUM"))</f>
        <v>MEDIUM</v>
      </c>
      <c r="H25" s="3" t="str">
        <f>IF(PERSONALITY_UCLASS!H25&gt;PERCENTILE!H$2,"HIGH",IF(PERSONALITY_UCLASS!H25&lt;PERCENTILE!H$3,"LOW","MEDIUM"))</f>
        <v>MEDIUM</v>
      </c>
      <c r="I25" s="3" t="str">
        <f>IF(PERSONALITY_UCLASS!I25&gt;PERCENTILE!I$2,"HIGH",IF(PERSONALITY_UCLASS!I25&lt;PERCENTILE!I$3,"LOW","MEDIUM"))</f>
        <v>LOW</v>
      </c>
      <c r="J25" s="3" t="str">
        <f>IF(PERSONALITY_UCLASS!J25&gt;PERCENTILE!J$2,"HIGH",IF(PERSONALITY_UCLASS!J25&lt;PERCENTILE!J$3,"LOW","MEDIUM"))</f>
        <v>HIGH</v>
      </c>
      <c r="K25" s="3" t="str">
        <f>IF(PERSONALITY_UCLASS!K25&gt;PERCENTILE!K$2,"HIGH",IF(PERSONALITY_UCLASS!K25&lt;PERCENTILE!K$3,"LOW","MEDIUM"))</f>
        <v>LOW</v>
      </c>
      <c r="L25" s="9" t="str">
        <f>IF(PERSONALITY_UCLASS!L25&gt;PERCENTILE!L$2,"HIGH",IF(PERSONALITY_UCLASS!L25&lt;PERCENTILE!L$3,"LOW","MEDIUM"))</f>
        <v>HIGH</v>
      </c>
      <c r="M25" s="8" t="s">
        <v>50</v>
      </c>
    </row>
    <row r="26" spans="1:13" x14ac:dyDescent="0.25">
      <c r="A26">
        <v>21</v>
      </c>
      <c r="B26" t="s">
        <v>55</v>
      </c>
      <c r="C26" s="8" t="s">
        <v>56</v>
      </c>
      <c r="D26" s="8" t="s">
        <v>50</v>
      </c>
      <c r="E26" s="3" t="str">
        <f>IF(PERSONALITY_UCLASS!E26&gt;PERCENTILE!E$2,"HIGH",IF(PERSONALITY_UCLASS!E26&lt;PERCENTILE!E$3,"LOW","MEDIUM"))</f>
        <v>LOW</v>
      </c>
      <c r="F26" s="3" t="str">
        <f>IF(PERSONALITY_UCLASS!F26&gt;PERCENTILE!F$2,"HIGH",IF(PERSONALITY_UCLASS!F26&lt;PERCENTILE!F$3,"LOW","MEDIUM"))</f>
        <v>HIGH</v>
      </c>
      <c r="G26" s="3" t="str">
        <f>IF(PERSONALITY_UCLASS!G26&gt;PERCENTILE!G$2,"HIGH",IF(PERSONALITY_UCLASS!G26&lt;PERCENTILE!G$3,"LOW","MEDIUM"))</f>
        <v>LOW</v>
      </c>
      <c r="H26" s="3" t="str">
        <f>IF(PERSONALITY_UCLASS!H26&gt;PERCENTILE!H$2,"HIGH",IF(PERSONALITY_UCLASS!H26&lt;PERCENTILE!H$3,"LOW","MEDIUM"))</f>
        <v>HIGH</v>
      </c>
      <c r="I26" s="3" t="str">
        <f>IF(PERSONALITY_UCLASS!I26&gt;PERCENTILE!I$2,"HIGH",IF(PERSONALITY_UCLASS!I26&lt;PERCENTILE!I$3,"LOW","MEDIUM"))</f>
        <v>LOW</v>
      </c>
      <c r="J26" s="3" t="str">
        <f>IF(PERSONALITY_UCLASS!J26&gt;PERCENTILE!J$2,"HIGH",IF(PERSONALITY_UCLASS!J26&lt;PERCENTILE!J$3,"LOW","MEDIUM"))</f>
        <v>HIGH</v>
      </c>
      <c r="K26" s="3" t="str">
        <f>IF(PERSONALITY_UCLASS!K26&gt;PERCENTILE!K$2,"HIGH",IF(PERSONALITY_UCLASS!K26&lt;PERCENTILE!K$3,"LOW","MEDIUM"))</f>
        <v>LOW</v>
      </c>
      <c r="L26" s="9" t="str">
        <f>IF(PERSONALITY_UCLASS!L26&gt;PERCENTILE!L$2,"HIGH",IF(PERSONALITY_UCLASS!L26&lt;PERCENTILE!L$3,"LOW","MEDIUM"))</f>
        <v>HIGH</v>
      </c>
      <c r="M26" s="8" t="s">
        <v>50</v>
      </c>
    </row>
    <row r="27" spans="1:13" x14ac:dyDescent="0.25">
      <c r="A27">
        <v>22</v>
      </c>
      <c r="B27" t="s">
        <v>57</v>
      </c>
      <c r="C27" s="8" t="s">
        <v>58</v>
      </c>
      <c r="D27" s="8" t="s">
        <v>50</v>
      </c>
      <c r="E27" s="3" t="str">
        <f>IF(PERSONALITY_UCLASS!E27&gt;PERCENTILE!E$2,"HIGH",IF(PERSONALITY_UCLASS!E27&lt;PERCENTILE!E$3,"LOW","MEDIUM"))</f>
        <v>LOW</v>
      </c>
      <c r="F27" s="3" t="str">
        <f>IF(PERSONALITY_UCLASS!F27&gt;PERCENTILE!F$2,"HIGH",IF(PERSONALITY_UCLASS!F27&lt;PERCENTILE!F$3,"LOW","MEDIUM"))</f>
        <v>HIGH</v>
      </c>
      <c r="G27" s="3" t="str">
        <f>IF(PERSONALITY_UCLASS!G27&gt;PERCENTILE!G$2,"HIGH",IF(PERSONALITY_UCLASS!G27&lt;PERCENTILE!G$3,"LOW","MEDIUM"))</f>
        <v>LOW</v>
      </c>
      <c r="H27" s="3" t="str">
        <f>IF(PERSONALITY_UCLASS!H27&gt;PERCENTILE!H$2,"HIGH",IF(PERSONALITY_UCLASS!H27&lt;PERCENTILE!H$3,"LOW","MEDIUM"))</f>
        <v>HIGH</v>
      </c>
      <c r="I27" s="3" t="str">
        <f>IF(PERSONALITY_UCLASS!I27&gt;PERCENTILE!I$2,"HIGH",IF(PERSONALITY_UCLASS!I27&lt;PERCENTILE!I$3,"LOW","MEDIUM"))</f>
        <v>LOW</v>
      </c>
      <c r="J27" s="3" t="str">
        <f>IF(PERSONALITY_UCLASS!J27&gt;PERCENTILE!J$2,"HIGH",IF(PERSONALITY_UCLASS!J27&lt;PERCENTILE!J$3,"LOW","MEDIUM"))</f>
        <v>HIGH</v>
      </c>
      <c r="K27" s="3" t="str">
        <f>IF(PERSONALITY_UCLASS!K27&gt;PERCENTILE!K$2,"HIGH",IF(PERSONALITY_UCLASS!K27&lt;PERCENTILE!K$3,"LOW","MEDIUM"))</f>
        <v>LOW</v>
      </c>
      <c r="L27" s="9" t="str">
        <f>IF(PERSONALITY_UCLASS!L27&gt;PERCENTILE!L$2,"HIGH",IF(PERSONALITY_UCLASS!L27&lt;PERCENTILE!L$3,"LOW","MEDIUM"))</f>
        <v>HIGH</v>
      </c>
      <c r="M27" s="8" t="s">
        <v>50</v>
      </c>
    </row>
    <row r="28" spans="1:13" x14ac:dyDescent="0.25">
      <c r="A28">
        <v>23</v>
      </c>
      <c r="B28" t="s">
        <v>59</v>
      </c>
      <c r="C28" s="8" t="s">
        <v>60</v>
      </c>
      <c r="D28" s="8" t="s">
        <v>50</v>
      </c>
      <c r="E28" s="3" t="str">
        <f>IF(PERSONALITY_UCLASS!E28&gt;PERCENTILE!E$2,"HIGH",IF(PERSONALITY_UCLASS!E28&lt;PERCENTILE!E$3,"LOW","MEDIUM"))</f>
        <v>LOW</v>
      </c>
      <c r="F28" s="3" t="str">
        <f>IF(PERSONALITY_UCLASS!F28&gt;PERCENTILE!F$2,"HIGH",IF(PERSONALITY_UCLASS!F28&lt;PERCENTILE!F$3,"LOW","MEDIUM"))</f>
        <v>HIGH</v>
      </c>
      <c r="G28" s="3" t="str">
        <f>IF(PERSONALITY_UCLASS!G28&gt;PERCENTILE!G$2,"HIGH",IF(PERSONALITY_UCLASS!G28&lt;PERCENTILE!G$3,"LOW","MEDIUM"))</f>
        <v>LOW</v>
      </c>
      <c r="H28" s="3" t="str">
        <f>IF(PERSONALITY_UCLASS!H28&gt;PERCENTILE!H$2,"HIGH",IF(PERSONALITY_UCLASS!H28&lt;PERCENTILE!H$3,"LOW","MEDIUM"))</f>
        <v>HIGH</v>
      </c>
      <c r="I28" s="3" t="str">
        <f>IF(PERSONALITY_UCLASS!I28&gt;PERCENTILE!I$2,"HIGH",IF(PERSONALITY_UCLASS!I28&lt;PERCENTILE!I$3,"LOW","MEDIUM"))</f>
        <v>LOW</v>
      </c>
      <c r="J28" s="3" t="str">
        <f>IF(PERSONALITY_UCLASS!J28&gt;PERCENTILE!J$2,"HIGH",IF(PERSONALITY_UCLASS!J28&lt;PERCENTILE!J$3,"LOW","MEDIUM"))</f>
        <v>HIGH</v>
      </c>
      <c r="K28" s="3" t="str">
        <f>IF(PERSONALITY_UCLASS!K28&gt;PERCENTILE!K$2,"HIGH",IF(PERSONALITY_UCLASS!K28&lt;PERCENTILE!K$3,"LOW","MEDIUM"))</f>
        <v>LOW</v>
      </c>
      <c r="L28" s="9" t="str">
        <f>IF(PERSONALITY_UCLASS!L28&gt;PERCENTILE!L$2,"HIGH",IF(PERSONALITY_UCLASS!L28&lt;PERCENTILE!L$3,"LOW","MEDIUM"))</f>
        <v>HIGH</v>
      </c>
      <c r="M28" s="8" t="s">
        <v>50</v>
      </c>
    </row>
    <row r="29" spans="1:13" x14ac:dyDescent="0.25">
      <c r="A29">
        <v>24</v>
      </c>
      <c r="B29" t="s">
        <v>61</v>
      </c>
      <c r="C29" s="8" t="s">
        <v>62</v>
      </c>
      <c r="D29" s="8" t="s">
        <v>50</v>
      </c>
      <c r="E29" s="3" t="str">
        <f>IF(PERSONALITY_UCLASS!E29&gt;PERCENTILE!E$2,"HIGH",IF(PERSONALITY_UCLASS!E29&lt;PERCENTILE!E$3,"LOW","MEDIUM"))</f>
        <v>LOW</v>
      </c>
      <c r="F29" s="3" t="str">
        <f>IF(PERSONALITY_UCLASS!F29&gt;PERCENTILE!F$2,"HIGH",IF(PERSONALITY_UCLASS!F29&lt;PERCENTILE!F$3,"LOW","MEDIUM"))</f>
        <v>HIGH</v>
      </c>
      <c r="G29" s="3" t="str">
        <f>IF(PERSONALITY_UCLASS!G29&gt;PERCENTILE!G$2,"HIGH",IF(PERSONALITY_UCLASS!G29&lt;PERCENTILE!G$3,"LOW","MEDIUM"))</f>
        <v>LOW</v>
      </c>
      <c r="H29" s="3" t="str">
        <f>IF(PERSONALITY_UCLASS!H29&gt;PERCENTILE!H$2,"HIGH",IF(PERSONALITY_UCLASS!H29&lt;PERCENTILE!H$3,"LOW","MEDIUM"))</f>
        <v>HIGH</v>
      </c>
      <c r="I29" s="3" t="str">
        <f>IF(PERSONALITY_UCLASS!I29&gt;PERCENTILE!I$2,"HIGH",IF(PERSONALITY_UCLASS!I29&lt;PERCENTILE!I$3,"LOW","MEDIUM"))</f>
        <v>LOW</v>
      </c>
      <c r="J29" s="3" t="str">
        <f>IF(PERSONALITY_UCLASS!J29&gt;PERCENTILE!J$2,"HIGH",IF(PERSONALITY_UCLASS!J29&lt;PERCENTILE!J$3,"LOW","MEDIUM"))</f>
        <v>HIGH</v>
      </c>
      <c r="K29" s="3" t="str">
        <f>IF(PERSONALITY_UCLASS!K29&gt;PERCENTILE!K$2,"HIGH",IF(PERSONALITY_UCLASS!K29&lt;PERCENTILE!K$3,"LOW","MEDIUM"))</f>
        <v>LOW</v>
      </c>
      <c r="L29" s="9" t="str">
        <f>IF(PERSONALITY_UCLASS!L29&gt;PERCENTILE!L$2,"HIGH",IF(PERSONALITY_UCLASS!L29&lt;PERCENTILE!L$3,"LOW","MEDIUM"))</f>
        <v>HIGH</v>
      </c>
      <c r="M29" s="8" t="s">
        <v>50</v>
      </c>
    </row>
    <row r="30" spans="1:13" x14ac:dyDescent="0.25">
      <c r="A30">
        <v>25</v>
      </c>
      <c r="B30" t="s">
        <v>63</v>
      </c>
      <c r="C30" s="8" t="s">
        <v>64</v>
      </c>
      <c r="D30" s="8" t="s">
        <v>50</v>
      </c>
      <c r="E30" s="3" t="str">
        <f>IF(PERSONALITY_UCLASS!E30&gt;PERCENTILE!E$2,"HIGH",IF(PERSONALITY_UCLASS!E30&lt;PERCENTILE!E$3,"LOW","MEDIUM"))</f>
        <v>LOW</v>
      </c>
      <c r="F30" s="3" t="str">
        <f>IF(PERSONALITY_UCLASS!F30&gt;PERCENTILE!F$2,"HIGH",IF(PERSONALITY_UCLASS!F30&lt;PERCENTILE!F$3,"LOW","MEDIUM"))</f>
        <v>HIGH</v>
      </c>
      <c r="G30" s="3" t="str">
        <f>IF(PERSONALITY_UCLASS!G30&gt;PERCENTILE!G$2,"HIGH",IF(PERSONALITY_UCLASS!G30&lt;PERCENTILE!G$3,"LOW","MEDIUM"))</f>
        <v>MEDIUM</v>
      </c>
      <c r="H30" s="3" t="str">
        <f>IF(PERSONALITY_UCLASS!H30&gt;PERCENTILE!H$2,"HIGH",IF(PERSONALITY_UCLASS!H30&lt;PERCENTILE!H$3,"LOW","MEDIUM"))</f>
        <v>MEDIUM</v>
      </c>
      <c r="I30" s="3" t="str">
        <f>IF(PERSONALITY_UCLASS!I30&gt;PERCENTILE!I$2,"HIGH",IF(PERSONALITY_UCLASS!I30&lt;PERCENTILE!I$3,"LOW","MEDIUM"))</f>
        <v>LOW</v>
      </c>
      <c r="J30" s="3" t="str">
        <f>IF(PERSONALITY_UCLASS!J30&gt;PERCENTILE!J$2,"HIGH",IF(PERSONALITY_UCLASS!J30&lt;PERCENTILE!J$3,"LOW","MEDIUM"))</f>
        <v>HIGH</v>
      </c>
      <c r="K30" s="3" t="str">
        <f>IF(PERSONALITY_UCLASS!K30&gt;PERCENTILE!K$2,"HIGH",IF(PERSONALITY_UCLASS!K30&lt;PERCENTILE!K$3,"LOW","MEDIUM"))</f>
        <v>LOW</v>
      </c>
      <c r="L30" s="9" t="str">
        <f>IF(PERSONALITY_UCLASS!L30&gt;PERCENTILE!L$2,"HIGH",IF(PERSONALITY_UCLASS!L30&lt;PERCENTILE!L$3,"LOW","MEDIUM"))</f>
        <v>HIGH</v>
      </c>
      <c r="M30" s="8" t="s">
        <v>50</v>
      </c>
    </row>
    <row r="31" spans="1:13" x14ac:dyDescent="0.25">
      <c r="A31">
        <v>26</v>
      </c>
      <c r="B31" t="s">
        <v>65</v>
      </c>
      <c r="C31" s="8" t="s">
        <v>66</v>
      </c>
      <c r="D31" s="8" t="s">
        <v>50</v>
      </c>
      <c r="E31" s="3" t="str">
        <f>IF(PERSONALITY_UCLASS!E31&gt;PERCENTILE!E$2,"HIGH",IF(PERSONALITY_UCLASS!E31&lt;PERCENTILE!E$3,"LOW","MEDIUM"))</f>
        <v>MEDIUM</v>
      </c>
      <c r="F31" s="3" t="str">
        <f>IF(PERSONALITY_UCLASS!F31&gt;PERCENTILE!F$2,"HIGH",IF(PERSONALITY_UCLASS!F31&lt;PERCENTILE!F$3,"LOW","MEDIUM"))</f>
        <v>MEDIUM</v>
      </c>
      <c r="G31" s="3" t="str">
        <f>IF(PERSONALITY_UCLASS!G31&gt;PERCENTILE!G$2,"HIGH",IF(PERSONALITY_UCLASS!G31&lt;PERCENTILE!G$3,"LOW","MEDIUM"))</f>
        <v>MEDIUM</v>
      </c>
      <c r="H31" s="3" t="str">
        <f>IF(PERSONALITY_UCLASS!H31&gt;PERCENTILE!H$2,"HIGH",IF(PERSONALITY_UCLASS!H31&lt;PERCENTILE!H$3,"LOW","MEDIUM"))</f>
        <v>MEDIUM</v>
      </c>
      <c r="I31" s="3" t="str">
        <f>IF(PERSONALITY_UCLASS!I31&gt;PERCENTILE!I$2,"HIGH",IF(PERSONALITY_UCLASS!I31&lt;PERCENTILE!I$3,"LOW","MEDIUM"))</f>
        <v>MEDIUM</v>
      </c>
      <c r="J31" s="3" t="str">
        <f>IF(PERSONALITY_UCLASS!J31&gt;PERCENTILE!J$2,"HIGH",IF(PERSONALITY_UCLASS!J31&lt;PERCENTILE!J$3,"LOW","MEDIUM"))</f>
        <v>MEDIUM</v>
      </c>
      <c r="K31" s="3" t="str">
        <f>IF(PERSONALITY_UCLASS!K31&gt;PERCENTILE!K$2,"HIGH",IF(PERSONALITY_UCLASS!K31&lt;PERCENTILE!K$3,"LOW","MEDIUM"))</f>
        <v>MEDIUM</v>
      </c>
      <c r="L31" s="9" t="str">
        <f>IF(PERSONALITY_UCLASS!L31&gt;PERCENTILE!L$2,"HIGH",IF(PERSONALITY_UCLASS!L31&lt;PERCENTILE!L$3,"LOW","MEDIUM"))</f>
        <v>MEDIUM</v>
      </c>
      <c r="M31" s="8" t="s">
        <v>50</v>
      </c>
    </row>
    <row r="32" spans="1:13" x14ac:dyDescent="0.25">
      <c r="A32">
        <v>27</v>
      </c>
      <c r="B32" t="s">
        <v>67</v>
      </c>
      <c r="C32" s="8" t="s">
        <v>68</v>
      </c>
      <c r="D32" s="8" t="s">
        <v>50</v>
      </c>
      <c r="E32" s="3" t="str">
        <f>IF(PERSONALITY_UCLASS!E32&gt;PERCENTILE!E$2,"HIGH",IF(PERSONALITY_UCLASS!E32&lt;PERCENTILE!E$3,"LOW","MEDIUM"))</f>
        <v>MEDIUM</v>
      </c>
      <c r="F32" s="3" t="str">
        <f>IF(PERSONALITY_UCLASS!F32&gt;PERCENTILE!F$2,"HIGH",IF(PERSONALITY_UCLASS!F32&lt;PERCENTILE!F$3,"LOW","MEDIUM"))</f>
        <v>MEDIUM</v>
      </c>
      <c r="G32" s="3" t="str">
        <f>IF(PERSONALITY_UCLASS!G32&gt;PERCENTILE!G$2,"HIGH",IF(PERSONALITY_UCLASS!G32&lt;PERCENTILE!G$3,"LOW","MEDIUM"))</f>
        <v>MEDIUM</v>
      </c>
      <c r="H32" s="3" t="str">
        <f>IF(PERSONALITY_UCLASS!H32&gt;PERCENTILE!H$2,"HIGH",IF(PERSONALITY_UCLASS!H32&lt;PERCENTILE!H$3,"LOW","MEDIUM"))</f>
        <v>MEDIUM</v>
      </c>
      <c r="I32" s="3" t="str">
        <f>IF(PERSONALITY_UCLASS!I32&gt;PERCENTILE!I$2,"HIGH",IF(PERSONALITY_UCLASS!I32&lt;PERCENTILE!I$3,"LOW","MEDIUM"))</f>
        <v>MEDIUM</v>
      </c>
      <c r="J32" s="3" t="str">
        <f>IF(PERSONALITY_UCLASS!J32&gt;PERCENTILE!J$2,"HIGH",IF(PERSONALITY_UCLASS!J32&lt;PERCENTILE!J$3,"LOW","MEDIUM"))</f>
        <v>MEDIUM</v>
      </c>
      <c r="K32" s="3" t="str">
        <f>IF(PERSONALITY_UCLASS!K32&gt;PERCENTILE!K$2,"HIGH",IF(PERSONALITY_UCLASS!K32&lt;PERCENTILE!K$3,"LOW","MEDIUM"))</f>
        <v>MEDIUM</v>
      </c>
      <c r="L32" s="9" t="str">
        <f>IF(PERSONALITY_UCLASS!L32&gt;PERCENTILE!L$2,"HIGH",IF(PERSONALITY_UCLASS!L32&lt;PERCENTILE!L$3,"LOW","MEDIUM"))</f>
        <v>MEDIUM</v>
      </c>
      <c r="M32" s="8" t="s">
        <v>50</v>
      </c>
    </row>
    <row r="33" spans="1:13" x14ac:dyDescent="0.25">
      <c r="A33">
        <v>28</v>
      </c>
      <c r="B33" t="s">
        <v>69</v>
      </c>
      <c r="C33" s="8" t="s">
        <v>70</v>
      </c>
      <c r="D33" s="8" t="s">
        <v>50</v>
      </c>
      <c r="E33" s="3" t="str">
        <f>IF(PERSONALITY_UCLASS!E33&gt;PERCENTILE!E$2,"HIGH",IF(PERSONALITY_UCLASS!E33&lt;PERCENTILE!E$3,"LOW","MEDIUM"))</f>
        <v>LOW</v>
      </c>
      <c r="F33" s="3" t="str">
        <f>IF(PERSONALITY_UCLASS!F33&gt;PERCENTILE!F$2,"HIGH",IF(PERSONALITY_UCLASS!F33&lt;PERCENTILE!F$3,"LOW","MEDIUM"))</f>
        <v>HIGH</v>
      </c>
      <c r="G33" s="3" t="str">
        <f>IF(PERSONALITY_UCLASS!G33&gt;PERCENTILE!G$2,"HIGH",IF(PERSONALITY_UCLASS!G33&lt;PERCENTILE!G$3,"LOW","MEDIUM"))</f>
        <v>LOW</v>
      </c>
      <c r="H33" s="3" t="str">
        <f>IF(PERSONALITY_UCLASS!H33&gt;PERCENTILE!H$2,"HIGH",IF(PERSONALITY_UCLASS!H33&lt;PERCENTILE!H$3,"LOW","MEDIUM"))</f>
        <v>HIGH</v>
      </c>
      <c r="I33" s="3" t="str">
        <f>IF(PERSONALITY_UCLASS!I33&gt;PERCENTILE!I$2,"HIGH",IF(PERSONALITY_UCLASS!I33&lt;PERCENTILE!I$3,"LOW","MEDIUM"))</f>
        <v>MEDIUM</v>
      </c>
      <c r="J33" s="3" t="str">
        <f>IF(PERSONALITY_UCLASS!J33&gt;PERCENTILE!J$2,"HIGH",IF(PERSONALITY_UCLASS!J33&lt;PERCENTILE!J$3,"LOW","MEDIUM"))</f>
        <v>MEDIUM</v>
      </c>
      <c r="K33" s="3" t="str">
        <f>IF(PERSONALITY_UCLASS!K33&gt;PERCENTILE!K$2,"HIGH",IF(PERSONALITY_UCLASS!K33&lt;PERCENTILE!K$3,"LOW","MEDIUM"))</f>
        <v>LOW</v>
      </c>
      <c r="L33" s="9" t="str">
        <f>IF(PERSONALITY_UCLASS!L33&gt;PERCENTILE!L$2,"HIGH",IF(PERSONALITY_UCLASS!L33&lt;PERCENTILE!L$3,"LOW","MEDIUM"))</f>
        <v>HIGH</v>
      </c>
      <c r="M33" s="8" t="s">
        <v>50</v>
      </c>
    </row>
    <row r="34" spans="1:13" ht="15.75" thickBot="1" x14ac:dyDescent="0.3">
      <c r="A34">
        <v>36</v>
      </c>
      <c r="B34" t="s">
        <v>86</v>
      </c>
      <c r="C34" s="10" t="s">
        <v>87</v>
      </c>
      <c r="D34" s="10" t="s">
        <v>50</v>
      </c>
      <c r="E34" s="11" t="str">
        <f>IF(PERSONALITY_UCLASS!E34&gt;PERCENTILE!E$2,"HIGH",IF(PERSONALITY_UCLASS!E34&lt;PERCENTILE!E$3,"LOW","MEDIUM"))</f>
        <v>MEDIUM</v>
      </c>
      <c r="F34" s="11" t="str">
        <f>IF(PERSONALITY_UCLASS!F34&gt;PERCENTILE!F$2,"HIGH",IF(PERSONALITY_UCLASS!F34&lt;PERCENTILE!F$3,"LOW","MEDIUM"))</f>
        <v>MEDIUM</v>
      </c>
      <c r="G34" s="11" t="str">
        <f>IF(PERSONALITY_UCLASS!G34&gt;PERCENTILE!G$2,"HIGH",IF(PERSONALITY_UCLASS!G34&lt;PERCENTILE!G$3,"LOW","MEDIUM"))</f>
        <v>MEDIUM</v>
      </c>
      <c r="H34" s="11" t="str">
        <f>IF(PERSONALITY_UCLASS!H34&gt;PERCENTILE!H$2,"HIGH",IF(PERSONALITY_UCLASS!H34&lt;PERCENTILE!H$3,"LOW","MEDIUM"))</f>
        <v>MEDIUM</v>
      </c>
      <c r="I34" s="11" t="str">
        <f>IF(PERSONALITY_UCLASS!I34&gt;PERCENTILE!I$2,"HIGH",IF(PERSONALITY_UCLASS!I34&lt;PERCENTILE!I$3,"LOW","MEDIUM"))</f>
        <v>LOW</v>
      </c>
      <c r="J34" s="11" t="str">
        <f>IF(PERSONALITY_UCLASS!J34&gt;PERCENTILE!J$2,"HIGH",IF(PERSONALITY_UCLASS!J34&lt;PERCENTILE!J$3,"LOW","MEDIUM"))</f>
        <v>HIGH</v>
      </c>
      <c r="K34" s="11" t="str">
        <f>IF(PERSONALITY_UCLASS!K34&gt;PERCENTILE!K$2,"HIGH",IF(PERSONALITY_UCLASS!K34&lt;PERCENTILE!K$3,"LOW","MEDIUM"))</f>
        <v>MEDIUM</v>
      </c>
      <c r="L34" s="12" t="str">
        <f>IF(PERSONALITY_UCLASS!L34&gt;PERCENTILE!L$2,"HIGH",IF(PERSONALITY_UCLASS!L34&lt;PERCENTILE!L$3,"LOW","MEDIUM"))</f>
        <v>MEDIUM</v>
      </c>
      <c r="M34" s="10" t="s">
        <v>50</v>
      </c>
    </row>
    <row r="35" spans="1:13" x14ac:dyDescent="0.25">
      <c r="A35">
        <v>29</v>
      </c>
      <c r="B35" t="s">
        <v>71</v>
      </c>
      <c r="C35" s="5" t="s">
        <v>72</v>
      </c>
      <c r="D35" s="5" t="s">
        <v>73</v>
      </c>
      <c r="E35" s="6" t="str">
        <f>IF(PERSONALITY_UCLASS!E35&gt;PERCENTILE!E$2,"HIGH",IF(PERSONALITY_UCLASS!E35&lt;PERCENTILE!E$3,"LOW","MEDIUM"))</f>
        <v>LOW</v>
      </c>
      <c r="F35" s="6" t="str">
        <f>IF(PERSONALITY_UCLASS!F35&gt;PERCENTILE!F$2,"HIGH",IF(PERSONALITY_UCLASS!F35&lt;PERCENTILE!F$3,"LOW","MEDIUM"))</f>
        <v>HIGH</v>
      </c>
      <c r="G35" s="6" t="str">
        <f>IF(PERSONALITY_UCLASS!G35&gt;PERCENTILE!G$2,"HIGH",IF(PERSONALITY_UCLASS!G35&lt;PERCENTILE!G$3,"LOW","MEDIUM"))</f>
        <v>LOW</v>
      </c>
      <c r="H35" s="6" t="str">
        <f>IF(PERSONALITY_UCLASS!H35&gt;PERCENTILE!H$2,"HIGH",IF(PERSONALITY_UCLASS!H35&lt;PERCENTILE!H$3,"LOW","MEDIUM"))</f>
        <v>HIGH</v>
      </c>
      <c r="I35" s="6" t="str">
        <f>IF(PERSONALITY_UCLASS!I35&gt;PERCENTILE!I$2,"HIGH",IF(PERSONALITY_UCLASS!I35&lt;PERCENTILE!I$3,"LOW","MEDIUM"))</f>
        <v>MEDIUM</v>
      </c>
      <c r="J35" s="6" t="str">
        <f>IF(PERSONALITY_UCLASS!J35&gt;PERCENTILE!J$2,"HIGH",IF(PERSONALITY_UCLASS!J35&lt;PERCENTILE!J$3,"LOW","MEDIUM"))</f>
        <v>MEDIUM</v>
      </c>
      <c r="K35" s="6" t="str">
        <f>IF(PERSONALITY_UCLASS!K35&gt;PERCENTILE!K$2,"HIGH",IF(PERSONALITY_UCLASS!K35&lt;PERCENTILE!K$3,"LOW","MEDIUM"))</f>
        <v>LOW</v>
      </c>
      <c r="L35" s="7" t="str">
        <f>IF(PERSONALITY_UCLASS!L35&gt;PERCENTILE!L$2,"HIGH",IF(PERSONALITY_UCLASS!L35&lt;PERCENTILE!L$3,"LOW","MEDIUM"))</f>
        <v>HIGH</v>
      </c>
      <c r="M35" s="5" t="s">
        <v>73</v>
      </c>
    </row>
    <row r="36" spans="1:13" x14ac:dyDescent="0.25">
      <c r="A36">
        <v>30</v>
      </c>
      <c r="B36" t="s">
        <v>74</v>
      </c>
      <c r="C36" s="8" t="s">
        <v>75</v>
      </c>
      <c r="D36" s="8" t="s">
        <v>73</v>
      </c>
      <c r="E36" s="3" t="str">
        <f>IF(PERSONALITY_UCLASS!E36&gt;PERCENTILE!E$2,"HIGH",IF(PERSONALITY_UCLASS!E36&lt;PERCENTILE!E$3,"LOW","MEDIUM"))</f>
        <v>HIGH</v>
      </c>
      <c r="F36" s="3" t="str">
        <f>IF(PERSONALITY_UCLASS!F36&gt;PERCENTILE!F$2,"HIGH",IF(PERSONALITY_UCLASS!F36&lt;PERCENTILE!F$3,"LOW","MEDIUM"))</f>
        <v>LOW</v>
      </c>
      <c r="G36" s="3" t="str">
        <f>IF(PERSONALITY_UCLASS!G36&gt;PERCENTILE!G$2,"HIGH",IF(PERSONALITY_UCLASS!G36&lt;PERCENTILE!G$3,"LOW","MEDIUM"))</f>
        <v>HIGH</v>
      </c>
      <c r="H36" s="3" t="str">
        <f>IF(PERSONALITY_UCLASS!H36&gt;PERCENTILE!H$2,"HIGH",IF(PERSONALITY_UCLASS!H36&lt;PERCENTILE!H$3,"LOW","MEDIUM"))</f>
        <v>LOW</v>
      </c>
      <c r="I36" s="3" t="str">
        <f>IF(PERSONALITY_UCLASS!I36&gt;PERCENTILE!I$2,"HIGH",IF(PERSONALITY_UCLASS!I36&lt;PERCENTILE!I$3,"LOW","MEDIUM"))</f>
        <v>HIGH</v>
      </c>
      <c r="J36" s="3" t="str">
        <f>IF(PERSONALITY_UCLASS!J36&gt;PERCENTILE!J$2,"HIGH",IF(PERSONALITY_UCLASS!J36&lt;PERCENTILE!J$3,"LOW","MEDIUM"))</f>
        <v>LOW</v>
      </c>
      <c r="K36" s="3" t="str">
        <f>IF(PERSONALITY_UCLASS!K36&gt;PERCENTILE!K$2,"HIGH",IF(PERSONALITY_UCLASS!K36&lt;PERCENTILE!K$3,"LOW","MEDIUM"))</f>
        <v>HIGH</v>
      </c>
      <c r="L36" s="9" t="str">
        <f>IF(PERSONALITY_UCLASS!L36&gt;PERCENTILE!L$2,"HIGH",IF(PERSONALITY_UCLASS!L36&lt;PERCENTILE!L$3,"LOW","MEDIUM"))</f>
        <v>LOW</v>
      </c>
      <c r="M36" s="8" t="s">
        <v>73</v>
      </c>
    </row>
    <row r="37" spans="1:13" x14ac:dyDescent="0.25">
      <c r="A37">
        <v>31</v>
      </c>
      <c r="B37" t="s">
        <v>76</v>
      </c>
      <c r="C37" s="8" t="s">
        <v>77</v>
      </c>
      <c r="D37" s="8" t="s">
        <v>73</v>
      </c>
      <c r="E37" s="3" t="str">
        <f>IF(PERSONALITY_UCLASS!E37&gt;PERCENTILE!E$2,"HIGH",IF(PERSONALITY_UCLASS!E37&lt;PERCENTILE!E$3,"LOW","MEDIUM"))</f>
        <v>LOW</v>
      </c>
      <c r="F37" s="3" t="str">
        <f>IF(PERSONALITY_UCLASS!F37&gt;PERCENTILE!F$2,"HIGH",IF(PERSONALITY_UCLASS!F37&lt;PERCENTILE!F$3,"LOW","MEDIUM"))</f>
        <v>HIGH</v>
      </c>
      <c r="G37" s="3" t="str">
        <f>IF(PERSONALITY_UCLASS!G37&gt;PERCENTILE!G$2,"HIGH",IF(PERSONALITY_UCLASS!G37&lt;PERCENTILE!G$3,"LOW","MEDIUM"))</f>
        <v>LOW</v>
      </c>
      <c r="H37" s="3" t="str">
        <f>IF(PERSONALITY_UCLASS!H37&gt;PERCENTILE!H$2,"HIGH",IF(PERSONALITY_UCLASS!H37&lt;PERCENTILE!H$3,"LOW","MEDIUM"))</f>
        <v>HIGH</v>
      </c>
      <c r="I37" s="3" t="str">
        <f>IF(PERSONALITY_UCLASS!I37&gt;PERCENTILE!I$2,"HIGH",IF(PERSONALITY_UCLASS!I37&lt;PERCENTILE!I$3,"LOW","MEDIUM"))</f>
        <v>MEDIUM</v>
      </c>
      <c r="J37" s="3" t="str">
        <f>IF(PERSONALITY_UCLASS!J37&gt;PERCENTILE!J$2,"HIGH",IF(PERSONALITY_UCLASS!J37&lt;PERCENTILE!J$3,"LOW","MEDIUM"))</f>
        <v>MEDIUM</v>
      </c>
      <c r="K37" s="3" t="str">
        <f>IF(PERSONALITY_UCLASS!K37&gt;PERCENTILE!K$2,"HIGH",IF(PERSONALITY_UCLASS!K37&lt;PERCENTILE!K$3,"LOW","MEDIUM"))</f>
        <v>LOW</v>
      </c>
      <c r="L37" s="9" t="str">
        <f>IF(PERSONALITY_UCLASS!L37&gt;PERCENTILE!L$2,"HIGH",IF(PERSONALITY_UCLASS!L37&lt;PERCENTILE!L$3,"LOW","MEDIUM"))</f>
        <v>HIGH</v>
      </c>
      <c r="M37" s="8" t="s">
        <v>73</v>
      </c>
    </row>
    <row r="38" spans="1:13" x14ac:dyDescent="0.25">
      <c r="A38">
        <v>32</v>
      </c>
      <c r="B38" t="s">
        <v>78</v>
      </c>
      <c r="C38" s="8" t="s">
        <v>79</v>
      </c>
      <c r="D38" s="8" t="s">
        <v>73</v>
      </c>
      <c r="E38" s="3" t="str">
        <f>IF(PERSONALITY_UCLASS!E38&gt;PERCENTILE!E$2,"HIGH",IF(PERSONALITY_UCLASS!E38&lt;PERCENTILE!E$3,"LOW","MEDIUM"))</f>
        <v>LOW</v>
      </c>
      <c r="F38" s="3" t="str">
        <f>IF(PERSONALITY_UCLASS!F38&gt;PERCENTILE!F$2,"HIGH",IF(PERSONALITY_UCLASS!F38&lt;PERCENTILE!F$3,"LOW","MEDIUM"))</f>
        <v>HIGH</v>
      </c>
      <c r="G38" s="3" t="str">
        <f>IF(PERSONALITY_UCLASS!G38&gt;PERCENTILE!G$2,"HIGH",IF(PERSONALITY_UCLASS!G38&lt;PERCENTILE!G$3,"LOW","MEDIUM"))</f>
        <v>LOW</v>
      </c>
      <c r="H38" s="3" t="str">
        <f>IF(PERSONALITY_UCLASS!H38&gt;PERCENTILE!H$2,"HIGH",IF(PERSONALITY_UCLASS!H38&lt;PERCENTILE!H$3,"LOW","MEDIUM"))</f>
        <v>HIGH</v>
      </c>
      <c r="I38" s="3" t="str">
        <f>IF(PERSONALITY_UCLASS!I38&gt;PERCENTILE!I$2,"HIGH",IF(PERSONALITY_UCLASS!I38&lt;PERCENTILE!I$3,"LOW","MEDIUM"))</f>
        <v>MEDIUM</v>
      </c>
      <c r="J38" s="3" t="str">
        <f>IF(PERSONALITY_UCLASS!J38&gt;PERCENTILE!J$2,"HIGH",IF(PERSONALITY_UCLASS!J38&lt;PERCENTILE!J$3,"LOW","MEDIUM"))</f>
        <v>MEDIUM</v>
      </c>
      <c r="K38" s="3" t="str">
        <f>IF(PERSONALITY_UCLASS!K38&gt;PERCENTILE!K$2,"HIGH",IF(PERSONALITY_UCLASS!K38&lt;PERCENTILE!K$3,"LOW","MEDIUM"))</f>
        <v>LOW</v>
      </c>
      <c r="L38" s="9" t="str">
        <f>IF(PERSONALITY_UCLASS!L38&gt;PERCENTILE!L$2,"HIGH",IF(PERSONALITY_UCLASS!L38&lt;PERCENTILE!L$3,"LOW","MEDIUM"))</f>
        <v>HIGH</v>
      </c>
      <c r="M38" s="8" t="s">
        <v>73</v>
      </c>
    </row>
    <row r="39" spans="1:13" x14ac:dyDescent="0.25">
      <c r="A39">
        <v>33</v>
      </c>
      <c r="B39" t="s">
        <v>80</v>
      </c>
      <c r="C39" s="8" t="s">
        <v>81</v>
      </c>
      <c r="D39" s="8" t="s">
        <v>73</v>
      </c>
      <c r="E39" s="3" t="str">
        <f>IF(PERSONALITY_UCLASS!E39&gt;PERCENTILE!E$2,"HIGH",IF(PERSONALITY_UCLASS!E39&lt;PERCENTILE!E$3,"LOW","MEDIUM"))</f>
        <v>LOW</v>
      </c>
      <c r="F39" s="3" t="str">
        <f>IF(PERSONALITY_UCLASS!F39&gt;PERCENTILE!F$2,"HIGH",IF(PERSONALITY_UCLASS!F39&lt;PERCENTILE!F$3,"LOW","MEDIUM"))</f>
        <v>HIGH</v>
      </c>
      <c r="G39" s="3" t="str">
        <f>IF(PERSONALITY_UCLASS!G39&gt;PERCENTILE!G$2,"HIGH",IF(PERSONALITY_UCLASS!G39&lt;PERCENTILE!G$3,"LOW","MEDIUM"))</f>
        <v>MEDIUM</v>
      </c>
      <c r="H39" s="3" t="str">
        <f>IF(PERSONALITY_UCLASS!H39&gt;PERCENTILE!H$2,"HIGH",IF(PERSONALITY_UCLASS!H39&lt;PERCENTILE!H$3,"LOW","MEDIUM"))</f>
        <v>MEDIUM</v>
      </c>
      <c r="I39" s="3" t="str">
        <f>IF(PERSONALITY_UCLASS!I39&gt;PERCENTILE!I$2,"HIGH",IF(PERSONALITY_UCLASS!I39&lt;PERCENTILE!I$3,"LOW","MEDIUM"))</f>
        <v>MEDIUM</v>
      </c>
      <c r="J39" s="3" t="str">
        <f>IF(PERSONALITY_UCLASS!J39&gt;PERCENTILE!J$2,"HIGH",IF(PERSONALITY_UCLASS!J39&lt;PERCENTILE!J$3,"LOW","MEDIUM"))</f>
        <v>MEDIUM</v>
      </c>
      <c r="K39" s="3" t="str">
        <f>IF(PERSONALITY_UCLASS!K39&gt;PERCENTILE!K$2,"HIGH",IF(PERSONALITY_UCLASS!K39&lt;PERCENTILE!K$3,"LOW","MEDIUM"))</f>
        <v>MEDIUM</v>
      </c>
      <c r="L39" s="9" t="str">
        <f>IF(PERSONALITY_UCLASS!L39&gt;PERCENTILE!L$2,"HIGH",IF(PERSONALITY_UCLASS!L39&lt;PERCENTILE!L$3,"LOW","MEDIUM"))</f>
        <v>MEDIUM</v>
      </c>
      <c r="M39" s="8" t="s">
        <v>73</v>
      </c>
    </row>
    <row r="40" spans="1:13" x14ac:dyDescent="0.25">
      <c r="A40">
        <v>34</v>
      </c>
      <c r="B40" t="s">
        <v>82</v>
      </c>
      <c r="C40" s="8" t="s">
        <v>83</v>
      </c>
      <c r="D40" s="8" t="s">
        <v>73</v>
      </c>
      <c r="E40" s="3" t="str">
        <f>IF(PERSONALITY_UCLASS!E40&gt;PERCENTILE!E$2,"HIGH",IF(PERSONALITY_UCLASS!E40&lt;PERCENTILE!E$3,"LOW","MEDIUM"))</f>
        <v>MEDIUM</v>
      </c>
      <c r="F40" s="3" t="str">
        <f>IF(PERSONALITY_UCLASS!F40&gt;PERCENTILE!F$2,"HIGH",IF(PERSONALITY_UCLASS!F40&lt;PERCENTILE!F$3,"LOW","MEDIUM"))</f>
        <v>MEDIUM</v>
      </c>
      <c r="G40" s="3" t="str">
        <f>IF(PERSONALITY_UCLASS!G40&gt;PERCENTILE!G$2,"HIGH",IF(PERSONALITY_UCLASS!G40&lt;PERCENTILE!G$3,"LOW","MEDIUM"))</f>
        <v>HIGH</v>
      </c>
      <c r="H40" s="3" t="str">
        <f>IF(PERSONALITY_UCLASS!H40&gt;PERCENTILE!H$2,"HIGH",IF(PERSONALITY_UCLASS!H40&lt;PERCENTILE!H$3,"LOW","MEDIUM"))</f>
        <v>LOW</v>
      </c>
      <c r="I40" s="3" t="str">
        <f>IF(PERSONALITY_UCLASS!I40&gt;PERCENTILE!I$2,"HIGH",IF(PERSONALITY_UCLASS!I40&lt;PERCENTILE!I$3,"LOW","MEDIUM"))</f>
        <v>MEDIUM</v>
      </c>
      <c r="J40" s="3" t="str">
        <f>IF(PERSONALITY_UCLASS!J40&gt;PERCENTILE!J$2,"HIGH",IF(PERSONALITY_UCLASS!J40&lt;PERCENTILE!J$3,"LOW","MEDIUM"))</f>
        <v>MEDIUM</v>
      </c>
      <c r="K40" s="3" t="str">
        <f>IF(PERSONALITY_UCLASS!K40&gt;PERCENTILE!K$2,"HIGH",IF(PERSONALITY_UCLASS!K40&lt;PERCENTILE!K$3,"LOW","MEDIUM"))</f>
        <v>MEDIUM</v>
      </c>
      <c r="L40" s="9" t="str">
        <f>IF(PERSONALITY_UCLASS!L40&gt;PERCENTILE!L$2,"HIGH",IF(PERSONALITY_UCLASS!L40&lt;PERCENTILE!L$3,"LOW","MEDIUM"))</f>
        <v>MEDIUM</v>
      </c>
      <c r="M40" s="8" t="s">
        <v>73</v>
      </c>
    </row>
    <row r="41" spans="1:13" x14ac:dyDescent="0.25">
      <c r="A41">
        <v>35</v>
      </c>
      <c r="B41" t="s">
        <v>84</v>
      </c>
      <c r="C41" s="8" t="s">
        <v>85</v>
      </c>
      <c r="D41" s="8" t="s">
        <v>73</v>
      </c>
      <c r="E41" s="3" t="str">
        <f>IF(PERSONALITY_UCLASS!E41&gt;PERCENTILE!E$2,"HIGH",IF(PERSONALITY_UCLASS!E41&lt;PERCENTILE!E$3,"LOW","MEDIUM"))</f>
        <v>LOW</v>
      </c>
      <c r="F41" s="3" t="str">
        <f>IF(PERSONALITY_UCLASS!F41&gt;PERCENTILE!F$2,"HIGH",IF(PERSONALITY_UCLASS!F41&lt;PERCENTILE!F$3,"LOW","MEDIUM"))</f>
        <v>HIGH</v>
      </c>
      <c r="G41" s="3" t="str">
        <f>IF(PERSONALITY_UCLASS!G41&gt;PERCENTILE!G$2,"HIGH",IF(PERSONALITY_UCLASS!G41&lt;PERCENTILE!G$3,"LOW","MEDIUM"))</f>
        <v>LOW</v>
      </c>
      <c r="H41" s="3" t="str">
        <f>IF(PERSONALITY_UCLASS!H41&gt;PERCENTILE!H$2,"HIGH",IF(PERSONALITY_UCLASS!H41&lt;PERCENTILE!H$3,"LOW","MEDIUM"))</f>
        <v>HIGH</v>
      </c>
      <c r="I41" s="3" t="str">
        <f>IF(PERSONALITY_UCLASS!I41&gt;PERCENTILE!I$2,"HIGH",IF(PERSONALITY_UCLASS!I41&lt;PERCENTILE!I$3,"LOW","MEDIUM"))</f>
        <v>MEDIUM</v>
      </c>
      <c r="J41" s="3" t="str">
        <f>IF(PERSONALITY_UCLASS!J41&gt;PERCENTILE!J$2,"HIGH",IF(PERSONALITY_UCLASS!J41&lt;PERCENTILE!J$3,"LOW","MEDIUM"))</f>
        <v>MEDIUM</v>
      </c>
      <c r="K41" s="3" t="str">
        <f>IF(PERSONALITY_UCLASS!K41&gt;PERCENTILE!K$2,"HIGH",IF(PERSONALITY_UCLASS!K41&lt;PERCENTILE!K$3,"LOW","MEDIUM"))</f>
        <v>LOW</v>
      </c>
      <c r="L41" s="9" t="str">
        <f>IF(PERSONALITY_UCLASS!L41&gt;PERCENTILE!L$2,"HIGH",IF(PERSONALITY_UCLASS!L41&lt;PERCENTILE!L$3,"LOW","MEDIUM"))</f>
        <v>HIGH</v>
      </c>
      <c r="M41" s="8" t="s">
        <v>73</v>
      </c>
    </row>
    <row r="42" spans="1:13" x14ac:dyDescent="0.25">
      <c r="A42">
        <v>47</v>
      </c>
      <c r="B42" t="s">
        <v>109</v>
      </c>
      <c r="C42" s="8" t="s">
        <v>110</v>
      </c>
      <c r="D42" s="8" t="s">
        <v>73</v>
      </c>
      <c r="E42" s="3" t="str">
        <f>IF(PERSONALITY_UCLASS!E42&gt;PERCENTILE!E$2,"HIGH",IF(PERSONALITY_UCLASS!E42&lt;PERCENTILE!E$3,"LOW","MEDIUM"))</f>
        <v>MEDIUM</v>
      </c>
      <c r="F42" s="3" t="str">
        <f>IF(PERSONALITY_UCLASS!F42&gt;PERCENTILE!F$2,"HIGH",IF(PERSONALITY_UCLASS!F42&lt;PERCENTILE!F$3,"LOW","MEDIUM"))</f>
        <v>MEDIUM</v>
      </c>
      <c r="G42" s="3" t="str">
        <f>IF(PERSONALITY_UCLASS!G42&gt;PERCENTILE!G$2,"HIGH",IF(PERSONALITY_UCLASS!G42&lt;PERCENTILE!G$3,"LOW","MEDIUM"))</f>
        <v>MEDIUM</v>
      </c>
      <c r="H42" s="3" t="str">
        <f>IF(PERSONALITY_UCLASS!H42&gt;PERCENTILE!H$2,"HIGH",IF(PERSONALITY_UCLASS!H42&lt;PERCENTILE!H$3,"LOW","MEDIUM"))</f>
        <v>MEDIUM</v>
      </c>
      <c r="I42" s="3" t="str">
        <f>IF(PERSONALITY_UCLASS!I42&gt;PERCENTILE!I$2,"HIGH",IF(PERSONALITY_UCLASS!I42&lt;PERCENTILE!I$3,"LOW","MEDIUM"))</f>
        <v>LOW</v>
      </c>
      <c r="J42" s="3" t="str">
        <f>IF(PERSONALITY_UCLASS!J42&gt;PERCENTILE!J$2,"HIGH",IF(PERSONALITY_UCLASS!J42&lt;PERCENTILE!J$3,"LOW","MEDIUM"))</f>
        <v>HIGH</v>
      </c>
      <c r="K42" s="3" t="str">
        <f>IF(PERSONALITY_UCLASS!K42&gt;PERCENTILE!K$2,"HIGH",IF(PERSONALITY_UCLASS!K42&lt;PERCENTILE!K$3,"LOW","MEDIUM"))</f>
        <v>MEDIUM</v>
      </c>
      <c r="L42" s="9" t="str">
        <f>IF(PERSONALITY_UCLASS!L42&gt;PERCENTILE!L$2,"HIGH",IF(PERSONALITY_UCLASS!L42&lt;PERCENTILE!L$3,"LOW","MEDIUM"))</f>
        <v>MEDIUM</v>
      </c>
      <c r="M42" s="8" t="s">
        <v>73</v>
      </c>
    </row>
    <row r="43" spans="1:13" x14ac:dyDescent="0.25">
      <c r="A43">
        <v>48</v>
      </c>
      <c r="B43" t="s">
        <v>111</v>
      </c>
      <c r="C43" s="8" t="s">
        <v>112</v>
      </c>
      <c r="D43" s="8" t="s">
        <v>73</v>
      </c>
      <c r="E43" s="3" t="str">
        <f>IF(PERSONALITY_UCLASS!E43&gt;PERCENTILE!E$2,"HIGH",IF(PERSONALITY_UCLASS!E43&lt;PERCENTILE!E$3,"LOW","MEDIUM"))</f>
        <v>MEDIUM</v>
      </c>
      <c r="F43" s="3" t="str">
        <f>IF(PERSONALITY_UCLASS!F43&gt;PERCENTILE!F$2,"HIGH",IF(PERSONALITY_UCLASS!F43&lt;PERCENTILE!F$3,"LOW","MEDIUM"))</f>
        <v>MEDIUM</v>
      </c>
      <c r="G43" s="3" t="str">
        <f>IF(PERSONALITY_UCLASS!G43&gt;PERCENTILE!G$2,"HIGH",IF(PERSONALITY_UCLASS!G43&lt;PERCENTILE!G$3,"LOW","MEDIUM"))</f>
        <v>LOW</v>
      </c>
      <c r="H43" s="3" t="str">
        <f>IF(PERSONALITY_UCLASS!H43&gt;PERCENTILE!H$2,"HIGH",IF(PERSONALITY_UCLASS!H43&lt;PERCENTILE!H$3,"LOW","MEDIUM"))</f>
        <v>HIGH</v>
      </c>
      <c r="I43" s="3" t="str">
        <f>IF(PERSONALITY_UCLASS!I43&gt;PERCENTILE!I$2,"HIGH",IF(PERSONALITY_UCLASS!I43&lt;PERCENTILE!I$3,"LOW","MEDIUM"))</f>
        <v>HIGH</v>
      </c>
      <c r="J43" s="3" t="str">
        <f>IF(PERSONALITY_UCLASS!J43&gt;PERCENTILE!J$2,"HIGH",IF(PERSONALITY_UCLASS!J43&lt;PERCENTILE!J$3,"LOW","MEDIUM"))</f>
        <v>LOW</v>
      </c>
      <c r="K43" s="3" t="str">
        <f>IF(PERSONALITY_UCLASS!K43&gt;PERCENTILE!K$2,"HIGH",IF(PERSONALITY_UCLASS!K43&lt;PERCENTILE!K$3,"LOW","MEDIUM"))</f>
        <v>LOW</v>
      </c>
      <c r="L43" s="9" t="str">
        <f>IF(PERSONALITY_UCLASS!L43&gt;PERCENTILE!L$2,"HIGH",IF(PERSONALITY_UCLASS!L43&lt;PERCENTILE!L$3,"LOW","MEDIUM"))</f>
        <v>HIGH</v>
      </c>
      <c r="M43" s="8" t="s">
        <v>73</v>
      </c>
    </row>
    <row r="44" spans="1:13" ht="15.75" thickBot="1" x14ac:dyDescent="0.3">
      <c r="A44">
        <v>49</v>
      </c>
      <c r="B44" t="s">
        <v>113</v>
      </c>
      <c r="C44" s="10" t="s">
        <v>114</v>
      </c>
      <c r="D44" s="10" t="s">
        <v>73</v>
      </c>
      <c r="E44" s="11" t="str">
        <f>IF(PERSONALITY_UCLASS!E44&gt;PERCENTILE!E$2,"HIGH",IF(PERSONALITY_UCLASS!E44&lt;PERCENTILE!E$3,"LOW","MEDIUM"))</f>
        <v>MEDIUM</v>
      </c>
      <c r="F44" s="11" t="str">
        <f>IF(PERSONALITY_UCLASS!F44&gt;PERCENTILE!F$2,"HIGH",IF(PERSONALITY_UCLASS!F44&lt;PERCENTILE!F$3,"LOW","MEDIUM"))</f>
        <v>MEDIUM</v>
      </c>
      <c r="G44" s="11" t="str">
        <f>IF(PERSONALITY_UCLASS!G44&gt;PERCENTILE!G$2,"HIGH",IF(PERSONALITY_UCLASS!G44&lt;PERCENTILE!G$3,"LOW","MEDIUM"))</f>
        <v>MEDIUM</v>
      </c>
      <c r="H44" s="11" t="str">
        <f>IF(PERSONALITY_UCLASS!H44&gt;PERCENTILE!H$2,"HIGH",IF(PERSONALITY_UCLASS!H44&lt;PERCENTILE!H$3,"LOW","MEDIUM"))</f>
        <v>MEDIUM</v>
      </c>
      <c r="I44" s="11" t="str">
        <f>IF(PERSONALITY_UCLASS!I44&gt;PERCENTILE!I$2,"HIGH",IF(PERSONALITY_UCLASS!I44&lt;PERCENTILE!I$3,"LOW","MEDIUM"))</f>
        <v>MEDIUM</v>
      </c>
      <c r="J44" s="11" t="str">
        <f>IF(PERSONALITY_UCLASS!J44&gt;PERCENTILE!J$2,"HIGH",IF(PERSONALITY_UCLASS!J44&lt;PERCENTILE!J$3,"LOW","MEDIUM"))</f>
        <v>MEDIUM</v>
      </c>
      <c r="K44" s="11" t="str">
        <f>IF(PERSONALITY_UCLASS!K44&gt;PERCENTILE!K$2,"HIGH",IF(PERSONALITY_UCLASS!K44&lt;PERCENTILE!K$3,"LOW","MEDIUM"))</f>
        <v>MEDIUM</v>
      </c>
      <c r="L44" s="12" t="str">
        <f>IF(PERSONALITY_UCLASS!L44&gt;PERCENTILE!L$2,"HIGH",IF(PERSONALITY_UCLASS!L44&lt;PERCENTILE!L$3,"LOW","MEDIUM"))</f>
        <v>MEDIUM</v>
      </c>
      <c r="M44" s="10" t="s">
        <v>73</v>
      </c>
    </row>
    <row r="45" spans="1:13" x14ac:dyDescent="0.25">
      <c r="A45">
        <v>6</v>
      </c>
      <c r="B45" t="s">
        <v>23</v>
      </c>
      <c r="C45" s="5" t="s">
        <v>24</v>
      </c>
      <c r="D45" s="5" t="s">
        <v>25</v>
      </c>
      <c r="E45" s="6" t="str">
        <f>IF(PERSONALITY_UCLASS!E45&gt;PERCENTILE!E$2,"HIGH",IF(PERSONALITY_UCLASS!E45&lt;PERCENTILE!E$3,"LOW","MEDIUM"))</f>
        <v>MEDIUM</v>
      </c>
      <c r="F45" s="6" t="str">
        <f>IF(PERSONALITY_UCLASS!F45&gt;PERCENTILE!F$2,"HIGH",IF(PERSONALITY_UCLASS!F45&lt;PERCENTILE!F$3,"LOW","MEDIUM"))</f>
        <v>MEDIUM</v>
      </c>
      <c r="G45" s="6" t="str">
        <f>IF(PERSONALITY_UCLASS!G45&gt;PERCENTILE!G$2,"HIGH",IF(PERSONALITY_UCLASS!G45&lt;PERCENTILE!G$3,"LOW","MEDIUM"))</f>
        <v>MEDIUM</v>
      </c>
      <c r="H45" s="6" t="str">
        <f>IF(PERSONALITY_UCLASS!H45&gt;PERCENTILE!H$2,"HIGH",IF(PERSONALITY_UCLASS!H45&lt;PERCENTILE!H$3,"LOW","MEDIUM"))</f>
        <v>MEDIUM</v>
      </c>
      <c r="I45" s="6" t="str">
        <f>IF(PERSONALITY_UCLASS!I45&gt;PERCENTILE!I$2,"HIGH",IF(PERSONALITY_UCLASS!I45&lt;PERCENTILE!I$3,"LOW","MEDIUM"))</f>
        <v>MEDIUM</v>
      </c>
      <c r="J45" s="6" t="str">
        <f>IF(PERSONALITY_UCLASS!J45&gt;PERCENTILE!J$2,"HIGH",IF(PERSONALITY_UCLASS!J45&lt;PERCENTILE!J$3,"LOW","MEDIUM"))</f>
        <v>MEDIUM</v>
      </c>
      <c r="K45" s="6" t="str">
        <f>IF(PERSONALITY_UCLASS!K45&gt;PERCENTILE!K$2,"HIGH",IF(PERSONALITY_UCLASS!K45&lt;PERCENTILE!K$3,"LOW","MEDIUM"))</f>
        <v>MEDIUM</v>
      </c>
      <c r="L45" s="7" t="str">
        <f>IF(PERSONALITY_UCLASS!L45&gt;PERCENTILE!L$2,"HIGH",IF(PERSONALITY_UCLASS!L45&lt;PERCENTILE!L$3,"LOW","MEDIUM"))</f>
        <v>MEDIUM</v>
      </c>
      <c r="M45" s="5" t="s">
        <v>25</v>
      </c>
    </row>
    <row r="46" spans="1:13" x14ac:dyDescent="0.25">
      <c r="A46">
        <v>12</v>
      </c>
      <c r="B46" t="s">
        <v>36</v>
      </c>
      <c r="C46" s="8" t="s">
        <v>37</v>
      </c>
      <c r="D46" s="8" t="s">
        <v>25</v>
      </c>
      <c r="E46" s="3" t="str">
        <f>IF(PERSONALITY_UCLASS!E46&gt;PERCENTILE!E$2,"HIGH",IF(PERSONALITY_UCLASS!E46&lt;PERCENTILE!E$3,"LOW","MEDIUM"))</f>
        <v>HIGH</v>
      </c>
      <c r="F46" s="3" t="str">
        <f>IF(PERSONALITY_UCLASS!F46&gt;PERCENTILE!F$2,"HIGH",IF(PERSONALITY_UCLASS!F46&lt;PERCENTILE!F$3,"LOW","MEDIUM"))</f>
        <v>LOW</v>
      </c>
      <c r="G46" s="3" t="str">
        <f>IF(PERSONALITY_UCLASS!G46&gt;PERCENTILE!G$2,"HIGH",IF(PERSONALITY_UCLASS!G46&lt;PERCENTILE!G$3,"LOW","MEDIUM"))</f>
        <v>HIGH</v>
      </c>
      <c r="H46" s="3" t="str">
        <f>IF(PERSONALITY_UCLASS!H46&gt;PERCENTILE!H$2,"HIGH",IF(PERSONALITY_UCLASS!H46&lt;PERCENTILE!H$3,"LOW","MEDIUM"))</f>
        <v>LOW</v>
      </c>
      <c r="I46" s="3" t="str">
        <f>IF(PERSONALITY_UCLASS!I46&gt;PERCENTILE!I$2,"HIGH",IF(PERSONALITY_UCLASS!I46&lt;PERCENTILE!I$3,"LOW","MEDIUM"))</f>
        <v>MEDIUM</v>
      </c>
      <c r="J46" s="3" t="str">
        <f>IF(PERSONALITY_UCLASS!J46&gt;PERCENTILE!J$2,"HIGH",IF(PERSONALITY_UCLASS!J46&lt;PERCENTILE!J$3,"LOW","MEDIUM"))</f>
        <v>MEDIUM</v>
      </c>
      <c r="K46" s="3" t="str">
        <f>IF(PERSONALITY_UCLASS!K46&gt;PERCENTILE!K$2,"HIGH",IF(PERSONALITY_UCLASS!K46&lt;PERCENTILE!K$3,"LOW","MEDIUM"))</f>
        <v>MEDIUM</v>
      </c>
      <c r="L46" s="9" t="str">
        <f>IF(PERSONALITY_UCLASS!L46&gt;PERCENTILE!L$2,"HIGH",IF(PERSONALITY_UCLASS!L46&lt;PERCENTILE!L$3,"LOW","MEDIUM"))</f>
        <v>MEDIUM</v>
      </c>
      <c r="M46" s="8" t="s">
        <v>25</v>
      </c>
    </row>
    <row r="47" spans="1:13" x14ac:dyDescent="0.25">
      <c r="A47">
        <v>13</v>
      </c>
      <c r="B47" t="s">
        <v>38</v>
      </c>
      <c r="C47" s="8" t="s">
        <v>39</v>
      </c>
      <c r="D47" s="8" t="s">
        <v>25</v>
      </c>
      <c r="E47" s="3" t="str">
        <f>IF(PERSONALITY_UCLASS!E47&gt;PERCENTILE!E$2,"HIGH",IF(PERSONALITY_UCLASS!E47&lt;PERCENTILE!E$3,"LOW","MEDIUM"))</f>
        <v>HIGH</v>
      </c>
      <c r="F47" s="3" t="str">
        <f>IF(PERSONALITY_UCLASS!F47&gt;PERCENTILE!F$2,"HIGH",IF(PERSONALITY_UCLASS!F47&lt;PERCENTILE!F$3,"LOW","MEDIUM"))</f>
        <v>LOW</v>
      </c>
      <c r="G47" s="3" t="str">
        <f>IF(PERSONALITY_UCLASS!G47&gt;PERCENTILE!G$2,"HIGH",IF(PERSONALITY_UCLASS!G47&lt;PERCENTILE!G$3,"LOW","MEDIUM"))</f>
        <v>LOW</v>
      </c>
      <c r="H47" s="3" t="str">
        <f>IF(PERSONALITY_UCLASS!H47&gt;PERCENTILE!H$2,"HIGH",IF(PERSONALITY_UCLASS!H47&lt;PERCENTILE!H$3,"LOW","MEDIUM"))</f>
        <v>HIGH</v>
      </c>
      <c r="I47" s="3" t="str">
        <f>IF(PERSONALITY_UCLASS!I47&gt;PERCENTILE!I$2,"HIGH",IF(PERSONALITY_UCLASS!I47&lt;PERCENTILE!I$3,"LOW","MEDIUM"))</f>
        <v>HIGH</v>
      </c>
      <c r="J47" s="3" t="str">
        <f>IF(PERSONALITY_UCLASS!J47&gt;PERCENTILE!J$2,"HIGH",IF(PERSONALITY_UCLASS!J47&lt;PERCENTILE!J$3,"LOW","MEDIUM"))</f>
        <v>LOW</v>
      </c>
      <c r="K47" s="3" t="str">
        <f>IF(PERSONALITY_UCLASS!K47&gt;PERCENTILE!K$2,"HIGH",IF(PERSONALITY_UCLASS!K47&lt;PERCENTILE!K$3,"LOW","MEDIUM"))</f>
        <v>HIGH</v>
      </c>
      <c r="L47" s="9" t="str">
        <f>IF(PERSONALITY_UCLASS!L47&gt;PERCENTILE!L$2,"HIGH",IF(PERSONALITY_UCLASS!L47&lt;PERCENTILE!L$3,"LOW","MEDIUM"))</f>
        <v>LOW</v>
      </c>
      <c r="M47" s="8" t="s">
        <v>25</v>
      </c>
    </row>
    <row r="48" spans="1:13" x14ac:dyDescent="0.25">
      <c r="A48">
        <v>14</v>
      </c>
      <c r="B48" t="s">
        <v>40</v>
      </c>
      <c r="C48" s="8" t="s">
        <v>41</v>
      </c>
      <c r="D48" s="8" t="s">
        <v>25</v>
      </c>
      <c r="E48" s="3" t="str">
        <f>IF(PERSONALITY_UCLASS!E48&gt;PERCENTILE!E$2,"HIGH",IF(PERSONALITY_UCLASS!E48&lt;PERCENTILE!E$3,"LOW","MEDIUM"))</f>
        <v>HIGH</v>
      </c>
      <c r="F48" s="3" t="str">
        <f>IF(PERSONALITY_UCLASS!F48&gt;PERCENTILE!F$2,"HIGH",IF(PERSONALITY_UCLASS!F48&lt;PERCENTILE!F$3,"LOW","MEDIUM"))</f>
        <v>LOW</v>
      </c>
      <c r="G48" s="3" t="str">
        <f>IF(PERSONALITY_UCLASS!G48&gt;PERCENTILE!G$2,"HIGH",IF(PERSONALITY_UCLASS!G48&lt;PERCENTILE!G$3,"LOW","MEDIUM"))</f>
        <v>HIGH</v>
      </c>
      <c r="H48" s="3" t="str">
        <f>IF(PERSONALITY_UCLASS!H48&gt;PERCENTILE!H$2,"HIGH",IF(PERSONALITY_UCLASS!H48&lt;PERCENTILE!H$3,"LOW","MEDIUM"))</f>
        <v>LOW</v>
      </c>
      <c r="I48" s="3" t="str">
        <f>IF(PERSONALITY_UCLASS!I48&gt;PERCENTILE!I$2,"HIGH",IF(PERSONALITY_UCLASS!I48&lt;PERCENTILE!I$3,"LOW","MEDIUM"))</f>
        <v>HIGH</v>
      </c>
      <c r="J48" s="3" t="str">
        <f>IF(PERSONALITY_UCLASS!J48&gt;PERCENTILE!J$2,"HIGH",IF(PERSONALITY_UCLASS!J48&lt;PERCENTILE!J$3,"LOW","MEDIUM"))</f>
        <v>LOW</v>
      </c>
      <c r="K48" s="3" t="str">
        <f>IF(PERSONALITY_UCLASS!K48&gt;PERCENTILE!K$2,"HIGH",IF(PERSONALITY_UCLASS!K48&lt;PERCENTILE!K$3,"LOW","MEDIUM"))</f>
        <v>HIGH</v>
      </c>
      <c r="L48" s="9" t="str">
        <f>IF(PERSONALITY_UCLASS!L48&gt;PERCENTILE!L$2,"HIGH",IF(PERSONALITY_UCLASS!L48&lt;PERCENTILE!L$3,"LOW","MEDIUM"))</f>
        <v>LOW</v>
      </c>
      <c r="M48" s="8" t="s">
        <v>25</v>
      </c>
    </row>
    <row r="49" spans="1:13" x14ac:dyDescent="0.25">
      <c r="A49">
        <v>15</v>
      </c>
      <c r="B49" t="s">
        <v>42</v>
      </c>
      <c r="C49" s="8" t="s">
        <v>43</v>
      </c>
      <c r="D49" s="8" t="s">
        <v>25</v>
      </c>
      <c r="E49" s="3" t="str">
        <f>IF(PERSONALITY_UCLASS!E49&gt;PERCENTILE!E$2,"HIGH",IF(PERSONALITY_UCLASS!E49&lt;PERCENTILE!E$3,"LOW","MEDIUM"))</f>
        <v>HIGH</v>
      </c>
      <c r="F49" s="3" t="str">
        <f>IF(PERSONALITY_UCLASS!F49&gt;PERCENTILE!F$2,"HIGH",IF(PERSONALITY_UCLASS!F49&lt;PERCENTILE!F$3,"LOW","MEDIUM"))</f>
        <v>LOW</v>
      </c>
      <c r="G49" s="3" t="str">
        <f>IF(PERSONALITY_UCLASS!G49&gt;PERCENTILE!G$2,"HIGH",IF(PERSONALITY_UCLASS!G49&lt;PERCENTILE!G$3,"LOW","MEDIUM"))</f>
        <v>HIGH</v>
      </c>
      <c r="H49" s="3" t="str">
        <f>IF(PERSONALITY_UCLASS!H49&gt;PERCENTILE!H$2,"HIGH",IF(PERSONALITY_UCLASS!H49&lt;PERCENTILE!H$3,"LOW","MEDIUM"))</f>
        <v>LOW</v>
      </c>
      <c r="I49" s="3" t="str">
        <f>IF(PERSONALITY_UCLASS!I49&gt;PERCENTILE!I$2,"HIGH",IF(PERSONALITY_UCLASS!I49&lt;PERCENTILE!I$3,"LOW","MEDIUM"))</f>
        <v>MEDIUM</v>
      </c>
      <c r="J49" s="3" t="str">
        <f>IF(PERSONALITY_UCLASS!J49&gt;PERCENTILE!J$2,"HIGH",IF(PERSONALITY_UCLASS!J49&lt;PERCENTILE!J$3,"LOW","MEDIUM"))</f>
        <v>MEDIUM</v>
      </c>
      <c r="K49" s="3" t="str">
        <f>IF(PERSONALITY_UCLASS!K49&gt;PERCENTILE!K$2,"HIGH",IF(PERSONALITY_UCLASS!K49&lt;PERCENTILE!K$3,"LOW","MEDIUM"))</f>
        <v>HIGH</v>
      </c>
      <c r="L49" s="9" t="str">
        <f>IF(PERSONALITY_UCLASS!L49&gt;PERCENTILE!L$2,"HIGH",IF(PERSONALITY_UCLASS!L49&lt;PERCENTILE!L$3,"LOW","MEDIUM"))</f>
        <v>LOW</v>
      </c>
      <c r="M49" s="8" t="s">
        <v>25</v>
      </c>
    </row>
    <row r="50" spans="1:13" x14ac:dyDescent="0.25">
      <c r="A50">
        <v>16</v>
      </c>
      <c r="B50" t="s">
        <v>44</v>
      </c>
      <c r="C50" s="8" t="s">
        <v>45</v>
      </c>
      <c r="D50" s="8" t="s">
        <v>25</v>
      </c>
      <c r="E50" s="3" t="str">
        <f>IF(PERSONALITY_UCLASS!E50&gt;PERCENTILE!E$2,"HIGH",IF(PERSONALITY_UCLASS!E50&lt;PERCENTILE!E$3,"LOW","MEDIUM"))</f>
        <v>HIGH</v>
      </c>
      <c r="F50" s="3" t="str">
        <f>IF(PERSONALITY_UCLASS!F50&gt;PERCENTILE!F$2,"HIGH",IF(PERSONALITY_UCLASS!F50&lt;PERCENTILE!F$3,"LOW","MEDIUM"))</f>
        <v>LOW</v>
      </c>
      <c r="G50" s="3" t="str">
        <f>IF(PERSONALITY_UCLASS!G50&gt;PERCENTILE!G$2,"HIGH",IF(PERSONALITY_UCLASS!G50&lt;PERCENTILE!G$3,"LOW","MEDIUM"))</f>
        <v>HIGH</v>
      </c>
      <c r="H50" s="3" t="str">
        <f>IF(PERSONALITY_UCLASS!H50&gt;PERCENTILE!H$2,"HIGH",IF(PERSONALITY_UCLASS!H50&lt;PERCENTILE!H$3,"LOW","MEDIUM"))</f>
        <v>LOW</v>
      </c>
      <c r="I50" s="3" t="str">
        <f>IF(PERSONALITY_UCLASS!I50&gt;PERCENTILE!I$2,"HIGH",IF(PERSONALITY_UCLASS!I50&lt;PERCENTILE!I$3,"LOW","MEDIUM"))</f>
        <v>HIGH</v>
      </c>
      <c r="J50" s="3" t="str">
        <f>IF(PERSONALITY_UCLASS!J50&gt;PERCENTILE!J$2,"HIGH",IF(PERSONALITY_UCLASS!J50&lt;PERCENTILE!J$3,"LOW","MEDIUM"))</f>
        <v>LOW</v>
      </c>
      <c r="K50" s="3" t="str">
        <f>IF(PERSONALITY_UCLASS!K50&gt;PERCENTILE!K$2,"HIGH",IF(PERSONALITY_UCLASS!K50&lt;PERCENTILE!K$3,"LOW","MEDIUM"))</f>
        <v>HIGH</v>
      </c>
      <c r="L50" s="9" t="str">
        <f>IF(PERSONALITY_UCLASS!L50&gt;PERCENTILE!L$2,"HIGH",IF(PERSONALITY_UCLASS!L50&lt;PERCENTILE!L$3,"LOW","MEDIUM"))</f>
        <v>LOW</v>
      </c>
      <c r="M50" s="8" t="s">
        <v>25</v>
      </c>
    </row>
    <row r="51" spans="1:13" x14ac:dyDescent="0.25">
      <c r="A51">
        <v>17</v>
      </c>
      <c r="B51" t="s">
        <v>46</v>
      </c>
      <c r="C51" s="8" t="s">
        <v>47</v>
      </c>
      <c r="D51" s="8" t="s">
        <v>25</v>
      </c>
      <c r="E51" s="3" t="str">
        <f>IF(PERSONALITY_UCLASS!E51&gt;PERCENTILE!E$2,"HIGH",IF(PERSONALITY_UCLASS!E51&lt;PERCENTILE!E$3,"LOW","MEDIUM"))</f>
        <v>HIGH</v>
      </c>
      <c r="F51" s="3" t="str">
        <f>IF(PERSONALITY_UCLASS!F51&gt;PERCENTILE!F$2,"HIGH",IF(PERSONALITY_UCLASS!F51&lt;PERCENTILE!F$3,"LOW","MEDIUM"))</f>
        <v>LOW</v>
      </c>
      <c r="G51" s="3" t="str">
        <f>IF(PERSONALITY_UCLASS!G51&gt;PERCENTILE!G$2,"HIGH",IF(PERSONALITY_UCLASS!G51&lt;PERCENTILE!G$3,"LOW","MEDIUM"))</f>
        <v>HIGH</v>
      </c>
      <c r="H51" s="3" t="str">
        <f>IF(PERSONALITY_UCLASS!H51&gt;PERCENTILE!H$2,"HIGH",IF(PERSONALITY_UCLASS!H51&lt;PERCENTILE!H$3,"LOW","MEDIUM"))</f>
        <v>LOW</v>
      </c>
      <c r="I51" s="3" t="str">
        <f>IF(PERSONALITY_UCLASS!I51&gt;PERCENTILE!I$2,"HIGH",IF(PERSONALITY_UCLASS!I51&lt;PERCENTILE!I$3,"LOW","MEDIUM"))</f>
        <v>HIGH</v>
      </c>
      <c r="J51" s="3" t="str">
        <f>IF(PERSONALITY_UCLASS!J51&gt;PERCENTILE!J$2,"HIGH",IF(PERSONALITY_UCLASS!J51&lt;PERCENTILE!J$3,"LOW","MEDIUM"))</f>
        <v>LOW</v>
      </c>
      <c r="K51" s="3" t="str">
        <f>IF(PERSONALITY_UCLASS!K51&gt;PERCENTILE!K$2,"HIGH",IF(PERSONALITY_UCLASS!K51&lt;PERCENTILE!K$3,"LOW","MEDIUM"))</f>
        <v>HIGH</v>
      </c>
      <c r="L51" s="9" t="str">
        <f>IF(PERSONALITY_UCLASS!L51&gt;PERCENTILE!L$2,"HIGH",IF(PERSONALITY_UCLASS!L51&lt;PERCENTILE!L$3,"LOW","MEDIUM"))</f>
        <v>LOW</v>
      </c>
      <c r="M51" s="8" t="s">
        <v>25</v>
      </c>
    </row>
    <row r="52" spans="1:13" x14ac:dyDescent="0.25">
      <c r="A52">
        <v>37</v>
      </c>
      <c r="B52" t="s">
        <v>88</v>
      </c>
      <c r="C52" s="8" t="s">
        <v>89</v>
      </c>
      <c r="D52" s="8" t="s">
        <v>25</v>
      </c>
      <c r="E52" s="3" t="str">
        <f>IF(PERSONALITY_UCLASS!E52&gt;PERCENTILE!E$2,"HIGH",IF(PERSONALITY_UCLASS!E52&lt;PERCENTILE!E$3,"LOW","MEDIUM"))</f>
        <v>HIGH</v>
      </c>
      <c r="F52" s="3" t="str">
        <f>IF(PERSONALITY_UCLASS!F52&gt;PERCENTILE!F$2,"HIGH",IF(PERSONALITY_UCLASS!F52&lt;PERCENTILE!F$3,"LOW","MEDIUM"))</f>
        <v>LOW</v>
      </c>
      <c r="G52" s="3" t="str">
        <f>IF(PERSONALITY_UCLASS!G52&gt;PERCENTILE!G$2,"HIGH",IF(PERSONALITY_UCLASS!G52&lt;PERCENTILE!G$3,"LOW","MEDIUM"))</f>
        <v>HIGH</v>
      </c>
      <c r="H52" s="3" t="str">
        <f>IF(PERSONALITY_UCLASS!H52&gt;PERCENTILE!H$2,"HIGH",IF(PERSONALITY_UCLASS!H52&lt;PERCENTILE!H$3,"LOW","MEDIUM"))</f>
        <v>LOW</v>
      </c>
      <c r="I52" s="3" t="str">
        <f>IF(PERSONALITY_UCLASS!I52&gt;PERCENTILE!I$2,"HIGH",IF(PERSONALITY_UCLASS!I52&lt;PERCENTILE!I$3,"LOW","MEDIUM"))</f>
        <v>HIGH</v>
      </c>
      <c r="J52" s="3" t="str">
        <f>IF(PERSONALITY_UCLASS!J52&gt;PERCENTILE!J$2,"HIGH",IF(PERSONALITY_UCLASS!J52&lt;PERCENTILE!J$3,"LOW","MEDIUM"))</f>
        <v>LOW</v>
      </c>
      <c r="K52" s="3" t="str">
        <f>IF(PERSONALITY_UCLASS!K52&gt;PERCENTILE!K$2,"HIGH",IF(PERSONALITY_UCLASS!K52&lt;PERCENTILE!K$3,"LOW","MEDIUM"))</f>
        <v>MEDIUM</v>
      </c>
      <c r="L52" s="9" t="str">
        <f>IF(PERSONALITY_UCLASS!L52&gt;PERCENTILE!L$2,"HIGH",IF(PERSONALITY_UCLASS!L52&lt;PERCENTILE!L$3,"LOW","MEDIUM"))</f>
        <v>MEDIUM</v>
      </c>
      <c r="M52" s="8" t="s">
        <v>25</v>
      </c>
    </row>
    <row r="53" spans="1:13" ht="15.75" thickBot="1" x14ac:dyDescent="0.3">
      <c r="A53">
        <v>38</v>
      </c>
      <c r="B53" t="s">
        <v>90</v>
      </c>
      <c r="C53" s="10" t="s">
        <v>91</v>
      </c>
      <c r="D53" s="10" t="s">
        <v>25</v>
      </c>
      <c r="E53" s="11" t="str">
        <f>IF(PERSONALITY_UCLASS!E53&gt;PERCENTILE!E$2,"HIGH",IF(PERSONALITY_UCLASS!E53&lt;PERCENTILE!E$3,"LOW","MEDIUM"))</f>
        <v>MEDIUM</v>
      </c>
      <c r="F53" s="11" t="str">
        <f>IF(PERSONALITY_UCLASS!F53&gt;PERCENTILE!F$2,"HIGH",IF(PERSONALITY_UCLASS!F53&lt;PERCENTILE!F$3,"LOW","MEDIUM"))</f>
        <v>MEDIUM</v>
      </c>
      <c r="G53" s="11" t="str">
        <f>IF(PERSONALITY_UCLASS!G53&gt;PERCENTILE!G$2,"HIGH",IF(PERSONALITY_UCLASS!G53&lt;PERCENTILE!G$3,"LOW","MEDIUM"))</f>
        <v>MEDIUM</v>
      </c>
      <c r="H53" s="11" t="str">
        <f>IF(PERSONALITY_UCLASS!H53&gt;PERCENTILE!H$2,"HIGH",IF(PERSONALITY_UCLASS!H53&lt;PERCENTILE!H$3,"LOW","MEDIUM"))</f>
        <v>MEDIUM</v>
      </c>
      <c r="I53" s="11" t="str">
        <f>IF(PERSONALITY_UCLASS!I53&gt;PERCENTILE!I$2,"HIGH",IF(PERSONALITY_UCLASS!I53&lt;PERCENTILE!I$3,"LOW","MEDIUM"))</f>
        <v>MEDIUM</v>
      </c>
      <c r="J53" s="11" t="str">
        <f>IF(PERSONALITY_UCLASS!J53&gt;PERCENTILE!J$2,"HIGH",IF(PERSONALITY_UCLASS!J53&lt;PERCENTILE!J$3,"LOW","MEDIUM"))</f>
        <v>MEDIUM</v>
      </c>
      <c r="K53" s="11" t="str">
        <f>IF(PERSONALITY_UCLASS!K53&gt;PERCENTILE!K$2,"HIGH",IF(PERSONALITY_UCLASS!K53&lt;PERCENTILE!K$3,"LOW","MEDIUM"))</f>
        <v>MEDIUM</v>
      </c>
      <c r="L53" s="12" t="str">
        <f>IF(PERSONALITY_UCLASS!L53&gt;PERCENTILE!L$2,"HIGH",IF(PERSONALITY_UCLASS!L53&lt;PERCENTILE!L$3,"LOW","MEDIUM"))</f>
        <v>MEDIUM</v>
      </c>
      <c r="M53" s="10" t="s">
        <v>25</v>
      </c>
    </row>
  </sheetData>
  <conditionalFormatting sqref="E2:L53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D1" workbookViewId="0">
      <selection activeCell="F6" sqref="F6"/>
    </sheetView>
  </sheetViews>
  <sheetFormatPr defaultRowHeight="15" x14ac:dyDescent="0.25"/>
  <cols>
    <col min="1" max="3" width="0" hidden="1" customWidth="1"/>
    <col min="4" max="4" width="13" customWidth="1"/>
    <col min="12" max="12" width="13.28515625" customWidth="1"/>
  </cols>
  <sheetData>
    <row r="1" spans="1:12" s="1" customFormat="1" ht="60.75" customHeight="1" x14ac:dyDescent="0.25">
      <c r="A1" s="1" t="s">
        <v>0</v>
      </c>
      <c r="B1" s="1" t="s">
        <v>1</v>
      </c>
      <c r="C1" s="1" t="s">
        <v>2</v>
      </c>
      <c r="D1" s="2" t="s">
        <v>117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 t="s">
        <v>12</v>
      </c>
      <c r="C2" t="s">
        <v>13</v>
      </c>
      <c r="D2" s="3" t="s">
        <v>118</v>
      </c>
      <c r="E2" s="3">
        <f>_xlfn.PERCENTILE.EXC(PERSONALITY_UCLASS!E$2:E$53,0.7)</f>
        <v>95.1</v>
      </c>
      <c r="F2" s="3">
        <f>_xlfn.PERCENTILE.EXC(PERSONALITY_UCLASS!F$2:F$53,0.7)</f>
        <v>97.1</v>
      </c>
      <c r="G2" s="3">
        <f>_xlfn.PERCENTILE.EXC(PERSONALITY_UCLASS!G$2:G$53,0.7)</f>
        <v>41.599999999999966</v>
      </c>
      <c r="H2" s="3">
        <f>_xlfn.PERCENTILE.EXC(PERSONALITY_UCLASS!H$2:H$53,0.7)</f>
        <v>85</v>
      </c>
      <c r="I2" s="3">
        <f>_xlfn.PERCENTILE.EXC(PERSONALITY_UCLASS!I$2:I$53,0.7)</f>
        <v>62</v>
      </c>
      <c r="J2" s="3">
        <f>_xlfn.PERCENTILE.EXC(PERSONALITY_UCLASS!J$2:J$53,0.7)</f>
        <v>65</v>
      </c>
      <c r="K2" s="3">
        <f>_xlfn.PERCENTILE.EXC(PERSONALITY_UCLASS!K$2:K$53,0.7)</f>
        <v>96</v>
      </c>
      <c r="L2" s="3">
        <f>_xlfn.PERCENTILE.EXC(PERSONALITY_UCLASS!L$2:L$53,0.7)</f>
        <v>55.299999999999983</v>
      </c>
    </row>
    <row r="3" spans="1:12" x14ac:dyDescent="0.25">
      <c r="A3">
        <v>1</v>
      </c>
      <c r="B3" t="s">
        <v>12</v>
      </c>
      <c r="C3" t="s">
        <v>13</v>
      </c>
      <c r="D3" s="3" t="s">
        <v>119</v>
      </c>
      <c r="E3" s="3">
        <f>_xlfn.PERCENTILE.EXC(PERSONALITY_UCLASS!E$2:E$53,0.3)</f>
        <v>2.8999999999999986</v>
      </c>
      <c r="F3" s="3">
        <f>_xlfn.PERCENTILE.EXC(PERSONALITY_UCLASS!F$2:F$53,0.3)</f>
        <v>4.8999999999999986</v>
      </c>
      <c r="G3" s="3">
        <f>_xlfn.PERCENTILE.EXC(PERSONALITY_UCLASS!G$2:G$53,0.3)</f>
        <v>15</v>
      </c>
      <c r="H3" s="3">
        <f>_xlfn.PERCENTILE.EXC(PERSONALITY_UCLASS!H$2:H$53,0.3)</f>
        <v>58.399999999999991</v>
      </c>
      <c r="I3" s="3">
        <f>_xlfn.PERCENTILE.EXC(PERSONALITY_UCLASS!I$2:I$53,0.3)</f>
        <v>35</v>
      </c>
      <c r="J3" s="3">
        <f>_xlfn.PERCENTILE.EXC(PERSONALITY_UCLASS!J$2:J$53,0.3)</f>
        <v>38</v>
      </c>
      <c r="K3" s="3">
        <f>_xlfn.PERCENTILE.EXC(PERSONALITY_UCLASS!K$2:K$53,0.3)</f>
        <v>44.699999999999996</v>
      </c>
      <c r="L3" s="3">
        <f>_xlfn.PERCENTILE.EXC(PERSONALITY_UCLASS!L$2:L$53,0.3)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D1" workbookViewId="0">
      <selection activeCell="Q13" sqref="Q13"/>
    </sheetView>
  </sheetViews>
  <sheetFormatPr defaultRowHeight="15" x14ac:dyDescent="0.25"/>
  <cols>
    <col min="1" max="3" width="0" hidden="1" customWidth="1"/>
    <col min="4" max="4" width="13" customWidth="1"/>
    <col min="12" max="12" width="10.5703125" customWidth="1"/>
  </cols>
  <sheetData>
    <row r="1" spans="1:12" s="1" customFormat="1" ht="60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 t="s">
        <v>12</v>
      </c>
      <c r="C2" t="s">
        <v>13</v>
      </c>
      <c r="D2" s="3" t="s">
        <v>14</v>
      </c>
      <c r="E2" s="3">
        <v>22</v>
      </c>
      <c r="F2" s="3">
        <v>78</v>
      </c>
      <c r="G2" s="3">
        <v>17</v>
      </c>
      <c r="H2" s="3">
        <v>83</v>
      </c>
      <c r="I2" s="3">
        <v>47</v>
      </c>
      <c r="J2" s="3">
        <v>53</v>
      </c>
      <c r="K2" s="3">
        <v>61</v>
      </c>
      <c r="L2" s="3">
        <v>39</v>
      </c>
    </row>
    <row r="3" spans="1:12" x14ac:dyDescent="0.25">
      <c r="A3">
        <v>2</v>
      </c>
      <c r="B3" t="s">
        <v>15</v>
      </c>
      <c r="C3" t="s">
        <v>16</v>
      </c>
      <c r="D3" s="3" t="s">
        <v>14</v>
      </c>
      <c r="E3" s="3">
        <v>14</v>
      </c>
      <c r="F3" s="3">
        <v>86</v>
      </c>
      <c r="G3" s="3">
        <v>2</v>
      </c>
      <c r="H3" s="3">
        <v>98</v>
      </c>
      <c r="I3" s="3">
        <v>17</v>
      </c>
      <c r="J3" s="3">
        <v>83</v>
      </c>
      <c r="K3" s="3">
        <v>12</v>
      </c>
      <c r="L3" s="3">
        <v>88</v>
      </c>
    </row>
    <row r="4" spans="1:12" x14ac:dyDescent="0.25">
      <c r="A4">
        <v>3</v>
      </c>
      <c r="B4" t="s">
        <v>17</v>
      </c>
      <c r="C4" t="s">
        <v>18</v>
      </c>
      <c r="D4" s="3" t="s">
        <v>14</v>
      </c>
      <c r="E4" s="3">
        <v>3</v>
      </c>
      <c r="F4" s="3">
        <v>97</v>
      </c>
      <c r="G4" s="3">
        <v>38</v>
      </c>
      <c r="H4" s="3">
        <v>62</v>
      </c>
      <c r="I4" s="3">
        <v>75</v>
      </c>
      <c r="J4" s="3">
        <v>25</v>
      </c>
      <c r="K4" s="3">
        <v>94</v>
      </c>
      <c r="L4" s="3">
        <v>6</v>
      </c>
    </row>
    <row r="5" spans="1:12" x14ac:dyDescent="0.25">
      <c r="A5">
        <v>4</v>
      </c>
      <c r="B5" t="s">
        <v>19</v>
      </c>
      <c r="C5" t="s">
        <v>20</v>
      </c>
      <c r="D5" s="3" t="s">
        <v>14</v>
      </c>
      <c r="E5" s="3">
        <v>78</v>
      </c>
      <c r="F5" s="3">
        <v>22</v>
      </c>
      <c r="G5" s="3">
        <v>35</v>
      </c>
      <c r="H5" s="3">
        <v>65</v>
      </c>
      <c r="I5" s="3">
        <v>48</v>
      </c>
      <c r="J5" s="3">
        <v>52</v>
      </c>
      <c r="K5" s="3">
        <v>80</v>
      </c>
      <c r="L5" s="3">
        <v>20</v>
      </c>
    </row>
    <row r="6" spans="1:12" x14ac:dyDescent="0.25">
      <c r="A6">
        <v>5</v>
      </c>
      <c r="B6" t="s">
        <v>21</v>
      </c>
      <c r="C6" t="s">
        <v>22</v>
      </c>
      <c r="D6" s="3" t="s">
        <v>14</v>
      </c>
      <c r="E6" s="3">
        <v>2</v>
      </c>
      <c r="F6" s="3">
        <v>98</v>
      </c>
      <c r="G6" s="3">
        <v>22</v>
      </c>
      <c r="H6" s="3">
        <v>78</v>
      </c>
      <c r="I6" s="3">
        <v>33</v>
      </c>
      <c r="J6" s="3">
        <v>67</v>
      </c>
      <c r="K6" s="3">
        <v>45</v>
      </c>
      <c r="L6" s="3">
        <v>55</v>
      </c>
    </row>
    <row r="7" spans="1:12" x14ac:dyDescent="0.25">
      <c r="A7">
        <v>7</v>
      </c>
      <c r="B7" t="s">
        <v>26</v>
      </c>
      <c r="C7" t="s">
        <v>27</v>
      </c>
      <c r="D7" s="3" t="s">
        <v>14</v>
      </c>
      <c r="E7" s="3">
        <v>43</v>
      </c>
      <c r="F7" s="3">
        <v>57</v>
      </c>
      <c r="G7" s="3">
        <v>41</v>
      </c>
      <c r="H7" s="3">
        <v>59</v>
      </c>
      <c r="I7" s="3">
        <v>52</v>
      </c>
      <c r="J7" s="3">
        <v>48</v>
      </c>
      <c r="K7" s="3">
        <v>86</v>
      </c>
      <c r="L7" s="3">
        <v>14</v>
      </c>
    </row>
    <row r="8" spans="1:12" x14ac:dyDescent="0.25">
      <c r="A8">
        <v>8</v>
      </c>
      <c r="B8" t="s">
        <v>28</v>
      </c>
      <c r="C8" t="s">
        <v>29</v>
      </c>
      <c r="D8" s="3" t="s">
        <v>14</v>
      </c>
      <c r="E8" s="3">
        <v>42</v>
      </c>
      <c r="F8" s="3">
        <v>58</v>
      </c>
      <c r="G8" s="3">
        <v>24</v>
      </c>
      <c r="H8" s="3">
        <v>76</v>
      </c>
      <c r="I8" s="3">
        <v>60</v>
      </c>
      <c r="J8" s="3">
        <v>40</v>
      </c>
      <c r="K8" s="3">
        <v>59</v>
      </c>
      <c r="L8" s="3">
        <v>41</v>
      </c>
    </row>
    <row r="9" spans="1:12" x14ac:dyDescent="0.25">
      <c r="A9">
        <v>9</v>
      </c>
      <c r="B9" t="s">
        <v>30</v>
      </c>
      <c r="C9" t="s">
        <v>31</v>
      </c>
      <c r="D9" s="3" t="s">
        <v>14</v>
      </c>
      <c r="E9" s="3">
        <v>11</v>
      </c>
      <c r="F9" s="3">
        <v>89</v>
      </c>
      <c r="G9" s="3">
        <v>13</v>
      </c>
      <c r="H9" s="3">
        <v>87</v>
      </c>
      <c r="I9" s="3">
        <v>25</v>
      </c>
      <c r="J9" s="3">
        <v>75</v>
      </c>
      <c r="K9" s="3">
        <v>46</v>
      </c>
      <c r="L9" s="3">
        <v>54</v>
      </c>
    </row>
    <row r="10" spans="1:12" x14ac:dyDescent="0.25">
      <c r="A10">
        <v>10</v>
      </c>
      <c r="B10" t="s">
        <v>32</v>
      </c>
      <c r="C10" t="s">
        <v>33</v>
      </c>
      <c r="D10" s="3" t="s">
        <v>14</v>
      </c>
      <c r="E10" s="3">
        <v>3</v>
      </c>
      <c r="F10" s="3">
        <v>97</v>
      </c>
      <c r="G10" s="3">
        <v>21</v>
      </c>
      <c r="H10" s="3">
        <v>79</v>
      </c>
      <c r="I10" s="3">
        <v>45</v>
      </c>
      <c r="J10" s="3">
        <v>55</v>
      </c>
      <c r="K10" s="3">
        <v>52</v>
      </c>
      <c r="L10" s="3">
        <v>48</v>
      </c>
    </row>
    <row r="11" spans="1:12" x14ac:dyDescent="0.25">
      <c r="A11">
        <v>11</v>
      </c>
      <c r="B11" t="s">
        <v>34</v>
      </c>
      <c r="C11" t="s">
        <v>35</v>
      </c>
      <c r="D11" s="3" t="s">
        <v>14</v>
      </c>
      <c r="E11" s="3">
        <v>94</v>
      </c>
      <c r="F11" s="3">
        <v>6</v>
      </c>
      <c r="G11" s="3">
        <v>24</v>
      </c>
      <c r="H11" s="3">
        <v>76</v>
      </c>
      <c r="I11" s="3">
        <v>57</v>
      </c>
      <c r="J11" s="3">
        <v>43</v>
      </c>
      <c r="K11" s="3">
        <v>77</v>
      </c>
      <c r="L11" s="3">
        <v>23</v>
      </c>
    </row>
    <row r="12" spans="1:12" x14ac:dyDescent="0.25">
      <c r="A12">
        <v>39</v>
      </c>
      <c r="B12" t="s">
        <v>92</v>
      </c>
      <c r="C12" t="s">
        <v>93</v>
      </c>
      <c r="D12" s="3" t="s">
        <v>94</v>
      </c>
      <c r="E12" s="3">
        <v>97</v>
      </c>
      <c r="F12" s="3">
        <v>3</v>
      </c>
      <c r="G12" s="3">
        <v>34</v>
      </c>
      <c r="H12" s="3">
        <v>66</v>
      </c>
      <c r="I12" s="3">
        <v>63</v>
      </c>
      <c r="J12" s="3">
        <v>37</v>
      </c>
      <c r="K12" s="3">
        <v>97</v>
      </c>
      <c r="L12" s="3">
        <v>3</v>
      </c>
    </row>
    <row r="13" spans="1:12" x14ac:dyDescent="0.25">
      <c r="A13">
        <v>40</v>
      </c>
      <c r="B13" t="s">
        <v>95</v>
      </c>
      <c r="C13" t="s">
        <v>96</v>
      </c>
      <c r="D13" s="3" t="s">
        <v>94</v>
      </c>
      <c r="E13" s="3">
        <v>100</v>
      </c>
      <c r="F13" s="3">
        <v>0</v>
      </c>
      <c r="G13" s="3">
        <v>74</v>
      </c>
      <c r="H13" s="3">
        <v>26</v>
      </c>
      <c r="I13" s="3">
        <v>62</v>
      </c>
      <c r="J13" s="3">
        <v>38</v>
      </c>
      <c r="K13" s="3">
        <v>99</v>
      </c>
      <c r="L13" s="3">
        <v>1</v>
      </c>
    </row>
    <row r="14" spans="1:12" x14ac:dyDescent="0.25">
      <c r="A14">
        <v>41</v>
      </c>
      <c r="B14" t="s">
        <v>97</v>
      </c>
      <c r="C14" t="s">
        <v>98</v>
      </c>
      <c r="D14" s="3" t="s">
        <v>94</v>
      </c>
      <c r="E14" s="3">
        <v>99</v>
      </c>
      <c r="F14" s="3">
        <v>1</v>
      </c>
      <c r="G14" s="3">
        <v>63</v>
      </c>
      <c r="H14" s="3">
        <v>37</v>
      </c>
      <c r="I14" s="3">
        <v>61</v>
      </c>
      <c r="J14" s="3">
        <v>39</v>
      </c>
      <c r="K14" s="3">
        <v>99</v>
      </c>
      <c r="L14" s="3">
        <v>1</v>
      </c>
    </row>
    <row r="15" spans="1:12" x14ac:dyDescent="0.25">
      <c r="A15">
        <v>42</v>
      </c>
      <c r="B15" t="s">
        <v>99</v>
      </c>
      <c r="C15" t="s">
        <v>100</v>
      </c>
      <c r="D15" s="3" t="s">
        <v>94</v>
      </c>
      <c r="E15" s="3">
        <v>89</v>
      </c>
      <c r="F15" s="3">
        <v>11</v>
      </c>
      <c r="G15" s="3">
        <v>39</v>
      </c>
      <c r="H15" s="3">
        <v>61</v>
      </c>
      <c r="I15" s="3">
        <v>65</v>
      </c>
      <c r="J15" s="3">
        <v>35</v>
      </c>
      <c r="K15" s="3">
        <v>96</v>
      </c>
      <c r="L15" s="3">
        <v>4</v>
      </c>
    </row>
    <row r="16" spans="1:12" x14ac:dyDescent="0.25">
      <c r="A16">
        <v>43</v>
      </c>
      <c r="B16" t="s">
        <v>101</v>
      </c>
      <c r="C16" t="s">
        <v>102</v>
      </c>
      <c r="D16" s="3" t="s">
        <v>94</v>
      </c>
      <c r="E16" s="3">
        <v>98</v>
      </c>
      <c r="F16" s="3">
        <v>2</v>
      </c>
      <c r="G16" s="3">
        <v>73</v>
      </c>
      <c r="H16" s="3">
        <v>27</v>
      </c>
      <c r="I16" s="3">
        <v>54</v>
      </c>
      <c r="J16" s="3">
        <v>46</v>
      </c>
      <c r="K16" s="3">
        <v>98</v>
      </c>
      <c r="L16" s="3">
        <v>2</v>
      </c>
    </row>
    <row r="17" spans="1:12" x14ac:dyDescent="0.25">
      <c r="A17">
        <v>44</v>
      </c>
      <c r="B17" t="s">
        <v>103</v>
      </c>
      <c r="C17" t="s">
        <v>104</v>
      </c>
      <c r="D17" s="3" t="s">
        <v>94</v>
      </c>
      <c r="E17" s="3">
        <v>99</v>
      </c>
      <c r="F17" s="3">
        <v>1</v>
      </c>
      <c r="G17" s="3">
        <v>70</v>
      </c>
      <c r="H17" s="3">
        <v>30</v>
      </c>
      <c r="I17" s="3">
        <v>64</v>
      </c>
      <c r="J17" s="3">
        <v>36</v>
      </c>
      <c r="K17" s="3">
        <v>99</v>
      </c>
      <c r="L17" s="3">
        <v>1</v>
      </c>
    </row>
    <row r="18" spans="1:12" x14ac:dyDescent="0.25">
      <c r="A18">
        <v>45</v>
      </c>
      <c r="B18" t="s">
        <v>105</v>
      </c>
      <c r="C18" t="s">
        <v>106</v>
      </c>
      <c r="D18" s="3" t="s">
        <v>94</v>
      </c>
      <c r="E18" s="3">
        <v>97</v>
      </c>
      <c r="F18" s="3">
        <v>3</v>
      </c>
      <c r="G18" s="3">
        <v>58</v>
      </c>
      <c r="H18" s="3">
        <v>42</v>
      </c>
      <c r="I18" s="3">
        <v>67</v>
      </c>
      <c r="J18" s="3">
        <v>33</v>
      </c>
      <c r="K18" s="3">
        <v>98</v>
      </c>
      <c r="L18" s="3">
        <v>2</v>
      </c>
    </row>
    <row r="19" spans="1:12" x14ac:dyDescent="0.25">
      <c r="A19">
        <v>46</v>
      </c>
      <c r="B19" t="s">
        <v>107</v>
      </c>
      <c r="C19" t="s">
        <v>108</v>
      </c>
      <c r="D19" s="3" t="s">
        <v>94</v>
      </c>
      <c r="E19" s="3">
        <v>68</v>
      </c>
      <c r="F19" s="3">
        <v>32</v>
      </c>
      <c r="G19" s="3">
        <v>36</v>
      </c>
      <c r="H19" s="3">
        <v>64</v>
      </c>
      <c r="I19" s="3">
        <v>24</v>
      </c>
      <c r="J19" s="3">
        <v>76</v>
      </c>
      <c r="K19" s="3">
        <v>94</v>
      </c>
      <c r="L19" s="3">
        <v>6</v>
      </c>
    </row>
    <row r="20" spans="1:12" x14ac:dyDescent="0.25">
      <c r="A20">
        <v>50</v>
      </c>
      <c r="B20" t="s">
        <v>105</v>
      </c>
      <c r="C20" t="s">
        <v>106</v>
      </c>
      <c r="D20" s="3" t="s">
        <v>94</v>
      </c>
      <c r="E20" s="3">
        <v>96</v>
      </c>
      <c r="F20" s="3">
        <v>4</v>
      </c>
      <c r="G20" s="3">
        <v>58</v>
      </c>
      <c r="H20" s="3">
        <v>42</v>
      </c>
      <c r="I20" s="3">
        <v>67</v>
      </c>
      <c r="J20" s="3">
        <v>33</v>
      </c>
      <c r="K20" s="3">
        <v>98</v>
      </c>
      <c r="L20" s="3">
        <v>2</v>
      </c>
    </row>
    <row r="21" spans="1:12" x14ac:dyDescent="0.25">
      <c r="A21">
        <v>51</v>
      </c>
      <c r="B21" t="s">
        <v>107</v>
      </c>
      <c r="C21" t="s">
        <v>108</v>
      </c>
      <c r="D21" s="3" t="s">
        <v>94</v>
      </c>
      <c r="E21" s="3">
        <v>68</v>
      </c>
      <c r="F21" s="3">
        <v>32</v>
      </c>
      <c r="G21" s="3">
        <v>37</v>
      </c>
      <c r="H21" s="3">
        <v>63</v>
      </c>
      <c r="I21" s="3">
        <v>26</v>
      </c>
      <c r="J21" s="3">
        <v>74</v>
      </c>
      <c r="K21" s="3">
        <v>94</v>
      </c>
      <c r="L21" s="3">
        <v>6</v>
      </c>
    </row>
    <row r="22" spans="1:12" x14ac:dyDescent="0.25">
      <c r="A22">
        <v>52</v>
      </c>
      <c r="B22" t="s">
        <v>115</v>
      </c>
      <c r="C22" t="s">
        <v>116</v>
      </c>
      <c r="D22" s="3" t="s">
        <v>94</v>
      </c>
      <c r="E22" s="3">
        <v>91</v>
      </c>
      <c r="F22" s="3">
        <v>9</v>
      </c>
      <c r="G22" s="3">
        <v>47</v>
      </c>
      <c r="H22" s="3">
        <v>53</v>
      </c>
      <c r="I22" s="3">
        <v>45</v>
      </c>
      <c r="J22" s="3">
        <v>55</v>
      </c>
      <c r="K22" s="3">
        <v>96</v>
      </c>
      <c r="L22" s="3">
        <v>4</v>
      </c>
    </row>
    <row r="23" spans="1:12" x14ac:dyDescent="0.25">
      <c r="A23">
        <v>18</v>
      </c>
      <c r="B23" t="s">
        <v>48</v>
      </c>
      <c r="C23" t="s">
        <v>49</v>
      </c>
      <c r="D23" s="3" t="s">
        <v>50</v>
      </c>
      <c r="E23" s="3">
        <v>0</v>
      </c>
      <c r="F23" s="3">
        <v>100</v>
      </c>
      <c r="G23" s="3">
        <v>5</v>
      </c>
      <c r="H23" s="3">
        <v>95</v>
      </c>
      <c r="I23" s="3">
        <v>44</v>
      </c>
      <c r="J23" s="3">
        <v>56</v>
      </c>
      <c r="K23" s="3">
        <v>19</v>
      </c>
      <c r="L23" s="3">
        <v>81</v>
      </c>
    </row>
    <row r="24" spans="1:12" x14ac:dyDescent="0.25">
      <c r="A24">
        <v>19</v>
      </c>
      <c r="B24" t="s">
        <v>51</v>
      </c>
      <c r="C24" t="s">
        <v>52</v>
      </c>
      <c r="D24" s="3" t="s">
        <v>50</v>
      </c>
      <c r="E24" s="3">
        <v>1</v>
      </c>
      <c r="F24" s="3">
        <v>99</v>
      </c>
      <c r="G24" s="3">
        <v>15</v>
      </c>
      <c r="H24" s="3">
        <v>85</v>
      </c>
      <c r="I24" s="3">
        <v>34</v>
      </c>
      <c r="J24" s="3">
        <v>66</v>
      </c>
      <c r="K24" s="3">
        <v>18</v>
      </c>
      <c r="L24" s="3">
        <v>82</v>
      </c>
    </row>
    <row r="25" spans="1:12" x14ac:dyDescent="0.25">
      <c r="A25">
        <v>20</v>
      </c>
      <c r="B25" t="s">
        <v>53</v>
      </c>
      <c r="C25" t="s">
        <v>54</v>
      </c>
      <c r="D25" s="3" t="s">
        <v>50</v>
      </c>
      <c r="E25" s="3">
        <v>1</v>
      </c>
      <c r="F25" s="3">
        <v>99</v>
      </c>
      <c r="G25" s="3">
        <v>19</v>
      </c>
      <c r="H25" s="3">
        <v>81</v>
      </c>
      <c r="I25" s="3">
        <v>31</v>
      </c>
      <c r="J25" s="3">
        <v>69</v>
      </c>
      <c r="K25" s="3">
        <v>40</v>
      </c>
      <c r="L25" s="3">
        <v>60</v>
      </c>
    </row>
    <row r="26" spans="1:12" x14ac:dyDescent="0.25">
      <c r="A26">
        <v>21</v>
      </c>
      <c r="B26" t="s">
        <v>55</v>
      </c>
      <c r="C26" t="s">
        <v>56</v>
      </c>
      <c r="D26" s="3" t="s">
        <v>50</v>
      </c>
      <c r="E26" s="3">
        <v>1</v>
      </c>
      <c r="F26" s="3">
        <v>99</v>
      </c>
      <c r="G26" s="3">
        <v>13</v>
      </c>
      <c r="H26" s="3">
        <v>87</v>
      </c>
      <c r="I26" s="3">
        <v>30</v>
      </c>
      <c r="J26" s="3">
        <v>70</v>
      </c>
      <c r="K26" s="3">
        <v>41</v>
      </c>
      <c r="L26" s="3">
        <v>59</v>
      </c>
    </row>
    <row r="27" spans="1:12" x14ac:dyDescent="0.25">
      <c r="A27">
        <v>22</v>
      </c>
      <c r="B27" t="s">
        <v>57</v>
      </c>
      <c r="C27" t="s">
        <v>58</v>
      </c>
      <c r="D27" s="3" t="s">
        <v>50</v>
      </c>
      <c r="E27" s="3">
        <v>1</v>
      </c>
      <c r="F27" s="3">
        <v>99</v>
      </c>
      <c r="G27" s="3">
        <v>6</v>
      </c>
      <c r="H27" s="3">
        <v>94</v>
      </c>
      <c r="I27" s="3">
        <v>16</v>
      </c>
      <c r="J27" s="3">
        <v>84</v>
      </c>
      <c r="K27" s="3">
        <v>32</v>
      </c>
      <c r="L27" s="3">
        <v>68</v>
      </c>
    </row>
    <row r="28" spans="1:12" x14ac:dyDescent="0.25">
      <c r="A28">
        <v>23</v>
      </c>
      <c r="B28" t="s">
        <v>59</v>
      </c>
      <c r="C28" t="s">
        <v>60</v>
      </c>
      <c r="D28" s="3" t="s">
        <v>50</v>
      </c>
      <c r="E28" s="3">
        <v>1</v>
      </c>
      <c r="F28" s="3">
        <v>99</v>
      </c>
      <c r="G28" s="3">
        <v>7</v>
      </c>
      <c r="H28" s="3">
        <v>93</v>
      </c>
      <c r="I28" s="3">
        <v>26</v>
      </c>
      <c r="J28" s="3">
        <v>74</v>
      </c>
      <c r="K28" s="3">
        <v>38</v>
      </c>
      <c r="L28" s="3">
        <v>62</v>
      </c>
    </row>
    <row r="29" spans="1:12" x14ac:dyDescent="0.25">
      <c r="A29">
        <v>24</v>
      </c>
      <c r="B29" t="s">
        <v>61</v>
      </c>
      <c r="C29" t="s">
        <v>62</v>
      </c>
      <c r="D29" s="3" t="s">
        <v>50</v>
      </c>
      <c r="E29" s="3">
        <v>0</v>
      </c>
      <c r="F29" s="3">
        <v>100</v>
      </c>
      <c r="G29" s="3">
        <v>4</v>
      </c>
      <c r="H29" s="3">
        <v>96</v>
      </c>
      <c r="I29" s="3">
        <v>23</v>
      </c>
      <c r="J29" s="3">
        <v>77</v>
      </c>
      <c r="K29" s="3">
        <v>29</v>
      </c>
      <c r="L29" s="3">
        <v>71</v>
      </c>
    </row>
    <row r="30" spans="1:12" x14ac:dyDescent="0.25">
      <c r="A30">
        <v>25</v>
      </c>
      <c r="B30" t="s">
        <v>63</v>
      </c>
      <c r="C30" t="s">
        <v>64</v>
      </c>
      <c r="D30" s="3" t="s">
        <v>50</v>
      </c>
      <c r="E30" s="3">
        <v>1</v>
      </c>
      <c r="F30" s="3">
        <v>99</v>
      </c>
      <c r="G30" s="3">
        <v>16</v>
      </c>
      <c r="H30" s="3">
        <v>84</v>
      </c>
      <c r="I30" s="3">
        <v>25</v>
      </c>
      <c r="J30" s="3">
        <v>75</v>
      </c>
      <c r="K30" s="3">
        <v>20</v>
      </c>
      <c r="L30" s="3">
        <v>80</v>
      </c>
    </row>
    <row r="31" spans="1:12" x14ac:dyDescent="0.25">
      <c r="A31">
        <v>26</v>
      </c>
      <c r="B31" t="s">
        <v>65</v>
      </c>
      <c r="C31" t="s">
        <v>66</v>
      </c>
      <c r="D31" s="3" t="s">
        <v>50</v>
      </c>
      <c r="E31" s="3">
        <v>27</v>
      </c>
      <c r="F31" s="3">
        <v>73</v>
      </c>
      <c r="G31" s="3">
        <v>31</v>
      </c>
      <c r="H31" s="3">
        <v>69</v>
      </c>
      <c r="I31" s="3">
        <v>35</v>
      </c>
      <c r="J31" s="3">
        <v>65</v>
      </c>
      <c r="K31" s="3">
        <v>70</v>
      </c>
      <c r="L31" s="3">
        <v>30</v>
      </c>
    </row>
    <row r="32" spans="1:12" x14ac:dyDescent="0.25">
      <c r="A32">
        <v>27</v>
      </c>
      <c r="B32" t="s">
        <v>67</v>
      </c>
      <c r="C32" t="s">
        <v>68</v>
      </c>
      <c r="D32" s="3" t="s">
        <v>50</v>
      </c>
      <c r="E32" s="3">
        <v>19</v>
      </c>
      <c r="F32" s="3">
        <v>81</v>
      </c>
      <c r="G32" s="3">
        <v>30</v>
      </c>
      <c r="H32" s="3">
        <v>70</v>
      </c>
      <c r="I32" s="3">
        <v>35</v>
      </c>
      <c r="J32" s="3">
        <v>65</v>
      </c>
      <c r="K32" s="3">
        <v>68</v>
      </c>
      <c r="L32" s="3">
        <v>32</v>
      </c>
    </row>
    <row r="33" spans="1:12" x14ac:dyDescent="0.25">
      <c r="A33">
        <v>28</v>
      </c>
      <c r="B33" t="s">
        <v>69</v>
      </c>
      <c r="C33" t="s">
        <v>70</v>
      </c>
      <c r="D33" s="3" t="s">
        <v>50</v>
      </c>
      <c r="E33" s="3">
        <v>0</v>
      </c>
      <c r="F33" s="3">
        <v>100</v>
      </c>
      <c r="G33" s="3">
        <v>3</v>
      </c>
      <c r="H33" s="3">
        <v>97</v>
      </c>
      <c r="I33" s="3">
        <v>37</v>
      </c>
      <c r="J33" s="3">
        <v>63</v>
      </c>
      <c r="K33" s="3">
        <v>9</v>
      </c>
      <c r="L33" s="3">
        <v>91</v>
      </c>
    </row>
    <row r="34" spans="1:12" x14ac:dyDescent="0.25">
      <c r="A34">
        <v>36</v>
      </c>
      <c r="B34" t="s">
        <v>86</v>
      </c>
      <c r="C34" t="s">
        <v>87</v>
      </c>
      <c r="D34" s="3" t="s">
        <v>50</v>
      </c>
      <c r="E34" s="3">
        <v>50</v>
      </c>
      <c r="F34" s="3">
        <v>50</v>
      </c>
      <c r="G34" s="3">
        <v>15</v>
      </c>
      <c r="H34" s="3">
        <v>85</v>
      </c>
      <c r="I34" s="3">
        <v>34</v>
      </c>
      <c r="J34" s="3">
        <v>66</v>
      </c>
      <c r="K34" s="3">
        <v>79</v>
      </c>
      <c r="L34" s="3">
        <v>21</v>
      </c>
    </row>
    <row r="35" spans="1:12" x14ac:dyDescent="0.25">
      <c r="A35">
        <v>29</v>
      </c>
      <c r="B35" t="s">
        <v>71</v>
      </c>
      <c r="C35" t="s">
        <v>72</v>
      </c>
      <c r="D35" s="3" t="s">
        <v>73</v>
      </c>
      <c r="E35" s="3">
        <v>1</v>
      </c>
      <c r="F35" s="3">
        <v>99</v>
      </c>
      <c r="G35" s="3">
        <v>7</v>
      </c>
      <c r="H35" s="3">
        <v>93</v>
      </c>
      <c r="I35" s="3">
        <v>62</v>
      </c>
      <c r="J35" s="3">
        <v>38</v>
      </c>
      <c r="K35" s="3">
        <v>33</v>
      </c>
      <c r="L35" s="3">
        <v>67</v>
      </c>
    </row>
    <row r="36" spans="1:12" x14ac:dyDescent="0.25">
      <c r="A36">
        <v>30</v>
      </c>
      <c r="B36" t="s">
        <v>74</v>
      </c>
      <c r="C36" t="s">
        <v>75</v>
      </c>
      <c r="D36" s="3" t="s">
        <v>73</v>
      </c>
      <c r="E36" s="3">
        <v>97</v>
      </c>
      <c r="F36" s="3">
        <v>3</v>
      </c>
      <c r="G36" s="3">
        <v>80</v>
      </c>
      <c r="H36" s="3">
        <v>20</v>
      </c>
      <c r="I36" s="3">
        <v>67</v>
      </c>
      <c r="J36" s="3">
        <v>33</v>
      </c>
      <c r="K36" s="3">
        <v>98</v>
      </c>
      <c r="L36" s="3">
        <v>2</v>
      </c>
    </row>
    <row r="37" spans="1:12" x14ac:dyDescent="0.25">
      <c r="A37">
        <v>31</v>
      </c>
      <c r="B37" t="s">
        <v>76</v>
      </c>
      <c r="C37" t="s">
        <v>77</v>
      </c>
      <c r="D37" s="3" t="s">
        <v>73</v>
      </c>
      <c r="E37" s="3">
        <v>1</v>
      </c>
      <c r="F37" s="3">
        <v>99</v>
      </c>
      <c r="G37" s="3">
        <v>8</v>
      </c>
      <c r="H37" s="3">
        <v>92</v>
      </c>
      <c r="I37" s="3">
        <v>52</v>
      </c>
      <c r="J37" s="3">
        <v>48</v>
      </c>
      <c r="K37" s="3">
        <v>42</v>
      </c>
      <c r="L37" s="3">
        <v>58</v>
      </c>
    </row>
    <row r="38" spans="1:12" x14ac:dyDescent="0.25">
      <c r="A38">
        <v>32</v>
      </c>
      <c r="B38" t="s">
        <v>78</v>
      </c>
      <c r="C38" t="s">
        <v>79</v>
      </c>
      <c r="D38" s="3" t="s">
        <v>73</v>
      </c>
      <c r="E38" s="3">
        <v>1</v>
      </c>
      <c r="F38" s="3">
        <v>99</v>
      </c>
      <c r="G38" s="3">
        <v>5</v>
      </c>
      <c r="H38" s="3">
        <v>95</v>
      </c>
      <c r="I38" s="3">
        <v>62</v>
      </c>
      <c r="J38" s="3">
        <v>38</v>
      </c>
      <c r="K38" s="3">
        <v>26</v>
      </c>
      <c r="L38" s="3">
        <v>74</v>
      </c>
    </row>
    <row r="39" spans="1:12" x14ac:dyDescent="0.25">
      <c r="A39">
        <v>33</v>
      </c>
      <c r="B39" t="s">
        <v>80</v>
      </c>
      <c r="C39" t="s">
        <v>81</v>
      </c>
      <c r="D39" s="3" t="s">
        <v>73</v>
      </c>
      <c r="E39" s="3">
        <v>1</v>
      </c>
      <c r="F39" s="3">
        <v>99</v>
      </c>
      <c r="G39" s="3">
        <v>17</v>
      </c>
      <c r="H39" s="3">
        <v>83</v>
      </c>
      <c r="I39" s="3">
        <v>48</v>
      </c>
      <c r="J39" s="3">
        <v>52</v>
      </c>
      <c r="K39" s="3">
        <v>50</v>
      </c>
      <c r="L39" s="3">
        <v>50</v>
      </c>
    </row>
    <row r="40" spans="1:12" x14ac:dyDescent="0.25">
      <c r="A40">
        <v>34</v>
      </c>
      <c r="B40" t="s">
        <v>82</v>
      </c>
      <c r="C40" t="s">
        <v>83</v>
      </c>
      <c r="D40" s="3" t="s">
        <v>73</v>
      </c>
      <c r="E40" s="3">
        <v>9</v>
      </c>
      <c r="F40" s="3">
        <v>91</v>
      </c>
      <c r="G40" s="3">
        <v>52</v>
      </c>
      <c r="H40" s="3">
        <v>48</v>
      </c>
      <c r="I40" s="3">
        <v>55</v>
      </c>
      <c r="J40" s="3">
        <v>45</v>
      </c>
      <c r="K40" s="3">
        <v>65</v>
      </c>
      <c r="L40" s="3">
        <v>35</v>
      </c>
    </row>
    <row r="41" spans="1:12" x14ac:dyDescent="0.25">
      <c r="A41">
        <v>35</v>
      </c>
      <c r="B41" t="s">
        <v>84</v>
      </c>
      <c r="C41" t="s">
        <v>85</v>
      </c>
      <c r="D41" s="3" t="s">
        <v>73</v>
      </c>
      <c r="E41" s="3">
        <v>0</v>
      </c>
      <c r="F41" s="3">
        <v>100</v>
      </c>
      <c r="G41" s="3">
        <v>4</v>
      </c>
      <c r="H41" s="3">
        <v>96</v>
      </c>
      <c r="I41" s="3">
        <v>48</v>
      </c>
      <c r="J41" s="3">
        <v>52</v>
      </c>
      <c r="K41" s="3">
        <v>14</v>
      </c>
      <c r="L41" s="3">
        <v>86</v>
      </c>
    </row>
    <row r="42" spans="1:12" x14ac:dyDescent="0.25">
      <c r="A42">
        <v>47</v>
      </c>
      <c r="B42" t="s">
        <v>109</v>
      </c>
      <c r="C42" t="s">
        <v>110</v>
      </c>
      <c r="D42" s="3" t="s">
        <v>73</v>
      </c>
      <c r="E42" s="3">
        <v>16</v>
      </c>
      <c r="F42" s="3">
        <v>84</v>
      </c>
      <c r="G42" s="3">
        <v>23</v>
      </c>
      <c r="H42" s="3">
        <v>77</v>
      </c>
      <c r="I42" s="3">
        <v>33</v>
      </c>
      <c r="J42" s="3">
        <v>67</v>
      </c>
      <c r="K42" s="3">
        <v>94</v>
      </c>
      <c r="L42" s="3">
        <v>6</v>
      </c>
    </row>
    <row r="43" spans="1:12" x14ac:dyDescent="0.25">
      <c r="A43">
        <v>48</v>
      </c>
      <c r="B43" t="s">
        <v>111</v>
      </c>
      <c r="C43" t="s">
        <v>112</v>
      </c>
      <c r="D43" s="3" t="s">
        <v>73</v>
      </c>
      <c r="E43" s="3">
        <v>3</v>
      </c>
      <c r="F43" s="3">
        <v>97</v>
      </c>
      <c r="G43" s="3">
        <v>8</v>
      </c>
      <c r="H43" s="3">
        <v>92</v>
      </c>
      <c r="I43" s="3">
        <v>63</v>
      </c>
      <c r="J43" s="3">
        <v>37</v>
      </c>
      <c r="K43" s="3">
        <v>36</v>
      </c>
      <c r="L43" s="3">
        <v>64</v>
      </c>
    </row>
    <row r="44" spans="1:12" x14ac:dyDescent="0.25">
      <c r="A44">
        <v>49</v>
      </c>
      <c r="B44" t="s">
        <v>113</v>
      </c>
      <c r="C44" t="s">
        <v>114</v>
      </c>
      <c r="D44" s="3" t="s">
        <v>73</v>
      </c>
      <c r="E44" s="3">
        <v>13</v>
      </c>
      <c r="F44" s="3">
        <v>87</v>
      </c>
      <c r="G44" s="3">
        <v>28</v>
      </c>
      <c r="H44" s="3">
        <v>72</v>
      </c>
      <c r="I44" s="3">
        <v>53</v>
      </c>
      <c r="J44" s="3">
        <v>47</v>
      </c>
      <c r="K44" s="3">
        <v>51</v>
      </c>
      <c r="L44" s="3">
        <v>49</v>
      </c>
    </row>
    <row r="45" spans="1:12" x14ac:dyDescent="0.25">
      <c r="A45">
        <v>6</v>
      </c>
      <c r="B45" t="s">
        <v>23</v>
      </c>
      <c r="C45" t="s">
        <v>24</v>
      </c>
      <c r="D45" s="3" t="s">
        <v>25</v>
      </c>
      <c r="E45" s="3">
        <v>95</v>
      </c>
      <c r="F45" s="3">
        <v>5</v>
      </c>
      <c r="G45" s="3">
        <v>33</v>
      </c>
      <c r="H45" s="3">
        <v>67</v>
      </c>
      <c r="I45" s="3">
        <v>45</v>
      </c>
      <c r="J45" s="3">
        <v>55</v>
      </c>
      <c r="K45" s="3">
        <v>77</v>
      </c>
      <c r="L45" s="3">
        <v>23</v>
      </c>
    </row>
    <row r="46" spans="1:12" x14ac:dyDescent="0.25">
      <c r="A46">
        <v>12</v>
      </c>
      <c r="B46" t="s">
        <v>36</v>
      </c>
      <c r="C46" t="s">
        <v>37</v>
      </c>
      <c r="D46" s="3" t="s">
        <v>25</v>
      </c>
      <c r="E46" s="3">
        <v>97</v>
      </c>
      <c r="F46" s="3">
        <v>3</v>
      </c>
      <c r="G46" s="3">
        <v>74</v>
      </c>
      <c r="H46" s="3">
        <v>26</v>
      </c>
      <c r="I46" s="3">
        <v>60</v>
      </c>
      <c r="J46" s="3">
        <v>40</v>
      </c>
      <c r="K46" s="3">
        <v>89</v>
      </c>
      <c r="L46" s="3">
        <v>11</v>
      </c>
    </row>
    <row r="47" spans="1:12" x14ac:dyDescent="0.25">
      <c r="A47">
        <v>13</v>
      </c>
      <c r="B47" t="s">
        <v>38</v>
      </c>
      <c r="C47" t="s">
        <v>39</v>
      </c>
      <c r="D47" s="3" t="s">
        <v>25</v>
      </c>
      <c r="E47" s="3">
        <v>100</v>
      </c>
      <c r="F47" s="3">
        <v>0</v>
      </c>
      <c r="G47" s="3">
        <v>12</v>
      </c>
      <c r="H47" s="3">
        <v>88</v>
      </c>
      <c r="I47" s="3">
        <v>67</v>
      </c>
      <c r="J47" s="3">
        <v>33</v>
      </c>
      <c r="K47" s="3">
        <v>98</v>
      </c>
      <c r="L47" s="3">
        <v>2</v>
      </c>
    </row>
    <row r="48" spans="1:12" x14ac:dyDescent="0.25">
      <c r="A48">
        <v>14</v>
      </c>
      <c r="B48" t="s">
        <v>40</v>
      </c>
      <c r="C48" t="s">
        <v>41</v>
      </c>
      <c r="D48" s="3" t="s">
        <v>25</v>
      </c>
      <c r="E48" s="3">
        <v>100</v>
      </c>
      <c r="F48" s="3">
        <v>0</v>
      </c>
      <c r="G48" s="3">
        <v>63</v>
      </c>
      <c r="H48" s="3">
        <v>37</v>
      </c>
      <c r="I48" s="3">
        <v>77</v>
      </c>
      <c r="J48" s="3">
        <v>23</v>
      </c>
      <c r="K48" s="3">
        <v>99</v>
      </c>
      <c r="L48" s="3">
        <v>1</v>
      </c>
    </row>
    <row r="49" spans="1:12" x14ac:dyDescent="0.25">
      <c r="A49">
        <v>15</v>
      </c>
      <c r="B49" t="s">
        <v>42</v>
      </c>
      <c r="C49" t="s">
        <v>43</v>
      </c>
      <c r="D49" s="3" t="s">
        <v>25</v>
      </c>
      <c r="E49" s="3">
        <v>100</v>
      </c>
      <c r="F49" s="3">
        <v>0</v>
      </c>
      <c r="G49" s="3">
        <v>67</v>
      </c>
      <c r="H49" s="3">
        <v>33</v>
      </c>
      <c r="I49" s="3">
        <v>60</v>
      </c>
      <c r="J49" s="3">
        <v>40</v>
      </c>
      <c r="K49" s="3">
        <v>99</v>
      </c>
      <c r="L49" s="3">
        <v>1</v>
      </c>
    </row>
    <row r="50" spans="1:12" x14ac:dyDescent="0.25">
      <c r="A50">
        <v>16</v>
      </c>
      <c r="B50" t="s">
        <v>44</v>
      </c>
      <c r="C50" t="s">
        <v>45</v>
      </c>
      <c r="D50" s="3" t="s">
        <v>25</v>
      </c>
      <c r="E50" s="3">
        <v>99</v>
      </c>
      <c r="F50" s="3">
        <v>1</v>
      </c>
      <c r="G50" s="3">
        <v>55</v>
      </c>
      <c r="H50" s="3">
        <v>45</v>
      </c>
      <c r="I50" s="3">
        <v>64</v>
      </c>
      <c r="J50" s="3">
        <v>36</v>
      </c>
      <c r="K50" s="3">
        <v>98</v>
      </c>
      <c r="L50" s="3">
        <v>2</v>
      </c>
    </row>
    <row r="51" spans="1:12" x14ac:dyDescent="0.25">
      <c r="A51">
        <v>17</v>
      </c>
      <c r="B51" t="s">
        <v>46</v>
      </c>
      <c r="C51" t="s">
        <v>47</v>
      </c>
      <c r="D51" s="3" t="s">
        <v>25</v>
      </c>
      <c r="E51" s="3">
        <v>100</v>
      </c>
      <c r="F51" s="3">
        <v>0</v>
      </c>
      <c r="G51" s="3">
        <v>58</v>
      </c>
      <c r="H51" s="3">
        <v>42</v>
      </c>
      <c r="I51" s="3">
        <v>71</v>
      </c>
      <c r="J51" s="3">
        <v>29</v>
      </c>
      <c r="K51" s="3">
        <v>99</v>
      </c>
      <c r="L51" s="3">
        <v>1</v>
      </c>
    </row>
    <row r="52" spans="1:12" x14ac:dyDescent="0.25">
      <c r="A52">
        <v>37</v>
      </c>
      <c r="B52" t="s">
        <v>88</v>
      </c>
      <c r="C52" t="s">
        <v>89</v>
      </c>
      <c r="D52" s="3" t="s">
        <v>25</v>
      </c>
      <c r="E52" s="3">
        <v>99</v>
      </c>
      <c r="F52" s="3">
        <v>1</v>
      </c>
      <c r="G52" s="3">
        <v>71</v>
      </c>
      <c r="H52" s="3">
        <v>29</v>
      </c>
      <c r="I52" s="3">
        <v>65</v>
      </c>
      <c r="J52" s="3">
        <v>35</v>
      </c>
      <c r="K52" s="3">
        <v>96</v>
      </c>
      <c r="L52" s="3">
        <v>4</v>
      </c>
    </row>
    <row r="53" spans="1:12" x14ac:dyDescent="0.25">
      <c r="A53">
        <v>38</v>
      </c>
      <c r="B53" t="s">
        <v>90</v>
      </c>
      <c r="C53" t="s">
        <v>91</v>
      </c>
      <c r="D53" s="3" t="s">
        <v>25</v>
      </c>
      <c r="E53" s="3">
        <v>87</v>
      </c>
      <c r="F53" s="3">
        <v>13</v>
      </c>
      <c r="G53" s="3">
        <v>35</v>
      </c>
      <c r="H53" s="3">
        <v>65</v>
      </c>
      <c r="I53" s="3">
        <v>55</v>
      </c>
      <c r="J53" s="3">
        <v>45</v>
      </c>
      <c r="K53" s="3">
        <v>85</v>
      </c>
      <c r="L53" s="3">
        <v>15</v>
      </c>
    </row>
  </sheetData>
  <sortState ref="A2:L53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DashBoard</vt:lpstr>
      <vt:lpstr>GROUP_HEURISTICS 8020</vt:lpstr>
      <vt:lpstr>GROUP_HEURISTICS 7030</vt:lpstr>
      <vt:lpstr>GROUP_HEURISTICS 6040</vt:lpstr>
      <vt:lpstr>INDV_HEURISTICS</vt:lpstr>
      <vt:lpstr>PERCENTILE</vt:lpstr>
      <vt:lpstr>PERSONALITY_UCLASS</vt:lpstr>
      <vt:lpstr>DashBoard!PERSONALITY_UCLASS</vt:lpstr>
      <vt:lpstr>'GROUP_HEURISTICS 6040'!PERSONALITY_UCLASS</vt:lpstr>
      <vt:lpstr>'GROUP_HEURISTICS 7030'!PERSONALITY_UCLASS</vt:lpstr>
      <vt:lpstr>'GROUP_HEURISTICS 8020'!PERSONALITY_UCLASS</vt:lpstr>
      <vt:lpstr>INDV_HEURISTICS!PERSONALITY_UCLASS</vt:lpstr>
      <vt:lpstr>PERCENTILE!PERSONALITY_UCLASS</vt:lpstr>
      <vt:lpstr>PERSONALITY_UCLASS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2015-12-06T23:26:49Z</dcterms:created>
  <dcterms:modified xsi:type="dcterms:W3CDTF">2015-12-10T18:46:25Z</dcterms:modified>
</cp:coreProperties>
</file>