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th_Comments" sheetId="1" r:id="rId4"/>
    <sheet state="visible" name="9th_Unittest" sheetId="2" r:id="rId5"/>
    <sheet state="visible" name="9th_Progress" sheetId="3" r:id="rId6"/>
  </sheets>
  <definedNames/>
  <calcPr/>
  <extLst>
    <ext uri="GoogleSheetsCustomDataVersion1">
      <go:sheetsCustomData xmlns:go="http://customooxmlschemas.google.com/" r:id="rId7" roundtripDataSignature="AMtx7mg6V93TwHOJ3G5mvtG9KedBUrUJFQ=="/>
    </ext>
  </extLst>
</workbook>
</file>

<file path=xl/sharedStrings.xml><?xml version="1.0" encoding="utf-8"?>
<sst xmlns="http://schemas.openxmlformats.org/spreadsheetml/2006/main" count="145" uniqueCount="82">
  <si>
    <t>code</t>
  </si>
  <si>
    <t>Name</t>
  </si>
  <si>
    <t>Math</t>
  </si>
  <si>
    <t>Science</t>
  </si>
  <si>
    <t>Global</t>
  </si>
  <si>
    <t>Robotics</t>
  </si>
  <si>
    <t>Gastronomia</t>
  </si>
  <si>
    <t>AtividadesGerais</t>
  </si>
  <si>
    <t>51e706f8b33d4020dbe481ae37603842</t>
  </si>
  <si>
    <t>Helenah Gusmão</t>
  </si>
  <si>
    <t xml:space="preserve">No terceiro trimestre, a aluna Helenah Gusmão demonstrou-se participativa e com bom desempenho nas atividades. Frequentemente, ocorreram momentos em que sua atenção foi dispersa, sendo necessária a intervenção do professor para retomar a atividade e manter o silêncio em sala. Notou-se uma mudança no local em que a aluna sentou mais próxima do professor. Sempre demonstrou respeito perante o professor quando ele solicitou sua atenção ou pediu para realizar alguma tarefa. Demonstrou facilidade com a língua inglesa e indicou entender os conceitos matemáticos explicados. Seu caderno esteve sempre organizado e em dia. </t>
  </si>
  <si>
    <t>No terceiro trimestre, a aluna Helenah manteve o desempenho apresentado no decorrer do ano. Ela passou a se sentar mais à frente , próximo ao professor, facilitando a intervenção do professor em momentos de distração. As orientações do professor sempre foram recebidas com respeito. Essa mudança de carteira inclusive resultou em maior iniciativa da aluna em participar com dúvidas e respondendo questões da disciplina, sempre sendo encorajada a usar a língua inglesa.</t>
  </si>
  <si>
    <t>No terceiro trimestre, a aluna Helenah manteve o seu perfil na disciplina, apresentando iniciativa nas discussões e atividades realizadas em sala de aula. Durante as suas participações foi sempre incentivada a utilizar a língua inglesa. Global Perspectives possui apenas uma aula na semana às sextas-feiras, foi verificada uma queda na frequência da Helenah nesse perído, impossibilitando sua participação em diversas discussões utilizadas nas avaliações.</t>
  </si>
  <si>
    <t>Esta atividade não foi avaliada, pois o aluno não está matriculado.</t>
  </si>
  <si>
    <t>Helenah apresentou um ótimo rendimento no 3º trimestre. Realizou e entregou as tarefas com capricho e assiduidade. Participou das atividades esportivas com dedicação e relacionou-se bem com os colegas, professores e funcionários do nosso setor. É uma aluna dinâmica, participativa e interessada.Nos períodos de almoço e lanche da tarde, portou-se com respeito no restaurante e demais locais para descanso. Durante a Semana Santa Úrsula os alunos participaram de uma palestra e bate-papo sobre a vida de Santa  ngela proferida pelo nosso diretor Rafael Bianchi.</t>
  </si>
  <si>
    <t>da5dc4875e3401ea2bd35ee8f56277a6</t>
  </si>
  <si>
    <t>Laís Diaz Alves</t>
  </si>
  <si>
    <t>A aluna Laís Diaz Alves demonstrou, no terceiro trimestre, facilidade no uso da língua inglesa ao comunicar-se com o professor. Notou-se, nesse trimestre, uma diminuição no número de intervenções por parte do professor para que o silêncio fosse mantido e a atividade fosse executada. Esforçou-se para desenvolver seu raciocínio lógico-matemático, demonstrando crescimento em sua capacidade de resolução de exercícios. Seu caderno conteve registros organizados.</t>
  </si>
  <si>
    <t>No decorrer do ano, a aluna Laís foi aumentando sua interação durante as aulas, participando mais pró-ativamente com perguntas e respondendo quando solicitada. Apresentou um bom relacionamento com a turma com resultado positivo em atividades desenvolvidas em grupo. Em poucos, momentos foi necessária a intervenção do professor para a aluna manter a atenção e concentração durante as atividades de sala, sempre sendo atendido com simpatia e respeito.</t>
  </si>
  <si>
    <t>No terceiro trimestre, a aluna Laís manteve o seu perfil na disciplina, ao longo do ano foi percebido um aumento de sua iniciativa nas discussões e atividades realizadas em sala de aula. Porém, muitas participações foram em português, Laís foi sempre incentivada a utilizar a língua inglesa. Global Perspectives possui apenas uma aula na semana às sextas-feiras, foi verificada uma queda na frequência da Laís nesse perído, impossibilitando sua participação em diversas discussões utilizadas nas avaliações.</t>
  </si>
  <si>
    <t>Laís apresentou um ótimo rendimento no 3º trimestre. Realizou e entregou as tarefas com capricho e assiduidade. Participou das atividades esportivas com dedicação e relacionou-se bem com os colegas, professores e funcionários do nosso setor. Ela é uma aluna dedicada e interessada nas atividades do bilíngue e período de tarefa e estudo. Nos períodos de almoço e lanche da tarde, portou-se com respeito no restaurante e demais locais para descanso. Durante a Semana Santa Úrsula os alunos participaram de uma palestra e bate-papo sobre a vida de Santa  ngela proferida pelo nosso diretor Rafael Bianchi.</t>
  </si>
  <si>
    <t>0b7e2607202cb7cafc1afda7ba96a535</t>
  </si>
  <si>
    <t>Lucas Marques Ribeiro</t>
  </si>
  <si>
    <t>No terceiro trimestre, o aluno Lucas Marques Ribeiro demonstrou empenho nas atividades em sala e rapidez em resolver os exercícios corretamente. Identificou-se diminuição de sua assiduidade, refletindo em suas avaliações. Utilizou a língua inglesa em suas perguntas, demonstrando domínio total sobre o conteúdo abordado. Apresentou organização em suas notas e exercícios.</t>
  </si>
  <si>
    <t>No terceiro trimestre, Lucas manteve seu desempenho apresentado durante o ano, foi um aluno dedicado e interessado em aprender. Ele fez anotações corretamente e sempre se preocupou em estar preparado para avalições e cumprimento das atividades de sala. Foi observada ausência parcial durante as aulas para participação em outras atividades dedicação, que aconteceram durante o horário de ciências. Porém, o aluno conseguiu consciliar as atividades para manter seu rendimento na disciplina.</t>
  </si>
  <si>
    <t>No terceiro trimestre, Lucas manteve o rendimento apresentado durante o ano. Ele se mostrou um aluno dedicado, participativo e preocupado com seu apresendizado. Porém, no terceiro trimestre ocorreu uma diminuição da frequência, implicando na perda de cadência das atividades de sala.</t>
  </si>
  <si>
    <t>Lucas apresentou um ótimo rendimento no 3º trimestre. Realizou e entregou as tarefas com capricho e assiduidade. Participou das atividades esportivas com dedicação e relacionou-se bem com os colegas, professores e funcionários do nosso setor. Ele é um aluno muito responsável, participativo e dinâmico. Lucas frequentou com interesse as aulas de Matemática Avançada. Nos períodos de almoço e lanche da tarde, portou-se com respeito no restaurante e demais locais para descanso. Durante a Semana Santa Úrsula os alunos participaram de uma palestra e bate-papo sobre a vida de Santa  ngela proferida pelo nosso diretor Rafael Bianchi.</t>
  </si>
  <si>
    <t>a4cfff2f82da85e81bb59f671dc8bb1d</t>
  </si>
  <si>
    <t>Luiza Duarte Chaves</t>
  </si>
  <si>
    <t>No terceiro trimestre, a aluna Luiza Duarte Chaves demonstrou dedicação e bom domínio da língua inglesa, com vocabulário próprio e com autonomia. Notou-se boa participação e mais momentos de engajamentos perante a matéria. Demonstrou empenho e vontade de desenvolver seu raciocínio lógico-matemático. Frequentemente, durante as atividades, ocorreram momentos em que sua atenção foi dispersa, sendo necessária a intervenção do professor para retomar a atividade e manter o silêncio em sala. Apresentou organização tanto em suas anotações como nos seus exercícios.</t>
  </si>
  <si>
    <t xml:space="preserve">No terceiro trimestre, a aluna Luiza demonstrou amadurecimento e dedicação. Ela se prontificou a entender os conceitos e realizar as atividades corretamente, demonstrando facilidade com a língua inglesa e indicando bom repertório de vocabulários. No final do trimestre, algumas aulas foram dedicadas à revisão do conteúdo do ano como preparação para a prova final,  a aluna demonstrou liderança e contribuiu com a organização da turma para realização desses estudos. </t>
  </si>
  <si>
    <t>No terceiro trimestre, a aluna Luiza manteve seu rendimento dos demais trimestres. Ela demontrou facilidade com a língua inglesa e variade de palavras em seu repertório, percebido durante as apresentações e discussões realizadas na disciplina. Nas atividades de sala, ela ainda demonstrou desenvoltura, criatividade e dedicação.</t>
  </si>
  <si>
    <t xml:space="preserve">Luiza apresentou um ótimo rendimento no 3º trimestre. Realizou e entregou as tarefas com capricho e assiduidade. Participou das atividades esportivas com dedicação e relacionou-se bem com os colegas, professores e funcionários do nosso setor. Ela é uma aluna dinâmica, engajada e muito participativa.Nos períodos de almoço e lanche da tarde, portou-se com respeito no restaurante e demais locais para descanso. Durante a Semana Santa Úrsula os alunos participaram de uma palestra e bate-papo sobre a vida de Santa  ngela proferida pelo nosso diretor Rafael Bianchi.
</t>
  </si>
  <si>
    <t>a77fee56f3b23fc8cb33e04f4d05132a</t>
  </si>
  <si>
    <t>Maria Eduarda De Luca Migliari</t>
  </si>
  <si>
    <t>A aluna Maria Eduarda de Luca Migliari, no terceiro trimestre, buscou participar ativamente de todas as atividades, apresentando momentos de dúvida, os quais foram sempre sanados com posterior explicação do professor. Fez comentários em língua inglesa, utilizando vocabulário próprio. Quanto ao seu caderno, manteve anotações organizadas e completas.</t>
  </si>
  <si>
    <t>No terceiro trimestre, a aluna Maria Eduarda demonstrou evolução, principalmente na sua interação com os colegas de turma. Esse fator permitiu maior participação da aluna nas atividades, realizando perguntas e respondendo quando soliticitada. O professor incentivou o uso da língua inglesa nesses momentos. Além disso, a aluna sempre se mostrou respeitosa e respondeu positivamente às intervenções feitas pelo professor.</t>
  </si>
  <si>
    <t>No terceiro trimestre, a aluna Maria Eduarda apresentou evolução em relação ao trimestre anterior. Ela demonstrou maior proximidade com os colegas de turma, refletindo em uma maior participação nas atividades de sala. Foram realizadas apresentações e discussões, em que a aluna mostrou pró-atividade e comprometimento, porém, se expressou preferencialmente em português. O professor solicitou que a aluna tentasse cada vez mais usar a língua inglesa nas suas participações.</t>
  </si>
  <si>
    <t>Maria Eduarda apresentou um ótimo rendimento no 3º trimestre. Realizou e entregou as tarefas com capricho e assiduidade. Participou das atividades esportivas com dedicação e relacionou-se bem com os colegas, professores e funcionários do nosso setor. Ela é uma aluna responsável e participativa. Nos períodos de almoço e lanche da tarde, portou-se com respeito no restaurante e demais locais para descanso. Durante a Semana Santa Úrsula os alunos participaram de uma palestra e bate-papo sobre a vida de Santa  ngela proferida pelo nosso diretor Rafael Bianchi.</t>
  </si>
  <si>
    <t>589614f4059c694cd0fd49e71249d610</t>
  </si>
  <si>
    <t>Pedro Henrique Santos Ferreira</t>
  </si>
  <si>
    <t>No terceiro trimestre, o aluno Pedro Henrique dos Santos Ferreira manteve atenção em atividades lúdicas e jogos com fins pedagógicos. Demandou frequente auxílio do professor para manter o seu foco nas aulas e para executar suas tarefas e produções. Recebeu, constantemente, apoio do professor para manter seu caderno organizado com caligrafia legível. Identificou-se aumento no número de intervenções por parte do professor para que o silêncio fosse mantido. Notou-se avanço na comunicação, feita em língua inglesa, com o professor. O grande número de faltas interferiu no acompanhamento dos assuntos trabalhados. Reforça-se a importância da presença do aluno nas aulas para que ele possa desenvolver-se de forma integral.</t>
  </si>
  <si>
    <t>O aluno Pedro manteve seu desempenho ao longo do ano. Ele não demonstrou dificuldade com o conteúdo de ciências e com a língua inglesa. Muitas vezes se comportou de maneira entusiasmada e participando com perguntas que indicam que ciências é um de seus assuntos de interesse. Porém, nesse trimestre ainda foram necessarias intervenções do professor para que o aluno focasse nas atividades e prestasse atenção nas explicações. Além disso, o aluno apresentou muitas ausências, incluindo em dias de atividades avaliativas. Reforça-se a importância da presença do aluno nas aulas para que ele possa aproveitar o curso de forma integral.</t>
  </si>
  <si>
    <t>No terceiro trimestre, Pedro manteve seu rendimento na disciplina de Global Perspectives, que possui uma abordagem mais participativa dos alunos, com oportunidades de trabalhar mais em grupos, realizar discussões e apresentações. Nesse contexto, o aluno manteve seu bom relacionamento com os colegas e participou das atividades. Porém, em alguns momentos requereu apoio para manter-se focado e concluir suas produções.</t>
  </si>
  <si>
    <t>Pedro apresentou um ótimo rendimento no 3º trimestre. Realizou e entregou as tarefas com capricho e assiduidade. Participou das atividades esportivas com dedicação e relacionou-se bem com os colegas, professores e funcionários do nosso setor. Ele é um aluno muito dinâmico e participa das atividades do bilíngue e períodos de tarefa e estudo com entusiasmo. Nos períodos de almoço e lanche da tarde, portou-se com respeito no restaurante e demais locais para descanso. Durante a Semana Santa Úrsula os alunos participaram de uma palestra e bate-papo sobre a vida de Santa  ngela proferida pelo nosso diretor Rafael Bianchi.</t>
  </si>
  <si>
    <t>Nomes</t>
  </si>
  <si>
    <t>UnitMath1</t>
  </si>
  <si>
    <t>UnitMath2</t>
  </si>
  <si>
    <t>UnitMath3</t>
  </si>
  <si>
    <t>UnitMath4</t>
  </si>
  <si>
    <t>UnitMath5</t>
  </si>
  <si>
    <t>Mean</t>
  </si>
  <si>
    <t>UnitScience1</t>
  </si>
  <si>
    <t>UnitScience2</t>
  </si>
  <si>
    <t>UnitScience3</t>
  </si>
  <si>
    <t>UnitScience4</t>
  </si>
  <si>
    <t>UnitScience5</t>
  </si>
  <si>
    <t>UnitGlobal1</t>
  </si>
  <si>
    <t>UnitGlobal2</t>
  </si>
  <si>
    <t>UnitGlobal3</t>
  </si>
  <si>
    <t>UnitGlobal4</t>
  </si>
  <si>
    <t>UnitGlobal5</t>
  </si>
  <si>
    <t>Correct</t>
  </si>
  <si>
    <t>Total</t>
  </si>
  <si>
    <t>ProgressScoreMath</t>
  </si>
  <si>
    <t>UnitScore</t>
  </si>
  <si>
    <t>MathGradeFinal</t>
  </si>
  <si>
    <t>ColorMath</t>
  </si>
  <si>
    <t>FeedbackMath</t>
  </si>
  <si>
    <t>Total Possible</t>
  </si>
  <si>
    <t>ProgressScoreScience</t>
  </si>
  <si>
    <t>ScienceGradeFinal</t>
  </si>
  <si>
    <t>ColorScience</t>
  </si>
  <si>
    <t>FeedbackScience</t>
  </si>
  <si>
    <t>ProgressScoreGlobal</t>
  </si>
  <si>
    <t>GlobalGradeFinal</t>
  </si>
  <si>
    <t>ColorGlobal</t>
  </si>
  <si>
    <t>FeedbackGlobal</t>
  </si>
  <si>
    <t>(Silver)</t>
  </si>
  <si>
    <t>O progression test do terceiro trimestre engloba todos os tópicos estudados ao longo do ano. É recomendado por Cambridge que esta avaliação dure 35 minutos. Os alunos foram informados do tempo estipulado e foram encorajados a gerenciar seu tempo e entregar sua avaliação dentro deste prazo. Contudo, alunos que necessitaram de mais tempo para finalizar as questões tiveram as provas recolhidas somente ao final da aula.</t>
  </si>
  <si>
    <t>(Bronze)</t>
  </si>
  <si>
    <t>(Gold)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</si>
</sst>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8.0"/>
      <color theme="1"/>
      <name val="Arial"/>
    </font>
    <font>
      <sz val="10.0"/>
      <color rgb="FF000000"/>
      <name val="Arial"/>
    </font>
    <font>
      <b/>
      <sz val="14.0"/>
      <color theme="1"/>
      <name val="Arial"/>
    </font>
    <font>
      <sz val="12.0"/>
      <color theme="1"/>
      <name val="Arial"/>
    </font>
    <font>
      <color theme="1"/>
      <name val="Arial"/>
    </font>
    <font>
      <sz val="12.0"/>
      <color rgb="FF202124"/>
      <name val="Arial"/>
    </font>
    <font>
      <sz val="12.0"/>
      <color rgb="FF000000"/>
      <name val="Arial"/>
    </font>
    <font>
      <b/>
      <sz val="12.0"/>
      <color theme="1"/>
      <name val="Arial"/>
    </font>
    <font>
      <sz val="11.0"/>
      <color theme="1"/>
      <name val="Arial"/>
    </font>
    <font>
      <sz val="10.0"/>
      <color theme="1"/>
      <name val="Arial"/>
    </font>
  </fonts>
  <fills count="19">
    <fill>
      <patternFill patternType="none"/>
    </fill>
    <fill>
      <patternFill patternType="lightGray"/>
    </fill>
    <fill>
      <patternFill patternType="solid">
        <fgColor rgb="FFD9D9D9"/>
        <bgColor rgb="FFD9D9D9"/>
      </patternFill>
    </fill>
    <fill>
      <patternFill patternType="solid">
        <fgColor rgb="FFD0E0E3"/>
        <bgColor rgb="FFD0E0E3"/>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D9D2E9"/>
        <bgColor rgb="FFD9D2E9"/>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A4C2F4"/>
        <bgColor rgb="FFA4C2F4"/>
      </patternFill>
    </fill>
    <fill>
      <patternFill patternType="solid">
        <fgColor rgb="FF6D9EEB"/>
        <bgColor rgb="FF6D9EEB"/>
      </patternFill>
    </fill>
    <fill>
      <patternFill patternType="solid">
        <fgColor rgb="FFB6D7A8"/>
        <bgColor rgb="FFB6D7A8"/>
      </patternFill>
    </fill>
    <fill>
      <patternFill patternType="solid">
        <fgColor rgb="FFEA9999"/>
        <bgColor rgb="FFEA9999"/>
      </patternFill>
    </fill>
    <fill>
      <patternFill patternType="solid">
        <fgColor rgb="FFC9DAF8"/>
        <bgColor rgb="FFC9DAF8"/>
      </patternFill>
    </fill>
    <fill>
      <patternFill patternType="solid">
        <fgColor rgb="FF93C47D"/>
        <bgColor rgb="FF93C47D"/>
      </patternFill>
    </fill>
    <fill>
      <patternFill patternType="solid">
        <fgColor rgb="FFE06666"/>
        <bgColor rgb="FFE06666"/>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D9D9D9"/>
      </left>
      <right style="thin">
        <color rgb="FFD9D9D9"/>
      </right>
      <bottom style="thin">
        <color rgb="FFD9D9D9"/>
      </bottom>
    </border>
    <border>
      <left style="thin">
        <color rgb="FFD9D9D9"/>
      </left>
    </border>
    <border>
      <left style="thin">
        <color rgb="FFD9D9D9"/>
      </left>
      <right style="thin">
        <color rgb="FFD9D9D9"/>
      </right>
      <top style="thin">
        <color rgb="FFD9D9D9"/>
      </top>
      <bottom style="thin">
        <color rgb="FFD9D9D9"/>
      </bottom>
    </border>
    <border>
      <bottom style="thin">
        <color rgb="FFD9D9D9"/>
      </bottom>
    </border>
    <border>
      <left style="thin">
        <color rgb="FFD9D9D9"/>
      </left>
      <bottom style="thin">
        <color rgb="FFD9D9D9"/>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vertical="center"/>
    </xf>
    <xf borderId="2" fillId="5" fontId="1" numFmtId="0" xfId="0" applyAlignment="1" applyBorder="1" applyFill="1" applyFont="1">
      <alignment horizontal="center" vertical="center"/>
    </xf>
    <xf borderId="2" fillId="6" fontId="1" numFmtId="0" xfId="0" applyAlignment="1" applyBorder="1" applyFill="1" applyFont="1">
      <alignment horizontal="center" vertical="center"/>
    </xf>
    <xf borderId="2" fillId="7" fontId="1" numFmtId="0" xfId="0" applyAlignment="1" applyBorder="1" applyFill="1" applyFont="1">
      <alignment horizontal="center" shrinkToFit="0" vertical="center" wrapText="1"/>
    </xf>
    <xf borderId="2" fillId="8" fontId="1" numFmtId="0" xfId="0" applyAlignment="1" applyBorder="1" applyFill="1" applyFont="1">
      <alignment horizontal="center" readingOrder="0" vertical="center"/>
    </xf>
    <xf borderId="1" fillId="9" fontId="2" numFmtId="0" xfId="0" applyAlignment="1" applyBorder="1" applyFill="1" applyFont="1">
      <alignment horizontal="left" readingOrder="1" shrinkToFit="0" vertical="top" wrapText="1"/>
    </xf>
    <xf borderId="1" fillId="2" fontId="3" numFmtId="0" xfId="0" applyAlignment="1" applyBorder="1" applyFont="1">
      <alignment horizontal="center" vertical="center"/>
    </xf>
    <xf borderId="1" fillId="9" fontId="4" numFmtId="0" xfId="0" applyAlignment="1" applyBorder="1" applyFont="1">
      <alignment shrinkToFit="0" vertical="bottom" wrapText="1"/>
    </xf>
    <xf borderId="3" fillId="9" fontId="4" numFmtId="0" xfId="0" applyAlignment="1" applyBorder="1" applyFont="1">
      <alignment shrinkToFit="0" vertical="top" wrapText="1"/>
    </xf>
    <xf borderId="4" fillId="9" fontId="4" numFmtId="0" xfId="0" applyAlignment="1" applyBorder="1" applyFont="1">
      <alignment shrinkToFit="0" vertical="top" wrapText="1"/>
    </xf>
    <xf borderId="4" fillId="9" fontId="4" numFmtId="0" xfId="0" applyAlignment="1" applyBorder="1" applyFont="1">
      <alignment shrinkToFit="0" vertical="top" wrapText="1"/>
    </xf>
    <xf borderId="4" fillId="10" fontId="4" numFmtId="0" xfId="0" applyAlignment="1" applyBorder="1" applyFill="1" applyFont="1">
      <alignment shrinkToFit="0" vertical="top" wrapText="1"/>
    </xf>
    <xf borderId="3" fillId="9" fontId="4" numFmtId="0" xfId="0" applyAlignment="1" applyBorder="1" applyFont="1">
      <alignment shrinkToFit="0" vertical="bottom" wrapText="1"/>
    </xf>
    <xf borderId="0" fillId="0" fontId="5" numFmtId="0" xfId="0" applyAlignment="1" applyFont="1">
      <alignment vertical="bottom"/>
    </xf>
    <xf borderId="0" fillId="0" fontId="4" numFmtId="0" xfId="0" applyAlignment="1" applyFont="1">
      <alignment vertical="bottom"/>
    </xf>
    <xf borderId="0" fillId="0" fontId="4" numFmtId="0" xfId="0" applyFont="1"/>
    <xf borderId="0" fillId="11" fontId="6" numFmtId="0" xfId="0" applyFill="1" applyFont="1"/>
    <xf borderId="0" fillId="0" fontId="7" numFmtId="0" xfId="0" applyAlignment="1" applyFont="1">
      <alignment horizontal="center"/>
    </xf>
    <xf borderId="5" fillId="0" fontId="5" numFmtId="0" xfId="0" applyAlignment="1" applyBorder="1" applyFont="1">
      <alignment vertical="bottom"/>
    </xf>
    <xf borderId="0" fillId="11" fontId="5" numFmtId="0" xfId="0" applyFont="1"/>
    <xf borderId="6" fillId="11" fontId="5" numFmtId="0" xfId="0" applyBorder="1" applyFont="1"/>
    <xf borderId="0" fillId="11" fontId="4" numFmtId="0" xfId="0" applyFont="1"/>
    <xf borderId="0" fillId="11" fontId="5" numFmtId="0" xfId="0" applyAlignment="1" applyFont="1">
      <alignment shrinkToFit="0" vertical="top" wrapText="1"/>
    </xf>
    <xf borderId="7" fillId="11" fontId="5" numFmtId="0" xfId="0" applyBorder="1" applyFont="1"/>
    <xf borderId="8" fillId="11" fontId="5" numFmtId="0" xfId="0" applyBorder="1" applyFont="1"/>
    <xf borderId="9" fillId="11" fontId="5" numFmtId="0" xfId="0" applyBorder="1" applyFont="1"/>
    <xf borderId="8" fillId="11" fontId="5" numFmtId="0" xfId="0" applyAlignment="1" applyBorder="1" applyFont="1">
      <alignment shrinkToFit="0" vertical="top" wrapText="1"/>
    </xf>
    <xf borderId="0" fillId="0" fontId="5" numFmtId="0" xfId="0" applyAlignment="1" applyFont="1">
      <alignment shrinkToFit="0" wrapText="1"/>
    </xf>
    <xf borderId="0" fillId="0" fontId="5" numFmtId="0" xfId="0" applyAlignment="1" applyFont="1">
      <alignment vertical="center"/>
    </xf>
    <xf borderId="0" fillId="0" fontId="5" numFmtId="0" xfId="0" applyAlignment="1" applyFont="1">
      <alignment shrinkToFit="0" vertical="top" wrapText="1"/>
    </xf>
    <xf borderId="7" fillId="0" fontId="5" numFmtId="0" xfId="0" applyBorder="1" applyFont="1"/>
    <xf borderId="1" fillId="2" fontId="8" numFmtId="0" xfId="0" applyAlignment="1" applyBorder="1" applyFont="1">
      <alignment horizontal="center" shrinkToFit="0" vertical="center" wrapText="1"/>
    </xf>
    <xf borderId="1" fillId="12" fontId="8" numFmtId="0" xfId="0" applyAlignment="1" applyBorder="1" applyFill="1" applyFont="1">
      <alignment horizontal="center" readingOrder="0" vertical="center"/>
    </xf>
    <xf borderId="1" fillId="13" fontId="8" numFmtId="0" xfId="0" applyAlignment="1" applyBorder="1" applyFill="1" applyFont="1">
      <alignment horizontal="center" vertical="center"/>
    </xf>
    <xf borderId="1" fillId="14" fontId="8" numFmtId="0" xfId="0" applyAlignment="1" applyBorder="1" applyFill="1" applyFont="1">
      <alignment horizontal="center" readingOrder="0" vertical="center"/>
    </xf>
    <xf borderId="1" fillId="15" fontId="8" numFmtId="0" xfId="0" applyAlignment="1" applyBorder="1" applyFill="1" applyFont="1">
      <alignment horizontal="center" readingOrder="0" vertical="center"/>
    </xf>
    <xf borderId="1" fillId="10" fontId="9" numFmtId="0" xfId="0" applyAlignment="1" applyBorder="1" applyFont="1">
      <alignment shrinkToFit="0" vertical="center" wrapText="1"/>
    </xf>
    <xf borderId="1" fillId="0" fontId="10" numFmtId="0" xfId="0" applyAlignment="1" applyBorder="1" applyFont="1">
      <alignment horizontal="center" readingOrder="0" vertical="bottom"/>
    </xf>
    <xf borderId="2" fillId="0" fontId="10" numFmtId="0" xfId="0" applyAlignment="1" applyBorder="1" applyFont="1">
      <alignment horizontal="center" readingOrder="0" vertical="bottom"/>
    </xf>
    <xf borderId="1" fillId="11" fontId="10" numFmtId="0" xfId="0" applyAlignment="1" applyBorder="1" applyFont="1">
      <alignment horizontal="center" vertical="center"/>
    </xf>
    <xf borderId="3" fillId="0" fontId="10" numFmtId="0" xfId="0" applyAlignment="1" applyBorder="1" applyFont="1">
      <alignment horizontal="center" readingOrder="0" vertical="bottom"/>
    </xf>
    <xf borderId="4" fillId="0" fontId="10" numFmtId="0" xfId="0" applyAlignment="1" applyBorder="1" applyFont="1">
      <alignment horizontal="center" readingOrder="0" vertical="bottom"/>
    </xf>
    <xf borderId="4" fillId="0" fontId="10" numFmtId="0" xfId="0" applyAlignment="1" applyBorder="1" applyFont="1">
      <alignment horizontal="center" vertical="bottom"/>
    </xf>
    <xf borderId="0" fillId="11" fontId="8" numFmtId="0" xfId="0" applyAlignment="1" applyFont="1">
      <alignment horizontal="center" vertical="center"/>
    </xf>
    <xf borderId="0" fillId="11" fontId="4" numFmtId="0" xfId="0" applyAlignment="1" applyFont="1">
      <alignment horizontal="center" vertical="center"/>
    </xf>
    <xf borderId="1" fillId="16" fontId="8" numFmtId="0" xfId="0" applyAlignment="1" applyBorder="1" applyFill="1" applyFont="1">
      <alignment horizontal="center" vertical="center"/>
    </xf>
    <xf borderId="1" fillId="16" fontId="8" numFmtId="0" xfId="0" applyAlignment="1" applyBorder="1" applyFont="1">
      <alignment horizontal="center" readingOrder="0" vertical="center"/>
    </xf>
    <xf borderId="1" fillId="13" fontId="8" numFmtId="0" xfId="0" applyAlignment="1" applyBorder="1" applyFont="1">
      <alignment horizontal="center" readingOrder="0" vertical="center"/>
    </xf>
    <xf borderId="1" fillId="4" fontId="8" numFmtId="0" xfId="0" applyAlignment="1" applyBorder="1" applyFont="1">
      <alignment horizontal="center" vertical="center"/>
    </xf>
    <xf borderId="1" fillId="4" fontId="8" numFmtId="0" xfId="0" applyAlignment="1" applyBorder="1" applyFont="1">
      <alignment horizontal="center" readingOrder="0" vertical="center"/>
    </xf>
    <xf borderId="1" fillId="17" fontId="8" numFmtId="0" xfId="0" applyAlignment="1" applyBorder="1" applyFill="1" applyFont="1">
      <alignment horizontal="center" readingOrder="0" vertical="center"/>
    </xf>
    <xf borderId="1" fillId="5" fontId="8" numFmtId="0" xfId="0" applyAlignment="1" applyBorder="1" applyFont="1">
      <alignment horizontal="center" vertical="center"/>
    </xf>
    <xf borderId="1" fillId="5" fontId="8" numFmtId="0" xfId="0" applyAlignment="1" applyBorder="1" applyFont="1">
      <alignment horizontal="center" readingOrder="0" vertical="center"/>
    </xf>
    <xf borderId="1" fillId="18" fontId="8" numFmtId="0" xfId="0" applyAlignment="1" applyBorder="1" applyFill="1" applyFont="1">
      <alignment horizontal="center" readingOrder="0" vertical="center"/>
    </xf>
    <xf borderId="0" fillId="11" fontId="8" numFmtId="0" xfId="0" applyAlignment="1" applyFont="1">
      <alignment horizontal="center" shrinkToFit="0" vertical="center" wrapText="1"/>
    </xf>
    <xf borderId="1" fillId="0" fontId="5" numFmtId="0" xfId="0" applyAlignment="1" applyBorder="1" applyFont="1">
      <alignment horizontal="center" vertical="bottom"/>
    </xf>
    <xf borderId="1" fillId="11" fontId="4" numFmtId="0" xfId="0" applyAlignment="1" applyBorder="1" applyFont="1">
      <alignment horizontal="center" vertical="center"/>
    </xf>
    <xf borderId="1" fillId="11" fontId="4" numFmtId="0" xfId="0" applyAlignment="1" applyBorder="1" applyFont="1">
      <alignment horizontal="center" readingOrder="0" vertical="center"/>
    </xf>
    <xf borderId="1" fillId="11" fontId="4" numFmtId="0" xfId="0" applyAlignment="1" applyBorder="1" applyFont="1">
      <alignment horizontal="center" readingOrder="0" shrinkToFit="0" vertical="center" wrapText="0"/>
    </xf>
    <xf borderId="0" fillId="11" fontId="5" numFmtId="0" xfId="0" applyAlignment="1" applyFont="1">
      <alignment vertical="bottom"/>
    </xf>
    <xf borderId="0" fillId="11" fontId="7" numFmtId="0" xfId="0" applyAlignment="1" applyFont="1">
      <alignment horizontal="center" vertical="center"/>
    </xf>
    <xf borderId="1" fillId="11" fontId="4" numFmtId="0" xfId="0" applyAlignment="1" applyBorder="1" applyFont="1">
      <alignment horizontal="center" readingOrder="0" shrinkToFit="0" vertical="bottom" wrapText="0"/>
    </xf>
    <xf borderId="1" fillId="11" fontId="4"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13"/>
    <col customWidth="1" min="2" max="8" width="38.88"/>
  </cols>
  <sheetData>
    <row r="1" ht="30.0" customHeight="1">
      <c r="A1" s="1" t="s">
        <v>0</v>
      </c>
      <c r="B1" s="2" t="s">
        <v>1</v>
      </c>
      <c r="C1" s="3" t="s">
        <v>2</v>
      </c>
      <c r="D1" s="4" t="s">
        <v>3</v>
      </c>
      <c r="E1" s="5" t="s">
        <v>4</v>
      </c>
      <c r="F1" s="6" t="s">
        <v>5</v>
      </c>
      <c r="G1" s="7" t="s">
        <v>6</v>
      </c>
      <c r="H1" s="8" t="s">
        <v>7</v>
      </c>
    </row>
    <row r="2" ht="37.5" customHeight="1">
      <c r="A2" s="9" t="s">
        <v>8</v>
      </c>
      <c r="B2" s="10" t="s">
        <v>9</v>
      </c>
      <c r="C2" s="11" t="s">
        <v>10</v>
      </c>
      <c r="D2" s="12" t="s">
        <v>11</v>
      </c>
      <c r="E2" s="13" t="s">
        <v>12</v>
      </c>
      <c r="F2" s="14" t="s">
        <v>13</v>
      </c>
      <c r="G2" s="15" t="s">
        <v>13</v>
      </c>
      <c r="H2" s="14" t="s">
        <v>14</v>
      </c>
    </row>
    <row r="3" ht="37.5" customHeight="1">
      <c r="A3" s="9" t="s">
        <v>15</v>
      </c>
      <c r="B3" s="10" t="s">
        <v>16</v>
      </c>
      <c r="C3" s="16" t="s">
        <v>17</v>
      </c>
      <c r="D3" s="12" t="s">
        <v>18</v>
      </c>
      <c r="E3" s="13" t="s">
        <v>19</v>
      </c>
      <c r="F3" s="14" t="s">
        <v>13</v>
      </c>
      <c r="G3" s="15" t="s">
        <v>13</v>
      </c>
      <c r="H3" s="14" t="s">
        <v>20</v>
      </c>
    </row>
    <row r="4" ht="37.5" customHeight="1">
      <c r="A4" s="9" t="s">
        <v>21</v>
      </c>
      <c r="B4" s="10" t="s">
        <v>22</v>
      </c>
      <c r="C4" s="16" t="s">
        <v>23</v>
      </c>
      <c r="D4" s="12" t="s">
        <v>24</v>
      </c>
      <c r="E4" s="13" t="s">
        <v>25</v>
      </c>
      <c r="F4" s="14" t="s">
        <v>13</v>
      </c>
      <c r="G4" s="15" t="s">
        <v>13</v>
      </c>
      <c r="H4" s="14" t="s">
        <v>26</v>
      </c>
    </row>
    <row r="5" ht="37.5" customHeight="1">
      <c r="A5" s="9" t="s">
        <v>27</v>
      </c>
      <c r="B5" s="10" t="s">
        <v>28</v>
      </c>
      <c r="C5" s="16" t="s">
        <v>29</v>
      </c>
      <c r="D5" s="12" t="s">
        <v>30</v>
      </c>
      <c r="E5" s="13" t="s">
        <v>31</v>
      </c>
      <c r="F5" s="15" t="s">
        <v>13</v>
      </c>
      <c r="G5" s="15" t="s">
        <v>13</v>
      </c>
      <c r="H5" s="14" t="s">
        <v>32</v>
      </c>
    </row>
    <row r="6" ht="37.5" customHeight="1">
      <c r="A6" s="9" t="s">
        <v>33</v>
      </c>
      <c r="B6" s="10" t="s">
        <v>34</v>
      </c>
      <c r="C6" s="16" t="s">
        <v>35</v>
      </c>
      <c r="D6" s="12" t="s">
        <v>36</v>
      </c>
      <c r="E6" s="13" t="s">
        <v>37</v>
      </c>
      <c r="F6" s="15" t="s">
        <v>13</v>
      </c>
      <c r="G6" s="15" t="s">
        <v>13</v>
      </c>
      <c r="H6" s="14" t="s">
        <v>38</v>
      </c>
    </row>
    <row r="7" ht="37.5" customHeight="1">
      <c r="A7" s="9" t="s">
        <v>39</v>
      </c>
      <c r="B7" s="10" t="s">
        <v>40</v>
      </c>
      <c r="C7" s="16" t="s">
        <v>41</v>
      </c>
      <c r="D7" s="12" t="s">
        <v>42</v>
      </c>
      <c r="E7" s="13" t="s">
        <v>43</v>
      </c>
      <c r="F7" s="15" t="s">
        <v>13</v>
      </c>
      <c r="G7" s="15" t="s">
        <v>13</v>
      </c>
      <c r="H7" s="14" t="s">
        <v>44</v>
      </c>
    </row>
    <row r="8" ht="37.5" customHeight="1">
      <c r="A8" s="17"/>
      <c r="B8" s="17"/>
      <c r="C8" s="18"/>
      <c r="D8" s="19"/>
      <c r="E8" s="18"/>
      <c r="F8" s="20"/>
      <c r="G8" s="21"/>
      <c r="H8" s="22"/>
    </row>
    <row r="9" ht="37.5" customHeight="1">
      <c r="A9" s="23"/>
      <c r="B9" s="24"/>
      <c r="C9" s="25"/>
      <c r="D9" s="25"/>
      <c r="E9" s="25"/>
      <c r="F9" s="23"/>
      <c r="G9" s="26"/>
      <c r="H9" s="27"/>
    </row>
    <row r="10" ht="15.75" customHeight="1">
      <c r="A10" s="23"/>
      <c r="B10" s="24"/>
      <c r="C10" s="23"/>
      <c r="D10" s="23"/>
      <c r="E10" s="23"/>
      <c r="F10" s="23"/>
      <c r="G10" s="26"/>
      <c r="H10" s="27"/>
    </row>
    <row r="11" ht="15.75" customHeight="1">
      <c r="A11" s="23"/>
      <c r="B11" s="24"/>
      <c r="C11" s="23"/>
      <c r="D11" s="23"/>
      <c r="E11" s="23"/>
      <c r="F11" s="23"/>
      <c r="G11" s="26"/>
      <c r="H11" s="27"/>
    </row>
    <row r="12" ht="15.75" customHeight="1">
      <c r="A12" s="28"/>
      <c r="B12" s="29"/>
      <c r="C12" s="28"/>
      <c r="D12" s="28"/>
      <c r="E12" s="28"/>
      <c r="F12" s="28"/>
      <c r="G12" s="30"/>
      <c r="H12" s="27"/>
    </row>
    <row r="13" ht="15.75" customHeight="1">
      <c r="C13" s="31"/>
      <c r="D13" s="31"/>
      <c r="E13" s="32"/>
      <c r="F13" s="32"/>
      <c r="G13" s="33"/>
      <c r="H13" s="34"/>
    </row>
    <row r="14" ht="15.75" customHeight="1">
      <c r="C14" s="31"/>
      <c r="D14" s="31"/>
      <c r="E14" s="32"/>
      <c r="F14" s="32"/>
      <c r="G14" s="33"/>
      <c r="H14" s="34"/>
    </row>
    <row r="15" ht="15.75" customHeight="1">
      <c r="C15" s="31"/>
      <c r="D15" s="31"/>
      <c r="E15" s="32"/>
      <c r="F15" s="32"/>
      <c r="G15" s="33"/>
      <c r="H15" s="34"/>
    </row>
    <row r="16" ht="15.75" customHeight="1">
      <c r="C16" s="31"/>
      <c r="D16" s="31"/>
      <c r="E16" s="32"/>
      <c r="F16" s="32"/>
      <c r="G16" s="33"/>
    </row>
    <row r="17" ht="15.75" customHeight="1">
      <c r="C17" s="31"/>
      <c r="D17" s="31"/>
      <c r="E17" s="32"/>
      <c r="F17" s="32"/>
      <c r="G17" s="33"/>
    </row>
    <row r="18" ht="15.75" customHeight="1">
      <c r="C18" s="31"/>
      <c r="D18" s="31"/>
      <c r="E18" s="32"/>
      <c r="F18" s="32"/>
      <c r="G18" s="33"/>
    </row>
    <row r="19" ht="15.75" customHeight="1">
      <c r="C19" s="31"/>
      <c r="D19" s="31"/>
      <c r="E19" s="32"/>
      <c r="F19" s="32"/>
      <c r="G19" s="33"/>
    </row>
    <row r="20" ht="15.75" customHeight="1">
      <c r="C20" s="31"/>
      <c r="D20" s="31"/>
      <c r="E20" s="32"/>
      <c r="F20" s="32"/>
      <c r="G20" s="33"/>
    </row>
    <row r="21" ht="15.75" customHeight="1">
      <c r="C21" s="31"/>
      <c r="D21" s="31"/>
      <c r="E21" s="32"/>
      <c r="F21" s="32"/>
      <c r="G21" s="33"/>
    </row>
    <row r="22" ht="15.75" customHeight="1">
      <c r="C22" s="31"/>
      <c r="D22" s="31"/>
      <c r="E22" s="32"/>
      <c r="F22" s="32"/>
      <c r="G22" s="33"/>
    </row>
    <row r="23" ht="15.75" customHeight="1">
      <c r="C23" s="31"/>
      <c r="D23" s="31"/>
      <c r="E23" s="32"/>
      <c r="F23" s="32"/>
      <c r="G23" s="33"/>
    </row>
    <row r="24" ht="15.75" customHeight="1">
      <c r="C24" s="31"/>
      <c r="D24" s="31"/>
      <c r="E24" s="32"/>
      <c r="F24" s="32"/>
      <c r="G24" s="33"/>
    </row>
    <row r="25" ht="15.75" customHeight="1">
      <c r="C25" s="31"/>
      <c r="D25" s="31"/>
      <c r="E25" s="32"/>
      <c r="F25" s="32"/>
      <c r="G25" s="33"/>
    </row>
    <row r="26" ht="15.75" customHeight="1">
      <c r="C26" s="31"/>
      <c r="D26" s="31"/>
      <c r="E26" s="32"/>
      <c r="F26" s="32"/>
      <c r="G26" s="33"/>
    </row>
    <row r="27" ht="15.75" customHeight="1">
      <c r="C27" s="31"/>
      <c r="D27" s="31"/>
      <c r="E27" s="32"/>
      <c r="F27" s="32"/>
      <c r="G27" s="33"/>
    </row>
    <row r="28" ht="15.75" customHeight="1">
      <c r="C28" s="31"/>
      <c r="D28" s="31"/>
      <c r="E28" s="32"/>
      <c r="F28" s="32"/>
      <c r="G28" s="33"/>
    </row>
    <row r="29" ht="15.75" customHeight="1">
      <c r="C29" s="31"/>
      <c r="D29" s="31"/>
      <c r="E29" s="32"/>
      <c r="F29" s="32"/>
      <c r="G29" s="33"/>
    </row>
    <row r="30" ht="15.75" customHeight="1">
      <c r="C30" s="31"/>
      <c r="D30" s="31"/>
      <c r="E30" s="32"/>
      <c r="F30" s="32"/>
      <c r="G30" s="33"/>
    </row>
    <row r="31" ht="15.75" customHeight="1">
      <c r="C31" s="31"/>
      <c r="D31" s="31"/>
      <c r="E31" s="32"/>
      <c r="F31" s="32"/>
      <c r="G31" s="33"/>
    </row>
    <row r="32" ht="15.75" customHeight="1">
      <c r="C32" s="31"/>
      <c r="D32" s="31"/>
      <c r="E32" s="32"/>
      <c r="F32" s="32"/>
      <c r="G32" s="33"/>
    </row>
    <row r="33" ht="15.75" customHeight="1">
      <c r="C33" s="31"/>
      <c r="D33" s="31"/>
      <c r="E33" s="32"/>
      <c r="F33" s="32"/>
      <c r="G33" s="33"/>
    </row>
    <row r="34" ht="15.75" customHeight="1">
      <c r="C34" s="31"/>
      <c r="D34" s="31"/>
      <c r="E34" s="32"/>
      <c r="F34" s="32"/>
      <c r="G34" s="33"/>
    </row>
    <row r="35" ht="15.75" customHeight="1">
      <c r="C35" s="31"/>
      <c r="D35" s="31"/>
      <c r="E35" s="32"/>
      <c r="F35" s="32"/>
      <c r="G35" s="33"/>
    </row>
    <row r="36" ht="15.75" customHeight="1">
      <c r="C36" s="31"/>
      <c r="D36" s="31"/>
      <c r="E36" s="32"/>
      <c r="F36" s="32"/>
      <c r="G36" s="33"/>
    </row>
    <row r="37" ht="15.75" customHeight="1">
      <c r="C37" s="31"/>
      <c r="D37" s="31"/>
      <c r="E37" s="32"/>
      <c r="F37" s="32"/>
      <c r="G37" s="33"/>
    </row>
    <row r="38" ht="15.75" customHeight="1">
      <c r="C38" s="31"/>
      <c r="D38" s="31"/>
      <c r="E38" s="32"/>
      <c r="F38" s="32"/>
      <c r="G38" s="33"/>
    </row>
    <row r="39" ht="15.75" customHeight="1">
      <c r="C39" s="31"/>
      <c r="D39" s="31"/>
      <c r="E39" s="32"/>
      <c r="F39" s="32"/>
      <c r="G39" s="33"/>
    </row>
    <row r="40" ht="15.75" customHeight="1">
      <c r="C40" s="31"/>
      <c r="D40" s="31"/>
      <c r="E40" s="32"/>
      <c r="F40" s="32"/>
      <c r="G40" s="33"/>
    </row>
    <row r="41" ht="15.75" customHeight="1">
      <c r="C41" s="31"/>
      <c r="D41" s="31"/>
      <c r="E41" s="32"/>
      <c r="F41" s="32"/>
      <c r="G41" s="33"/>
    </row>
    <row r="42" ht="15.75" customHeight="1">
      <c r="C42" s="31"/>
      <c r="D42" s="31"/>
      <c r="E42" s="32"/>
      <c r="F42" s="32"/>
      <c r="G42" s="33"/>
    </row>
    <row r="43" ht="15.75" customHeight="1">
      <c r="C43" s="31"/>
      <c r="D43" s="31"/>
      <c r="E43" s="32"/>
      <c r="F43" s="32"/>
      <c r="G43" s="33"/>
    </row>
    <row r="44" ht="15.75" customHeight="1">
      <c r="C44" s="31"/>
      <c r="D44" s="31"/>
      <c r="E44" s="32"/>
      <c r="F44" s="32"/>
      <c r="G44" s="33"/>
    </row>
    <row r="45" ht="15.75" customHeight="1">
      <c r="C45" s="31"/>
      <c r="D45" s="31"/>
      <c r="E45" s="32"/>
      <c r="F45" s="32"/>
      <c r="G45" s="33"/>
    </row>
    <row r="46" ht="15.75" customHeight="1">
      <c r="C46" s="31"/>
      <c r="D46" s="31"/>
      <c r="E46" s="32"/>
      <c r="F46" s="32"/>
      <c r="G46" s="33"/>
    </row>
    <row r="47" ht="15.75" customHeight="1">
      <c r="C47" s="31"/>
      <c r="D47" s="31"/>
      <c r="E47" s="32"/>
      <c r="F47" s="32"/>
      <c r="G47" s="33"/>
    </row>
    <row r="48" ht="15.75" customHeight="1">
      <c r="C48" s="31"/>
      <c r="D48" s="31"/>
      <c r="E48" s="32"/>
      <c r="F48" s="32"/>
      <c r="G48" s="33"/>
    </row>
    <row r="49" ht="15.75" customHeight="1">
      <c r="C49" s="31"/>
      <c r="D49" s="31"/>
      <c r="E49" s="32"/>
      <c r="F49" s="32"/>
      <c r="G49" s="33"/>
    </row>
    <row r="50" ht="15.75" customHeight="1">
      <c r="C50" s="31"/>
      <c r="D50" s="31"/>
      <c r="E50" s="32"/>
      <c r="F50" s="32"/>
      <c r="G50" s="33"/>
    </row>
    <row r="51" ht="15.75" customHeight="1">
      <c r="C51" s="31"/>
      <c r="D51" s="31"/>
      <c r="E51" s="32"/>
      <c r="F51" s="32"/>
      <c r="G51" s="33"/>
    </row>
    <row r="52" ht="15.75" customHeight="1">
      <c r="C52" s="31"/>
      <c r="D52" s="31"/>
      <c r="E52" s="32"/>
      <c r="F52" s="32"/>
      <c r="G52" s="33"/>
    </row>
    <row r="53" ht="15.75" customHeight="1">
      <c r="C53" s="31"/>
      <c r="D53" s="31"/>
      <c r="E53" s="32"/>
      <c r="F53" s="32"/>
      <c r="G53" s="33"/>
    </row>
    <row r="54" ht="15.75" customHeight="1">
      <c r="C54" s="31"/>
      <c r="D54" s="31"/>
      <c r="E54" s="32"/>
      <c r="F54" s="32"/>
      <c r="G54" s="33"/>
    </row>
    <row r="55" ht="15.75" customHeight="1">
      <c r="C55" s="31"/>
      <c r="D55" s="31"/>
      <c r="E55" s="32"/>
      <c r="F55" s="32"/>
      <c r="G55" s="33"/>
    </row>
    <row r="56" ht="15.75" customHeight="1">
      <c r="C56" s="31"/>
      <c r="D56" s="31"/>
      <c r="E56" s="32"/>
      <c r="F56" s="32"/>
      <c r="G56" s="33"/>
    </row>
    <row r="57" ht="15.75" customHeight="1">
      <c r="C57" s="31"/>
      <c r="D57" s="31"/>
      <c r="E57" s="32"/>
      <c r="F57" s="32"/>
      <c r="G57" s="33"/>
    </row>
    <row r="58" ht="15.75" customHeight="1">
      <c r="C58" s="31"/>
      <c r="D58" s="31"/>
      <c r="E58" s="32"/>
      <c r="F58" s="32"/>
      <c r="G58" s="33"/>
    </row>
    <row r="59" ht="15.75" customHeight="1">
      <c r="C59" s="31"/>
      <c r="D59" s="31"/>
      <c r="E59" s="32"/>
      <c r="F59" s="32"/>
      <c r="G59" s="33"/>
    </row>
    <row r="60" ht="15.75" customHeight="1">
      <c r="C60" s="31"/>
      <c r="D60" s="31"/>
      <c r="E60" s="32"/>
      <c r="F60" s="32"/>
      <c r="G60" s="33"/>
    </row>
    <row r="61" ht="15.75" customHeight="1">
      <c r="C61" s="31"/>
      <c r="D61" s="31"/>
      <c r="E61" s="32"/>
      <c r="F61" s="32"/>
      <c r="G61" s="33"/>
    </row>
    <row r="62" ht="15.75" customHeight="1">
      <c r="C62" s="31"/>
      <c r="D62" s="31"/>
      <c r="E62" s="32"/>
      <c r="F62" s="32"/>
      <c r="G62" s="33"/>
    </row>
    <row r="63" ht="15.75" customHeight="1">
      <c r="C63" s="31"/>
      <c r="D63" s="31"/>
      <c r="E63" s="32"/>
      <c r="F63" s="32"/>
      <c r="G63" s="33"/>
    </row>
    <row r="64" ht="15.75" customHeight="1">
      <c r="C64" s="31"/>
      <c r="D64" s="31"/>
      <c r="E64" s="32"/>
      <c r="F64" s="32"/>
      <c r="G64" s="33"/>
    </row>
    <row r="65" ht="15.75" customHeight="1">
      <c r="C65" s="31"/>
      <c r="D65" s="31"/>
      <c r="E65" s="32"/>
      <c r="F65" s="32"/>
      <c r="G65" s="33"/>
    </row>
    <row r="66" ht="15.75" customHeight="1">
      <c r="C66" s="31"/>
      <c r="D66" s="31"/>
      <c r="E66" s="32"/>
      <c r="F66" s="32"/>
      <c r="G66" s="33"/>
    </row>
    <row r="67" ht="15.75" customHeight="1">
      <c r="C67" s="31"/>
      <c r="D67" s="31"/>
      <c r="E67" s="32"/>
      <c r="F67" s="32"/>
      <c r="G67" s="33"/>
    </row>
    <row r="68" ht="15.75" customHeight="1">
      <c r="C68" s="31"/>
      <c r="D68" s="31"/>
      <c r="E68" s="32"/>
      <c r="F68" s="32"/>
      <c r="G68" s="33"/>
    </row>
    <row r="69" ht="15.75" customHeight="1">
      <c r="C69" s="31"/>
      <c r="D69" s="31"/>
      <c r="E69" s="32"/>
      <c r="F69" s="32"/>
      <c r="G69" s="33"/>
    </row>
    <row r="70" ht="15.75" customHeight="1">
      <c r="C70" s="31"/>
      <c r="D70" s="31"/>
      <c r="E70" s="32"/>
      <c r="F70" s="32"/>
      <c r="G70" s="33"/>
    </row>
    <row r="71" ht="15.75" customHeight="1">
      <c r="C71" s="31"/>
      <c r="D71" s="31"/>
      <c r="E71" s="32"/>
      <c r="F71" s="32"/>
      <c r="G71" s="33"/>
    </row>
    <row r="72" ht="15.75" customHeight="1">
      <c r="C72" s="31"/>
      <c r="D72" s="31"/>
      <c r="E72" s="32"/>
      <c r="F72" s="32"/>
      <c r="G72" s="33"/>
    </row>
    <row r="73" ht="15.75" customHeight="1">
      <c r="C73" s="31"/>
      <c r="D73" s="31"/>
      <c r="E73" s="32"/>
      <c r="F73" s="32"/>
      <c r="G73" s="33"/>
    </row>
    <row r="74" ht="15.75" customHeight="1">
      <c r="C74" s="31"/>
      <c r="D74" s="31"/>
      <c r="E74" s="32"/>
      <c r="F74" s="32"/>
      <c r="G74" s="33"/>
    </row>
    <row r="75" ht="15.75" customHeight="1">
      <c r="C75" s="31"/>
      <c r="D75" s="31"/>
      <c r="E75" s="32"/>
      <c r="F75" s="32"/>
      <c r="G75" s="33"/>
    </row>
    <row r="76" ht="15.75" customHeight="1">
      <c r="C76" s="31"/>
      <c r="D76" s="31"/>
      <c r="E76" s="32"/>
      <c r="F76" s="32"/>
      <c r="G76" s="33"/>
    </row>
    <row r="77" ht="15.75" customHeight="1">
      <c r="C77" s="31"/>
      <c r="D77" s="31"/>
      <c r="E77" s="32"/>
      <c r="F77" s="32"/>
      <c r="G77" s="33"/>
    </row>
    <row r="78" ht="15.75" customHeight="1">
      <c r="C78" s="31"/>
      <c r="D78" s="31"/>
      <c r="E78" s="32"/>
      <c r="F78" s="32"/>
      <c r="G78" s="33"/>
    </row>
    <row r="79" ht="15.75" customHeight="1">
      <c r="C79" s="31"/>
      <c r="D79" s="31"/>
      <c r="E79" s="32"/>
      <c r="F79" s="32"/>
      <c r="G79" s="33"/>
    </row>
    <row r="80" ht="15.75" customHeight="1">
      <c r="C80" s="31"/>
      <c r="D80" s="31"/>
      <c r="E80" s="32"/>
      <c r="F80" s="32"/>
      <c r="G80" s="33"/>
    </row>
    <row r="81" ht="15.75" customHeight="1">
      <c r="C81" s="31"/>
      <c r="D81" s="31"/>
      <c r="E81" s="32"/>
      <c r="F81" s="32"/>
      <c r="G81" s="33"/>
    </row>
    <row r="82" ht="15.75" customHeight="1">
      <c r="C82" s="31"/>
      <c r="D82" s="31"/>
      <c r="E82" s="32"/>
      <c r="F82" s="32"/>
      <c r="G82" s="33"/>
    </row>
    <row r="83" ht="15.75" customHeight="1">
      <c r="C83" s="31"/>
      <c r="D83" s="31"/>
      <c r="E83" s="32"/>
      <c r="F83" s="32"/>
      <c r="G83" s="33"/>
    </row>
    <row r="84" ht="15.75" customHeight="1">
      <c r="C84" s="31"/>
      <c r="D84" s="31"/>
      <c r="E84" s="32"/>
      <c r="F84" s="32"/>
      <c r="G84" s="33"/>
    </row>
    <row r="85" ht="15.75" customHeight="1">
      <c r="C85" s="31"/>
      <c r="D85" s="31"/>
      <c r="E85" s="32"/>
      <c r="F85" s="32"/>
      <c r="G85" s="33"/>
    </row>
    <row r="86" ht="15.75" customHeight="1">
      <c r="C86" s="31"/>
      <c r="D86" s="31"/>
      <c r="E86" s="32"/>
      <c r="F86" s="32"/>
      <c r="G86" s="33"/>
    </row>
    <row r="87" ht="15.75" customHeight="1">
      <c r="C87" s="31"/>
      <c r="D87" s="31"/>
      <c r="E87" s="32"/>
      <c r="F87" s="32"/>
      <c r="G87" s="33"/>
    </row>
    <row r="88" ht="15.75" customHeight="1">
      <c r="C88" s="31"/>
      <c r="D88" s="31"/>
      <c r="E88" s="32"/>
      <c r="F88" s="32"/>
      <c r="G88" s="33"/>
    </row>
    <row r="89" ht="15.75" customHeight="1">
      <c r="C89" s="31"/>
      <c r="D89" s="31"/>
      <c r="E89" s="32"/>
      <c r="F89" s="32"/>
      <c r="G89" s="33"/>
    </row>
    <row r="90" ht="15.75" customHeight="1">
      <c r="C90" s="31"/>
      <c r="D90" s="31"/>
      <c r="E90" s="32"/>
      <c r="F90" s="32"/>
      <c r="G90" s="33"/>
    </row>
    <row r="91" ht="15.75" customHeight="1">
      <c r="C91" s="31"/>
      <c r="D91" s="31"/>
      <c r="E91" s="32"/>
      <c r="F91" s="32"/>
      <c r="G91" s="33"/>
    </row>
    <row r="92" ht="15.75" customHeight="1">
      <c r="C92" s="31"/>
      <c r="D92" s="31"/>
      <c r="E92" s="32"/>
      <c r="F92" s="32"/>
      <c r="G92" s="33"/>
    </row>
    <row r="93" ht="15.75" customHeight="1">
      <c r="C93" s="31"/>
      <c r="D93" s="31"/>
      <c r="E93" s="32"/>
      <c r="F93" s="32"/>
      <c r="G93" s="33"/>
    </row>
    <row r="94" ht="15.75" customHeight="1">
      <c r="C94" s="31"/>
      <c r="D94" s="31"/>
      <c r="E94" s="32"/>
      <c r="F94" s="32"/>
      <c r="G94" s="33"/>
    </row>
    <row r="95" ht="15.75" customHeight="1">
      <c r="C95" s="31"/>
      <c r="D95" s="31"/>
      <c r="E95" s="32"/>
      <c r="F95" s="32"/>
      <c r="G95" s="33"/>
    </row>
    <row r="96" ht="15.75" customHeight="1">
      <c r="C96" s="31"/>
      <c r="D96" s="31"/>
      <c r="E96" s="32"/>
      <c r="F96" s="32"/>
      <c r="G96" s="33"/>
    </row>
    <row r="97" ht="15.75" customHeight="1">
      <c r="C97" s="31"/>
      <c r="D97" s="31"/>
      <c r="E97" s="32"/>
      <c r="F97" s="32"/>
      <c r="G97" s="33"/>
    </row>
    <row r="98" ht="15.75" customHeight="1">
      <c r="C98" s="31"/>
      <c r="D98" s="31"/>
      <c r="E98" s="32"/>
      <c r="F98" s="32"/>
      <c r="G98" s="33"/>
    </row>
    <row r="99" ht="15.75" customHeight="1">
      <c r="C99" s="31"/>
      <c r="D99" s="31"/>
      <c r="E99" s="32"/>
      <c r="F99" s="32"/>
      <c r="G99" s="33"/>
    </row>
    <row r="100" ht="15.75" customHeight="1">
      <c r="C100" s="31"/>
      <c r="D100" s="31"/>
      <c r="E100" s="32"/>
      <c r="F100" s="32"/>
      <c r="G100" s="33"/>
    </row>
    <row r="101" ht="15.75" customHeight="1">
      <c r="C101" s="31"/>
      <c r="D101" s="31"/>
      <c r="E101" s="32"/>
      <c r="F101" s="32"/>
      <c r="G101" s="33"/>
    </row>
    <row r="102" ht="15.75" customHeight="1">
      <c r="C102" s="31"/>
      <c r="D102" s="31"/>
      <c r="E102" s="32"/>
      <c r="F102" s="32"/>
      <c r="G102" s="33"/>
    </row>
    <row r="103" ht="15.75" customHeight="1">
      <c r="C103" s="31"/>
      <c r="D103" s="31"/>
      <c r="E103" s="32"/>
      <c r="F103" s="32"/>
      <c r="G103" s="33"/>
    </row>
    <row r="104" ht="15.75" customHeight="1">
      <c r="C104" s="31"/>
      <c r="D104" s="31"/>
      <c r="E104" s="32"/>
      <c r="F104" s="32"/>
      <c r="G104" s="33"/>
    </row>
    <row r="105" ht="15.75" customHeight="1">
      <c r="C105" s="31"/>
      <c r="D105" s="31"/>
      <c r="E105" s="32"/>
      <c r="F105" s="32"/>
      <c r="G105" s="33"/>
    </row>
    <row r="106" ht="15.75" customHeight="1">
      <c r="C106" s="31"/>
      <c r="D106" s="31"/>
      <c r="E106" s="32"/>
      <c r="F106" s="32"/>
      <c r="G106" s="33"/>
    </row>
    <row r="107" ht="15.75" customHeight="1">
      <c r="C107" s="31"/>
      <c r="D107" s="31"/>
      <c r="E107" s="32"/>
      <c r="F107" s="32"/>
      <c r="G107" s="33"/>
    </row>
    <row r="108" ht="15.75" customHeight="1">
      <c r="C108" s="31"/>
      <c r="D108" s="31"/>
      <c r="E108" s="32"/>
      <c r="F108" s="32"/>
      <c r="G108" s="33"/>
    </row>
    <row r="109" ht="15.75" customHeight="1">
      <c r="C109" s="31"/>
      <c r="D109" s="31"/>
      <c r="E109" s="32"/>
      <c r="F109" s="32"/>
      <c r="G109" s="33"/>
    </row>
    <row r="110" ht="15.75" customHeight="1">
      <c r="C110" s="31"/>
      <c r="D110" s="31"/>
      <c r="E110" s="32"/>
      <c r="F110" s="32"/>
      <c r="G110" s="33"/>
    </row>
    <row r="111" ht="15.75" customHeight="1">
      <c r="C111" s="31"/>
      <c r="D111" s="31"/>
      <c r="E111" s="32"/>
      <c r="F111" s="32"/>
      <c r="G111" s="33"/>
    </row>
    <row r="112" ht="15.75" customHeight="1">
      <c r="C112" s="31"/>
      <c r="D112" s="31"/>
      <c r="E112" s="32"/>
      <c r="F112" s="32"/>
      <c r="G112" s="33"/>
    </row>
    <row r="113" ht="15.75" customHeight="1">
      <c r="C113" s="31"/>
      <c r="D113" s="31"/>
      <c r="E113" s="32"/>
      <c r="F113" s="32"/>
      <c r="G113" s="33"/>
    </row>
    <row r="114" ht="15.75" customHeight="1">
      <c r="C114" s="31"/>
      <c r="D114" s="31"/>
      <c r="E114" s="32"/>
      <c r="F114" s="32"/>
      <c r="G114" s="33"/>
    </row>
    <row r="115" ht="15.75" customHeight="1">
      <c r="C115" s="31"/>
      <c r="D115" s="31"/>
      <c r="E115" s="32"/>
      <c r="F115" s="32"/>
      <c r="G115" s="33"/>
    </row>
    <row r="116" ht="15.75" customHeight="1">
      <c r="C116" s="31"/>
      <c r="D116" s="31"/>
      <c r="E116" s="32"/>
      <c r="F116" s="32"/>
      <c r="G116" s="33"/>
    </row>
    <row r="117" ht="15.75" customHeight="1">
      <c r="C117" s="31"/>
      <c r="D117" s="31"/>
      <c r="E117" s="32"/>
      <c r="F117" s="32"/>
      <c r="G117" s="33"/>
    </row>
    <row r="118" ht="15.75" customHeight="1">
      <c r="C118" s="31"/>
      <c r="D118" s="31"/>
      <c r="E118" s="32"/>
      <c r="F118" s="32"/>
      <c r="G118" s="33"/>
    </row>
    <row r="119" ht="15.75" customHeight="1">
      <c r="C119" s="31"/>
      <c r="D119" s="31"/>
      <c r="E119" s="32"/>
      <c r="F119" s="32"/>
      <c r="G119" s="33"/>
    </row>
    <row r="120" ht="15.75" customHeight="1">
      <c r="C120" s="31"/>
      <c r="D120" s="31"/>
      <c r="E120" s="32"/>
      <c r="F120" s="32"/>
      <c r="G120" s="33"/>
    </row>
    <row r="121" ht="15.75" customHeight="1">
      <c r="C121" s="31"/>
      <c r="D121" s="31"/>
      <c r="E121" s="32"/>
      <c r="F121" s="32"/>
      <c r="G121" s="33"/>
    </row>
    <row r="122" ht="15.75" customHeight="1">
      <c r="C122" s="31"/>
      <c r="D122" s="31"/>
      <c r="E122" s="32"/>
      <c r="F122" s="32"/>
      <c r="G122" s="33"/>
    </row>
    <row r="123" ht="15.75" customHeight="1">
      <c r="C123" s="31"/>
      <c r="D123" s="31"/>
      <c r="E123" s="32"/>
      <c r="F123" s="32"/>
      <c r="G123" s="33"/>
    </row>
    <row r="124" ht="15.75" customHeight="1">
      <c r="C124" s="31"/>
      <c r="D124" s="31"/>
      <c r="E124" s="32"/>
      <c r="F124" s="32"/>
      <c r="G124" s="33"/>
    </row>
    <row r="125" ht="15.75" customHeight="1">
      <c r="C125" s="31"/>
      <c r="D125" s="31"/>
      <c r="E125" s="32"/>
      <c r="F125" s="32"/>
      <c r="G125" s="33"/>
    </row>
    <row r="126" ht="15.75" customHeight="1">
      <c r="C126" s="31"/>
      <c r="D126" s="31"/>
      <c r="E126" s="32"/>
      <c r="F126" s="32"/>
      <c r="G126" s="33"/>
    </row>
    <row r="127" ht="15.75" customHeight="1">
      <c r="C127" s="31"/>
      <c r="D127" s="31"/>
      <c r="E127" s="32"/>
      <c r="F127" s="32"/>
      <c r="G127" s="33"/>
    </row>
    <row r="128" ht="15.75" customHeight="1">
      <c r="C128" s="31"/>
      <c r="D128" s="31"/>
      <c r="E128" s="32"/>
      <c r="F128" s="32"/>
      <c r="G128" s="33"/>
    </row>
    <row r="129" ht="15.75" customHeight="1">
      <c r="C129" s="31"/>
      <c r="D129" s="31"/>
      <c r="E129" s="32"/>
      <c r="F129" s="32"/>
      <c r="G129" s="33"/>
    </row>
    <row r="130" ht="15.75" customHeight="1">
      <c r="C130" s="31"/>
      <c r="D130" s="31"/>
      <c r="E130" s="32"/>
      <c r="F130" s="32"/>
      <c r="G130" s="33"/>
    </row>
    <row r="131" ht="15.75" customHeight="1">
      <c r="C131" s="31"/>
      <c r="D131" s="31"/>
      <c r="E131" s="32"/>
      <c r="F131" s="32"/>
      <c r="G131" s="33"/>
    </row>
    <row r="132" ht="15.75" customHeight="1">
      <c r="C132" s="31"/>
      <c r="D132" s="31"/>
      <c r="E132" s="32"/>
      <c r="F132" s="32"/>
      <c r="G132" s="33"/>
    </row>
    <row r="133" ht="15.75" customHeight="1">
      <c r="C133" s="31"/>
      <c r="D133" s="31"/>
      <c r="E133" s="32"/>
      <c r="F133" s="32"/>
      <c r="G133" s="33"/>
    </row>
    <row r="134" ht="15.75" customHeight="1">
      <c r="C134" s="31"/>
      <c r="D134" s="31"/>
      <c r="E134" s="32"/>
      <c r="F134" s="32"/>
      <c r="G134" s="33"/>
    </row>
    <row r="135" ht="15.75" customHeight="1">
      <c r="C135" s="31"/>
      <c r="D135" s="31"/>
      <c r="E135" s="32"/>
      <c r="F135" s="32"/>
      <c r="G135" s="33"/>
    </row>
    <row r="136" ht="15.75" customHeight="1">
      <c r="C136" s="31"/>
      <c r="D136" s="31"/>
      <c r="E136" s="32"/>
      <c r="F136" s="32"/>
      <c r="G136" s="33"/>
    </row>
    <row r="137" ht="15.75" customHeight="1">
      <c r="C137" s="31"/>
      <c r="D137" s="31"/>
      <c r="E137" s="32"/>
      <c r="F137" s="32"/>
      <c r="G137" s="33"/>
    </row>
    <row r="138" ht="15.75" customHeight="1">
      <c r="C138" s="31"/>
      <c r="D138" s="31"/>
      <c r="E138" s="32"/>
      <c r="F138" s="32"/>
      <c r="G138" s="33"/>
    </row>
    <row r="139" ht="15.75" customHeight="1">
      <c r="C139" s="31"/>
      <c r="D139" s="31"/>
      <c r="E139" s="32"/>
      <c r="F139" s="32"/>
      <c r="G139" s="33"/>
    </row>
    <row r="140" ht="15.75" customHeight="1">
      <c r="C140" s="31"/>
      <c r="D140" s="31"/>
      <c r="E140" s="32"/>
      <c r="F140" s="32"/>
      <c r="G140" s="33"/>
    </row>
    <row r="141" ht="15.75" customHeight="1">
      <c r="C141" s="31"/>
      <c r="D141" s="31"/>
      <c r="E141" s="32"/>
      <c r="F141" s="32"/>
      <c r="G141" s="33"/>
    </row>
    <row r="142" ht="15.75" customHeight="1">
      <c r="C142" s="31"/>
      <c r="D142" s="31"/>
      <c r="E142" s="32"/>
      <c r="F142" s="32"/>
      <c r="G142" s="33"/>
    </row>
    <row r="143" ht="15.75" customHeight="1">
      <c r="C143" s="31"/>
      <c r="D143" s="31"/>
      <c r="E143" s="32"/>
      <c r="F143" s="32"/>
      <c r="G143" s="33"/>
    </row>
    <row r="144" ht="15.75" customHeight="1">
      <c r="C144" s="31"/>
      <c r="D144" s="31"/>
      <c r="E144" s="32"/>
      <c r="F144" s="32"/>
      <c r="G144" s="33"/>
    </row>
    <row r="145" ht="15.75" customHeight="1">
      <c r="C145" s="31"/>
      <c r="D145" s="31"/>
      <c r="E145" s="32"/>
      <c r="F145" s="32"/>
      <c r="G145" s="33"/>
    </row>
    <row r="146" ht="15.75" customHeight="1">
      <c r="C146" s="31"/>
      <c r="D146" s="31"/>
      <c r="E146" s="32"/>
      <c r="F146" s="32"/>
      <c r="G146" s="33"/>
    </row>
    <row r="147" ht="15.75" customHeight="1">
      <c r="C147" s="31"/>
      <c r="D147" s="31"/>
      <c r="E147" s="32"/>
      <c r="F147" s="32"/>
      <c r="G147" s="33"/>
    </row>
    <row r="148" ht="15.75" customHeight="1">
      <c r="C148" s="31"/>
      <c r="D148" s="31"/>
      <c r="E148" s="32"/>
      <c r="F148" s="32"/>
      <c r="G148" s="33"/>
    </row>
    <row r="149" ht="15.75" customHeight="1">
      <c r="C149" s="31"/>
      <c r="D149" s="31"/>
      <c r="E149" s="32"/>
      <c r="F149" s="32"/>
      <c r="G149" s="33"/>
    </row>
    <row r="150" ht="15.75" customHeight="1">
      <c r="C150" s="31"/>
      <c r="D150" s="31"/>
      <c r="E150" s="32"/>
      <c r="F150" s="32"/>
      <c r="G150" s="33"/>
    </row>
    <row r="151" ht="15.75" customHeight="1">
      <c r="C151" s="31"/>
      <c r="D151" s="31"/>
      <c r="E151" s="32"/>
      <c r="F151" s="32"/>
      <c r="G151" s="33"/>
    </row>
    <row r="152" ht="15.75" customHeight="1">
      <c r="C152" s="31"/>
      <c r="D152" s="31"/>
      <c r="E152" s="32"/>
      <c r="F152" s="32"/>
      <c r="G152" s="33"/>
    </row>
    <row r="153" ht="15.75" customHeight="1">
      <c r="C153" s="31"/>
      <c r="D153" s="31"/>
      <c r="E153" s="32"/>
      <c r="F153" s="32"/>
      <c r="G153" s="33"/>
    </row>
    <row r="154" ht="15.75" customHeight="1">
      <c r="C154" s="31"/>
      <c r="D154" s="31"/>
      <c r="E154" s="32"/>
      <c r="F154" s="32"/>
      <c r="G154" s="33"/>
    </row>
    <row r="155" ht="15.75" customHeight="1">
      <c r="C155" s="31"/>
      <c r="D155" s="31"/>
      <c r="E155" s="32"/>
      <c r="F155" s="32"/>
      <c r="G155" s="33"/>
    </row>
    <row r="156" ht="15.75" customHeight="1">
      <c r="C156" s="31"/>
      <c r="D156" s="31"/>
      <c r="E156" s="32"/>
      <c r="F156" s="32"/>
      <c r="G156" s="33"/>
    </row>
    <row r="157" ht="15.75" customHeight="1">
      <c r="C157" s="31"/>
      <c r="D157" s="31"/>
      <c r="E157" s="32"/>
      <c r="F157" s="32"/>
      <c r="G157" s="33"/>
    </row>
    <row r="158" ht="15.75" customHeight="1">
      <c r="C158" s="31"/>
      <c r="D158" s="31"/>
      <c r="E158" s="32"/>
      <c r="F158" s="32"/>
      <c r="G158" s="33"/>
    </row>
    <row r="159" ht="15.75" customHeight="1">
      <c r="C159" s="31"/>
      <c r="D159" s="31"/>
      <c r="E159" s="32"/>
      <c r="F159" s="32"/>
      <c r="G159" s="33"/>
    </row>
    <row r="160" ht="15.75" customHeight="1">
      <c r="C160" s="31"/>
      <c r="D160" s="31"/>
      <c r="E160" s="32"/>
      <c r="F160" s="32"/>
      <c r="G160" s="33"/>
    </row>
    <row r="161" ht="15.75" customHeight="1">
      <c r="C161" s="31"/>
      <c r="D161" s="31"/>
      <c r="E161" s="32"/>
      <c r="F161" s="32"/>
      <c r="G161" s="33"/>
    </row>
    <row r="162" ht="15.75" customHeight="1">
      <c r="C162" s="31"/>
      <c r="D162" s="31"/>
      <c r="E162" s="32"/>
      <c r="F162" s="32"/>
      <c r="G162" s="33"/>
    </row>
    <row r="163" ht="15.75" customHeight="1">
      <c r="C163" s="31"/>
      <c r="D163" s="31"/>
      <c r="E163" s="32"/>
      <c r="F163" s="32"/>
      <c r="G163" s="33"/>
    </row>
    <row r="164" ht="15.75" customHeight="1">
      <c r="C164" s="31"/>
      <c r="D164" s="31"/>
      <c r="E164" s="32"/>
      <c r="F164" s="32"/>
      <c r="G164" s="33"/>
    </row>
    <row r="165" ht="15.75" customHeight="1">
      <c r="C165" s="31"/>
      <c r="D165" s="31"/>
      <c r="E165" s="32"/>
      <c r="F165" s="32"/>
      <c r="G165" s="33"/>
    </row>
    <row r="166" ht="15.75" customHeight="1">
      <c r="C166" s="31"/>
      <c r="D166" s="31"/>
      <c r="E166" s="32"/>
      <c r="F166" s="32"/>
      <c r="G166" s="33"/>
    </row>
    <row r="167" ht="15.75" customHeight="1">
      <c r="C167" s="31"/>
      <c r="D167" s="31"/>
      <c r="E167" s="32"/>
      <c r="F167" s="32"/>
      <c r="G167" s="33"/>
    </row>
    <row r="168" ht="15.75" customHeight="1">
      <c r="C168" s="31"/>
      <c r="D168" s="31"/>
      <c r="E168" s="32"/>
      <c r="F168" s="32"/>
      <c r="G168" s="33"/>
    </row>
    <row r="169" ht="15.75" customHeight="1">
      <c r="C169" s="31"/>
      <c r="D169" s="31"/>
      <c r="E169" s="32"/>
      <c r="F169" s="32"/>
      <c r="G169" s="33"/>
    </row>
    <row r="170" ht="15.75" customHeight="1">
      <c r="C170" s="31"/>
      <c r="D170" s="31"/>
      <c r="E170" s="32"/>
      <c r="F170" s="32"/>
      <c r="G170" s="33"/>
    </row>
    <row r="171" ht="15.75" customHeight="1">
      <c r="C171" s="31"/>
      <c r="D171" s="31"/>
      <c r="E171" s="32"/>
      <c r="F171" s="32"/>
      <c r="G171" s="33"/>
    </row>
    <row r="172" ht="15.75" customHeight="1">
      <c r="C172" s="31"/>
      <c r="D172" s="31"/>
      <c r="E172" s="32"/>
      <c r="F172" s="32"/>
      <c r="G172" s="33"/>
    </row>
    <row r="173" ht="15.75" customHeight="1">
      <c r="C173" s="31"/>
      <c r="D173" s="31"/>
      <c r="E173" s="32"/>
      <c r="F173" s="32"/>
      <c r="G173" s="33"/>
    </row>
    <row r="174" ht="15.75" customHeight="1">
      <c r="C174" s="31"/>
      <c r="D174" s="31"/>
      <c r="E174" s="32"/>
      <c r="F174" s="32"/>
      <c r="G174" s="33"/>
    </row>
    <row r="175" ht="15.75" customHeight="1">
      <c r="C175" s="31"/>
      <c r="D175" s="31"/>
      <c r="E175" s="32"/>
      <c r="F175" s="32"/>
      <c r="G175" s="33"/>
    </row>
    <row r="176" ht="15.75" customHeight="1">
      <c r="C176" s="31"/>
      <c r="D176" s="31"/>
      <c r="E176" s="32"/>
      <c r="F176" s="32"/>
      <c r="G176" s="33"/>
    </row>
    <row r="177" ht="15.75" customHeight="1">
      <c r="C177" s="31"/>
      <c r="D177" s="31"/>
      <c r="E177" s="32"/>
      <c r="F177" s="32"/>
      <c r="G177" s="33"/>
    </row>
    <row r="178" ht="15.75" customHeight="1">
      <c r="C178" s="31"/>
      <c r="D178" s="31"/>
      <c r="E178" s="32"/>
      <c r="F178" s="32"/>
      <c r="G178" s="33"/>
    </row>
    <row r="179" ht="15.75" customHeight="1">
      <c r="C179" s="31"/>
      <c r="D179" s="31"/>
      <c r="E179" s="32"/>
      <c r="F179" s="32"/>
      <c r="G179" s="33"/>
    </row>
    <row r="180" ht="15.75" customHeight="1">
      <c r="C180" s="31"/>
      <c r="D180" s="31"/>
      <c r="E180" s="32"/>
      <c r="F180" s="32"/>
      <c r="G180" s="33"/>
    </row>
    <row r="181" ht="15.75" customHeight="1">
      <c r="C181" s="31"/>
      <c r="D181" s="31"/>
      <c r="E181" s="32"/>
      <c r="F181" s="32"/>
      <c r="G181" s="33"/>
    </row>
    <row r="182" ht="15.75" customHeight="1">
      <c r="C182" s="31"/>
      <c r="D182" s="31"/>
      <c r="E182" s="32"/>
      <c r="F182" s="32"/>
      <c r="G182" s="33"/>
    </row>
    <row r="183" ht="15.75" customHeight="1">
      <c r="C183" s="31"/>
      <c r="D183" s="31"/>
      <c r="E183" s="32"/>
      <c r="F183" s="32"/>
      <c r="G183" s="33"/>
    </row>
    <row r="184" ht="15.75" customHeight="1">
      <c r="C184" s="31"/>
      <c r="D184" s="31"/>
      <c r="E184" s="32"/>
      <c r="F184" s="32"/>
      <c r="G184" s="33"/>
    </row>
    <row r="185" ht="15.75" customHeight="1">
      <c r="C185" s="31"/>
      <c r="D185" s="31"/>
      <c r="E185" s="32"/>
      <c r="F185" s="32"/>
      <c r="G185" s="33"/>
    </row>
    <row r="186" ht="15.75" customHeight="1">
      <c r="C186" s="31"/>
      <c r="D186" s="31"/>
      <c r="E186" s="32"/>
      <c r="F186" s="32"/>
      <c r="G186" s="33"/>
    </row>
    <row r="187" ht="15.75" customHeight="1">
      <c r="C187" s="31"/>
      <c r="D187" s="31"/>
      <c r="E187" s="32"/>
      <c r="F187" s="32"/>
      <c r="G187" s="33"/>
    </row>
    <row r="188" ht="15.75" customHeight="1">
      <c r="C188" s="31"/>
      <c r="D188" s="31"/>
      <c r="E188" s="32"/>
      <c r="F188" s="32"/>
      <c r="G188" s="33"/>
    </row>
    <row r="189" ht="15.75" customHeight="1">
      <c r="C189" s="31"/>
      <c r="D189" s="31"/>
      <c r="E189" s="32"/>
      <c r="F189" s="32"/>
      <c r="G189" s="33"/>
    </row>
    <row r="190" ht="15.75" customHeight="1">
      <c r="C190" s="31"/>
      <c r="D190" s="31"/>
      <c r="E190" s="32"/>
      <c r="F190" s="32"/>
      <c r="G190" s="33"/>
    </row>
    <row r="191" ht="15.75" customHeight="1">
      <c r="C191" s="31"/>
      <c r="D191" s="31"/>
      <c r="E191" s="32"/>
      <c r="F191" s="32"/>
      <c r="G191" s="33"/>
    </row>
    <row r="192" ht="15.75" customHeight="1">
      <c r="C192" s="31"/>
      <c r="D192" s="31"/>
      <c r="E192" s="32"/>
      <c r="F192" s="32"/>
      <c r="G192" s="33"/>
    </row>
    <row r="193" ht="15.75" customHeight="1">
      <c r="C193" s="31"/>
      <c r="D193" s="31"/>
      <c r="E193" s="32"/>
      <c r="F193" s="32"/>
      <c r="G193" s="33"/>
    </row>
    <row r="194" ht="15.75" customHeight="1">
      <c r="C194" s="31"/>
      <c r="D194" s="31"/>
      <c r="E194" s="32"/>
      <c r="F194" s="32"/>
      <c r="G194" s="33"/>
    </row>
    <row r="195" ht="15.75" customHeight="1">
      <c r="C195" s="31"/>
      <c r="D195" s="31"/>
      <c r="E195" s="32"/>
      <c r="F195" s="32"/>
      <c r="G195" s="33"/>
    </row>
    <row r="196" ht="15.75" customHeight="1">
      <c r="C196" s="31"/>
      <c r="D196" s="31"/>
      <c r="E196" s="32"/>
      <c r="F196" s="32"/>
      <c r="G196" s="33"/>
    </row>
    <row r="197" ht="15.75" customHeight="1">
      <c r="C197" s="31"/>
      <c r="D197" s="31"/>
      <c r="E197" s="32"/>
      <c r="F197" s="32"/>
      <c r="G197" s="33"/>
    </row>
    <row r="198" ht="15.75" customHeight="1">
      <c r="C198" s="31"/>
      <c r="D198" s="31"/>
      <c r="E198" s="32"/>
      <c r="F198" s="32"/>
      <c r="G198" s="33"/>
    </row>
    <row r="199" ht="15.75" customHeight="1">
      <c r="C199" s="31"/>
      <c r="D199" s="31"/>
      <c r="E199" s="32"/>
      <c r="F199" s="32"/>
      <c r="G199" s="33"/>
    </row>
    <row r="200" ht="15.75" customHeight="1">
      <c r="C200" s="31"/>
      <c r="D200" s="31"/>
      <c r="E200" s="32"/>
      <c r="F200" s="32"/>
      <c r="G200" s="33"/>
    </row>
    <row r="201" ht="15.75" customHeight="1">
      <c r="C201" s="31"/>
      <c r="D201" s="31"/>
      <c r="E201" s="32"/>
      <c r="F201" s="32"/>
      <c r="G201" s="33"/>
    </row>
    <row r="202" ht="15.75" customHeight="1">
      <c r="C202" s="31"/>
      <c r="D202" s="31"/>
      <c r="E202" s="32"/>
      <c r="F202" s="32"/>
      <c r="G202" s="33"/>
    </row>
    <row r="203" ht="15.75" customHeight="1">
      <c r="C203" s="31"/>
      <c r="D203" s="31"/>
      <c r="E203" s="32"/>
      <c r="F203" s="32"/>
      <c r="G203" s="33"/>
    </row>
    <row r="204" ht="15.75" customHeight="1">
      <c r="C204" s="31"/>
      <c r="D204" s="31"/>
      <c r="E204" s="32"/>
      <c r="F204" s="32"/>
      <c r="G204" s="33"/>
    </row>
    <row r="205" ht="15.75" customHeight="1">
      <c r="C205" s="31"/>
      <c r="D205" s="31"/>
      <c r="E205" s="32"/>
      <c r="F205" s="32"/>
      <c r="G205" s="33"/>
    </row>
    <row r="206" ht="15.75" customHeight="1">
      <c r="C206" s="31"/>
      <c r="D206" s="31"/>
      <c r="E206" s="32"/>
      <c r="F206" s="32"/>
      <c r="G206" s="33"/>
    </row>
    <row r="207" ht="15.75" customHeight="1">
      <c r="C207" s="31"/>
      <c r="D207" s="31"/>
      <c r="E207" s="32"/>
      <c r="F207" s="32"/>
      <c r="G207" s="33"/>
    </row>
    <row r="208" ht="15.75" customHeight="1">
      <c r="C208" s="31"/>
      <c r="D208" s="31"/>
      <c r="E208" s="32"/>
      <c r="F208" s="32"/>
      <c r="G208" s="33"/>
    </row>
    <row r="209" ht="15.75" customHeight="1">
      <c r="C209" s="31"/>
      <c r="D209" s="31"/>
      <c r="E209" s="32"/>
      <c r="F209" s="32"/>
      <c r="G209" s="33"/>
    </row>
    <row r="210" ht="15.75" customHeight="1">
      <c r="C210" s="31"/>
      <c r="D210" s="31"/>
      <c r="E210" s="32"/>
      <c r="F210" s="32"/>
      <c r="G210" s="33"/>
    </row>
    <row r="211" ht="15.75" customHeight="1">
      <c r="C211" s="31"/>
      <c r="D211" s="31"/>
      <c r="E211" s="32"/>
      <c r="F211" s="32"/>
      <c r="G211" s="33"/>
    </row>
    <row r="212" ht="15.75" customHeight="1">
      <c r="C212" s="31"/>
      <c r="D212" s="31"/>
      <c r="E212" s="32"/>
      <c r="F212" s="32"/>
      <c r="G212" s="33"/>
    </row>
    <row r="213" ht="15.75" customHeight="1">
      <c r="C213" s="31"/>
      <c r="D213" s="31"/>
      <c r="E213" s="32"/>
      <c r="F213" s="32"/>
      <c r="G213" s="33"/>
    </row>
    <row r="214" ht="15.75" customHeight="1">
      <c r="C214" s="31"/>
      <c r="D214" s="31"/>
      <c r="E214" s="32"/>
      <c r="F214" s="32"/>
      <c r="G214" s="33"/>
    </row>
    <row r="215" ht="15.75" customHeight="1">
      <c r="C215" s="31"/>
      <c r="D215" s="31"/>
      <c r="E215" s="32"/>
      <c r="F215" s="32"/>
      <c r="G215" s="33"/>
    </row>
    <row r="216" ht="15.75" customHeight="1">
      <c r="C216" s="31"/>
      <c r="D216" s="31"/>
      <c r="E216" s="32"/>
      <c r="F216" s="32"/>
      <c r="G216" s="33"/>
    </row>
    <row r="217" ht="15.75" customHeight="1">
      <c r="C217" s="31"/>
      <c r="D217" s="31"/>
      <c r="E217" s="32"/>
      <c r="F217" s="32"/>
      <c r="G217" s="33"/>
    </row>
    <row r="218" ht="15.75" customHeight="1">
      <c r="C218" s="31"/>
      <c r="D218" s="31"/>
      <c r="E218" s="32"/>
      <c r="F218" s="32"/>
      <c r="G218" s="33"/>
    </row>
    <row r="219" ht="15.75" customHeight="1">
      <c r="C219" s="31"/>
      <c r="D219" s="31"/>
      <c r="E219" s="32"/>
      <c r="F219" s="32"/>
      <c r="G219" s="33"/>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88"/>
    <col customWidth="1" min="2" max="2" width="13.25"/>
    <col customWidth="1" min="3" max="3" width="12.63"/>
    <col customWidth="1" min="4" max="4" width="14.13"/>
    <col customWidth="1" min="5" max="5" width="12.88"/>
    <col customWidth="1" min="6" max="6" width="11.88"/>
    <col customWidth="1" min="8" max="9" width="14.0"/>
    <col customWidth="1" min="10" max="10" width="14.38"/>
    <col customWidth="1" min="11" max="11" width="14.25"/>
    <col customWidth="1" min="12" max="19" width="14.38"/>
  </cols>
  <sheetData>
    <row r="1" ht="15.75" customHeight="1">
      <c r="A1" s="35" t="s">
        <v>45</v>
      </c>
      <c r="B1" s="36" t="s">
        <v>46</v>
      </c>
      <c r="C1" s="36" t="s">
        <v>47</v>
      </c>
      <c r="D1" s="36" t="s">
        <v>48</v>
      </c>
      <c r="E1" s="36" t="s">
        <v>49</v>
      </c>
      <c r="F1" s="36" t="s">
        <v>50</v>
      </c>
      <c r="G1" s="37" t="s">
        <v>51</v>
      </c>
      <c r="H1" s="38" t="s">
        <v>52</v>
      </c>
      <c r="I1" s="38" t="s">
        <v>53</v>
      </c>
      <c r="J1" s="38" t="s">
        <v>54</v>
      </c>
      <c r="K1" s="38" t="s">
        <v>55</v>
      </c>
      <c r="L1" s="38" t="s">
        <v>56</v>
      </c>
      <c r="M1" s="38" t="s">
        <v>51</v>
      </c>
      <c r="N1" s="39" t="s">
        <v>57</v>
      </c>
      <c r="O1" s="39" t="s">
        <v>58</v>
      </c>
      <c r="P1" s="39" t="s">
        <v>59</v>
      </c>
      <c r="Q1" s="39" t="s">
        <v>60</v>
      </c>
      <c r="R1" s="39" t="s">
        <v>61</v>
      </c>
      <c r="S1" s="39" t="s">
        <v>51</v>
      </c>
    </row>
    <row r="2" ht="15.75" customHeight="1">
      <c r="A2" s="40" t="s">
        <v>9</v>
      </c>
      <c r="B2" s="41">
        <v>75.0</v>
      </c>
      <c r="C2" s="42">
        <v>80.0</v>
      </c>
      <c r="D2" s="42">
        <v>65.0</v>
      </c>
      <c r="E2" s="42">
        <v>40.0</v>
      </c>
      <c r="F2" s="42">
        <v>75.0</v>
      </c>
      <c r="G2" s="43">
        <f t="shared" ref="G2:G7" si="1">AVERAGE(B2:F2)</f>
        <v>67</v>
      </c>
      <c r="H2" s="41">
        <v>75.0</v>
      </c>
      <c r="I2" s="42">
        <v>80.0</v>
      </c>
      <c r="J2" s="42"/>
      <c r="K2" s="42"/>
      <c r="L2" s="42"/>
      <c r="M2" s="43">
        <f t="shared" ref="M2:M7" si="2">AVERAGE(H2:L2)</f>
        <v>77.5</v>
      </c>
      <c r="N2" s="41">
        <v>75.0</v>
      </c>
      <c r="O2" s="42"/>
      <c r="P2" s="42"/>
      <c r="Q2" s="42"/>
      <c r="R2" s="42"/>
      <c r="S2" s="43">
        <f t="shared" ref="S2:S7" si="3">AVERAGE(N2:R2)</f>
        <v>75</v>
      </c>
    </row>
    <row r="3" ht="15.75" customHeight="1">
      <c r="A3" s="40" t="s">
        <v>16</v>
      </c>
      <c r="B3" s="44">
        <v>10.0</v>
      </c>
      <c r="C3" s="45">
        <v>75.0</v>
      </c>
      <c r="D3" s="45">
        <v>42.0</v>
      </c>
      <c r="E3" s="45">
        <v>50.0</v>
      </c>
      <c r="F3" s="46">
        <v>0.0</v>
      </c>
      <c r="G3" s="43">
        <f t="shared" si="1"/>
        <v>35.4</v>
      </c>
      <c r="H3" s="44">
        <v>10.0</v>
      </c>
      <c r="I3" s="45">
        <v>75.0</v>
      </c>
      <c r="J3" s="45"/>
      <c r="K3" s="45"/>
      <c r="L3" s="46"/>
      <c r="M3" s="43">
        <f t="shared" si="2"/>
        <v>42.5</v>
      </c>
      <c r="N3" s="44">
        <v>10.0</v>
      </c>
      <c r="O3" s="45"/>
      <c r="P3" s="45"/>
      <c r="Q3" s="45"/>
      <c r="R3" s="46"/>
      <c r="S3" s="43">
        <f t="shared" si="3"/>
        <v>10</v>
      </c>
    </row>
    <row r="4" ht="15.75" customHeight="1">
      <c r="A4" s="40" t="s">
        <v>22</v>
      </c>
      <c r="B4" s="44">
        <v>100.0</v>
      </c>
      <c r="C4" s="45">
        <v>80.0</v>
      </c>
      <c r="D4" s="45">
        <v>75.0</v>
      </c>
      <c r="E4" s="46">
        <v>0.0</v>
      </c>
      <c r="F4" s="45">
        <v>100.0</v>
      </c>
      <c r="G4" s="43">
        <f t="shared" si="1"/>
        <v>71</v>
      </c>
      <c r="H4" s="44">
        <v>100.0</v>
      </c>
      <c r="I4" s="45">
        <v>80.0</v>
      </c>
      <c r="J4" s="45"/>
      <c r="K4" s="46"/>
      <c r="L4" s="45"/>
      <c r="M4" s="43">
        <f t="shared" si="2"/>
        <v>90</v>
      </c>
      <c r="N4" s="44">
        <v>100.0</v>
      </c>
      <c r="O4" s="45"/>
      <c r="P4" s="45"/>
      <c r="Q4" s="46"/>
      <c r="R4" s="45"/>
      <c r="S4" s="43">
        <f t="shared" si="3"/>
        <v>100</v>
      </c>
    </row>
    <row r="5" ht="15.75" customHeight="1">
      <c r="A5" s="40" t="s">
        <v>28</v>
      </c>
      <c r="B5" s="44">
        <v>100.0</v>
      </c>
      <c r="C5" s="45">
        <v>75.0</v>
      </c>
      <c r="D5" s="45">
        <v>92.0</v>
      </c>
      <c r="E5" s="45">
        <v>90.0</v>
      </c>
      <c r="F5" s="45">
        <v>45.0</v>
      </c>
      <c r="G5" s="43">
        <f t="shared" si="1"/>
        <v>80.4</v>
      </c>
      <c r="H5" s="44">
        <v>100.0</v>
      </c>
      <c r="I5" s="45">
        <v>75.0</v>
      </c>
      <c r="J5" s="45"/>
      <c r="K5" s="45"/>
      <c r="L5" s="45"/>
      <c r="M5" s="43">
        <f t="shared" si="2"/>
        <v>87.5</v>
      </c>
      <c r="N5" s="44">
        <v>100.0</v>
      </c>
      <c r="O5" s="45"/>
      <c r="P5" s="45"/>
      <c r="Q5" s="45"/>
      <c r="R5" s="45"/>
      <c r="S5" s="43">
        <f t="shared" si="3"/>
        <v>100</v>
      </c>
    </row>
    <row r="6" ht="15.75" customHeight="1">
      <c r="A6" s="40" t="s">
        <v>34</v>
      </c>
      <c r="B6" s="44">
        <v>60.0</v>
      </c>
      <c r="C6" s="45">
        <v>60.0</v>
      </c>
      <c r="D6" s="45">
        <v>95.0</v>
      </c>
      <c r="E6" s="45">
        <v>40.0</v>
      </c>
      <c r="F6" s="45">
        <v>40.0</v>
      </c>
      <c r="G6" s="43">
        <f t="shared" si="1"/>
        <v>59</v>
      </c>
      <c r="H6" s="44">
        <v>60.0</v>
      </c>
      <c r="I6" s="45">
        <v>60.0</v>
      </c>
      <c r="J6" s="45"/>
      <c r="K6" s="45"/>
      <c r="L6" s="45"/>
      <c r="M6" s="43">
        <f t="shared" si="2"/>
        <v>60</v>
      </c>
      <c r="N6" s="44">
        <v>60.0</v>
      </c>
      <c r="O6" s="45"/>
      <c r="P6" s="45"/>
      <c r="Q6" s="45"/>
      <c r="R6" s="45"/>
      <c r="S6" s="43">
        <f t="shared" si="3"/>
        <v>60</v>
      </c>
    </row>
    <row r="7" ht="15.75" customHeight="1">
      <c r="A7" s="40" t="s">
        <v>40</v>
      </c>
      <c r="B7" s="44">
        <v>80.0</v>
      </c>
      <c r="C7" s="45">
        <v>80.0</v>
      </c>
      <c r="D7" s="45">
        <v>60.0</v>
      </c>
      <c r="E7" s="46">
        <v>0.0</v>
      </c>
      <c r="F7" s="46">
        <v>9.0</v>
      </c>
      <c r="G7" s="43">
        <f t="shared" si="1"/>
        <v>45.8</v>
      </c>
      <c r="H7" s="44">
        <v>80.0</v>
      </c>
      <c r="I7" s="45">
        <v>80.0</v>
      </c>
      <c r="J7" s="45"/>
      <c r="K7" s="46"/>
      <c r="L7" s="46"/>
      <c r="M7" s="43">
        <f t="shared" si="2"/>
        <v>80</v>
      </c>
      <c r="N7" s="44">
        <v>80.0</v>
      </c>
      <c r="O7" s="45"/>
      <c r="P7" s="45"/>
      <c r="Q7" s="46"/>
      <c r="R7" s="46"/>
      <c r="S7" s="43">
        <f t="shared" si="3"/>
        <v>80</v>
      </c>
    </row>
    <row r="8" ht="15.75" customHeight="1">
      <c r="A8" s="47"/>
      <c r="B8" s="48"/>
      <c r="C8" s="48"/>
      <c r="D8" s="48"/>
      <c r="E8" s="48"/>
      <c r="F8" s="48"/>
      <c r="G8" s="48"/>
      <c r="H8" s="48"/>
      <c r="I8" s="48"/>
      <c r="J8" s="48"/>
      <c r="K8" s="48"/>
      <c r="L8" s="48"/>
      <c r="M8" s="48"/>
      <c r="N8" s="48"/>
      <c r="O8" s="48"/>
      <c r="P8" s="48"/>
      <c r="Q8" s="48"/>
      <c r="R8" s="48"/>
      <c r="S8" s="4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88"/>
    <col customWidth="1" min="2" max="2" width="15.13"/>
    <col customWidth="1" min="3" max="3" width="15.75"/>
    <col customWidth="1" min="4" max="4" width="20.38"/>
    <col customWidth="1" min="6" max="6" width="17.25"/>
    <col customWidth="1" min="8" max="8" width="38.25"/>
    <col customWidth="1" min="10" max="10" width="17.63"/>
    <col customWidth="1" min="11" max="11" width="25.5"/>
    <col customWidth="1" min="13" max="13" width="20.63"/>
    <col customWidth="1" min="14" max="14" width="15.13"/>
    <col customWidth="1" min="15" max="15" width="35.75"/>
    <col customWidth="1" min="17" max="17" width="16.38"/>
    <col customWidth="1" min="18" max="18" width="22.88"/>
    <col customWidth="1" min="20" max="20" width="21.13"/>
    <col customWidth="1" min="21" max="21" width="16.25"/>
    <col customWidth="1" min="22" max="22" width="32.38"/>
  </cols>
  <sheetData>
    <row r="1" ht="15.75" customHeight="1">
      <c r="A1" s="35" t="s">
        <v>45</v>
      </c>
      <c r="B1" s="49" t="s">
        <v>62</v>
      </c>
      <c r="C1" s="50" t="s">
        <v>63</v>
      </c>
      <c r="D1" s="51" t="s">
        <v>64</v>
      </c>
      <c r="E1" s="50" t="s">
        <v>65</v>
      </c>
      <c r="F1" s="51" t="s">
        <v>66</v>
      </c>
      <c r="G1" s="51" t="s">
        <v>67</v>
      </c>
      <c r="H1" s="51" t="s">
        <v>68</v>
      </c>
      <c r="I1" s="52" t="s">
        <v>62</v>
      </c>
      <c r="J1" s="53" t="s">
        <v>69</v>
      </c>
      <c r="K1" s="54" t="s">
        <v>70</v>
      </c>
      <c r="L1" s="53" t="s">
        <v>65</v>
      </c>
      <c r="M1" s="54" t="s">
        <v>71</v>
      </c>
      <c r="N1" s="54" t="s">
        <v>72</v>
      </c>
      <c r="O1" s="54" t="s">
        <v>73</v>
      </c>
      <c r="P1" s="55" t="s">
        <v>62</v>
      </c>
      <c r="Q1" s="56" t="s">
        <v>69</v>
      </c>
      <c r="R1" s="57" t="s">
        <v>74</v>
      </c>
      <c r="S1" s="56" t="s">
        <v>65</v>
      </c>
      <c r="T1" s="57" t="s">
        <v>75</v>
      </c>
      <c r="U1" s="57" t="s">
        <v>76</v>
      </c>
      <c r="V1" s="57" t="s">
        <v>77</v>
      </c>
      <c r="W1" s="47"/>
      <c r="X1" s="47"/>
      <c r="Y1" s="47"/>
      <c r="AB1" s="47"/>
      <c r="AE1" s="58"/>
    </row>
    <row r="2" ht="15.75" customHeight="1">
      <c r="A2" s="40" t="s">
        <v>9</v>
      </c>
      <c r="B2" s="59">
        <v>7.5</v>
      </c>
      <c r="C2" s="60">
        <v>15.0</v>
      </c>
      <c r="D2" s="60">
        <f t="shared" ref="D2:D7" si="1">RoundUp(B2/C2*100,1)</f>
        <v>50</v>
      </c>
      <c r="E2" s="60">
        <f>'9th_Unittest'!G2</f>
        <v>67</v>
      </c>
      <c r="F2" s="60">
        <f t="shared" ref="F2:F7" si="2">((D2*7)+(E2*3))/10</f>
        <v>55.1</v>
      </c>
      <c r="G2" s="61" t="s">
        <v>78</v>
      </c>
      <c r="H2" s="62" t="s">
        <v>79</v>
      </c>
      <c r="I2" s="59">
        <v>7.5</v>
      </c>
      <c r="J2" s="60">
        <v>15.0</v>
      </c>
      <c r="K2" s="60">
        <f t="shared" ref="K2:K7" si="3">RoundUp(I2/J2*100,1)</f>
        <v>50</v>
      </c>
      <c r="L2" s="60">
        <f>'9th_Unittest'!M2</f>
        <v>77.5</v>
      </c>
      <c r="M2" s="60">
        <f t="shared" ref="M2:M7" si="4">((K2*7)+(L2*3))/10</f>
        <v>58.25</v>
      </c>
      <c r="N2" s="61" t="s">
        <v>78</v>
      </c>
      <c r="O2" s="62" t="s">
        <v>79</v>
      </c>
      <c r="P2" s="59">
        <v>7.5</v>
      </c>
      <c r="Q2" s="60">
        <v>15.0</v>
      </c>
      <c r="R2" s="60">
        <f t="shared" ref="R2:R7" si="5">RoundUp(P2/Q2*100,1)</f>
        <v>50</v>
      </c>
      <c r="S2" s="60">
        <f>'9th_Unittest'!S2</f>
        <v>75</v>
      </c>
      <c r="T2" s="60">
        <f t="shared" ref="T2:T7" si="6">((R2*7)+(S2*3))/10</f>
        <v>57.5</v>
      </c>
      <c r="U2" s="61" t="s">
        <v>78</v>
      </c>
      <c r="V2" s="62" t="s">
        <v>79</v>
      </c>
      <c r="W2" s="48"/>
      <c r="X2" s="48"/>
      <c r="Y2" s="63"/>
      <c r="Z2" s="48"/>
      <c r="AA2" s="48"/>
      <c r="AB2" s="48"/>
      <c r="AC2" s="48"/>
      <c r="AD2" s="48"/>
      <c r="AE2" s="48"/>
      <c r="AF2" s="48"/>
      <c r="AG2" s="48"/>
      <c r="AH2" s="64"/>
      <c r="AI2" s="48"/>
      <c r="AJ2" s="48"/>
    </row>
    <row r="3" ht="15.75" customHeight="1">
      <c r="A3" s="40" t="s">
        <v>16</v>
      </c>
      <c r="B3" s="59">
        <v>1.0</v>
      </c>
      <c r="C3" s="60">
        <v>15.0</v>
      </c>
      <c r="D3" s="60">
        <f t="shared" si="1"/>
        <v>6.7</v>
      </c>
      <c r="E3" s="60">
        <f>'9th_Unittest'!G3</f>
        <v>35.4</v>
      </c>
      <c r="F3" s="60">
        <f t="shared" si="2"/>
        <v>15.31</v>
      </c>
      <c r="G3" s="61" t="s">
        <v>80</v>
      </c>
      <c r="H3" s="65" t="s">
        <v>79</v>
      </c>
      <c r="I3" s="59">
        <v>1.0</v>
      </c>
      <c r="J3" s="60">
        <v>15.0</v>
      </c>
      <c r="K3" s="60">
        <f t="shared" si="3"/>
        <v>6.7</v>
      </c>
      <c r="L3" s="60">
        <f>'9th_Unittest'!M3</f>
        <v>42.5</v>
      </c>
      <c r="M3" s="60">
        <f t="shared" si="4"/>
        <v>17.44</v>
      </c>
      <c r="N3" s="61" t="s">
        <v>80</v>
      </c>
      <c r="O3" s="65" t="s">
        <v>79</v>
      </c>
      <c r="P3" s="59">
        <v>1.0</v>
      </c>
      <c r="Q3" s="60">
        <v>15.0</v>
      </c>
      <c r="R3" s="60">
        <f t="shared" si="5"/>
        <v>6.7</v>
      </c>
      <c r="S3" s="60">
        <f>'9th_Unittest'!S3</f>
        <v>10</v>
      </c>
      <c r="T3" s="60">
        <f t="shared" si="6"/>
        <v>7.69</v>
      </c>
      <c r="U3" s="61" t="s">
        <v>80</v>
      </c>
      <c r="V3" s="65" t="s">
        <v>79</v>
      </c>
      <c r="W3" s="48"/>
      <c r="X3" s="48"/>
      <c r="Y3" s="63"/>
      <c r="Z3" s="48"/>
      <c r="AA3" s="48"/>
      <c r="AB3" s="48"/>
      <c r="AC3" s="48"/>
      <c r="AD3" s="48"/>
      <c r="AE3" s="48"/>
      <c r="AF3" s="48"/>
      <c r="AG3" s="48"/>
      <c r="AH3" s="64"/>
      <c r="AI3" s="48"/>
      <c r="AJ3" s="48"/>
    </row>
    <row r="4" ht="15.75" customHeight="1">
      <c r="A4" s="40" t="s">
        <v>22</v>
      </c>
      <c r="B4" s="59">
        <v>10.0</v>
      </c>
      <c r="C4" s="60">
        <v>15.0</v>
      </c>
      <c r="D4" s="60">
        <f t="shared" si="1"/>
        <v>66.7</v>
      </c>
      <c r="E4" s="60">
        <f>'9th_Unittest'!G4</f>
        <v>71</v>
      </c>
      <c r="F4" s="60">
        <f t="shared" si="2"/>
        <v>67.99</v>
      </c>
      <c r="G4" s="61" t="s">
        <v>81</v>
      </c>
      <c r="H4" s="62" t="s">
        <v>79</v>
      </c>
      <c r="I4" s="59">
        <v>10.0</v>
      </c>
      <c r="J4" s="60">
        <v>15.0</v>
      </c>
      <c r="K4" s="60">
        <f t="shared" si="3"/>
        <v>66.7</v>
      </c>
      <c r="L4" s="60">
        <f>'9th_Unittest'!M4</f>
        <v>90</v>
      </c>
      <c r="M4" s="60">
        <f t="shared" si="4"/>
        <v>73.69</v>
      </c>
      <c r="N4" s="61" t="s">
        <v>81</v>
      </c>
      <c r="O4" s="62" t="s">
        <v>79</v>
      </c>
      <c r="P4" s="59">
        <v>10.0</v>
      </c>
      <c r="Q4" s="60">
        <v>15.0</v>
      </c>
      <c r="R4" s="60">
        <f t="shared" si="5"/>
        <v>66.7</v>
      </c>
      <c r="S4" s="60">
        <f>'9th_Unittest'!S4</f>
        <v>100</v>
      </c>
      <c r="T4" s="60">
        <f t="shared" si="6"/>
        <v>76.69</v>
      </c>
      <c r="U4" s="61" t="s">
        <v>81</v>
      </c>
      <c r="V4" s="62" t="s">
        <v>79</v>
      </c>
      <c r="W4" s="48"/>
      <c r="X4" s="48"/>
      <c r="Y4" s="63"/>
      <c r="Z4" s="48"/>
      <c r="AA4" s="48"/>
      <c r="AB4" s="48"/>
      <c r="AC4" s="48"/>
      <c r="AD4" s="48"/>
      <c r="AE4" s="48"/>
      <c r="AF4" s="48"/>
      <c r="AG4" s="48"/>
      <c r="AH4" s="64"/>
      <c r="AI4" s="48"/>
      <c r="AJ4" s="48"/>
    </row>
    <row r="5" ht="15.75" customHeight="1">
      <c r="A5" s="40" t="s">
        <v>28</v>
      </c>
      <c r="B5" s="59">
        <v>10.0</v>
      </c>
      <c r="C5" s="60">
        <v>15.0</v>
      </c>
      <c r="D5" s="60">
        <f t="shared" si="1"/>
        <v>66.7</v>
      </c>
      <c r="E5" s="60">
        <f>'9th_Unittest'!G5</f>
        <v>80.4</v>
      </c>
      <c r="F5" s="60">
        <f t="shared" si="2"/>
        <v>70.81</v>
      </c>
      <c r="G5" s="61" t="s">
        <v>78</v>
      </c>
      <c r="H5" s="62" t="s">
        <v>79</v>
      </c>
      <c r="I5" s="59">
        <v>10.0</v>
      </c>
      <c r="J5" s="60">
        <v>15.0</v>
      </c>
      <c r="K5" s="60">
        <f t="shared" si="3"/>
        <v>66.7</v>
      </c>
      <c r="L5" s="60">
        <f>'9th_Unittest'!M5</f>
        <v>87.5</v>
      </c>
      <c r="M5" s="60">
        <f t="shared" si="4"/>
        <v>72.94</v>
      </c>
      <c r="N5" s="61" t="s">
        <v>78</v>
      </c>
      <c r="O5" s="62" t="s">
        <v>79</v>
      </c>
      <c r="P5" s="59">
        <v>10.0</v>
      </c>
      <c r="Q5" s="60">
        <v>15.0</v>
      </c>
      <c r="R5" s="60">
        <f t="shared" si="5"/>
        <v>66.7</v>
      </c>
      <c r="S5" s="60">
        <f>'9th_Unittest'!S5</f>
        <v>100</v>
      </c>
      <c r="T5" s="60">
        <f t="shared" si="6"/>
        <v>76.69</v>
      </c>
      <c r="U5" s="61" t="s">
        <v>78</v>
      </c>
      <c r="V5" s="62" t="s">
        <v>79</v>
      </c>
      <c r="W5" s="48"/>
      <c r="X5" s="48"/>
      <c r="Y5" s="63"/>
      <c r="Z5" s="48"/>
      <c r="AA5" s="48"/>
      <c r="AB5" s="48"/>
      <c r="AC5" s="48"/>
      <c r="AD5" s="48"/>
      <c r="AE5" s="48"/>
      <c r="AF5" s="48"/>
      <c r="AG5" s="48"/>
      <c r="AH5" s="64"/>
      <c r="AI5" s="48"/>
      <c r="AJ5" s="48"/>
    </row>
    <row r="6" ht="15.75" customHeight="1">
      <c r="A6" s="40" t="s">
        <v>34</v>
      </c>
      <c r="B6" s="59">
        <v>6.0</v>
      </c>
      <c r="C6" s="60">
        <v>15.0</v>
      </c>
      <c r="D6" s="60">
        <f t="shared" si="1"/>
        <v>40</v>
      </c>
      <c r="E6" s="60">
        <f>'9th_Unittest'!G6</f>
        <v>59</v>
      </c>
      <c r="F6" s="60">
        <f t="shared" si="2"/>
        <v>45.7</v>
      </c>
      <c r="G6" s="66" t="s">
        <v>80</v>
      </c>
      <c r="H6" s="62" t="s">
        <v>79</v>
      </c>
      <c r="I6" s="59">
        <v>6.0</v>
      </c>
      <c r="J6" s="60">
        <v>15.0</v>
      </c>
      <c r="K6" s="60">
        <f t="shared" si="3"/>
        <v>40</v>
      </c>
      <c r="L6" s="60">
        <f>'9th_Unittest'!M6</f>
        <v>60</v>
      </c>
      <c r="M6" s="60">
        <f t="shared" si="4"/>
        <v>46</v>
      </c>
      <c r="N6" s="66" t="s">
        <v>80</v>
      </c>
      <c r="O6" s="62" t="s">
        <v>79</v>
      </c>
      <c r="P6" s="59">
        <v>6.0</v>
      </c>
      <c r="Q6" s="60">
        <v>15.0</v>
      </c>
      <c r="R6" s="60">
        <f t="shared" si="5"/>
        <v>40</v>
      </c>
      <c r="S6" s="60">
        <f>'9th_Unittest'!S6</f>
        <v>60</v>
      </c>
      <c r="T6" s="60">
        <f t="shared" si="6"/>
        <v>46</v>
      </c>
      <c r="U6" s="66" t="s">
        <v>80</v>
      </c>
      <c r="V6" s="62" t="s">
        <v>79</v>
      </c>
      <c r="W6" s="48"/>
      <c r="X6" s="48"/>
      <c r="Y6" s="63"/>
      <c r="Z6" s="48"/>
      <c r="AA6" s="48"/>
      <c r="AB6" s="48"/>
      <c r="AC6" s="48"/>
      <c r="AD6" s="48"/>
      <c r="AE6" s="48"/>
      <c r="AF6" s="48"/>
      <c r="AG6" s="48"/>
      <c r="AH6" s="64"/>
      <c r="AI6" s="48"/>
      <c r="AJ6" s="48"/>
    </row>
    <row r="7" ht="15.75" customHeight="1">
      <c r="A7" s="40" t="s">
        <v>40</v>
      </c>
      <c r="B7" s="59">
        <v>8.0</v>
      </c>
      <c r="C7" s="60">
        <v>15.0</v>
      </c>
      <c r="D7" s="60">
        <f t="shared" si="1"/>
        <v>53.4</v>
      </c>
      <c r="E7" s="60">
        <f>'9th_Unittest'!G7</f>
        <v>45.8</v>
      </c>
      <c r="F7" s="60">
        <f t="shared" si="2"/>
        <v>51.12</v>
      </c>
      <c r="G7" s="61" t="s">
        <v>78</v>
      </c>
      <c r="H7" s="62" t="s">
        <v>79</v>
      </c>
      <c r="I7" s="59">
        <v>8.0</v>
      </c>
      <c r="J7" s="60">
        <v>15.0</v>
      </c>
      <c r="K7" s="60">
        <f t="shared" si="3"/>
        <v>53.4</v>
      </c>
      <c r="L7" s="60">
        <f>'9th_Unittest'!M7</f>
        <v>80</v>
      </c>
      <c r="M7" s="60">
        <f t="shared" si="4"/>
        <v>61.38</v>
      </c>
      <c r="N7" s="61" t="s">
        <v>78</v>
      </c>
      <c r="O7" s="62" t="s">
        <v>79</v>
      </c>
      <c r="P7" s="59">
        <v>8.0</v>
      </c>
      <c r="Q7" s="60">
        <v>15.0</v>
      </c>
      <c r="R7" s="60">
        <f t="shared" si="5"/>
        <v>53.4</v>
      </c>
      <c r="S7" s="60">
        <f>'9th_Unittest'!S7</f>
        <v>80</v>
      </c>
      <c r="T7" s="60">
        <f t="shared" si="6"/>
        <v>61.38</v>
      </c>
      <c r="U7" s="61" t="s">
        <v>78</v>
      </c>
      <c r="V7" s="62" t="s">
        <v>79</v>
      </c>
      <c r="W7" s="48"/>
      <c r="X7" s="48"/>
      <c r="Y7" s="63"/>
      <c r="Z7" s="48"/>
      <c r="AA7" s="48"/>
      <c r="AB7" s="48"/>
      <c r="AC7" s="48"/>
      <c r="AD7" s="48"/>
      <c r="AE7" s="48"/>
      <c r="AF7" s="48"/>
      <c r="AG7" s="48"/>
      <c r="AH7" s="64"/>
      <c r="AI7" s="48"/>
      <c r="AJ7" s="48"/>
    </row>
    <row r="8" ht="15.75" customHeight="1">
      <c r="A8" s="47"/>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Y1:AA1"/>
    <mergeCell ref="AB1:AD1"/>
    <mergeCell ref="AE1:AG1"/>
  </mergeCells>
  <drawing r:id="rId1"/>
</worksheet>
</file>