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ikita\Desktop\Диплом\"/>
    </mc:Choice>
  </mc:AlternateContent>
  <bookViews>
    <workbookView xWindow="0" yWindow="0" windowWidth="23040" windowHeight="9384" activeTab="1"/>
  </bookViews>
  <sheets>
    <sheet name="Контингент (очно)" sheetId="1" r:id="rId1"/>
    <sheet name="Контингент (очно-заочная)" sheetId="5" r:id="rId2"/>
    <sheet name="Контингент (заочная)" sheetId="4" r:id="rId3"/>
    <sheet name="Специальности" sheetId="2" r:id="rId4"/>
  </sheets>
  <definedNames>
    <definedName name="Бакалавриат_код">OFFSET(Специальности!$C$3,0,0,COUNTA(Специальности!$C:$C)-1,1)</definedName>
    <definedName name="Бакалавриат_название">OFFSET(Специальности!$C$3:$D$3,0,0,COUNTA(Специальности!$C:$D)-1,2)</definedName>
    <definedName name="ККМТ_код">OFFSET(Специальности!$G$3,0,0,COUNTA(Специальности!$G:$G)-1,1)</definedName>
    <definedName name="ККМТ_название">OFFSET(Специальности!$G$3:$H$3,0,0,COUNTA(Специальности!$G:$H)-1,2)</definedName>
    <definedName name="Магистратура_код">OFFSET(Специальности!$E$3,0,0,COUNTA(Специальности!$E:$E)-1,1)</definedName>
    <definedName name="Магистратура_название">OFFSET(Специальности!$E$3:$F$3,0,0,COUNTA(Специальности!$E:$F)-1,2)</definedName>
    <definedName name="Специалитет_код">OFFSET(Специальности!$A$3,0,0,COUNTA(Специальности!$A:$A)-1,1)</definedName>
    <definedName name="Специалитет_название">OFFSET(Специальности!$A$3:$B$3,0,0,COUNTA(Специальности!$A:$B)-1,2)</definedName>
    <definedName name="Ступень">OFFSET(Специальности!$L$2,0,0,COUNTA(Специальности!$L:$L)-1,1)</definedName>
    <definedName name="ТТД_код">OFFSET(Специальности!$I$3,0,0,COUNTA(Специальности!$I:$I)-1,1)</definedName>
    <definedName name="ТТД_название">OFFSET(Специальности!$I$3:$J$3,0,0,COUNTA(Специальности!$I:$J)-1,2)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U4" i="5" l="1"/>
  <c r="BT4" i="5"/>
  <c r="BO4" i="5"/>
  <c r="BN4" i="5"/>
  <c r="BI4" i="5"/>
  <c r="BH4" i="5"/>
  <c r="BC4" i="5"/>
  <c r="BB4" i="5"/>
  <c r="AW4" i="5"/>
  <c r="AV4" i="5"/>
  <c r="AQ4" i="5"/>
  <c r="AP4" i="5"/>
  <c r="AK4" i="5"/>
  <c r="AJ4" i="5"/>
  <c r="AE4" i="5"/>
  <c r="AD4" i="5"/>
  <c r="Y4" i="5"/>
  <c r="X4" i="5"/>
  <c r="S4" i="5"/>
  <c r="R4" i="5"/>
  <c r="M4" i="5"/>
  <c r="L4" i="5"/>
  <c r="G4" i="5"/>
  <c r="F4" i="5"/>
  <c r="C4" i="5"/>
  <c r="BU4" i="4"/>
  <c r="BT4" i="4"/>
  <c r="BO4" i="4"/>
  <c r="BN4" i="4"/>
  <c r="BI4" i="4"/>
  <c r="BH4" i="4"/>
  <c r="BC4" i="4"/>
  <c r="BB4" i="4"/>
  <c r="AW4" i="4"/>
  <c r="AV4" i="4"/>
  <c r="AQ4" i="4"/>
  <c r="AP4" i="4"/>
  <c r="AK4" i="4"/>
  <c r="AJ4" i="4"/>
  <c r="AE4" i="4"/>
  <c r="AD4" i="4"/>
  <c r="Y4" i="4"/>
  <c r="X4" i="4"/>
  <c r="S4" i="4"/>
  <c r="R4" i="4"/>
  <c r="M4" i="4"/>
  <c r="L4" i="4"/>
  <c r="G4" i="4"/>
  <c r="F4" i="4"/>
  <c r="C4" i="4"/>
  <c r="BU4" i="1"/>
  <c r="BT4" i="1"/>
  <c r="BO4" i="1"/>
  <c r="BN4" i="1"/>
  <c r="BI4" i="1"/>
  <c r="BH4" i="1"/>
  <c r="BC4" i="1"/>
  <c r="BB4" i="1"/>
  <c r="AW4" i="1"/>
  <c r="AV4" i="1"/>
  <c r="AQ4" i="1"/>
  <c r="AP4" i="1"/>
  <c r="AK4" i="1"/>
  <c r="AJ4" i="1"/>
  <c r="AE4" i="1"/>
  <c r="AD4" i="1"/>
  <c r="Y4" i="1"/>
  <c r="X4" i="1"/>
  <c r="S4" i="1"/>
  <c r="R4" i="1"/>
  <c r="M4" i="1" l="1"/>
  <c r="L4" i="1"/>
  <c r="G4" i="1"/>
  <c r="F4" i="1"/>
  <c r="C4" i="1" l="1"/>
</calcChain>
</file>

<file path=xl/sharedStrings.xml><?xml version="1.0" encoding="utf-8"?>
<sst xmlns="http://schemas.openxmlformats.org/spreadsheetml/2006/main" count="417" uniqueCount="126">
  <si>
    <t>Дата заполнения</t>
  </si>
  <si>
    <t>09.03.03</t>
  </si>
  <si>
    <t>09.03.02</t>
  </si>
  <si>
    <t>09.02.03</t>
  </si>
  <si>
    <t>Направления подготовки бакалавров</t>
  </si>
  <si>
    <t>Код направления подготовки</t>
  </si>
  <si>
    <t>Название направления подготовки</t>
  </si>
  <si>
    <t>01.03.02</t>
  </si>
  <si>
    <t>Прикладная математика и информатика</t>
  </si>
  <si>
    <t>Информационные системы и технологии</t>
  </si>
  <si>
    <t>Прикладная информатика</t>
  </si>
  <si>
    <t>Информационная безопасность</t>
  </si>
  <si>
    <t>10.03.01</t>
  </si>
  <si>
    <t>15.03.05</t>
  </si>
  <si>
    <t>Конструкторско-технологиеское обеспечение машиностроительных производств</t>
  </si>
  <si>
    <t>27.03.02</t>
  </si>
  <si>
    <t>Управление качеством</t>
  </si>
  <si>
    <t>27.03.04</t>
  </si>
  <si>
    <t>Управление в технических системах</t>
  </si>
  <si>
    <t>Инноватика</t>
  </si>
  <si>
    <t>27.03.05</t>
  </si>
  <si>
    <t>37.03.01</t>
  </si>
  <si>
    <t>Психология</t>
  </si>
  <si>
    <t>Экономика (по профилям)</t>
  </si>
  <si>
    <t>38.03.01</t>
  </si>
  <si>
    <t>38.03.02</t>
  </si>
  <si>
    <t>Менеджмент</t>
  </si>
  <si>
    <t>38.03.04</t>
  </si>
  <si>
    <t>Государственное и муниципальное управление</t>
  </si>
  <si>
    <t>Бизнес-информатика</t>
  </si>
  <si>
    <t>38.03.05</t>
  </si>
  <si>
    <t>39.03.01</t>
  </si>
  <si>
    <t>Социология</t>
  </si>
  <si>
    <t>Социальная работа</t>
  </si>
  <si>
    <t>39.03.02</t>
  </si>
  <si>
    <t>42.03.01</t>
  </si>
  <si>
    <t>Реклама и связи с общественностью</t>
  </si>
  <si>
    <t>Сервис</t>
  </si>
  <si>
    <t>43.03.01</t>
  </si>
  <si>
    <t>54.03.01</t>
  </si>
  <si>
    <t>Дизайн</t>
  </si>
  <si>
    <t>Направления подготовки магистров</t>
  </si>
  <si>
    <t>Уровень обучения</t>
  </si>
  <si>
    <t>Форма обучения</t>
  </si>
  <si>
    <t>Направления подготовски специалистов</t>
  </si>
  <si>
    <t>Направления подготовки ККМТ</t>
  </si>
  <si>
    <t>Направления подготовки ТТД</t>
  </si>
  <si>
    <t>11.05.01</t>
  </si>
  <si>
    <t>Радиоэлктронные системы и комплексы</t>
  </si>
  <si>
    <t>24.05.01</t>
  </si>
  <si>
    <t>Проектирование, производство и эксплуатация ракет и ракетно-космических комплексов</t>
  </si>
  <si>
    <t>38.05.01</t>
  </si>
  <si>
    <t>Экономическая безопасность</t>
  </si>
  <si>
    <t>Таможенное дело</t>
  </si>
  <si>
    <t>38.05.02</t>
  </si>
  <si>
    <t>09.04.03</t>
  </si>
  <si>
    <t>10.04.01</t>
  </si>
  <si>
    <t>27.04.02</t>
  </si>
  <si>
    <t>Информационнная безопасность</t>
  </si>
  <si>
    <t>27.04.06</t>
  </si>
  <si>
    <t>Организация и управление  наукоемкими производствами</t>
  </si>
  <si>
    <t>37.04.01</t>
  </si>
  <si>
    <t>38.04.02</t>
  </si>
  <si>
    <t>39.04.02</t>
  </si>
  <si>
    <t>54.04.01</t>
  </si>
  <si>
    <t>Программирование в компьютерных системах</t>
  </si>
  <si>
    <t>09.02.04</t>
  </si>
  <si>
    <t>Информационные системы (по отраслям)</t>
  </si>
  <si>
    <t>12.02.06</t>
  </si>
  <si>
    <t>Биотехнические и медицинские аппараты и системы</t>
  </si>
  <si>
    <t>12.02.08</t>
  </si>
  <si>
    <t>Протезно-ортопедическая и реабилитационная техника (очно-заочная форма)</t>
  </si>
  <si>
    <t>Организация и технология защиты информации</t>
  </si>
  <si>
    <t>10.02.01</t>
  </si>
  <si>
    <t>10.02.04</t>
  </si>
  <si>
    <t>Обеспечение информационной безопасности телекоммуникационных систем</t>
  </si>
  <si>
    <t>Монтаж, техническое обслуживание и ремонт электронных прибором и устройств</t>
  </si>
  <si>
    <t>11.02.16</t>
  </si>
  <si>
    <t>11.02.04</t>
  </si>
  <si>
    <t>Радиотехнические комплексы и системы управления космических летательных аппаратов</t>
  </si>
  <si>
    <t>15.02.08</t>
  </si>
  <si>
    <t>Технология машиностроения</t>
  </si>
  <si>
    <t>15.02.10</t>
  </si>
  <si>
    <t>Мехатроника и мобильная робототехника (по отраслям)</t>
  </si>
  <si>
    <t>Технология металлообрабатывающего производства</t>
  </si>
  <si>
    <t>15.02.15</t>
  </si>
  <si>
    <t>23.02.03</t>
  </si>
  <si>
    <t>Техническое обслуживание и ремонт автомобильного транспорта</t>
  </si>
  <si>
    <t>Производство летательных аппаратов</t>
  </si>
  <si>
    <t>24.02.01</t>
  </si>
  <si>
    <t>38.02.01</t>
  </si>
  <si>
    <t>Экономика и бухгалтерский учет (по отраслям)</t>
  </si>
  <si>
    <t>Право и организация социального обеспечения</t>
  </si>
  <si>
    <t>40.02.01</t>
  </si>
  <si>
    <t>29.02.04</t>
  </si>
  <si>
    <t>Конструирование, моделирование и технология швейных изделий</t>
  </si>
  <si>
    <t>Коммерция (по отраслям)</t>
  </si>
  <si>
    <t>38.02.04</t>
  </si>
  <si>
    <t>38.02.07</t>
  </si>
  <si>
    <t>Банковское дело</t>
  </si>
  <si>
    <t>Сервис домашнего и коммунального хозяйства</t>
  </si>
  <si>
    <t>43.02.08</t>
  </si>
  <si>
    <t>54.01.20</t>
  </si>
  <si>
    <t>Графический дизайн</t>
  </si>
  <si>
    <t>54.02.01</t>
  </si>
  <si>
    <t>Дизайн (по отраслям)</t>
  </si>
  <si>
    <t>Специалитет</t>
  </si>
  <si>
    <t>Бакалавриат</t>
  </si>
  <si>
    <t>Магистратура</t>
  </si>
  <si>
    <t>ККМТ</t>
  </si>
  <si>
    <t>ТТД</t>
  </si>
  <si>
    <t>Очная</t>
  </si>
  <si>
    <t>1 курс</t>
  </si>
  <si>
    <t>из них лица с ОВЗ, инвалиды, дети-инвалиды</t>
  </si>
  <si>
    <t>Зачислено</t>
  </si>
  <si>
    <t>за счет бюджетных ассигнований бюджета субъекта РФ</t>
  </si>
  <si>
    <t>по договорам об оказании платных образова-
тельных услуг</t>
  </si>
  <si>
    <t>всего</t>
  </si>
  <si>
    <t>Отчислено</t>
  </si>
  <si>
    <t>2 курс</t>
  </si>
  <si>
    <t>3 курс</t>
  </si>
  <si>
    <t>4 курс</t>
  </si>
  <si>
    <t>5 курс</t>
  </si>
  <si>
    <t>6 курс</t>
  </si>
  <si>
    <t>Очно-Заочная</t>
  </si>
  <si>
    <t>Заочная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</si>
</sst>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49" fontId="0" fillId="0" borderId="0" xfId="0" applyNumberForma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4"/>
  <sheetViews>
    <sheetView zoomScale="55" zoomScaleNormal="55" workbookViewId="0">
      <selection activeCell="B18" sqref="B18"/>
    </sheetView>
  </sheetViews>
  <sheetFormatPr defaultRowHeight="14.4" x14ac:dyDescent="0.3"/>
  <cols>
    <col min="1" max="1" width="22.33203125" style="5" bestFit="1" customWidth="1"/>
    <col min="2" max="2" width="35.88671875" style="5" bestFit="1" customWidth="1"/>
    <col min="3" max="3" width="42.77734375" style="5" bestFit="1" customWidth="1"/>
    <col min="4" max="4" width="20.6640625" style="5" bestFit="1" customWidth="1"/>
    <col min="5" max="5" width="21.33203125" style="5" bestFit="1" customWidth="1"/>
    <col min="6" max="6" width="7.33203125" style="5" bestFit="1" customWidth="1"/>
    <col min="7" max="7" width="22.88671875" style="5" bestFit="1" customWidth="1"/>
    <col min="8" max="8" width="28.77734375" style="5" bestFit="1" customWidth="1"/>
    <col min="9" max="9" width="22.88671875" style="5" bestFit="1" customWidth="1"/>
    <col min="10" max="10" width="33.21875" style="5" bestFit="1" customWidth="1"/>
    <col min="11" max="11" width="22.88671875" style="5" bestFit="1" customWidth="1"/>
    <col min="12" max="12" width="7.33203125" style="5" bestFit="1" customWidth="1"/>
    <col min="13" max="13" width="22.88671875" style="5" bestFit="1" customWidth="1"/>
    <col min="14" max="14" width="28.77734375" style="5" bestFit="1" customWidth="1"/>
    <col min="15" max="15" width="22.88671875" style="5" customWidth="1"/>
    <col min="16" max="16" width="33.21875" style="5" bestFit="1" customWidth="1"/>
    <col min="17" max="17" width="32.44140625" style="5" bestFit="1" customWidth="1"/>
    <col min="18" max="18" width="7.33203125" style="5" bestFit="1" customWidth="1"/>
    <col min="19" max="19" width="22.88671875" style="5" bestFit="1" customWidth="1"/>
    <col min="20" max="20" width="28.77734375" style="5" bestFit="1" customWidth="1"/>
    <col min="21" max="21" width="22.88671875" style="5" bestFit="1" customWidth="1"/>
    <col min="22" max="22" width="33.21875" style="5" bestFit="1" customWidth="1"/>
    <col min="23" max="23" width="22.88671875" style="5" bestFit="1" customWidth="1"/>
    <col min="24" max="24" width="7.33203125" style="5" bestFit="1" customWidth="1"/>
    <col min="25" max="25" width="22.88671875" style="5" bestFit="1" customWidth="1"/>
    <col min="26" max="26" width="28.77734375" style="5" bestFit="1" customWidth="1"/>
    <col min="27" max="27" width="22.88671875" style="5" bestFit="1" customWidth="1"/>
    <col min="28" max="28" width="33.21875" style="5" bestFit="1" customWidth="1"/>
    <col min="29" max="29" width="22.88671875" style="5" bestFit="1" customWidth="1"/>
    <col min="30" max="30" width="7.33203125" style="5" bestFit="1" customWidth="1"/>
    <col min="31" max="31" width="22.88671875" style="5" bestFit="1" customWidth="1"/>
    <col min="32" max="32" width="28.77734375" style="5" bestFit="1" customWidth="1"/>
    <col min="33" max="33" width="22.88671875" style="5" bestFit="1" customWidth="1"/>
    <col min="34" max="34" width="33.21875" style="5" bestFit="1" customWidth="1"/>
    <col min="35" max="35" width="22.88671875" style="5" bestFit="1" customWidth="1"/>
    <col min="36" max="36" width="7.33203125" style="5" bestFit="1" customWidth="1"/>
    <col min="37" max="37" width="22.88671875" style="5" bestFit="1" customWidth="1"/>
    <col min="38" max="38" width="28.77734375" style="5" bestFit="1" customWidth="1"/>
    <col min="39" max="39" width="22.88671875" style="5" bestFit="1" customWidth="1"/>
    <col min="40" max="40" width="33.21875" style="5" bestFit="1" customWidth="1"/>
    <col min="41" max="41" width="22.88671875" style="5" bestFit="1" customWidth="1"/>
    <col min="42" max="42" width="7.33203125" style="5" bestFit="1" customWidth="1"/>
    <col min="43" max="43" width="22.88671875" style="5" bestFit="1" customWidth="1"/>
    <col min="44" max="44" width="28.77734375" style="5" bestFit="1" customWidth="1"/>
    <col min="45" max="45" width="22.88671875" style="5" bestFit="1" customWidth="1"/>
    <col min="46" max="46" width="33.21875" style="5" bestFit="1" customWidth="1"/>
    <col min="47" max="47" width="22.88671875" style="5" bestFit="1" customWidth="1"/>
    <col min="48" max="48" width="7.33203125" style="5" customWidth="1"/>
    <col min="49" max="49" width="22.88671875" style="5" bestFit="1" customWidth="1"/>
    <col min="50" max="50" width="28.77734375" style="5" bestFit="1" customWidth="1"/>
    <col min="51" max="51" width="22.88671875" style="5" bestFit="1" customWidth="1"/>
    <col min="52" max="52" width="33.21875" style="5" bestFit="1" customWidth="1"/>
    <col min="53" max="53" width="22.88671875" style="5" bestFit="1" customWidth="1"/>
    <col min="54" max="54" width="7.33203125" style="5" bestFit="1" customWidth="1"/>
    <col min="55" max="55" width="22.88671875" style="5" bestFit="1" customWidth="1"/>
    <col min="56" max="56" width="28.77734375" style="5" bestFit="1" customWidth="1"/>
    <col min="57" max="57" width="22.88671875" style="5" bestFit="1" customWidth="1"/>
    <col min="58" max="58" width="33.21875" style="5" bestFit="1" customWidth="1"/>
    <col min="59" max="59" width="22.88671875" style="5" bestFit="1" customWidth="1"/>
    <col min="60" max="60" width="7.33203125" style="5" bestFit="1" customWidth="1"/>
    <col min="61" max="61" width="22.88671875" style="5" bestFit="1" customWidth="1"/>
    <col min="62" max="62" width="28.77734375" style="5" bestFit="1" customWidth="1"/>
    <col min="63" max="63" width="22.88671875" style="5" bestFit="1" customWidth="1"/>
    <col min="64" max="64" width="33.21875" style="5" bestFit="1" customWidth="1"/>
    <col min="65" max="65" width="22.88671875" style="5" bestFit="1" customWidth="1"/>
    <col min="66" max="66" width="7.33203125" style="5" bestFit="1" customWidth="1"/>
    <col min="67" max="67" width="22.88671875" style="5" bestFit="1" customWidth="1"/>
    <col min="68" max="68" width="28.77734375" style="5" bestFit="1" customWidth="1"/>
    <col min="69" max="69" width="22.88671875" style="5" bestFit="1" customWidth="1"/>
    <col min="70" max="70" width="33.21875" style="5" bestFit="1" customWidth="1"/>
    <col min="71" max="71" width="22.88671875" style="5" bestFit="1" customWidth="1"/>
    <col min="72" max="72" width="7.33203125" style="5" bestFit="1" customWidth="1"/>
    <col min="73" max="73" width="22.88671875" style="5" bestFit="1" customWidth="1"/>
    <col min="74" max="74" width="28.77734375" style="5" bestFit="1" customWidth="1"/>
    <col min="75" max="75" width="22.88671875" style="5" bestFit="1" customWidth="1"/>
    <col min="76" max="76" width="33.21875" style="5" bestFit="1" customWidth="1"/>
    <col min="77" max="77" width="22.88671875" style="5" bestFit="1" customWidth="1"/>
    <col min="78" max="16384" width="8.88671875" style="5"/>
  </cols>
  <sheetData>
    <row r="1" spans="1:77" ht="18" x14ac:dyDescent="0.3">
      <c r="A1" s="10" t="s">
        <v>42</v>
      </c>
      <c r="B1" s="10" t="s">
        <v>5</v>
      </c>
      <c r="C1" s="10" t="s">
        <v>6</v>
      </c>
      <c r="D1" s="10" t="s">
        <v>43</v>
      </c>
      <c r="E1" s="10" t="s">
        <v>0</v>
      </c>
      <c r="F1" s="9" t="s">
        <v>112</v>
      </c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 t="s">
        <v>119</v>
      </c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 t="s">
        <v>120</v>
      </c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 t="s">
        <v>121</v>
      </c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 t="s">
        <v>122</v>
      </c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9" t="s">
        <v>123</v>
      </c>
      <c r="BO1" s="9"/>
      <c r="BP1" s="9"/>
      <c r="BQ1" s="9"/>
      <c r="BR1" s="9"/>
      <c r="BS1" s="9"/>
      <c r="BT1" s="9"/>
      <c r="BU1" s="9"/>
      <c r="BV1" s="9"/>
      <c r="BW1" s="9"/>
      <c r="BX1" s="9"/>
      <c r="BY1" s="9"/>
    </row>
    <row r="2" spans="1:77" ht="18" x14ac:dyDescent="0.3">
      <c r="A2" s="10"/>
      <c r="B2" s="10"/>
      <c r="C2" s="10"/>
      <c r="D2" s="10"/>
      <c r="E2" s="10"/>
      <c r="F2" s="9" t="s">
        <v>114</v>
      </c>
      <c r="G2" s="9"/>
      <c r="H2" s="9"/>
      <c r="I2" s="9"/>
      <c r="J2" s="9"/>
      <c r="K2" s="9"/>
      <c r="L2" s="9" t="s">
        <v>118</v>
      </c>
      <c r="M2" s="9"/>
      <c r="N2" s="9"/>
      <c r="O2" s="9"/>
      <c r="P2" s="9"/>
      <c r="Q2" s="9"/>
      <c r="R2" s="9" t="s">
        <v>114</v>
      </c>
      <c r="S2" s="9"/>
      <c r="T2" s="9"/>
      <c r="U2" s="9"/>
      <c r="V2" s="9"/>
      <c r="W2" s="9"/>
      <c r="X2" s="9" t="s">
        <v>118</v>
      </c>
      <c r="Y2" s="9"/>
      <c r="Z2" s="9"/>
      <c r="AA2" s="9"/>
      <c r="AB2" s="9"/>
      <c r="AC2" s="9"/>
      <c r="AD2" s="9" t="s">
        <v>114</v>
      </c>
      <c r="AE2" s="9"/>
      <c r="AF2" s="9"/>
      <c r="AG2" s="9"/>
      <c r="AH2" s="9"/>
      <c r="AI2" s="9"/>
      <c r="AJ2" s="9" t="s">
        <v>118</v>
      </c>
      <c r="AK2" s="9"/>
      <c r="AL2" s="9"/>
      <c r="AM2" s="9"/>
      <c r="AN2" s="9"/>
      <c r="AO2" s="9"/>
      <c r="AP2" s="9" t="s">
        <v>114</v>
      </c>
      <c r="AQ2" s="9"/>
      <c r="AR2" s="9"/>
      <c r="AS2" s="9"/>
      <c r="AT2" s="9"/>
      <c r="AU2" s="9"/>
      <c r="AV2" s="9" t="s">
        <v>118</v>
      </c>
      <c r="AW2" s="9"/>
      <c r="AX2" s="9"/>
      <c r="AY2" s="9"/>
      <c r="AZ2" s="9"/>
      <c r="BA2" s="9"/>
      <c r="BB2" s="9" t="s">
        <v>114</v>
      </c>
      <c r="BC2" s="9"/>
      <c r="BD2" s="9"/>
      <c r="BE2" s="9"/>
      <c r="BF2" s="9"/>
      <c r="BG2" s="9"/>
      <c r="BH2" s="9" t="s">
        <v>118</v>
      </c>
      <c r="BI2" s="9"/>
      <c r="BJ2" s="9"/>
      <c r="BK2" s="9"/>
      <c r="BL2" s="9"/>
      <c r="BM2" s="9"/>
      <c r="BN2" s="9" t="s">
        <v>114</v>
      </c>
      <c r="BO2" s="9"/>
      <c r="BP2" s="9"/>
      <c r="BQ2" s="9"/>
      <c r="BR2" s="9"/>
      <c r="BS2" s="9"/>
      <c r="BT2" s="9" t="s">
        <v>118</v>
      </c>
      <c r="BU2" s="9"/>
      <c r="BV2" s="9"/>
      <c r="BW2" s="9"/>
      <c r="BX2" s="9"/>
      <c r="BY2" s="9"/>
    </row>
    <row r="3" spans="1:77" ht="198" x14ac:dyDescent="0.3">
      <c r="A3" s="10"/>
      <c r="B3" s="10"/>
      <c r="C3" s="10"/>
      <c r="D3" s="10"/>
      <c r="E3" s="10"/>
      <c r="F3" s="6" t="s">
        <v>117</v>
      </c>
      <c r="G3" s="6" t="s">
        <v>113</v>
      </c>
      <c r="H3" s="6" t="s">
        <v>115</v>
      </c>
      <c r="I3" s="6" t="s">
        <v>113</v>
      </c>
      <c r="J3" s="6" t="s">
        <v>116</v>
      </c>
      <c r="K3" s="6" t="s">
        <v>113</v>
      </c>
      <c r="L3" s="6" t="s">
        <v>117</v>
      </c>
      <c r="M3" s="6" t="s">
        <v>113</v>
      </c>
      <c r="N3" s="6" t="s">
        <v>115</v>
      </c>
      <c r="O3" s="6" t="s">
        <v>113</v>
      </c>
      <c r="P3" s="6" t="s">
        <v>116</v>
      </c>
      <c r="Q3" s="6" t="s">
        <v>113</v>
      </c>
      <c r="R3" s="8" t="s">
        <v>117</v>
      </c>
      <c r="S3" s="8" t="s">
        <v>113</v>
      </c>
      <c r="T3" s="8" t="s">
        <v>115</v>
      </c>
      <c r="U3" s="8" t="s">
        <v>113</v>
      </c>
      <c r="V3" s="8" t="s">
        <v>116</v>
      </c>
      <c r="W3" s="8" t="s">
        <v>113</v>
      </c>
      <c r="X3" s="8" t="s">
        <v>117</v>
      </c>
      <c r="Y3" s="8" t="s">
        <v>113</v>
      </c>
      <c r="Z3" s="8" t="s">
        <v>115</v>
      </c>
      <c r="AA3" s="8" t="s">
        <v>113</v>
      </c>
      <c r="AB3" s="8" t="s">
        <v>116</v>
      </c>
      <c r="AC3" s="8" t="s">
        <v>113</v>
      </c>
      <c r="AD3" s="8" t="s">
        <v>117</v>
      </c>
      <c r="AE3" s="8" t="s">
        <v>113</v>
      </c>
      <c r="AF3" s="8" t="s">
        <v>115</v>
      </c>
      <c r="AG3" s="8" t="s">
        <v>113</v>
      </c>
      <c r="AH3" s="8" t="s">
        <v>116</v>
      </c>
      <c r="AI3" s="8" t="s">
        <v>113</v>
      </c>
      <c r="AJ3" s="8" t="s">
        <v>117</v>
      </c>
      <c r="AK3" s="8" t="s">
        <v>113</v>
      </c>
      <c r="AL3" s="8" t="s">
        <v>115</v>
      </c>
      <c r="AM3" s="8" t="s">
        <v>113</v>
      </c>
      <c r="AN3" s="8" t="s">
        <v>116</v>
      </c>
      <c r="AO3" s="8" t="s">
        <v>113</v>
      </c>
      <c r="AP3" s="8" t="s">
        <v>117</v>
      </c>
      <c r="AQ3" s="8" t="s">
        <v>113</v>
      </c>
      <c r="AR3" s="8" t="s">
        <v>115</v>
      </c>
      <c r="AS3" s="8" t="s">
        <v>113</v>
      </c>
      <c r="AT3" s="8" t="s">
        <v>116</v>
      </c>
      <c r="AU3" s="8" t="s">
        <v>113</v>
      </c>
      <c r="AV3" s="8" t="s">
        <v>117</v>
      </c>
      <c r="AW3" s="8" t="s">
        <v>113</v>
      </c>
      <c r="AX3" s="8" t="s">
        <v>115</v>
      </c>
      <c r="AY3" s="8" t="s">
        <v>113</v>
      </c>
      <c r="AZ3" s="8" t="s">
        <v>116</v>
      </c>
      <c r="BA3" s="8" t="s">
        <v>113</v>
      </c>
      <c r="BB3" s="8" t="s">
        <v>117</v>
      </c>
      <c r="BC3" s="8" t="s">
        <v>113</v>
      </c>
      <c r="BD3" s="8" t="s">
        <v>115</v>
      </c>
      <c r="BE3" s="8" t="s">
        <v>113</v>
      </c>
      <c r="BF3" s="8" t="s">
        <v>116</v>
      </c>
      <c r="BG3" s="8" t="s">
        <v>113</v>
      </c>
      <c r="BH3" s="8" t="s">
        <v>117</v>
      </c>
      <c r="BI3" s="8" t="s">
        <v>113</v>
      </c>
      <c r="BJ3" s="8" t="s">
        <v>115</v>
      </c>
      <c r="BK3" s="8" t="s">
        <v>113</v>
      </c>
      <c r="BL3" s="8" t="s">
        <v>116</v>
      </c>
      <c r="BM3" s="8" t="s">
        <v>113</v>
      </c>
      <c r="BN3" s="8" t="s">
        <v>117</v>
      </c>
      <c r="BO3" s="8" t="s">
        <v>113</v>
      </c>
      <c r="BP3" s="8" t="s">
        <v>115</v>
      </c>
      <c r="BQ3" s="8" t="s">
        <v>113</v>
      </c>
      <c r="BR3" s="8" t="s">
        <v>116</v>
      </c>
      <c r="BS3" s="8" t="s">
        <v>113</v>
      </c>
      <c r="BT3" s="8" t="s">
        <v>117</v>
      </c>
      <c r="BU3" s="8" t="s">
        <v>113</v>
      </c>
      <c r="BV3" s="8" t="s">
        <v>115</v>
      </c>
      <c r="BW3" s="8" t="s">
        <v>113</v>
      </c>
      <c r="BX3" s="8" t="s">
        <v>116</v>
      </c>
      <c r="BY3" s="8" t="s">
        <v>113</v>
      </c>
    </row>
    <row r="4" spans="1:77" ht="18" x14ac:dyDescent="0.3">
      <c r="A4" s="7" t="s">
        <v>107</v>
      </c>
      <c r="B4" s="7" t="s">
        <v>1</v>
      </c>
      <c r="C4" s="6" t="str">
        <f ca="1">IF($A$4 = "Специалитет",VLOOKUP(B4,Специалитет_название,2),IF($A$4 = "Бакалавриат",VLOOKUP(B4,Бакалавриат_название,2),IF($A$4 = "Магистратура",VLOOKUP(B4,Магистратура_название,2),IF($A$4 = "ККМТ",VLOOKUP(B4,ККМТ_название,2),IF($A$4 = "ТТД",VLOOKUP(B4,ТТД_название,2),0)))))</f>
        <v>Прикладная информатика</v>
      </c>
      <c r="D4" s="7" t="s">
        <v>111</v>
      </c>
      <c r="E4" s="7"/>
      <c r="F4" s="7">
        <f>SUM(H4,J4)</f>
        <v>0</v>
      </c>
      <c r="G4" s="7">
        <f>SUM(I4,K4)</f>
        <v>0</v>
      </c>
      <c r="H4" s="7"/>
      <c r="I4" s="7"/>
      <c r="J4" s="7"/>
      <c r="K4" s="7"/>
      <c r="L4" s="7">
        <f>SUM(N4,P4)</f>
        <v>0</v>
      </c>
      <c r="M4" s="7">
        <f>SUM(O4,Q4)</f>
        <v>0</v>
      </c>
      <c r="N4" s="7"/>
      <c r="O4" s="7"/>
      <c r="P4" s="7"/>
      <c r="Q4" s="7"/>
      <c r="R4" s="7">
        <f>SUM(T4,V4)</f>
        <v>0</v>
      </c>
      <c r="S4" s="7">
        <f>SUM(U4,W4)</f>
        <v>0</v>
      </c>
      <c r="T4" s="7"/>
      <c r="U4" s="7"/>
      <c r="V4" s="7"/>
      <c r="W4" s="7"/>
      <c r="X4" s="7">
        <f>SUM(Z4,AB4)</f>
        <v>0</v>
      </c>
      <c r="Y4" s="7">
        <f>SUM(AA4,AC4)</f>
        <v>0</v>
      </c>
      <c r="Z4" s="7"/>
      <c r="AA4" s="7"/>
      <c r="AB4" s="7"/>
      <c r="AC4" s="7"/>
      <c r="AD4" s="7">
        <f>SUM(AF4,AH4)</f>
        <v>0</v>
      </c>
      <c r="AE4" s="7">
        <f>SUM(AG4,AI4)</f>
        <v>0</v>
      </c>
      <c r="AF4" s="7"/>
      <c r="AG4" s="7"/>
      <c r="AH4" s="7"/>
      <c r="AI4" s="7"/>
      <c r="AJ4" s="7">
        <f>SUM(AL4,AN4)</f>
        <v>0</v>
      </c>
      <c r="AK4" s="7">
        <f>SUM(AM4,AO4)</f>
        <v>0</v>
      </c>
      <c r="AL4" s="7"/>
      <c r="AM4" s="7"/>
      <c r="AN4" s="7"/>
      <c r="AO4" s="7"/>
      <c r="AP4" s="7">
        <f>SUM(AR4,AT4)</f>
        <v>0</v>
      </c>
      <c r="AQ4" s="7">
        <f>SUM(AS4,AU4)</f>
        <v>0</v>
      </c>
      <c r="AR4" s="7"/>
      <c r="AS4" s="7"/>
      <c r="AT4" s="7"/>
      <c r="AU4" s="7"/>
      <c r="AV4" s="7">
        <f>SUM(AX4,AZ4)</f>
        <v>0</v>
      </c>
      <c r="AW4" s="7">
        <f>SUM(AY4,BA4)</f>
        <v>0</v>
      </c>
      <c r="AX4" s="7"/>
      <c r="AY4" s="7"/>
      <c r="AZ4" s="7"/>
      <c r="BA4" s="7"/>
      <c r="BB4" s="7">
        <f>SUM(BD4,BF4)</f>
        <v>0</v>
      </c>
      <c r="BC4" s="7">
        <f>SUM(BE4,BG4)</f>
        <v>0</v>
      </c>
      <c r="BD4" s="7"/>
      <c r="BE4" s="7"/>
      <c r="BF4" s="7"/>
      <c r="BG4" s="7"/>
      <c r="BH4" s="7">
        <f>SUM(BJ4,BL4)</f>
        <v>0</v>
      </c>
      <c r="BI4" s="7">
        <f>SUM(BK4,BM4)</f>
        <v>0</v>
      </c>
      <c r="BJ4" s="7"/>
      <c r="BK4" s="7"/>
      <c r="BL4" s="7"/>
      <c r="BM4" s="7"/>
      <c r="BN4" s="7">
        <f>SUM(BP4,BR4)</f>
        <v>0</v>
      </c>
      <c r="BO4" s="7">
        <f>SUM(BQ4,BS4)</f>
        <v>0</v>
      </c>
      <c r="BP4" s="7"/>
      <c r="BQ4" s="7"/>
      <c r="BR4" s="7"/>
      <c r="BS4" s="7"/>
      <c r="BT4" s="7">
        <f>SUM(BV4,BX4)</f>
        <v>0</v>
      </c>
      <c r="BU4" s="7">
        <f>SUM(BW4,BY4)</f>
        <v>0</v>
      </c>
      <c r="BV4" s="7"/>
      <c r="BW4" s="7"/>
      <c r="BX4" s="7"/>
      <c r="BY4" s="7"/>
    </row>
  </sheetData>
  <mergeCells count="23">
    <mergeCell ref="BN1:BY1"/>
    <mergeCell ref="BN2:BS2"/>
    <mergeCell ref="BT2:BY2"/>
    <mergeCell ref="AP1:BA1"/>
    <mergeCell ref="AP2:AU2"/>
    <mergeCell ref="AV2:BA2"/>
    <mergeCell ref="BB1:BM1"/>
    <mergeCell ref="BB2:BG2"/>
    <mergeCell ref="BH2:BM2"/>
    <mergeCell ref="R1:AC1"/>
    <mergeCell ref="R2:W2"/>
    <mergeCell ref="X2:AC2"/>
    <mergeCell ref="AD1:AO1"/>
    <mergeCell ref="AD2:AI2"/>
    <mergeCell ref="AJ2:AO2"/>
    <mergeCell ref="L2:Q2"/>
    <mergeCell ref="F1:Q1"/>
    <mergeCell ref="A1:A3"/>
    <mergeCell ref="B1:B3"/>
    <mergeCell ref="C1:C3"/>
    <mergeCell ref="D1:D3"/>
    <mergeCell ref="E1:E3"/>
    <mergeCell ref="F2:K2"/>
  </mergeCells>
  <dataValidations count="2">
    <dataValidation type="list" allowBlank="1" showInputMessage="1" showErrorMessage="1" sqref="A4">
      <formula1>Ступень</formula1>
    </dataValidation>
    <dataValidation type="list" allowBlank="1" showInputMessage="1" showErrorMessage="1" sqref="B4">
      <formula1>IF($A$4 = "Специалитет",Специалитет_код,IF($A$4 = "Бакалавриат",Бакалавриат_код,IF($A$4 = "Магистратура",Магистратура_код,IF($A$4 = "ККМТ",ККМТ_код,IF($A$4 = "ТТД",ТТД_код,0)))))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4"/>
  <sheetViews>
    <sheetView tabSelected="1" zoomScale="55" zoomScaleNormal="55" workbookViewId="0">
      <selection activeCell="D4" sqref="D4"/>
    </sheetView>
  </sheetViews>
  <sheetFormatPr defaultRowHeight="14.4" x14ac:dyDescent="0.3"/>
  <cols>
    <col min="1" max="1" width="22.33203125" style="5" bestFit="1" customWidth="1"/>
    <col min="2" max="2" width="35.88671875" style="5" bestFit="1" customWidth="1"/>
    <col min="3" max="3" width="42.77734375" style="5" bestFit="1" customWidth="1"/>
    <col min="4" max="4" width="20.6640625" style="5" bestFit="1" customWidth="1"/>
    <col min="5" max="5" width="21.33203125" style="5" bestFit="1" customWidth="1"/>
    <col min="6" max="6" width="7.33203125" style="5" bestFit="1" customWidth="1"/>
    <col min="7" max="7" width="22.88671875" style="5" bestFit="1" customWidth="1"/>
    <col min="8" max="8" width="28.77734375" style="5" bestFit="1" customWidth="1"/>
    <col min="9" max="9" width="22.88671875" style="5" bestFit="1" customWidth="1"/>
    <col min="10" max="10" width="33.21875" style="5" bestFit="1" customWidth="1"/>
    <col min="11" max="11" width="22.88671875" style="5" bestFit="1" customWidth="1"/>
    <col min="12" max="12" width="7.33203125" style="5" bestFit="1" customWidth="1"/>
    <col min="13" max="13" width="22.88671875" style="5" bestFit="1" customWidth="1"/>
    <col min="14" max="14" width="28.77734375" style="5" bestFit="1" customWidth="1"/>
    <col min="15" max="15" width="22.88671875" style="5" customWidth="1"/>
    <col min="16" max="16" width="33.21875" style="5" bestFit="1" customWidth="1"/>
    <col min="17" max="17" width="32.44140625" style="5" bestFit="1" customWidth="1"/>
    <col min="18" max="18" width="7.33203125" style="5" bestFit="1" customWidth="1"/>
    <col min="19" max="19" width="22.88671875" style="5" bestFit="1" customWidth="1"/>
    <col min="20" max="20" width="28.77734375" style="5" bestFit="1" customWidth="1"/>
    <col min="21" max="21" width="22.88671875" style="5" bestFit="1" customWidth="1"/>
    <col min="22" max="22" width="33.21875" style="5" bestFit="1" customWidth="1"/>
    <col min="23" max="23" width="22.88671875" style="5" bestFit="1" customWidth="1"/>
    <col min="24" max="24" width="7.33203125" style="5" bestFit="1" customWidth="1"/>
    <col min="25" max="25" width="22.88671875" style="5" bestFit="1" customWidth="1"/>
    <col min="26" max="26" width="28.77734375" style="5" bestFit="1" customWidth="1"/>
    <col min="27" max="27" width="22.88671875" style="5" bestFit="1" customWidth="1"/>
    <col min="28" max="28" width="33.21875" style="5" bestFit="1" customWidth="1"/>
    <col min="29" max="29" width="22.88671875" style="5" bestFit="1" customWidth="1"/>
    <col min="30" max="30" width="7.33203125" style="5" bestFit="1" customWidth="1"/>
    <col min="31" max="31" width="22.88671875" style="5" bestFit="1" customWidth="1"/>
    <col min="32" max="32" width="28.77734375" style="5" bestFit="1" customWidth="1"/>
    <col min="33" max="33" width="22.88671875" style="5" bestFit="1" customWidth="1"/>
    <col min="34" max="34" width="33.21875" style="5" bestFit="1" customWidth="1"/>
    <col min="35" max="35" width="22.88671875" style="5" bestFit="1" customWidth="1"/>
    <col min="36" max="36" width="7.33203125" style="5" bestFit="1" customWidth="1"/>
    <col min="37" max="37" width="22.88671875" style="5" bestFit="1" customWidth="1"/>
    <col min="38" max="38" width="28.77734375" style="5" bestFit="1" customWidth="1"/>
    <col min="39" max="39" width="22.88671875" style="5" bestFit="1" customWidth="1"/>
    <col min="40" max="40" width="33.21875" style="5" bestFit="1" customWidth="1"/>
    <col min="41" max="41" width="22.88671875" style="5" bestFit="1" customWidth="1"/>
    <col min="42" max="42" width="7.33203125" style="5" bestFit="1" customWidth="1"/>
    <col min="43" max="43" width="22.88671875" style="5" bestFit="1" customWidth="1"/>
    <col min="44" max="44" width="28.77734375" style="5" bestFit="1" customWidth="1"/>
    <col min="45" max="45" width="22.88671875" style="5" bestFit="1" customWidth="1"/>
    <col min="46" max="46" width="33.21875" style="5" bestFit="1" customWidth="1"/>
    <col min="47" max="47" width="22.88671875" style="5" bestFit="1" customWidth="1"/>
    <col min="48" max="48" width="7.33203125" style="5" customWidth="1"/>
    <col min="49" max="49" width="22.88671875" style="5" bestFit="1" customWidth="1"/>
    <col min="50" max="50" width="28.77734375" style="5" bestFit="1" customWidth="1"/>
    <col min="51" max="51" width="22.88671875" style="5" bestFit="1" customWidth="1"/>
    <col min="52" max="52" width="33.21875" style="5" bestFit="1" customWidth="1"/>
    <col min="53" max="53" width="22.88671875" style="5" bestFit="1" customWidth="1"/>
    <col min="54" max="54" width="7.33203125" style="5" bestFit="1" customWidth="1"/>
    <col min="55" max="55" width="22.88671875" style="5" bestFit="1" customWidth="1"/>
    <col min="56" max="56" width="28.77734375" style="5" bestFit="1" customWidth="1"/>
    <col min="57" max="57" width="22.88671875" style="5" bestFit="1" customWidth="1"/>
    <col min="58" max="58" width="33.21875" style="5" bestFit="1" customWidth="1"/>
    <col min="59" max="59" width="22.88671875" style="5" bestFit="1" customWidth="1"/>
    <col min="60" max="60" width="7.33203125" style="5" bestFit="1" customWidth="1"/>
    <col min="61" max="61" width="22.88671875" style="5" bestFit="1" customWidth="1"/>
    <col min="62" max="62" width="28.77734375" style="5" bestFit="1" customWidth="1"/>
    <col min="63" max="63" width="22.88671875" style="5" bestFit="1" customWidth="1"/>
    <col min="64" max="64" width="33.21875" style="5" bestFit="1" customWidth="1"/>
    <col min="65" max="65" width="22.88671875" style="5" bestFit="1" customWidth="1"/>
    <col min="66" max="66" width="7.33203125" style="5" bestFit="1" customWidth="1"/>
    <col min="67" max="67" width="22.88671875" style="5" bestFit="1" customWidth="1"/>
    <col min="68" max="68" width="28.77734375" style="5" bestFit="1" customWidth="1"/>
    <col min="69" max="69" width="22.88671875" style="5" bestFit="1" customWidth="1"/>
    <col min="70" max="70" width="33.21875" style="5" bestFit="1" customWidth="1"/>
    <col min="71" max="71" width="22.88671875" style="5" bestFit="1" customWidth="1"/>
    <col min="72" max="72" width="7.33203125" style="5" bestFit="1" customWidth="1"/>
    <col min="73" max="73" width="22.88671875" style="5" bestFit="1" customWidth="1"/>
    <col min="74" max="74" width="28.77734375" style="5" bestFit="1" customWidth="1"/>
    <col min="75" max="75" width="22.88671875" style="5" bestFit="1" customWidth="1"/>
    <col min="76" max="76" width="33.21875" style="5" bestFit="1" customWidth="1"/>
    <col min="77" max="77" width="22.88671875" style="5" bestFit="1" customWidth="1"/>
    <col min="78" max="16384" width="8.88671875" style="5"/>
  </cols>
  <sheetData>
    <row r="1" spans="1:77" ht="18" x14ac:dyDescent="0.3">
      <c r="A1" s="10" t="s">
        <v>42</v>
      </c>
      <c r="B1" s="10" t="s">
        <v>5</v>
      </c>
      <c r="C1" s="10" t="s">
        <v>6</v>
      </c>
      <c r="D1" s="10" t="s">
        <v>43</v>
      </c>
      <c r="E1" s="10" t="s">
        <v>0</v>
      </c>
      <c r="F1" s="9" t="s">
        <v>112</v>
      </c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 t="s">
        <v>119</v>
      </c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 t="s">
        <v>120</v>
      </c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 t="s">
        <v>121</v>
      </c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 t="s">
        <v>122</v>
      </c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9" t="s">
        <v>123</v>
      </c>
      <c r="BO1" s="9"/>
      <c r="BP1" s="9"/>
      <c r="BQ1" s="9"/>
      <c r="BR1" s="9"/>
      <c r="BS1" s="9"/>
      <c r="BT1" s="9"/>
      <c r="BU1" s="9"/>
      <c r="BV1" s="9"/>
      <c r="BW1" s="9"/>
      <c r="BX1" s="9"/>
      <c r="BY1" s="9"/>
    </row>
    <row r="2" spans="1:77" ht="18" x14ac:dyDescent="0.3">
      <c r="A2" s="10"/>
      <c r="B2" s="10"/>
      <c r="C2" s="10"/>
      <c r="D2" s="10"/>
      <c r="E2" s="10"/>
      <c r="F2" s="9" t="s">
        <v>114</v>
      </c>
      <c r="G2" s="9"/>
      <c r="H2" s="9"/>
      <c r="I2" s="9"/>
      <c r="J2" s="9"/>
      <c r="K2" s="9"/>
      <c r="L2" s="9" t="s">
        <v>118</v>
      </c>
      <c r="M2" s="9"/>
      <c r="N2" s="9"/>
      <c r="O2" s="9"/>
      <c r="P2" s="9"/>
      <c r="Q2" s="9"/>
      <c r="R2" s="9" t="s">
        <v>114</v>
      </c>
      <c r="S2" s="9"/>
      <c r="T2" s="9"/>
      <c r="U2" s="9"/>
      <c r="V2" s="9"/>
      <c r="W2" s="9"/>
      <c r="X2" s="9" t="s">
        <v>118</v>
      </c>
      <c r="Y2" s="9"/>
      <c r="Z2" s="9"/>
      <c r="AA2" s="9"/>
      <c r="AB2" s="9"/>
      <c r="AC2" s="9"/>
      <c r="AD2" s="9" t="s">
        <v>114</v>
      </c>
      <c r="AE2" s="9"/>
      <c r="AF2" s="9"/>
      <c r="AG2" s="9"/>
      <c r="AH2" s="9"/>
      <c r="AI2" s="9"/>
      <c r="AJ2" s="9" t="s">
        <v>118</v>
      </c>
      <c r="AK2" s="9"/>
      <c r="AL2" s="9"/>
      <c r="AM2" s="9"/>
      <c r="AN2" s="9"/>
      <c r="AO2" s="9"/>
      <c r="AP2" s="9" t="s">
        <v>114</v>
      </c>
      <c r="AQ2" s="9"/>
      <c r="AR2" s="9"/>
      <c r="AS2" s="9"/>
      <c r="AT2" s="9"/>
      <c r="AU2" s="9"/>
      <c r="AV2" s="9" t="s">
        <v>118</v>
      </c>
      <c r="AW2" s="9"/>
      <c r="AX2" s="9"/>
      <c r="AY2" s="9"/>
      <c r="AZ2" s="9"/>
      <c r="BA2" s="9"/>
      <c r="BB2" s="9" t="s">
        <v>114</v>
      </c>
      <c r="BC2" s="9"/>
      <c r="BD2" s="9"/>
      <c r="BE2" s="9"/>
      <c r="BF2" s="9"/>
      <c r="BG2" s="9"/>
      <c r="BH2" s="9" t="s">
        <v>118</v>
      </c>
      <c r="BI2" s="9"/>
      <c r="BJ2" s="9"/>
      <c r="BK2" s="9"/>
      <c r="BL2" s="9"/>
      <c r="BM2" s="9"/>
      <c r="BN2" s="9" t="s">
        <v>114</v>
      </c>
      <c r="BO2" s="9"/>
      <c r="BP2" s="9"/>
      <c r="BQ2" s="9"/>
      <c r="BR2" s="9"/>
      <c r="BS2" s="9"/>
      <c r="BT2" s="9" t="s">
        <v>118</v>
      </c>
      <c r="BU2" s="9"/>
      <c r="BV2" s="9"/>
      <c r="BW2" s="9"/>
      <c r="BX2" s="9"/>
      <c r="BY2" s="9"/>
    </row>
    <row r="3" spans="1:77" ht="198" x14ac:dyDescent="0.3">
      <c r="A3" s="10"/>
      <c r="B3" s="10"/>
      <c r="C3" s="10"/>
      <c r="D3" s="10"/>
      <c r="E3" s="10"/>
      <c r="F3" s="8" t="s">
        <v>117</v>
      </c>
      <c r="G3" s="8" t="s">
        <v>113</v>
      </c>
      <c r="H3" s="8" t="s">
        <v>115</v>
      </c>
      <c r="I3" s="8" t="s">
        <v>113</v>
      </c>
      <c r="J3" s="8" t="s">
        <v>116</v>
      </c>
      <c r="K3" s="8" t="s">
        <v>113</v>
      </c>
      <c r="L3" s="8" t="s">
        <v>117</v>
      </c>
      <c r="M3" s="8" t="s">
        <v>113</v>
      </c>
      <c r="N3" s="8" t="s">
        <v>115</v>
      </c>
      <c r="O3" s="8" t="s">
        <v>113</v>
      </c>
      <c r="P3" s="8" t="s">
        <v>116</v>
      </c>
      <c r="Q3" s="8" t="s">
        <v>113</v>
      </c>
      <c r="R3" s="8" t="s">
        <v>117</v>
      </c>
      <c r="S3" s="8" t="s">
        <v>113</v>
      </c>
      <c r="T3" s="8" t="s">
        <v>115</v>
      </c>
      <c r="U3" s="8" t="s">
        <v>113</v>
      </c>
      <c r="V3" s="8" t="s">
        <v>116</v>
      </c>
      <c r="W3" s="8" t="s">
        <v>113</v>
      </c>
      <c r="X3" s="8" t="s">
        <v>117</v>
      </c>
      <c r="Y3" s="8" t="s">
        <v>113</v>
      </c>
      <c r="Z3" s="8" t="s">
        <v>115</v>
      </c>
      <c r="AA3" s="8" t="s">
        <v>113</v>
      </c>
      <c r="AB3" s="8" t="s">
        <v>116</v>
      </c>
      <c r="AC3" s="8" t="s">
        <v>113</v>
      </c>
      <c r="AD3" s="8" t="s">
        <v>117</v>
      </c>
      <c r="AE3" s="8" t="s">
        <v>113</v>
      </c>
      <c r="AF3" s="8" t="s">
        <v>115</v>
      </c>
      <c r="AG3" s="8" t="s">
        <v>113</v>
      </c>
      <c r="AH3" s="8" t="s">
        <v>116</v>
      </c>
      <c r="AI3" s="8" t="s">
        <v>113</v>
      </c>
      <c r="AJ3" s="8" t="s">
        <v>117</v>
      </c>
      <c r="AK3" s="8" t="s">
        <v>113</v>
      </c>
      <c r="AL3" s="8" t="s">
        <v>115</v>
      </c>
      <c r="AM3" s="8" t="s">
        <v>113</v>
      </c>
      <c r="AN3" s="8" t="s">
        <v>116</v>
      </c>
      <c r="AO3" s="8" t="s">
        <v>113</v>
      </c>
      <c r="AP3" s="8" t="s">
        <v>117</v>
      </c>
      <c r="AQ3" s="8" t="s">
        <v>113</v>
      </c>
      <c r="AR3" s="8" t="s">
        <v>115</v>
      </c>
      <c r="AS3" s="8" t="s">
        <v>113</v>
      </c>
      <c r="AT3" s="8" t="s">
        <v>116</v>
      </c>
      <c r="AU3" s="8" t="s">
        <v>113</v>
      </c>
      <c r="AV3" s="8" t="s">
        <v>117</v>
      </c>
      <c r="AW3" s="8" t="s">
        <v>113</v>
      </c>
      <c r="AX3" s="8" t="s">
        <v>115</v>
      </c>
      <c r="AY3" s="8" t="s">
        <v>113</v>
      </c>
      <c r="AZ3" s="8" t="s">
        <v>116</v>
      </c>
      <c r="BA3" s="8" t="s">
        <v>113</v>
      </c>
      <c r="BB3" s="8" t="s">
        <v>117</v>
      </c>
      <c r="BC3" s="8" t="s">
        <v>113</v>
      </c>
      <c r="BD3" s="8" t="s">
        <v>115</v>
      </c>
      <c r="BE3" s="8" t="s">
        <v>113</v>
      </c>
      <c r="BF3" s="8" t="s">
        <v>116</v>
      </c>
      <c r="BG3" s="8" t="s">
        <v>113</v>
      </c>
      <c r="BH3" s="8" t="s">
        <v>117</v>
      </c>
      <c r="BI3" s="8" t="s">
        <v>113</v>
      </c>
      <c r="BJ3" s="8" t="s">
        <v>115</v>
      </c>
      <c r="BK3" s="8" t="s">
        <v>113</v>
      </c>
      <c r="BL3" s="8" t="s">
        <v>116</v>
      </c>
      <c r="BM3" s="8" t="s">
        <v>113</v>
      </c>
      <c r="BN3" s="8" t="s">
        <v>117</v>
      </c>
      <c r="BO3" s="8" t="s">
        <v>113</v>
      </c>
      <c r="BP3" s="8" t="s">
        <v>115</v>
      </c>
      <c r="BQ3" s="8" t="s">
        <v>113</v>
      </c>
      <c r="BR3" s="8" t="s">
        <v>116</v>
      </c>
      <c r="BS3" s="8" t="s">
        <v>113</v>
      </c>
      <c r="BT3" s="8" t="s">
        <v>117</v>
      </c>
      <c r="BU3" s="8" t="s">
        <v>113</v>
      </c>
      <c r="BV3" s="8" t="s">
        <v>115</v>
      </c>
      <c r="BW3" s="8" t="s">
        <v>113</v>
      </c>
      <c r="BX3" s="8" t="s">
        <v>116</v>
      </c>
      <c r="BY3" s="8" t="s">
        <v>113</v>
      </c>
    </row>
    <row r="4" spans="1:77" ht="18" x14ac:dyDescent="0.3">
      <c r="A4" s="7" t="s">
        <v>107</v>
      </c>
      <c r="B4" s="7" t="s">
        <v>1</v>
      </c>
      <c r="C4" s="8" t="str">
        <f ca="1">IF($A$4 = "Специалитет",VLOOKUP(B4,Специалитет_название,2),IF($A$4 = "Бакалавриат",VLOOKUP(B4,Бакалавриат_название,2),IF($A$4 = "Магистратура",VLOOKUP(B4,Магистратура_название,2),IF($A$4 = "ККМТ",VLOOKUP(B4,ККМТ_название,2),IF($A$4 = "ТТД",VLOOKUP(B4,ТТД_название,2),0)))))</f>
        <v>Прикладная информатика</v>
      </c>
      <c r="D4" s="7" t="s">
        <v>124</v>
      </c>
      <c r="E4" s="7"/>
      <c r="F4" s="7">
        <f>SUM(H4,J4)</f>
        <v>0</v>
      </c>
      <c r="G4" s="7">
        <f>SUM(I4,K4)</f>
        <v>0</v>
      </c>
      <c r="H4" s="7"/>
      <c r="I4" s="7"/>
      <c r="J4" s="7"/>
      <c r="K4" s="7"/>
      <c r="L4" s="7">
        <f>SUM(N4,P4)</f>
        <v>0</v>
      </c>
      <c r="M4" s="7">
        <f>SUM(O4,Q4)</f>
        <v>0</v>
      </c>
      <c r="N4" s="7"/>
      <c r="O4" s="7"/>
      <c r="P4" s="7"/>
      <c r="Q4" s="7"/>
      <c r="R4" s="7">
        <f>SUM(T4,V4)</f>
        <v>0</v>
      </c>
      <c r="S4" s="7">
        <f>SUM(U4,W4)</f>
        <v>0</v>
      </c>
      <c r="T4" s="7"/>
      <c r="U4" s="7"/>
      <c r="V4" s="7"/>
      <c r="W4" s="7"/>
      <c r="X4" s="7">
        <f>SUM(Z4,AB4)</f>
        <v>0</v>
      </c>
      <c r="Y4" s="7">
        <f>SUM(AA4,AC4)</f>
        <v>0</v>
      </c>
      <c r="Z4" s="7"/>
      <c r="AA4" s="7"/>
      <c r="AB4" s="7"/>
      <c r="AC4" s="7"/>
      <c r="AD4" s="7">
        <f>SUM(AF4,AH4)</f>
        <v>0</v>
      </c>
      <c r="AE4" s="7">
        <f>SUM(AG4,AI4)</f>
        <v>0</v>
      </c>
      <c r="AF4" s="7"/>
      <c r="AG4" s="7"/>
      <c r="AH4" s="7"/>
      <c r="AI4" s="7"/>
      <c r="AJ4" s="7">
        <f>SUM(AL4,AN4)</f>
        <v>0</v>
      </c>
      <c r="AK4" s="7">
        <f>SUM(AM4,AO4)</f>
        <v>0</v>
      </c>
      <c r="AL4" s="7"/>
      <c r="AM4" s="7"/>
      <c r="AN4" s="7"/>
      <c r="AO4" s="7"/>
      <c r="AP4" s="7">
        <f>SUM(AR4,AT4)</f>
        <v>0</v>
      </c>
      <c r="AQ4" s="7">
        <f>SUM(AS4,AU4)</f>
        <v>0</v>
      </c>
      <c r="AR4" s="7"/>
      <c r="AS4" s="7"/>
      <c r="AT4" s="7"/>
      <c r="AU4" s="7"/>
      <c r="AV4" s="7">
        <f>SUM(AX4,AZ4)</f>
        <v>0</v>
      </c>
      <c r="AW4" s="7">
        <f>SUM(AY4,BA4)</f>
        <v>0</v>
      </c>
      <c r="AX4" s="7"/>
      <c r="AY4" s="7"/>
      <c r="AZ4" s="7"/>
      <c r="BA4" s="7"/>
      <c r="BB4" s="7">
        <f>SUM(BD4,BF4)</f>
        <v>0</v>
      </c>
      <c r="BC4" s="7">
        <f>SUM(BE4,BG4)</f>
        <v>0</v>
      </c>
      <c r="BD4" s="7"/>
      <c r="BE4" s="7"/>
      <c r="BF4" s="7"/>
      <c r="BG4" s="7"/>
      <c r="BH4" s="7">
        <f>SUM(BJ4,BL4)</f>
        <v>0</v>
      </c>
      <c r="BI4" s="7">
        <f>SUM(BK4,BM4)</f>
        <v>0</v>
      </c>
      <c r="BJ4" s="7"/>
      <c r="BK4" s="7"/>
      <c r="BL4" s="7"/>
      <c r="BM4" s="7"/>
      <c r="BN4" s="7">
        <f>SUM(BP4,BR4)</f>
        <v>0</v>
      </c>
      <c r="BO4" s="7">
        <f>SUM(BQ4,BS4)</f>
        <v>0</v>
      </c>
      <c r="BP4" s="7"/>
      <c r="BQ4" s="7"/>
      <c r="BR4" s="7"/>
      <c r="BS4" s="7"/>
      <c r="BT4" s="7">
        <f>SUM(BV4,BX4)</f>
        <v>0</v>
      </c>
      <c r="BU4" s="7">
        <f>SUM(BW4,BY4)</f>
        <v>0</v>
      </c>
      <c r="BV4" s="7"/>
      <c r="BW4" s="7"/>
      <c r="BX4" s="7"/>
      <c r="BY4" s="7"/>
    </row>
  </sheetData>
  <mergeCells count="23">
    <mergeCell ref="BT2:BY2"/>
    <mergeCell ref="AJ2:AO2"/>
    <mergeCell ref="AP2:AU2"/>
    <mergeCell ref="AV2:BA2"/>
    <mergeCell ref="BB2:BG2"/>
    <mergeCell ref="BH2:BM2"/>
    <mergeCell ref="BN2:BS2"/>
    <mergeCell ref="R1:AC1"/>
    <mergeCell ref="AD1:AO1"/>
    <mergeCell ref="AP1:BA1"/>
    <mergeCell ref="BB1:BM1"/>
    <mergeCell ref="BN1:BY1"/>
    <mergeCell ref="F2:K2"/>
    <mergeCell ref="L2:Q2"/>
    <mergeCell ref="R2:W2"/>
    <mergeCell ref="X2:AC2"/>
    <mergeCell ref="AD2:AI2"/>
    <mergeCell ref="A1:A3"/>
    <mergeCell ref="B1:B3"/>
    <mergeCell ref="C1:C3"/>
    <mergeCell ref="D1:D3"/>
    <mergeCell ref="E1:E3"/>
    <mergeCell ref="F1:Q1"/>
  </mergeCells>
  <dataValidations count="2">
    <dataValidation type="list" allowBlank="1" showInputMessage="1" showErrorMessage="1" sqref="A4">
      <formula1>Ступень</formula1>
    </dataValidation>
    <dataValidation type="list" allowBlank="1" showInputMessage="1" showErrorMessage="1" sqref="B4">
      <formula1>IF($A$4 = "Специалитет",Специалитет_код,IF($A$4 = "Бакалавриат",Бакалавриат_код,IF($A$4 = "Магистратура",Магистратура_код,IF($A$4 = "ККМТ",ККМТ_код,IF($A$4 = "ТТД",ТТД_код,0)))))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4"/>
  <sheetViews>
    <sheetView zoomScale="55" zoomScaleNormal="55" workbookViewId="0">
      <selection activeCell="D4" sqref="D4"/>
    </sheetView>
  </sheetViews>
  <sheetFormatPr defaultRowHeight="14.4" x14ac:dyDescent="0.3"/>
  <cols>
    <col min="1" max="1" width="22.33203125" style="5" bestFit="1" customWidth="1"/>
    <col min="2" max="2" width="35.88671875" style="5" bestFit="1" customWidth="1"/>
    <col min="3" max="3" width="42.77734375" style="5" bestFit="1" customWidth="1"/>
    <col min="4" max="4" width="20.6640625" style="5" bestFit="1" customWidth="1"/>
    <col min="5" max="5" width="21.33203125" style="5" bestFit="1" customWidth="1"/>
    <col min="6" max="6" width="7.33203125" style="5" bestFit="1" customWidth="1"/>
    <col min="7" max="7" width="22.88671875" style="5" bestFit="1" customWidth="1"/>
    <col min="8" max="8" width="28.77734375" style="5" bestFit="1" customWidth="1"/>
    <col min="9" max="9" width="22.88671875" style="5" bestFit="1" customWidth="1"/>
    <col min="10" max="10" width="33.21875" style="5" bestFit="1" customWidth="1"/>
    <col min="11" max="11" width="22.88671875" style="5" bestFit="1" customWidth="1"/>
    <col min="12" max="12" width="7.33203125" style="5" bestFit="1" customWidth="1"/>
    <col min="13" max="13" width="22.88671875" style="5" bestFit="1" customWidth="1"/>
    <col min="14" max="14" width="28.77734375" style="5" bestFit="1" customWidth="1"/>
    <col min="15" max="15" width="22.88671875" style="5" customWidth="1"/>
    <col min="16" max="16" width="33.21875" style="5" bestFit="1" customWidth="1"/>
    <col min="17" max="17" width="32.44140625" style="5" bestFit="1" customWidth="1"/>
    <col min="18" max="18" width="7.33203125" style="5" bestFit="1" customWidth="1"/>
    <col min="19" max="19" width="22.88671875" style="5" bestFit="1" customWidth="1"/>
    <col min="20" max="20" width="28.77734375" style="5" bestFit="1" customWidth="1"/>
    <col min="21" max="21" width="22.88671875" style="5" bestFit="1" customWidth="1"/>
    <col min="22" max="22" width="33.21875" style="5" bestFit="1" customWidth="1"/>
    <col min="23" max="23" width="22.88671875" style="5" bestFit="1" customWidth="1"/>
    <col min="24" max="24" width="7.33203125" style="5" bestFit="1" customWidth="1"/>
    <col min="25" max="25" width="22.88671875" style="5" bestFit="1" customWidth="1"/>
    <col min="26" max="26" width="28.77734375" style="5" bestFit="1" customWidth="1"/>
    <col min="27" max="27" width="22.88671875" style="5" bestFit="1" customWidth="1"/>
    <col min="28" max="28" width="33.21875" style="5" bestFit="1" customWidth="1"/>
    <col min="29" max="29" width="22.88671875" style="5" bestFit="1" customWidth="1"/>
    <col min="30" max="30" width="7.33203125" style="5" bestFit="1" customWidth="1"/>
    <col min="31" max="31" width="22.88671875" style="5" bestFit="1" customWidth="1"/>
    <col min="32" max="32" width="28.77734375" style="5" bestFit="1" customWidth="1"/>
    <col min="33" max="33" width="22.88671875" style="5" bestFit="1" customWidth="1"/>
    <col min="34" max="34" width="33.21875" style="5" bestFit="1" customWidth="1"/>
    <col min="35" max="35" width="22.88671875" style="5" bestFit="1" customWidth="1"/>
    <col min="36" max="36" width="7.33203125" style="5" bestFit="1" customWidth="1"/>
    <col min="37" max="37" width="22.88671875" style="5" bestFit="1" customWidth="1"/>
    <col min="38" max="38" width="28.77734375" style="5" bestFit="1" customWidth="1"/>
    <col min="39" max="39" width="22.88671875" style="5" bestFit="1" customWidth="1"/>
    <col min="40" max="40" width="33.21875" style="5" bestFit="1" customWidth="1"/>
    <col min="41" max="41" width="22.88671875" style="5" bestFit="1" customWidth="1"/>
    <col min="42" max="42" width="7.33203125" style="5" bestFit="1" customWidth="1"/>
    <col min="43" max="43" width="22.88671875" style="5" bestFit="1" customWidth="1"/>
    <col min="44" max="44" width="28.77734375" style="5" bestFit="1" customWidth="1"/>
    <col min="45" max="45" width="22.88671875" style="5" bestFit="1" customWidth="1"/>
    <col min="46" max="46" width="33.21875" style="5" bestFit="1" customWidth="1"/>
    <col min="47" max="47" width="22.88671875" style="5" bestFit="1" customWidth="1"/>
    <col min="48" max="48" width="7.33203125" style="5" customWidth="1"/>
    <col min="49" max="49" width="22.88671875" style="5" bestFit="1" customWidth="1"/>
    <col min="50" max="50" width="28.77734375" style="5" bestFit="1" customWidth="1"/>
    <col min="51" max="51" width="22.88671875" style="5" bestFit="1" customWidth="1"/>
    <col min="52" max="52" width="33.21875" style="5" bestFit="1" customWidth="1"/>
    <col min="53" max="53" width="22.88671875" style="5" bestFit="1" customWidth="1"/>
    <col min="54" max="54" width="7.33203125" style="5" bestFit="1" customWidth="1"/>
    <col min="55" max="55" width="22.88671875" style="5" bestFit="1" customWidth="1"/>
    <col min="56" max="56" width="28.77734375" style="5" bestFit="1" customWidth="1"/>
    <col min="57" max="57" width="22.88671875" style="5" bestFit="1" customWidth="1"/>
    <col min="58" max="58" width="33.21875" style="5" bestFit="1" customWidth="1"/>
    <col min="59" max="59" width="22.88671875" style="5" bestFit="1" customWidth="1"/>
    <col min="60" max="60" width="7.33203125" style="5" bestFit="1" customWidth="1"/>
    <col min="61" max="61" width="22.88671875" style="5" bestFit="1" customWidth="1"/>
    <col min="62" max="62" width="28.77734375" style="5" bestFit="1" customWidth="1"/>
    <col min="63" max="63" width="22.88671875" style="5" bestFit="1" customWidth="1"/>
    <col min="64" max="64" width="33.21875" style="5" bestFit="1" customWidth="1"/>
    <col min="65" max="65" width="22.88671875" style="5" bestFit="1" customWidth="1"/>
    <col min="66" max="66" width="7.33203125" style="5" bestFit="1" customWidth="1"/>
    <col min="67" max="67" width="22.88671875" style="5" bestFit="1" customWidth="1"/>
    <col min="68" max="68" width="28.77734375" style="5" bestFit="1" customWidth="1"/>
    <col min="69" max="69" width="22.88671875" style="5" bestFit="1" customWidth="1"/>
    <col min="70" max="70" width="33.21875" style="5" bestFit="1" customWidth="1"/>
    <col min="71" max="71" width="22.88671875" style="5" bestFit="1" customWidth="1"/>
    <col min="72" max="72" width="7.33203125" style="5" bestFit="1" customWidth="1"/>
    <col min="73" max="73" width="22.88671875" style="5" bestFit="1" customWidth="1"/>
    <col min="74" max="74" width="28.77734375" style="5" bestFit="1" customWidth="1"/>
    <col min="75" max="75" width="22.88671875" style="5" bestFit="1" customWidth="1"/>
    <col min="76" max="76" width="33.21875" style="5" bestFit="1" customWidth="1"/>
    <col min="77" max="77" width="22.88671875" style="5" bestFit="1" customWidth="1"/>
    <col min="78" max="16384" width="8.88671875" style="5"/>
  </cols>
  <sheetData>
    <row r="1" spans="1:77" ht="18" x14ac:dyDescent="0.3">
      <c r="A1" s="10" t="s">
        <v>42</v>
      </c>
      <c r="B1" s="10" t="s">
        <v>5</v>
      </c>
      <c r="C1" s="10" t="s">
        <v>6</v>
      </c>
      <c r="D1" s="10" t="s">
        <v>43</v>
      </c>
      <c r="E1" s="10" t="s">
        <v>0</v>
      </c>
      <c r="F1" s="9" t="s">
        <v>112</v>
      </c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 t="s">
        <v>119</v>
      </c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 t="s">
        <v>120</v>
      </c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 t="s">
        <v>121</v>
      </c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 t="s">
        <v>122</v>
      </c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9" t="s">
        <v>123</v>
      </c>
      <c r="BO1" s="9"/>
      <c r="BP1" s="9"/>
      <c r="BQ1" s="9"/>
      <c r="BR1" s="9"/>
      <c r="BS1" s="9"/>
      <c r="BT1" s="9"/>
      <c r="BU1" s="9"/>
      <c r="BV1" s="9"/>
      <c r="BW1" s="9"/>
      <c r="BX1" s="9"/>
      <c r="BY1" s="9"/>
    </row>
    <row r="2" spans="1:77" ht="18" x14ac:dyDescent="0.3">
      <c r="A2" s="10"/>
      <c r="B2" s="10"/>
      <c r="C2" s="10"/>
      <c r="D2" s="10"/>
      <c r="E2" s="10"/>
      <c r="F2" s="9" t="s">
        <v>114</v>
      </c>
      <c r="G2" s="9"/>
      <c r="H2" s="9"/>
      <c r="I2" s="9"/>
      <c r="J2" s="9"/>
      <c r="K2" s="9"/>
      <c r="L2" s="9" t="s">
        <v>118</v>
      </c>
      <c r="M2" s="9"/>
      <c r="N2" s="9"/>
      <c r="O2" s="9"/>
      <c r="P2" s="9"/>
      <c r="Q2" s="9"/>
      <c r="R2" s="9" t="s">
        <v>114</v>
      </c>
      <c r="S2" s="9"/>
      <c r="T2" s="9"/>
      <c r="U2" s="9"/>
      <c r="V2" s="9"/>
      <c r="W2" s="9"/>
      <c r="X2" s="9" t="s">
        <v>118</v>
      </c>
      <c r="Y2" s="9"/>
      <c r="Z2" s="9"/>
      <c r="AA2" s="9"/>
      <c r="AB2" s="9"/>
      <c r="AC2" s="9"/>
      <c r="AD2" s="9" t="s">
        <v>114</v>
      </c>
      <c r="AE2" s="9"/>
      <c r="AF2" s="9"/>
      <c r="AG2" s="9"/>
      <c r="AH2" s="9"/>
      <c r="AI2" s="9"/>
      <c r="AJ2" s="9" t="s">
        <v>118</v>
      </c>
      <c r="AK2" s="9"/>
      <c r="AL2" s="9"/>
      <c r="AM2" s="9"/>
      <c r="AN2" s="9"/>
      <c r="AO2" s="9"/>
      <c r="AP2" s="9" t="s">
        <v>114</v>
      </c>
      <c r="AQ2" s="9"/>
      <c r="AR2" s="9"/>
      <c r="AS2" s="9"/>
      <c r="AT2" s="9"/>
      <c r="AU2" s="9"/>
      <c r="AV2" s="9" t="s">
        <v>118</v>
      </c>
      <c r="AW2" s="9"/>
      <c r="AX2" s="9"/>
      <c r="AY2" s="9"/>
      <c r="AZ2" s="9"/>
      <c r="BA2" s="9"/>
      <c r="BB2" s="9" t="s">
        <v>114</v>
      </c>
      <c r="BC2" s="9"/>
      <c r="BD2" s="9"/>
      <c r="BE2" s="9"/>
      <c r="BF2" s="9"/>
      <c r="BG2" s="9"/>
      <c r="BH2" s="9" t="s">
        <v>118</v>
      </c>
      <c r="BI2" s="9"/>
      <c r="BJ2" s="9"/>
      <c r="BK2" s="9"/>
      <c r="BL2" s="9"/>
      <c r="BM2" s="9"/>
      <c r="BN2" s="9" t="s">
        <v>114</v>
      </c>
      <c r="BO2" s="9"/>
      <c r="BP2" s="9"/>
      <c r="BQ2" s="9"/>
      <c r="BR2" s="9"/>
      <c r="BS2" s="9"/>
      <c r="BT2" s="9" t="s">
        <v>118</v>
      </c>
      <c r="BU2" s="9"/>
      <c r="BV2" s="9"/>
      <c r="BW2" s="9"/>
      <c r="BX2" s="9"/>
      <c r="BY2" s="9"/>
    </row>
    <row r="3" spans="1:77" ht="198" x14ac:dyDescent="0.3">
      <c r="A3" s="10"/>
      <c r="B3" s="10"/>
      <c r="C3" s="10"/>
      <c r="D3" s="10"/>
      <c r="E3" s="10"/>
      <c r="F3" s="8" t="s">
        <v>117</v>
      </c>
      <c r="G3" s="8" t="s">
        <v>113</v>
      </c>
      <c r="H3" s="8" t="s">
        <v>115</v>
      </c>
      <c r="I3" s="8" t="s">
        <v>113</v>
      </c>
      <c r="J3" s="8" t="s">
        <v>116</v>
      </c>
      <c r="K3" s="8" t="s">
        <v>113</v>
      </c>
      <c r="L3" s="8" t="s">
        <v>117</v>
      </c>
      <c r="M3" s="8" t="s">
        <v>113</v>
      </c>
      <c r="N3" s="8" t="s">
        <v>115</v>
      </c>
      <c r="O3" s="8" t="s">
        <v>113</v>
      </c>
      <c r="P3" s="8" t="s">
        <v>116</v>
      </c>
      <c r="Q3" s="8" t="s">
        <v>113</v>
      </c>
      <c r="R3" s="8" t="s">
        <v>117</v>
      </c>
      <c r="S3" s="8" t="s">
        <v>113</v>
      </c>
      <c r="T3" s="8" t="s">
        <v>115</v>
      </c>
      <c r="U3" s="8" t="s">
        <v>113</v>
      </c>
      <c r="V3" s="8" t="s">
        <v>116</v>
      </c>
      <c r="W3" s="8" t="s">
        <v>113</v>
      </c>
      <c r="X3" s="8" t="s">
        <v>117</v>
      </c>
      <c r="Y3" s="8" t="s">
        <v>113</v>
      </c>
      <c r="Z3" s="8" t="s">
        <v>115</v>
      </c>
      <c r="AA3" s="8" t="s">
        <v>113</v>
      </c>
      <c r="AB3" s="8" t="s">
        <v>116</v>
      </c>
      <c r="AC3" s="8" t="s">
        <v>113</v>
      </c>
      <c r="AD3" s="8" t="s">
        <v>117</v>
      </c>
      <c r="AE3" s="8" t="s">
        <v>113</v>
      </c>
      <c r="AF3" s="8" t="s">
        <v>115</v>
      </c>
      <c r="AG3" s="8" t="s">
        <v>113</v>
      </c>
      <c r="AH3" s="8" t="s">
        <v>116</v>
      </c>
      <c r="AI3" s="8" t="s">
        <v>113</v>
      </c>
      <c r="AJ3" s="8" t="s">
        <v>117</v>
      </c>
      <c r="AK3" s="8" t="s">
        <v>113</v>
      </c>
      <c r="AL3" s="8" t="s">
        <v>115</v>
      </c>
      <c r="AM3" s="8" t="s">
        <v>113</v>
      </c>
      <c r="AN3" s="8" t="s">
        <v>116</v>
      </c>
      <c r="AO3" s="8" t="s">
        <v>113</v>
      </c>
      <c r="AP3" s="8" t="s">
        <v>117</v>
      </c>
      <c r="AQ3" s="8" t="s">
        <v>113</v>
      </c>
      <c r="AR3" s="8" t="s">
        <v>115</v>
      </c>
      <c r="AS3" s="8" t="s">
        <v>113</v>
      </c>
      <c r="AT3" s="8" t="s">
        <v>116</v>
      </c>
      <c r="AU3" s="8" t="s">
        <v>113</v>
      </c>
      <c r="AV3" s="8" t="s">
        <v>117</v>
      </c>
      <c r="AW3" s="8" t="s">
        <v>113</v>
      </c>
      <c r="AX3" s="8" t="s">
        <v>115</v>
      </c>
      <c r="AY3" s="8" t="s">
        <v>113</v>
      </c>
      <c r="AZ3" s="8" t="s">
        <v>116</v>
      </c>
      <c r="BA3" s="8" t="s">
        <v>113</v>
      </c>
      <c r="BB3" s="8" t="s">
        <v>117</v>
      </c>
      <c r="BC3" s="8" t="s">
        <v>113</v>
      </c>
      <c r="BD3" s="8" t="s">
        <v>115</v>
      </c>
      <c r="BE3" s="8" t="s">
        <v>113</v>
      </c>
      <c r="BF3" s="8" t="s">
        <v>116</v>
      </c>
      <c r="BG3" s="8" t="s">
        <v>113</v>
      </c>
      <c r="BH3" s="8" t="s">
        <v>117</v>
      </c>
      <c r="BI3" s="8" t="s">
        <v>113</v>
      </c>
      <c r="BJ3" s="8" t="s">
        <v>115</v>
      </c>
      <c r="BK3" s="8" t="s">
        <v>113</v>
      </c>
      <c r="BL3" s="8" t="s">
        <v>116</v>
      </c>
      <c r="BM3" s="8" t="s">
        <v>113</v>
      </c>
      <c r="BN3" s="8" t="s">
        <v>117</v>
      </c>
      <c r="BO3" s="8" t="s">
        <v>113</v>
      </c>
      <c r="BP3" s="8" t="s">
        <v>115</v>
      </c>
      <c r="BQ3" s="8" t="s">
        <v>113</v>
      </c>
      <c r="BR3" s="8" t="s">
        <v>116</v>
      </c>
      <c r="BS3" s="8" t="s">
        <v>113</v>
      </c>
      <c r="BT3" s="8" t="s">
        <v>117</v>
      </c>
      <c r="BU3" s="8" t="s">
        <v>113</v>
      </c>
      <c r="BV3" s="8" t="s">
        <v>115</v>
      </c>
      <c r="BW3" s="8" t="s">
        <v>113</v>
      </c>
      <c r="BX3" s="8" t="s">
        <v>116</v>
      </c>
      <c r="BY3" s="8" t="s">
        <v>113</v>
      </c>
    </row>
    <row r="4" spans="1:77" ht="18" x14ac:dyDescent="0.3">
      <c r="A4" s="7" t="s">
        <v>107</v>
      </c>
      <c r="B4" s="7" t="s">
        <v>1</v>
      </c>
      <c r="C4" s="8" t="str">
        <f ca="1">IF($A$4 = "Специалитет",VLOOKUP(B4,Специалитет_название,2),IF($A$4 = "Бакалавриат",VLOOKUP(B4,Бакалавриат_название,2),IF($A$4 = "Магистратура",VLOOKUP(B4,Магистратура_название,2),IF($A$4 = "ККМТ",VLOOKUP(B4,ККМТ_название,2),IF($A$4 = "ТТД",VLOOKUP(B4,ТТД_название,2),0)))))</f>
        <v>Прикладная информатика</v>
      </c>
      <c r="D4" s="7" t="s">
        <v>125</v>
      </c>
      <c r="E4" s="7"/>
      <c r="F4" s="7">
        <f>SUM(H4,J4)</f>
        <v>0</v>
      </c>
      <c r="G4" s="7">
        <f>SUM(I4,K4)</f>
        <v>0</v>
      </c>
      <c r="H4" s="7"/>
      <c r="I4" s="7"/>
      <c r="J4" s="7"/>
      <c r="K4" s="7"/>
      <c r="L4" s="7">
        <f>SUM(N4,P4)</f>
        <v>0</v>
      </c>
      <c r="M4" s="7">
        <f>SUM(O4,Q4)</f>
        <v>0</v>
      </c>
      <c r="N4" s="7"/>
      <c r="O4" s="7"/>
      <c r="P4" s="7"/>
      <c r="Q4" s="7"/>
      <c r="R4" s="7">
        <f>SUM(T4,V4)</f>
        <v>0</v>
      </c>
      <c r="S4" s="7">
        <f>SUM(U4,W4)</f>
        <v>0</v>
      </c>
      <c r="T4" s="7"/>
      <c r="U4" s="7"/>
      <c r="V4" s="7"/>
      <c r="W4" s="7"/>
      <c r="X4" s="7">
        <f>SUM(Z4,AB4)</f>
        <v>0</v>
      </c>
      <c r="Y4" s="7">
        <f>SUM(AA4,AC4)</f>
        <v>0</v>
      </c>
      <c r="Z4" s="7"/>
      <c r="AA4" s="7"/>
      <c r="AB4" s="7"/>
      <c r="AC4" s="7"/>
      <c r="AD4" s="7">
        <f>SUM(AF4,AH4)</f>
        <v>0</v>
      </c>
      <c r="AE4" s="7">
        <f>SUM(AG4,AI4)</f>
        <v>0</v>
      </c>
      <c r="AF4" s="7"/>
      <c r="AG4" s="7"/>
      <c r="AH4" s="7"/>
      <c r="AI4" s="7"/>
      <c r="AJ4" s="7">
        <f>SUM(AL4,AN4)</f>
        <v>0</v>
      </c>
      <c r="AK4" s="7">
        <f>SUM(AM4,AO4)</f>
        <v>0</v>
      </c>
      <c r="AL4" s="7"/>
      <c r="AM4" s="7"/>
      <c r="AN4" s="7"/>
      <c r="AO4" s="7"/>
      <c r="AP4" s="7">
        <f>SUM(AR4,AT4)</f>
        <v>0</v>
      </c>
      <c r="AQ4" s="7">
        <f>SUM(AS4,AU4)</f>
        <v>0</v>
      </c>
      <c r="AR4" s="7"/>
      <c r="AS4" s="7"/>
      <c r="AT4" s="7"/>
      <c r="AU4" s="7"/>
      <c r="AV4" s="7">
        <f>SUM(AX4,AZ4)</f>
        <v>0</v>
      </c>
      <c r="AW4" s="7">
        <f>SUM(AY4,BA4)</f>
        <v>0</v>
      </c>
      <c r="AX4" s="7"/>
      <c r="AY4" s="7"/>
      <c r="AZ4" s="7"/>
      <c r="BA4" s="7"/>
      <c r="BB4" s="7">
        <f>SUM(BD4,BF4)</f>
        <v>0</v>
      </c>
      <c r="BC4" s="7">
        <f>SUM(BE4,BG4)</f>
        <v>0</v>
      </c>
      <c r="BD4" s="7"/>
      <c r="BE4" s="7"/>
      <c r="BF4" s="7"/>
      <c r="BG4" s="7"/>
      <c r="BH4" s="7">
        <f>SUM(BJ4,BL4)</f>
        <v>0</v>
      </c>
      <c r="BI4" s="7">
        <f>SUM(BK4,BM4)</f>
        <v>0</v>
      </c>
      <c r="BJ4" s="7"/>
      <c r="BK4" s="7"/>
      <c r="BL4" s="7"/>
      <c r="BM4" s="7"/>
      <c r="BN4" s="7">
        <f>SUM(BP4,BR4)</f>
        <v>0</v>
      </c>
      <c r="BO4" s="7">
        <f>SUM(BQ4,BS4)</f>
        <v>0</v>
      </c>
      <c r="BP4" s="7"/>
      <c r="BQ4" s="7"/>
      <c r="BR4" s="7"/>
      <c r="BS4" s="7"/>
      <c r="BT4" s="7">
        <f>SUM(BV4,BX4)</f>
        <v>0</v>
      </c>
      <c r="BU4" s="7">
        <f>SUM(BW4,BY4)</f>
        <v>0</v>
      </c>
      <c r="BV4" s="7"/>
      <c r="BW4" s="7"/>
      <c r="BX4" s="7"/>
      <c r="BY4" s="7"/>
    </row>
  </sheetData>
  <mergeCells count="23">
    <mergeCell ref="BT2:BY2"/>
    <mergeCell ref="AJ2:AO2"/>
    <mergeCell ref="AP2:AU2"/>
    <mergeCell ref="AV2:BA2"/>
    <mergeCell ref="BB2:BG2"/>
    <mergeCell ref="BH2:BM2"/>
    <mergeCell ref="BN2:BS2"/>
    <mergeCell ref="R1:AC1"/>
    <mergeCell ref="AD1:AO1"/>
    <mergeCell ref="AP1:BA1"/>
    <mergeCell ref="BB1:BM1"/>
    <mergeCell ref="BN1:BY1"/>
    <mergeCell ref="F2:K2"/>
    <mergeCell ref="L2:Q2"/>
    <mergeCell ref="R2:W2"/>
    <mergeCell ref="X2:AC2"/>
    <mergeCell ref="AD2:AI2"/>
    <mergeCell ref="A1:A3"/>
    <mergeCell ref="B1:B3"/>
    <mergeCell ref="C1:C3"/>
    <mergeCell ref="D1:D3"/>
    <mergeCell ref="E1:E3"/>
    <mergeCell ref="F1:Q1"/>
  </mergeCells>
  <dataValidations count="2">
    <dataValidation type="list" allowBlank="1" showInputMessage="1" showErrorMessage="1" sqref="B4">
      <formula1>IF($A$4 = "Специалитет",Специалитет_код,IF($A$4 = "Бакалавриат",Бакалавриат_код,IF($A$4 = "Магистратура",Магистратура_код,IF($A$4 = "ККМТ",ККМТ_код,IF($A$4 = "ТТД",ТТД_код,0)))))</formula1>
    </dataValidation>
    <dataValidation type="list" allowBlank="1" showInputMessage="1" showErrorMessage="1" sqref="A4">
      <formula1>Ступень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9"/>
  <sheetViews>
    <sheetView topLeftCell="E3" workbookViewId="0">
      <selection activeCell="E12" sqref="E12"/>
    </sheetView>
  </sheetViews>
  <sheetFormatPr defaultRowHeight="14.4" x14ac:dyDescent="0.3"/>
  <cols>
    <col min="1" max="1" width="26.88671875" style="1" bestFit="1" customWidth="1"/>
    <col min="2" max="2" width="32" style="1" bestFit="1" customWidth="1"/>
    <col min="3" max="3" width="26.88671875" style="1" bestFit="1" customWidth="1"/>
    <col min="4" max="4" width="32" style="1" bestFit="1" customWidth="1"/>
    <col min="5" max="5" width="26.88671875" style="1" bestFit="1" customWidth="1"/>
    <col min="6" max="6" width="32" style="1" bestFit="1" customWidth="1"/>
    <col min="7" max="7" width="26.88671875" style="1" bestFit="1" customWidth="1"/>
    <col min="8" max="8" width="32" style="1" bestFit="1" customWidth="1"/>
    <col min="9" max="9" width="26.88671875" style="1" bestFit="1" customWidth="1"/>
    <col min="10" max="10" width="32" style="1" bestFit="1" customWidth="1"/>
    <col min="11" max="11" width="8.88671875" style="1"/>
    <col min="12" max="12" width="17" style="1" bestFit="1" customWidth="1"/>
    <col min="13" max="16384" width="8.88671875" style="1"/>
  </cols>
  <sheetData>
    <row r="1" spans="1:12" x14ac:dyDescent="0.3">
      <c r="A1" s="11" t="s">
        <v>44</v>
      </c>
      <c r="B1" s="11"/>
      <c r="C1" s="11" t="s">
        <v>4</v>
      </c>
      <c r="D1" s="11"/>
      <c r="E1" s="11" t="s">
        <v>41</v>
      </c>
      <c r="F1" s="11"/>
      <c r="G1" s="11" t="s">
        <v>45</v>
      </c>
      <c r="H1" s="11"/>
      <c r="I1" s="11" t="s">
        <v>46</v>
      </c>
      <c r="J1" s="11"/>
      <c r="L1" s="1" t="s">
        <v>42</v>
      </c>
    </row>
    <row r="2" spans="1:12" x14ac:dyDescent="0.3">
      <c r="A2" s="2" t="s">
        <v>5</v>
      </c>
      <c r="B2" s="2" t="s">
        <v>6</v>
      </c>
      <c r="C2" s="2" t="s">
        <v>5</v>
      </c>
      <c r="D2" s="2" t="s">
        <v>6</v>
      </c>
      <c r="E2" s="2" t="s">
        <v>5</v>
      </c>
      <c r="F2" s="2" t="s">
        <v>6</v>
      </c>
      <c r="G2" s="2" t="s">
        <v>5</v>
      </c>
      <c r="H2" s="2" t="s">
        <v>6</v>
      </c>
      <c r="I2" s="2" t="s">
        <v>5</v>
      </c>
      <c r="J2" s="2" t="s">
        <v>6</v>
      </c>
      <c r="L2" s="1" t="s">
        <v>106</v>
      </c>
    </row>
    <row r="3" spans="1:12" ht="28.8" x14ac:dyDescent="0.3">
      <c r="A3" s="3" t="s">
        <v>47</v>
      </c>
      <c r="B3" s="4" t="s">
        <v>48</v>
      </c>
      <c r="C3" s="3" t="s">
        <v>7</v>
      </c>
      <c r="D3" s="4" t="s">
        <v>8</v>
      </c>
      <c r="E3" s="3" t="s">
        <v>55</v>
      </c>
      <c r="F3" s="4" t="s">
        <v>10</v>
      </c>
      <c r="G3" s="3" t="s">
        <v>3</v>
      </c>
      <c r="H3" s="4" t="s">
        <v>65</v>
      </c>
      <c r="I3" s="3" t="s">
        <v>94</v>
      </c>
      <c r="J3" s="4" t="s">
        <v>95</v>
      </c>
      <c r="L3" s="1" t="s">
        <v>107</v>
      </c>
    </row>
    <row r="4" spans="1:12" ht="43.2" x14ac:dyDescent="0.3">
      <c r="A4" s="3" t="s">
        <v>49</v>
      </c>
      <c r="B4" s="4" t="s">
        <v>50</v>
      </c>
      <c r="C4" s="3" t="s">
        <v>2</v>
      </c>
      <c r="D4" s="4" t="s">
        <v>9</v>
      </c>
      <c r="E4" s="3" t="s">
        <v>56</v>
      </c>
      <c r="F4" s="4" t="s">
        <v>58</v>
      </c>
      <c r="G4" s="3" t="s">
        <v>66</v>
      </c>
      <c r="H4" s="4" t="s">
        <v>67</v>
      </c>
      <c r="I4" s="3" t="s">
        <v>97</v>
      </c>
      <c r="J4" s="4" t="s">
        <v>96</v>
      </c>
      <c r="L4" s="1" t="s">
        <v>108</v>
      </c>
    </row>
    <row r="5" spans="1:12" ht="28.8" x14ac:dyDescent="0.3">
      <c r="A5" s="3" t="s">
        <v>51</v>
      </c>
      <c r="B5" s="4" t="s">
        <v>52</v>
      </c>
      <c r="C5" s="3" t="s">
        <v>1</v>
      </c>
      <c r="D5" s="4" t="s">
        <v>10</v>
      </c>
      <c r="E5" s="3" t="s">
        <v>57</v>
      </c>
      <c r="F5" s="4" t="s">
        <v>16</v>
      </c>
      <c r="G5" s="3" t="s">
        <v>68</v>
      </c>
      <c r="H5" s="4" t="s">
        <v>69</v>
      </c>
      <c r="I5" s="3" t="s">
        <v>98</v>
      </c>
      <c r="J5" s="4" t="s">
        <v>99</v>
      </c>
      <c r="L5" s="1" t="s">
        <v>109</v>
      </c>
    </row>
    <row r="6" spans="1:12" ht="43.2" x14ac:dyDescent="0.3">
      <c r="A6" s="3" t="s">
        <v>54</v>
      </c>
      <c r="B6" s="4" t="s">
        <v>53</v>
      </c>
      <c r="C6" s="3" t="s">
        <v>12</v>
      </c>
      <c r="D6" s="4" t="s">
        <v>11</v>
      </c>
      <c r="E6" s="3" t="s">
        <v>59</v>
      </c>
      <c r="F6" s="4" t="s">
        <v>60</v>
      </c>
      <c r="G6" s="3" t="s">
        <v>70</v>
      </c>
      <c r="H6" s="4" t="s">
        <v>71</v>
      </c>
      <c r="I6" s="3" t="s">
        <v>101</v>
      </c>
      <c r="J6" s="4" t="s">
        <v>100</v>
      </c>
      <c r="L6" s="1" t="s">
        <v>110</v>
      </c>
    </row>
    <row r="7" spans="1:12" ht="43.2" x14ac:dyDescent="0.3">
      <c r="A7"/>
      <c r="B7"/>
      <c r="C7" s="3" t="s">
        <v>13</v>
      </c>
      <c r="D7" s="4" t="s">
        <v>14</v>
      </c>
      <c r="E7" s="3" t="s">
        <v>61</v>
      </c>
      <c r="F7" s="4" t="s">
        <v>22</v>
      </c>
      <c r="G7" s="3" t="s">
        <v>73</v>
      </c>
      <c r="H7" s="4" t="s">
        <v>72</v>
      </c>
      <c r="I7" s="3" t="s">
        <v>102</v>
      </c>
      <c r="J7" s="4" t="s">
        <v>103</v>
      </c>
    </row>
    <row r="8" spans="1:12" ht="43.2" x14ac:dyDescent="0.3">
      <c r="A8"/>
      <c r="B8"/>
      <c r="C8" s="3" t="s">
        <v>15</v>
      </c>
      <c r="D8" s="4" t="s">
        <v>16</v>
      </c>
      <c r="E8" s="3" t="s">
        <v>62</v>
      </c>
      <c r="F8" s="4" t="s">
        <v>26</v>
      </c>
      <c r="G8" s="3" t="s">
        <v>74</v>
      </c>
      <c r="H8" s="4" t="s">
        <v>75</v>
      </c>
      <c r="I8" s="3" t="s">
        <v>104</v>
      </c>
      <c r="J8" s="4" t="s">
        <v>105</v>
      </c>
    </row>
    <row r="9" spans="1:12" ht="43.2" x14ac:dyDescent="0.3">
      <c r="A9"/>
      <c r="B9"/>
      <c r="C9" s="3" t="s">
        <v>17</v>
      </c>
      <c r="D9" s="4" t="s">
        <v>18</v>
      </c>
      <c r="E9" s="3" t="s">
        <v>63</v>
      </c>
      <c r="F9" s="4" t="s">
        <v>32</v>
      </c>
      <c r="G9" s="3" t="s">
        <v>78</v>
      </c>
      <c r="H9" s="4" t="s">
        <v>79</v>
      </c>
    </row>
    <row r="10" spans="1:12" ht="57.6" x14ac:dyDescent="0.3">
      <c r="A10"/>
      <c r="B10"/>
      <c r="C10" s="3" t="s">
        <v>20</v>
      </c>
      <c r="D10" s="4" t="s">
        <v>19</v>
      </c>
      <c r="E10" s="3" t="s">
        <v>64</v>
      </c>
      <c r="F10" s="4" t="s">
        <v>40</v>
      </c>
      <c r="G10" s="3" t="s">
        <v>77</v>
      </c>
      <c r="H10" s="4" t="s">
        <v>76</v>
      </c>
    </row>
    <row r="11" spans="1:12" x14ac:dyDescent="0.3">
      <c r="A11"/>
      <c r="B11"/>
      <c r="C11" s="3" t="s">
        <v>21</v>
      </c>
      <c r="D11" s="4" t="s">
        <v>22</v>
      </c>
      <c r="G11" s="3" t="s">
        <v>80</v>
      </c>
      <c r="H11" s="4" t="s">
        <v>81</v>
      </c>
    </row>
    <row r="12" spans="1:12" ht="28.8" x14ac:dyDescent="0.3">
      <c r="A12"/>
      <c r="B12"/>
      <c r="C12" s="3" t="s">
        <v>24</v>
      </c>
      <c r="D12" s="4" t="s">
        <v>23</v>
      </c>
      <c r="G12" s="3" t="s">
        <v>82</v>
      </c>
      <c r="H12" s="4" t="s">
        <v>83</v>
      </c>
    </row>
    <row r="13" spans="1:12" ht="43.2" x14ac:dyDescent="0.3">
      <c r="A13"/>
      <c r="B13"/>
      <c r="C13" s="3" t="s">
        <v>25</v>
      </c>
      <c r="D13" s="4" t="s">
        <v>26</v>
      </c>
      <c r="G13" s="3" t="s">
        <v>85</v>
      </c>
      <c r="H13" s="4" t="s">
        <v>84</v>
      </c>
    </row>
    <row r="14" spans="1:12" ht="43.2" x14ac:dyDescent="0.3">
      <c r="A14"/>
      <c r="B14"/>
      <c r="C14" s="3" t="s">
        <v>27</v>
      </c>
      <c r="D14" s="4" t="s">
        <v>28</v>
      </c>
      <c r="G14" s="3" t="s">
        <v>86</v>
      </c>
      <c r="H14" s="4" t="s">
        <v>87</v>
      </c>
    </row>
    <row r="15" spans="1:12" ht="28.8" x14ac:dyDescent="0.3">
      <c r="A15"/>
      <c r="B15"/>
      <c r="C15" s="3" t="s">
        <v>30</v>
      </c>
      <c r="D15" s="4" t="s">
        <v>29</v>
      </c>
      <c r="G15" s="3" t="s">
        <v>89</v>
      </c>
      <c r="H15" s="4" t="s">
        <v>88</v>
      </c>
    </row>
    <row r="16" spans="1:12" ht="28.8" x14ac:dyDescent="0.3">
      <c r="A16"/>
      <c r="B16"/>
      <c r="C16" s="3" t="s">
        <v>31</v>
      </c>
      <c r="D16" s="4" t="s">
        <v>32</v>
      </c>
      <c r="G16" s="3" t="s">
        <v>90</v>
      </c>
      <c r="H16" s="4" t="s">
        <v>91</v>
      </c>
    </row>
    <row r="17" spans="1:8" ht="28.8" x14ac:dyDescent="0.3">
      <c r="A17"/>
      <c r="B17"/>
      <c r="C17" s="3" t="s">
        <v>34</v>
      </c>
      <c r="D17" s="4" t="s">
        <v>33</v>
      </c>
      <c r="G17" s="3" t="s">
        <v>93</v>
      </c>
      <c r="H17" s="4" t="s">
        <v>92</v>
      </c>
    </row>
    <row r="18" spans="1:8" ht="28.8" x14ac:dyDescent="0.3">
      <c r="A18"/>
      <c r="B18"/>
      <c r="C18" s="3" t="s">
        <v>35</v>
      </c>
      <c r="D18" s="4" t="s">
        <v>36</v>
      </c>
    </row>
    <row r="19" spans="1:8" x14ac:dyDescent="0.3">
      <c r="A19"/>
      <c r="B19"/>
      <c r="C19" s="3" t="s">
        <v>38</v>
      </c>
      <c r="D19" s="4" t="s">
        <v>37</v>
      </c>
    </row>
    <row r="20" spans="1:8" x14ac:dyDescent="0.3">
      <c r="A20"/>
      <c r="B20"/>
      <c r="C20" s="3" t="s">
        <v>39</v>
      </c>
      <c r="D20" s="4" t="s">
        <v>40</v>
      </c>
    </row>
    <row r="21" spans="1:8" x14ac:dyDescent="0.3">
      <c r="A21"/>
      <c r="B21"/>
    </row>
    <row r="22" spans="1:8" x14ac:dyDescent="0.3">
      <c r="A22"/>
      <c r="B22"/>
    </row>
    <row r="23" spans="1:8" x14ac:dyDescent="0.3">
      <c r="A23"/>
      <c r="B23"/>
    </row>
    <row r="24" spans="1:8" x14ac:dyDescent="0.3">
      <c r="A24"/>
      <c r="B24"/>
    </row>
    <row r="25" spans="1:8" x14ac:dyDescent="0.3">
      <c r="A25"/>
      <c r="B25"/>
    </row>
    <row r="26" spans="1:8" x14ac:dyDescent="0.3">
      <c r="A26"/>
      <c r="B26"/>
    </row>
    <row r="27" spans="1:8" x14ac:dyDescent="0.3">
      <c r="A27"/>
      <c r="B27"/>
    </row>
    <row r="28" spans="1:8" x14ac:dyDescent="0.3">
      <c r="A28"/>
      <c r="B28"/>
    </row>
    <row r="29" spans="1:8" x14ac:dyDescent="0.3">
      <c r="A29"/>
      <c r="B29"/>
    </row>
    <row r="30" spans="1:8" x14ac:dyDescent="0.3">
      <c r="A30"/>
      <c r="B30"/>
    </row>
    <row r="31" spans="1:8" x14ac:dyDescent="0.3">
      <c r="A31"/>
      <c r="B31"/>
    </row>
    <row r="32" spans="1:8" x14ac:dyDescent="0.3">
      <c r="A32"/>
      <c r="B32"/>
    </row>
    <row r="33" spans="1:2" x14ac:dyDescent="0.3">
      <c r="A33"/>
      <c r="B33"/>
    </row>
    <row r="34" spans="1:2" x14ac:dyDescent="0.3">
      <c r="A34"/>
      <c r="B34"/>
    </row>
    <row r="35" spans="1:2" x14ac:dyDescent="0.3">
      <c r="A35"/>
      <c r="B35"/>
    </row>
    <row r="36" spans="1:2" x14ac:dyDescent="0.3">
      <c r="A36"/>
      <c r="B36"/>
    </row>
    <row r="37" spans="1:2" x14ac:dyDescent="0.3">
      <c r="A37"/>
      <c r="B37"/>
    </row>
    <row r="38" spans="1:2" x14ac:dyDescent="0.3">
      <c r="A38"/>
      <c r="B38"/>
    </row>
    <row r="39" spans="1:2" x14ac:dyDescent="0.3">
      <c r="A39"/>
      <c r="B39"/>
    </row>
    <row r="40" spans="1:2" x14ac:dyDescent="0.3">
      <c r="A40"/>
      <c r="B40"/>
    </row>
    <row r="41" spans="1:2" x14ac:dyDescent="0.3">
      <c r="A41"/>
      <c r="B41"/>
    </row>
    <row r="42" spans="1:2" x14ac:dyDescent="0.3">
      <c r="A42"/>
      <c r="B42"/>
    </row>
    <row r="43" spans="1:2" x14ac:dyDescent="0.3">
      <c r="A43"/>
      <c r="B43"/>
    </row>
    <row r="44" spans="1:2" x14ac:dyDescent="0.3">
      <c r="A44"/>
      <c r="B44"/>
    </row>
    <row r="45" spans="1:2" x14ac:dyDescent="0.3">
      <c r="A45"/>
      <c r="B45"/>
    </row>
    <row r="46" spans="1:2" x14ac:dyDescent="0.3">
      <c r="A46"/>
      <c r="B46"/>
    </row>
    <row r="47" spans="1:2" x14ac:dyDescent="0.3">
      <c r="A47"/>
      <c r="B47"/>
    </row>
    <row r="48" spans="1:2" x14ac:dyDescent="0.3">
      <c r="A48"/>
      <c r="B48"/>
    </row>
    <row r="49" spans="1:2" x14ac:dyDescent="0.3">
      <c r="A49"/>
      <c r="B49"/>
    </row>
    <row r="50" spans="1:2" x14ac:dyDescent="0.3">
      <c r="A50"/>
      <c r="B50"/>
    </row>
    <row r="51" spans="1:2" x14ac:dyDescent="0.3">
      <c r="A51"/>
      <c r="B51"/>
    </row>
    <row r="52" spans="1:2" x14ac:dyDescent="0.3">
      <c r="A52"/>
      <c r="B52"/>
    </row>
    <row r="53" spans="1:2" x14ac:dyDescent="0.3">
      <c r="A53"/>
      <c r="B53"/>
    </row>
    <row r="54" spans="1:2" x14ac:dyDescent="0.3">
      <c r="A54"/>
      <c r="B54"/>
    </row>
    <row r="55" spans="1:2" x14ac:dyDescent="0.3">
      <c r="A55"/>
      <c r="B55"/>
    </row>
    <row r="56" spans="1:2" x14ac:dyDescent="0.3">
      <c r="A56"/>
      <c r="B56"/>
    </row>
    <row r="57" spans="1:2" x14ac:dyDescent="0.3">
      <c r="A57"/>
      <c r="B57"/>
    </row>
    <row r="58" spans="1:2" x14ac:dyDescent="0.3">
      <c r="A58"/>
      <c r="B58"/>
    </row>
    <row r="59" spans="1:2" x14ac:dyDescent="0.3">
      <c r="A59"/>
      <c r="B59"/>
    </row>
    <row r="60" spans="1:2" x14ac:dyDescent="0.3">
      <c r="A60"/>
      <c r="B60"/>
    </row>
    <row r="61" spans="1:2" x14ac:dyDescent="0.3">
      <c r="A61"/>
      <c r="B61"/>
    </row>
    <row r="62" spans="1:2" x14ac:dyDescent="0.3">
      <c r="A62"/>
      <c r="B62"/>
    </row>
    <row r="63" spans="1:2" x14ac:dyDescent="0.3">
      <c r="A63"/>
      <c r="B63"/>
    </row>
    <row r="64" spans="1:2" x14ac:dyDescent="0.3">
      <c r="A64"/>
      <c r="B64"/>
    </row>
    <row r="65" spans="1:2" x14ac:dyDescent="0.3">
      <c r="A65"/>
      <c r="B65"/>
    </row>
    <row r="66" spans="1:2" x14ac:dyDescent="0.3">
      <c r="A66"/>
      <c r="B66"/>
    </row>
    <row r="67" spans="1:2" x14ac:dyDescent="0.3">
      <c r="A67"/>
      <c r="B67"/>
    </row>
    <row r="68" spans="1:2" x14ac:dyDescent="0.3">
      <c r="A68"/>
      <c r="B68"/>
    </row>
    <row r="69" spans="1:2" x14ac:dyDescent="0.3">
      <c r="A69"/>
      <c r="B69"/>
    </row>
    <row r="70" spans="1:2" x14ac:dyDescent="0.3">
      <c r="A70"/>
      <c r="B70"/>
    </row>
    <row r="71" spans="1:2" x14ac:dyDescent="0.3">
      <c r="A71"/>
      <c r="B71"/>
    </row>
    <row r="72" spans="1:2" x14ac:dyDescent="0.3">
      <c r="A72"/>
      <c r="B72"/>
    </row>
    <row r="73" spans="1:2" x14ac:dyDescent="0.3">
      <c r="A73"/>
      <c r="B73"/>
    </row>
    <row r="74" spans="1:2" x14ac:dyDescent="0.3">
      <c r="A74"/>
      <c r="B74"/>
    </row>
    <row r="75" spans="1:2" x14ac:dyDescent="0.3">
      <c r="A75"/>
      <c r="B75"/>
    </row>
    <row r="76" spans="1:2" x14ac:dyDescent="0.3">
      <c r="A76"/>
      <c r="B76"/>
    </row>
    <row r="77" spans="1:2" x14ac:dyDescent="0.3">
      <c r="A77"/>
      <c r="B77"/>
    </row>
    <row r="78" spans="1:2" x14ac:dyDescent="0.3">
      <c r="A78"/>
      <c r="B78"/>
    </row>
    <row r="79" spans="1:2" x14ac:dyDescent="0.3">
      <c r="A79"/>
      <c r="B79"/>
    </row>
    <row r="80" spans="1:2" x14ac:dyDescent="0.3">
      <c r="A80"/>
      <c r="B80"/>
    </row>
    <row r="81" spans="1:2" x14ac:dyDescent="0.3">
      <c r="A81"/>
      <c r="B81"/>
    </row>
    <row r="82" spans="1:2" x14ac:dyDescent="0.3">
      <c r="A82"/>
      <c r="B82"/>
    </row>
    <row r="83" spans="1:2" x14ac:dyDescent="0.3">
      <c r="A83"/>
      <c r="B83"/>
    </row>
    <row r="84" spans="1:2" x14ac:dyDescent="0.3">
      <c r="A84"/>
      <c r="B84"/>
    </row>
    <row r="85" spans="1:2" x14ac:dyDescent="0.3">
      <c r="A85"/>
      <c r="B85"/>
    </row>
    <row r="86" spans="1:2" x14ac:dyDescent="0.3">
      <c r="A86"/>
      <c r="B86"/>
    </row>
    <row r="87" spans="1:2" x14ac:dyDescent="0.3">
      <c r="A87"/>
      <c r="B87"/>
    </row>
    <row r="88" spans="1:2" x14ac:dyDescent="0.3">
      <c r="A88"/>
      <c r="B88"/>
    </row>
    <row r="89" spans="1:2" x14ac:dyDescent="0.3">
      <c r="A89"/>
      <c r="B89"/>
    </row>
    <row r="90" spans="1:2" x14ac:dyDescent="0.3">
      <c r="A90"/>
      <c r="B90"/>
    </row>
    <row r="91" spans="1:2" x14ac:dyDescent="0.3">
      <c r="A91"/>
      <c r="B91"/>
    </row>
    <row r="92" spans="1:2" x14ac:dyDescent="0.3">
      <c r="A92"/>
      <c r="B92"/>
    </row>
    <row r="93" spans="1:2" x14ac:dyDescent="0.3">
      <c r="A93"/>
      <c r="B93"/>
    </row>
    <row r="94" spans="1:2" x14ac:dyDescent="0.3">
      <c r="A94"/>
      <c r="B94"/>
    </row>
    <row r="95" spans="1:2" x14ac:dyDescent="0.3">
      <c r="A95"/>
      <c r="B95"/>
    </row>
    <row r="96" spans="1:2" x14ac:dyDescent="0.3">
      <c r="A96"/>
      <c r="B96"/>
    </row>
    <row r="97" spans="1:2" x14ac:dyDescent="0.3">
      <c r="A97"/>
      <c r="B97"/>
    </row>
    <row r="98" spans="1:2" x14ac:dyDescent="0.3">
      <c r="A98"/>
      <c r="B98"/>
    </row>
    <row r="99" spans="1:2" x14ac:dyDescent="0.3">
      <c r="A99"/>
      <c r="B99"/>
    </row>
    <row r="100" spans="1:2" x14ac:dyDescent="0.3">
      <c r="A100"/>
      <c r="B100"/>
    </row>
    <row r="101" spans="1:2" x14ac:dyDescent="0.3">
      <c r="A101"/>
      <c r="B101"/>
    </row>
    <row r="102" spans="1:2" x14ac:dyDescent="0.3">
      <c r="A102"/>
      <c r="B102"/>
    </row>
    <row r="103" spans="1:2" x14ac:dyDescent="0.3">
      <c r="A103"/>
      <c r="B103"/>
    </row>
    <row r="104" spans="1:2" x14ac:dyDescent="0.3">
      <c r="A104"/>
      <c r="B104"/>
    </row>
    <row r="105" spans="1:2" x14ac:dyDescent="0.3">
      <c r="A105"/>
      <c r="B105"/>
    </row>
    <row r="106" spans="1:2" x14ac:dyDescent="0.3">
      <c r="A106"/>
      <c r="B106"/>
    </row>
    <row r="107" spans="1:2" x14ac:dyDescent="0.3">
      <c r="A107"/>
      <c r="B107"/>
    </row>
    <row r="108" spans="1:2" x14ac:dyDescent="0.3">
      <c r="A108"/>
      <c r="B108"/>
    </row>
    <row r="109" spans="1:2" x14ac:dyDescent="0.3">
      <c r="A109"/>
      <c r="B109"/>
    </row>
    <row r="110" spans="1:2" x14ac:dyDescent="0.3">
      <c r="A110"/>
      <c r="B110"/>
    </row>
    <row r="111" spans="1:2" x14ac:dyDescent="0.3">
      <c r="A111"/>
      <c r="B111"/>
    </row>
    <row r="112" spans="1:2" x14ac:dyDescent="0.3">
      <c r="A112"/>
      <c r="B112"/>
    </row>
    <row r="113" spans="1:2" x14ac:dyDescent="0.3">
      <c r="A113"/>
      <c r="B113"/>
    </row>
    <row r="114" spans="1:2" x14ac:dyDescent="0.3">
      <c r="A114"/>
      <c r="B114"/>
    </row>
    <row r="115" spans="1:2" x14ac:dyDescent="0.3">
      <c r="A115"/>
      <c r="B115"/>
    </row>
    <row r="116" spans="1:2" x14ac:dyDescent="0.3">
      <c r="A116"/>
      <c r="B116"/>
    </row>
    <row r="117" spans="1:2" x14ac:dyDescent="0.3">
      <c r="A117"/>
      <c r="B117"/>
    </row>
    <row r="118" spans="1:2" x14ac:dyDescent="0.3">
      <c r="A118"/>
      <c r="B118"/>
    </row>
    <row r="119" spans="1:2" x14ac:dyDescent="0.3">
      <c r="A119"/>
      <c r="B119"/>
    </row>
  </sheetData>
  <mergeCells count="5">
    <mergeCell ref="C1:D1"/>
    <mergeCell ref="E1:F1"/>
    <mergeCell ref="A1:B1"/>
    <mergeCell ref="G1:H1"/>
    <mergeCell ref="I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Контингент (очно)</vt:lpstr>
      <vt:lpstr>Контингент (очно-заочная)</vt:lpstr>
      <vt:lpstr>Контингент (заочная)</vt:lpstr>
      <vt:lpstr>Специальности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 Windows</cp:lastModifiedBy>
  <dcterms:created xsi:type="dcterms:W3CDTF">2021-05-08T11:41:42Z</dcterms:created>
  <dcterms:modified xsi:type="dcterms:W3CDTF">2021-05-18T14:26:16Z</dcterms:modified>
</cp:coreProperties>
</file>