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099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F31" i="1"/>
  <c r="E15" i="1"/>
  <c r="E17" i="1" l="1"/>
  <c r="E18" i="1"/>
  <c r="E19" i="1"/>
  <c r="E20" i="1"/>
  <c r="E21" i="1"/>
  <c r="E22" i="1"/>
  <c r="E16" i="1"/>
  <c r="F32" i="1" s="1"/>
  <c r="F33" i="1" l="1"/>
  <c r="E30" i="1"/>
  <c r="E31" i="1" s="1"/>
  <c r="E33" i="1" l="1"/>
  <c r="F34" i="1"/>
  <c r="E32" i="1"/>
  <c r="F35" i="1" l="1"/>
  <c r="E34" i="1"/>
  <c r="F36" i="1" l="1"/>
  <c r="E35" i="1"/>
  <c r="F37" i="1" l="1"/>
  <c r="E36" i="1"/>
  <c r="F38" i="1" l="1"/>
  <c r="E38" i="1" s="1"/>
  <c r="E37" i="1"/>
</calcChain>
</file>

<file path=xl/sharedStrings.xml><?xml version="1.0" encoding="utf-8"?>
<sst xmlns="http://schemas.openxmlformats.org/spreadsheetml/2006/main" count="17" uniqueCount="17">
  <si>
    <t>Лабораторная работа №3</t>
  </si>
  <si>
    <t>Задание:</t>
  </si>
  <si>
    <t>1. Построить вариационный ряд, начертить полигон и кумулятивную кривую относительных частот для следующего распределения: 39, 41, 40, 42, 41, 40, 42, 44, 40, 43, 42, 41, 43, 39, 42, 41, 42, 39, 41, 37, 43, 41, 38, 43, 42, 41, 40, 41, 38, 44, 40, 39, 41, 40, 42, 40, 41, 42, 40, 40, 41, 38, 44, 40, 39, 41, 40, 42, 40, 41, 42, 40, 40, 41, 38, 44, 40, 39, 41, 40, 42, 40, 41, 42, 40, 43, 38, 39, 41, 41, 41.</t>
  </si>
  <si>
    <t>2. Наблюдения за результатами некоторого эксперимента дали следующие результаты: 21, 30, 39, 31, 42, 34, 36, 30, 28, 30, 33, 24, 31, 40, 31, 33, 31, 27, 31, 45, 31, 34, 27, 30, 48, 30, 28, 30, 33, 46, 43, 30, 33, 28, 31, 27, 31, 36, 51, 34, 31, 36, 34, 37, 28, 30, 39, 31, 42, 37.</t>
  </si>
  <si>
    <r>
      <t xml:space="preserve">Построить по этим данным интервальный вариационный ряд с равными интервалами величиной </t>
    </r>
    <r>
      <rPr>
        <i/>
        <sz val="10"/>
        <color rgb="FF000000"/>
        <rFont val="Arial"/>
        <family val="2"/>
        <charset val="204"/>
      </rPr>
      <t>h</t>
    </r>
    <r>
      <rPr>
        <i/>
        <vertAlign val="subscript"/>
        <sz val="10"/>
        <color rgb="FF000000"/>
        <rFont val="Arial"/>
        <family val="2"/>
        <charset val="204"/>
      </rPr>
      <t>i</t>
    </r>
    <r>
      <rPr>
        <sz val="10"/>
        <color rgb="FF000000"/>
        <rFont val="Arial"/>
        <family val="2"/>
        <charset val="204"/>
      </rPr>
      <t>=4 и начертить гистограмму частот.</t>
    </r>
  </si>
  <si>
    <t>Цель работы: Технология работы при формировании и обработке выборки</t>
  </si>
  <si>
    <t>Тема: "Выборочный метод."</t>
  </si>
  <si>
    <t>Всего</t>
  </si>
  <si>
    <t>(24:28]</t>
  </si>
  <si>
    <t>(28:32]</t>
  </si>
  <si>
    <t>(32:36]</t>
  </si>
  <si>
    <t>(36:40]</t>
  </si>
  <si>
    <t>(40:44]</t>
  </si>
  <si>
    <t>(44:48]</t>
  </si>
  <si>
    <t>(48:52]</t>
  </si>
  <si>
    <t>(20:24]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</si>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</sst>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vertAlign val="subscript"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20" fontId="0" fillId="0" borderId="1" xfId="0" applyNumberFormat="1" applyBorder="1" applyAlignment="1">
      <alignment wrapText="1"/>
    </xf>
    <xf numFmtId="4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Лист1!$D$15:$D$22</c:f>
              <c:numCache>
                <c:formatCode>General</c:formatCode>
                <c:ptCount val="8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</c:numCache>
            </c:numRef>
          </c:xVal>
          <c:yVal>
            <c:numRef>
              <c:f>Лист1!$E$15:$E$22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18</c:v>
                </c:pt>
                <c:pt idx="4">
                  <c:v>19</c:v>
                </c:pt>
                <c:pt idx="5">
                  <c:v>12</c:v>
                </c:pt>
                <c:pt idx="6">
                  <c:v>5</c:v>
                </c:pt>
                <c:pt idx="7">
                  <c:v>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9088704"/>
        <c:axId val="269088144"/>
      </c:scatterChart>
      <c:valAx>
        <c:axId val="2690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088144"/>
        <c:crosses val="autoZero"/>
        <c:crossBetween val="midCat"/>
      </c:valAx>
      <c:valAx>
        <c:axId val="26908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088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Кумулятивная</a:t>
            </a:r>
            <a:r>
              <a:rPr lang="ru-RU" baseline="0"/>
              <a:t> кривая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Лист1!$D$31:$D$38</c:f>
              <c:numCache>
                <c:formatCode>General</c:formatCode>
                <c:ptCount val="8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</c:numCache>
            </c:numRef>
          </c:xVal>
          <c:yVal>
            <c:numRef>
              <c:f>Лист1!$F$31:$F$38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13</c:v>
                </c:pt>
                <c:pt idx="3">
                  <c:v>31</c:v>
                </c:pt>
                <c:pt idx="4">
                  <c:v>50</c:v>
                </c:pt>
                <c:pt idx="5">
                  <c:v>62</c:v>
                </c:pt>
                <c:pt idx="6">
                  <c:v>67</c:v>
                </c:pt>
                <c:pt idx="7">
                  <c:v>71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8176544"/>
        <c:axId val="278175424"/>
      </c:scatterChart>
      <c:valAx>
        <c:axId val="2781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175424"/>
        <c:crosses val="autoZero"/>
        <c:crossBetween val="midCat"/>
      </c:valAx>
      <c:valAx>
        <c:axId val="2781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1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Лист1!$D$46:$D$53</c:f>
              <c:strCache>
                <c:ptCount val="8"/>
                <c:pt idx="0">
                  <c:v>(20:24]</c:v>
                </c:pt>
                <c:pt idx="1">
                  <c:v>(24:28]</c:v>
                </c:pt>
                <c:pt idx="2">
                  <c:v>(28:32]</c:v>
                </c:pt>
                <c:pt idx="3">
                  <c:v>(32:36]</c:v>
                </c:pt>
                <c:pt idx="4">
                  <c:v>(36:40]</c:v>
                </c:pt>
                <c:pt idx="5">
                  <c:v>(40:44]</c:v>
                </c:pt>
                <c:pt idx="6">
                  <c:v>(44:48]</c:v>
                </c:pt>
                <c:pt idx="7">
                  <c:v>(48:52]</c:v>
                </c:pt>
              </c:strCache>
            </c:strRef>
          </c:cat>
          <c:val>
            <c:numRef>
              <c:f>Лист1!$E$46:$E$53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0948960"/>
        <c:axId val="330943920"/>
      </c:barChart>
      <c:catAx>
        <c:axId val="3309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943920"/>
        <c:crosses val="autoZero"/>
        <c:auto val="1"/>
        <c:lblAlgn val="ctr"/>
        <c:lblOffset val="100"/>
        <c:noMultiLvlLbl val="0"/>
      </c:catAx>
      <c:valAx>
        <c:axId val="33094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09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13</xdr:row>
      <xdr:rowOff>71437</xdr:rowOff>
    </xdr:from>
    <xdr:to>
      <xdr:col>13</xdr:col>
      <xdr:colOff>295275</xdr:colOff>
      <xdr:row>27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29</xdr:row>
      <xdr:rowOff>14287</xdr:rowOff>
    </xdr:from>
    <xdr:to>
      <xdr:col>13</xdr:col>
      <xdr:colOff>314325</xdr:colOff>
      <xdr:row>43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44</xdr:row>
      <xdr:rowOff>166687</xdr:rowOff>
    </xdr:from>
    <xdr:to>
      <xdr:col>13</xdr:col>
      <xdr:colOff>295275</xdr:colOff>
      <xdr:row>59</xdr:row>
      <xdr:rowOff>52387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A28" zoomScaleNormal="100" workbookViewId="0">
      <selection activeCell="R56" sqref="R56"/>
    </sheetView>
  </sheetViews>
  <sheetFormatPr defaultRowHeight="15" x14ac:dyDescent="0.25"/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 t="s">
        <v>6</v>
      </c>
      <c r="B2" s="2"/>
      <c r="C2" s="2"/>
      <c r="D2" s="2"/>
      <c r="E2" s="2"/>
      <c r="F2" s="2"/>
      <c r="G2" s="2"/>
      <c r="H2" s="2"/>
      <c r="I2" s="2"/>
    </row>
    <row r="4" spans="1:9" x14ac:dyDescent="0.25">
      <c r="A4" s="3" t="s">
        <v>5</v>
      </c>
      <c r="B4" s="4"/>
      <c r="C4" s="4"/>
      <c r="D4" s="4"/>
      <c r="E4" s="4"/>
      <c r="F4" s="4"/>
      <c r="G4" s="4"/>
      <c r="H4" s="4"/>
      <c r="I4" s="4"/>
    </row>
    <row r="6" spans="1:9" x14ac:dyDescent="0.25">
      <c r="A6" s="1" t="s">
        <v>1</v>
      </c>
      <c r="B6" s="5" t="s">
        <v>2</v>
      </c>
    </row>
    <row r="7" spans="1:9" x14ac:dyDescent="0.25">
      <c r="B7" s="5" t="s">
        <v>3</v>
      </c>
    </row>
    <row r="8" spans="1:9" ht="15.75" x14ac:dyDescent="0.25">
      <c r="B8" s="6" t="s">
        <v>4</v>
      </c>
    </row>
    <row r="15" spans="1:9" x14ac:dyDescent="0.25">
      <c r="A15">
        <v>39</v>
      </c>
      <c r="B15">
        <v>21</v>
      </c>
      <c r="D15" s="7">
        <v>37</v>
      </c>
      <c r="E15" s="7">
        <f>COUNTIF($A$15:$A$85,D15)</f>
        <v>1</v>
      </c>
    </row>
    <row r="16" spans="1:9" x14ac:dyDescent="0.25">
      <c r="A16">
        <v>41</v>
      </c>
      <c r="B16">
        <v>24</v>
      </c>
      <c r="D16" s="7">
        <v>38</v>
      </c>
      <c r="E16" s="7">
        <f>COUNTIF($A$15:$A$85,D16)</f>
        <v>5</v>
      </c>
    </row>
    <row r="17" spans="1:17" x14ac:dyDescent="0.25">
      <c r="A17">
        <v>39</v>
      </c>
      <c r="B17">
        <v>27</v>
      </c>
      <c r="D17" s="7">
        <v>39</v>
      </c>
      <c r="E17" s="7">
        <f>COUNTIF($A$15:$A$85,D17)</f>
        <v>7</v>
      </c>
    </row>
    <row r="18" spans="1:17" x14ac:dyDescent="0.25">
      <c r="A18">
        <v>38</v>
      </c>
      <c r="B18">
        <v>27</v>
      </c>
      <c r="D18" s="7">
        <v>40</v>
      </c>
      <c r="E18" s="7">
        <f>COUNTIF($A$15:$A$85,D18)</f>
        <v>18</v>
      </c>
    </row>
    <row r="19" spans="1:17" x14ac:dyDescent="0.25">
      <c r="A19">
        <v>40</v>
      </c>
      <c r="B19">
        <v>27</v>
      </c>
      <c r="D19" s="7">
        <v>41</v>
      </c>
      <c r="E19" s="7">
        <f>COUNTIF($A$15:$A$85,D19)</f>
        <v>19</v>
      </c>
    </row>
    <row r="20" spans="1:17" x14ac:dyDescent="0.25">
      <c r="A20">
        <v>40</v>
      </c>
      <c r="B20">
        <v>28</v>
      </c>
      <c r="D20" s="7">
        <v>42</v>
      </c>
      <c r="E20" s="7">
        <f>COUNTIF($A$15:$A$85,D20)</f>
        <v>12</v>
      </c>
    </row>
    <row r="21" spans="1:17" x14ac:dyDescent="0.25">
      <c r="A21">
        <v>40</v>
      </c>
      <c r="B21">
        <v>28</v>
      </c>
      <c r="D21" s="7">
        <v>43</v>
      </c>
      <c r="E21" s="7">
        <f>COUNTIF($A$15:$A$85,D21)</f>
        <v>5</v>
      </c>
    </row>
    <row r="22" spans="1:17" x14ac:dyDescent="0.25">
      <c r="A22">
        <v>40</v>
      </c>
      <c r="B22">
        <v>28</v>
      </c>
      <c r="D22" s="7">
        <v>44</v>
      </c>
      <c r="E22" s="7">
        <f>COUNTIF($A$15:$A$85,D22)</f>
        <v>4</v>
      </c>
    </row>
    <row r="23" spans="1:17" x14ac:dyDescent="0.25">
      <c r="A23">
        <v>39</v>
      </c>
      <c r="B23">
        <v>28</v>
      </c>
    </row>
    <row r="24" spans="1:17" x14ac:dyDescent="0.25">
      <c r="A24">
        <v>41</v>
      </c>
      <c r="B24">
        <v>30</v>
      </c>
    </row>
    <row r="25" spans="1:17" x14ac:dyDescent="0.25">
      <c r="A25">
        <v>44</v>
      </c>
      <c r="B25">
        <v>30</v>
      </c>
    </row>
    <row r="26" spans="1:17" x14ac:dyDescent="0.25">
      <c r="A26">
        <v>43</v>
      </c>
      <c r="B26">
        <v>30</v>
      </c>
    </row>
    <row r="27" spans="1:17" x14ac:dyDescent="0.25">
      <c r="A27">
        <v>43</v>
      </c>
      <c r="B27">
        <v>30</v>
      </c>
    </row>
    <row r="28" spans="1:17" ht="15" customHeight="1" x14ac:dyDescent="0.25">
      <c r="A28">
        <v>41</v>
      </c>
      <c r="B28">
        <v>30</v>
      </c>
      <c r="Q28" s="8"/>
    </row>
    <row r="29" spans="1:17" ht="15" customHeight="1" x14ac:dyDescent="0.25">
      <c r="A29">
        <v>41</v>
      </c>
      <c r="B29">
        <v>30</v>
      </c>
    </row>
    <row r="30" spans="1:17" x14ac:dyDescent="0.25">
      <c r="A30">
        <v>39</v>
      </c>
      <c r="B30">
        <v>30</v>
      </c>
      <c r="D30" s="7" t="s">
        <v>7</v>
      </c>
      <c r="E30" s="7">
        <f>SUM(E15:E22)</f>
        <v>71</v>
      </c>
      <c r="F30" s="13"/>
    </row>
    <row r="31" spans="1:17" x14ac:dyDescent="0.25">
      <c r="A31">
        <v>41</v>
      </c>
      <c r="B31">
        <v>30</v>
      </c>
      <c r="D31" s="7">
        <v>37</v>
      </c>
      <c r="E31" s="11">
        <f>E15/$E$30</f>
        <v>1.4084507042253521E-2</v>
      </c>
      <c r="F31" s="7">
        <f>1</f>
        <v>1</v>
      </c>
    </row>
    <row r="32" spans="1:17" x14ac:dyDescent="0.25">
      <c r="A32">
        <v>42</v>
      </c>
      <c r="B32">
        <v>31</v>
      </c>
      <c r="D32" s="7">
        <v>38</v>
      </c>
      <c r="E32" s="7">
        <f>F32/$E$30</f>
        <v>8.4507042253521125E-2</v>
      </c>
      <c r="F32" s="12">
        <f>F31+E16</f>
        <v>6</v>
      </c>
    </row>
    <row r="33" spans="1:6" x14ac:dyDescent="0.25">
      <c r="A33">
        <v>43</v>
      </c>
      <c r="B33">
        <v>31</v>
      </c>
      <c r="D33" s="7">
        <v>39</v>
      </c>
      <c r="E33" s="7">
        <f>F33/$E$30</f>
        <v>0.18309859154929578</v>
      </c>
      <c r="F33" s="7">
        <f>F32+E17</f>
        <v>13</v>
      </c>
    </row>
    <row r="34" spans="1:6" x14ac:dyDescent="0.25">
      <c r="A34">
        <v>42</v>
      </c>
      <c r="B34">
        <v>31</v>
      </c>
      <c r="D34" s="7">
        <v>40</v>
      </c>
      <c r="E34" s="7">
        <f>F34/$E$30</f>
        <v>0.43661971830985913</v>
      </c>
      <c r="F34" s="7">
        <f>F33+E18</f>
        <v>31</v>
      </c>
    </row>
    <row r="35" spans="1:6" x14ac:dyDescent="0.25">
      <c r="A35">
        <v>42</v>
      </c>
      <c r="B35">
        <v>31</v>
      </c>
      <c r="D35" s="7">
        <v>41</v>
      </c>
      <c r="E35" s="7">
        <f>F35/$E$30</f>
        <v>0.70422535211267601</v>
      </c>
      <c r="F35" s="7">
        <f>F34+E19</f>
        <v>50</v>
      </c>
    </row>
    <row r="36" spans="1:6" x14ac:dyDescent="0.25">
      <c r="A36">
        <v>41</v>
      </c>
      <c r="B36">
        <v>31</v>
      </c>
      <c r="D36" s="7">
        <v>42</v>
      </c>
      <c r="E36" s="7">
        <f>F36/$E$30</f>
        <v>0.87323943661971826</v>
      </c>
      <c r="F36" s="7">
        <f>F35+E20</f>
        <v>62</v>
      </c>
    </row>
    <row r="37" spans="1:6" x14ac:dyDescent="0.25">
      <c r="A37">
        <v>43</v>
      </c>
      <c r="B37">
        <v>31</v>
      </c>
      <c r="D37" s="7">
        <v>43</v>
      </c>
      <c r="E37" s="7">
        <f>F37/$E$30</f>
        <v>0.94366197183098588</v>
      </c>
      <c r="F37" s="7">
        <f>F36+E21</f>
        <v>67</v>
      </c>
    </row>
    <row r="38" spans="1:6" x14ac:dyDescent="0.25">
      <c r="A38">
        <v>42</v>
      </c>
      <c r="B38">
        <v>31</v>
      </c>
      <c r="D38" s="7">
        <v>44</v>
      </c>
      <c r="E38" s="7">
        <f>F38/$E$30</f>
        <v>1</v>
      </c>
      <c r="F38" s="7">
        <f>F37+E22</f>
        <v>71</v>
      </c>
    </row>
    <row r="39" spans="1:6" x14ac:dyDescent="0.25">
      <c r="A39">
        <v>41</v>
      </c>
      <c r="B39">
        <v>31</v>
      </c>
    </row>
    <row r="40" spans="1:6" x14ac:dyDescent="0.25">
      <c r="A40">
        <v>41</v>
      </c>
      <c r="B40">
        <v>31</v>
      </c>
    </row>
    <row r="41" spans="1:6" x14ac:dyDescent="0.25">
      <c r="A41">
        <v>42</v>
      </c>
      <c r="B41">
        <v>31</v>
      </c>
    </row>
    <row r="42" spans="1:6" x14ac:dyDescent="0.25">
      <c r="A42">
        <v>42</v>
      </c>
      <c r="B42">
        <v>33</v>
      </c>
    </row>
    <row r="43" spans="1:6" x14ac:dyDescent="0.25">
      <c r="A43">
        <v>41</v>
      </c>
      <c r="B43">
        <v>33</v>
      </c>
    </row>
    <row r="44" spans="1:6" x14ac:dyDescent="0.25">
      <c r="A44">
        <v>38</v>
      </c>
      <c r="B44">
        <v>33</v>
      </c>
    </row>
    <row r="45" spans="1:6" x14ac:dyDescent="0.25">
      <c r="A45">
        <v>41</v>
      </c>
      <c r="B45">
        <v>33</v>
      </c>
    </row>
    <row r="46" spans="1:6" x14ac:dyDescent="0.25">
      <c r="A46">
        <v>40</v>
      </c>
      <c r="B46">
        <v>34</v>
      </c>
      <c r="D46" s="9" t="s">
        <v>15</v>
      </c>
      <c r="E46" s="7">
        <f>COUNT(B15:B16)</f>
        <v>2</v>
      </c>
    </row>
    <row r="47" spans="1:6" x14ac:dyDescent="0.25">
      <c r="A47">
        <v>41</v>
      </c>
      <c r="B47">
        <v>34</v>
      </c>
      <c r="D47" s="10" t="s">
        <v>8</v>
      </c>
      <c r="E47" s="7">
        <f>COUNT(B17:B23)</f>
        <v>7</v>
      </c>
    </row>
    <row r="48" spans="1:6" x14ac:dyDescent="0.25">
      <c r="A48">
        <v>40</v>
      </c>
      <c r="B48">
        <v>34</v>
      </c>
      <c r="D48" s="7" t="s">
        <v>9</v>
      </c>
      <c r="E48" s="7">
        <f>COUNT(B24:B41)</f>
        <v>18</v>
      </c>
    </row>
    <row r="49" spans="1:18" x14ac:dyDescent="0.25">
      <c r="A49">
        <v>44</v>
      </c>
      <c r="B49">
        <v>34</v>
      </c>
      <c r="D49" s="7" t="s">
        <v>10</v>
      </c>
      <c r="E49" s="7">
        <f>COUNT(B42:B52)</f>
        <v>11</v>
      </c>
    </row>
    <row r="50" spans="1:18" x14ac:dyDescent="0.25">
      <c r="A50">
        <v>42</v>
      </c>
      <c r="B50">
        <v>36</v>
      </c>
      <c r="D50" s="7" t="s">
        <v>11</v>
      </c>
      <c r="E50" s="7">
        <f>COUNT(B53:B57)</f>
        <v>5</v>
      </c>
    </row>
    <row r="51" spans="1:18" x14ac:dyDescent="0.25">
      <c r="A51">
        <v>42</v>
      </c>
      <c r="B51">
        <v>36</v>
      </c>
      <c r="D51" s="7" t="s">
        <v>12</v>
      </c>
      <c r="E51" s="7">
        <f>COUNT(B58:B60)</f>
        <v>3</v>
      </c>
    </row>
    <row r="52" spans="1:18" x14ac:dyDescent="0.25">
      <c r="A52">
        <v>38</v>
      </c>
      <c r="B52">
        <v>36</v>
      </c>
      <c r="D52" s="7" t="s">
        <v>13</v>
      </c>
      <c r="E52" s="7">
        <f>COUNT(B61:B63)</f>
        <v>3</v>
      </c>
    </row>
    <row r="53" spans="1:18" x14ac:dyDescent="0.25">
      <c r="A53">
        <v>40</v>
      </c>
      <c r="B53">
        <v>37</v>
      </c>
      <c r="D53" s="7" t="s">
        <v>14</v>
      </c>
      <c r="E53" s="7">
        <f>COUNT(B64)</f>
        <v>1</v>
      </c>
    </row>
    <row r="54" spans="1:18" x14ac:dyDescent="0.25">
      <c r="A54">
        <v>41</v>
      </c>
      <c r="B54">
        <v>37</v>
      </c>
    </row>
    <row r="55" spans="1:18" x14ac:dyDescent="0.25">
      <c r="A55">
        <v>40</v>
      </c>
      <c r="B55">
        <v>39</v>
      </c>
    </row>
    <row r="56" spans="1:18" x14ac:dyDescent="0.25">
      <c r="A56">
        <v>40</v>
      </c>
      <c r="B56">
        <v>39</v>
      </c>
      <c r="R56" t="s">
        <v>16</v>
      </c>
    </row>
    <row r="57" spans="1:18" x14ac:dyDescent="0.25">
      <c r="A57">
        <v>39</v>
      </c>
      <c r="B57">
        <v>40</v>
      </c>
    </row>
    <row r="58" spans="1:18" x14ac:dyDescent="0.25">
      <c r="A58">
        <v>41</v>
      </c>
      <c r="B58">
        <v>42</v>
      </c>
    </row>
    <row r="59" spans="1:18" x14ac:dyDescent="0.25">
      <c r="A59">
        <v>40</v>
      </c>
      <c r="B59">
        <v>42</v>
      </c>
    </row>
    <row r="60" spans="1:18" x14ac:dyDescent="0.25">
      <c r="A60">
        <v>40</v>
      </c>
      <c r="B60">
        <v>43</v>
      </c>
    </row>
    <row r="61" spans="1:18" x14ac:dyDescent="0.25">
      <c r="A61">
        <v>37</v>
      </c>
      <c r="B61">
        <v>45</v>
      </c>
    </row>
    <row r="62" spans="1:18" x14ac:dyDescent="0.25">
      <c r="A62">
        <v>44</v>
      </c>
      <c r="B62">
        <v>46</v>
      </c>
    </row>
    <row r="63" spans="1:18" x14ac:dyDescent="0.25">
      <c r="A63">
        <v>42</v>
      </c>
      <c r="B63">
        <v>48</v>
      </c>
    </row>
    <row r="64" spans="1:18" x14ac:dyDescent="0.25">
      <c r="A64">
        <v>40</v>
      </c>
      <c r="B64">
        <v>51</v>
      </c>
    </row>
    <row r="65" spans="1:1" x14ac:dyDescent="0.25">
      <c r="A65">
        <v>42</v>
      </c>
    </row>
    <row r="66" spans="1:1" x14ac:dyDescent="0.25">
      <c r="A66">
        <v>40</v>
      </c>
    </row>
    <row r="67" spans="1:1" x14ac:dyDescent="0.25">
      <c r="A67">
        <v>40</v>
      </c>
    </row>
    <row r="68" spans="1:1" x14ac:dyDescent="0.25">
      <c r="A68">
        <v>41</v>
      </c>
    </row>
    <row r="69" spans="1:1" x14ac:dyDescent="0.25">
      <c r="A69">
        <v>38</v>
      </c>
    </row>
    <row r="70" spans="1:1" x14ac:dyDescent="0.25">
      <c r="A70">
        <v>44</v>
      </c>
    </row>
    <row r="71" spans="1:1" x14ac:dyDescent="0.25">
      <c r="A71">
        <v>40</v>
      </c>
    </row>
    <row r="72" spans="1:1" x14ac:dyDescent="0.25">
      <c r="A72">
        <v>39</v>
      </c>
    </row>
    <row r="73" spans="1:1" x14ac:dyDescent="0.25">
      <c r="A73">
        <v>41</v>
      </c>
    </row>
    <row r="74" spans="1:1" x14ac:dyDescent="0.25">
      <c r="A74">
        <v>40</v>
      </c>
    </row>
    <row r="75" spans="1:1" x14ac:dyDescent="0.25">
      <c r="A75">
        <v>42</v>
      </c>
    </row>
    <row r="76" spans="1:1" x14ac:dyDescent="0.25">
      <c r="A76">
        <v>40</v>
      </c>
    </row>
    <row r="77" spans="1:1" x14ac:dyDescent="0.25">
      <c r="A77">
        <v>41</v>
      </c>
    </row>
    <row r="78" spans="1:1" x14ac:dyDescent="0.25">
      <c r="A78">
        <v>42</v>
      </c>
    </row>
    <row r="79" spans="1:1" x14ac:dyDescent="0.25">
      <c r="A79">
        <v>40</v>
      </c>
    </row>
    <row r="80" spans="1:1" x14ac:dyDescent="0.25">
      <c r="A80">
        <v>43</v>
      </c>
    </row>
    <row r="81" spans="1:1" x14ac:dyDescent="0.25">
      <c r="A81">
        <v>38</v>
      </c>
    </row>
    <row r="82" spans="1:1" x14ac:dyDescent="0.25">
      <c r="A82">
        <v>39</v>
      </c>
    </row>
    <row r="83" spans="1:1" x14ac:dyDescent="0.25">
      <c r="A83">
        <v>41</v>
      </c>
    </row>
    <row r="84" spans="1:1" x14ac:dyDescent="0.25">
      <c r="A84">
        <v>41</v>
      </c>
    </row>
    <row r="85" spans="1:1" x14ac:dyDescent="0.25">
      <c r="A85">
        <v>41</v>
      </c>
    </row>
  </sheetData>
  <sortState ref="A15:B85">
    <sortCondition ref="B10"/>
  </sortState>
  <mergeCells count="3">
    <mergeCell ref="A1:I1"/>
    <mergeCell ref="A2:I2"/>
    <mergeCell ref="A4:I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2020-10-29T14:46:25Z</dcterms:modified>
</cp:coreProperties>
</file>