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voice" sheetId="1" state="visible" r:id="rId1"/>
  </sheets>
  <definedNames>
    <definedName name="_xlnm.Print_Area" localSheetId="0">'Invoice'!$A$1:$I$22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"/>
    <numFmt numFmtId="165" formatCode="&quot;$&quot;#,##0.00"/>
    <numFmt numFmtId="166" formatCode="mmm\ dd\,\ yyyy"/>
    <numFmt numFmtId="167" formatCode="_-[$£-809]* #,##0.00_-;\-[$£-809]* #,##0.00_-;_-[$£-809]* &quot;-&quot;??_-;_-@_-"/>
  </numFmts>
  <fonts count="10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2"/>
      <scheme val="minor"/>
    </font>
    <font>
      <name val="Arial"/>
      <family val="2"/>
      <b val="1"/>
      <color theme="0"/>
      <sz val="22"/>
      <scheme val="minor"/>
    </font>
    <font>
      <name val="Arial"/>
      <family val="2"/>
      <b val="1"/>
      <color theme="0"/>
      <sz val="12"/>
      <scheme val="minor"/>
    </font>
    <font>
      <name val="Arial"/>
      <family val="2"/>
      <color theme="1" tint="0.249977111117893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3" fillId="2" borderId="0" applyAlignment="1" pivotButton="0" quotePrefix="0" xfId="0">
      <alignment horizontal="right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right" vertical="center"/>
    </xf>
    <xf numFmtId="0" fontId="0" fillId="3" borderId="0" pivotButton="0" quotePrefix="0" xfId="0"/>
    <xf numFmtId="0" fontId="0" fillId="3" borderId="2" pivotButton="0" quotePrefix="0" xfId="0"/>
    <xf numFmtId="164" fontId="0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 vertical="center"/>
    </xf>
    <xf numFmtId="165" fontId="7" fillId="3" borderId="1" applyAlignment="1" pivotButton="0" quotePrefix="0" xfId="0">
      <alignment vertical="center"/>
    </xf>
    <xf numFmtId="0" fontId="5" fillId="2" borderId="0" applyAlignment="1" pivotButton="0" quotePrefix="0" xfId="0">
      <alignment horizontal="right" vertical="top"/>
    </xf>
    <xf numFmtId="49" fontId="3" fillId="2" borderId="0" applyAlignment="1" pivotButton="0" quotePrefix="0" xfId="0">
      <alignment horizontal="right"/>
    </xf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  <xf numFmtId="0" fontId="4" fillId="3" borderId="0" pivotButton="0" quotePrefix="0" xfId="0"/>
    <xf numFmtId="0" fontId="8" fillId="3" borderId="0" applyAlignment="1" pivotButton="0" quotePrefix="0" xfId="0">
      <alignment horizontal="left"/>
    </xf>
    <xf numFmtId="0" fontId="2" fillId="3" borderId="0" applyAlignment="1" pivotButton="0" quotePrefix="0" xfId="0">
      <alignment horizontal="right" vertical="center"/>
    </xf>
    <xf numFmtId="0" fontId="0" fillId="3" borderId="0" pivotButton="0" quotePrefix="0" xfId="0"/>
    <xf numFmtId="0" fontId="6" fillId="2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0" fillId="3" borderId="1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left" vertical="center"/>
    </xf>
    <xf numFmtId="0" fontId="9" fillId="3" borderId="0" applyAlignment="1" pivotButton="0" quotePrefix="0" xfId="0">
      <alignment horizontal="left" vertical="top" wrapText="1"/>
    </xf>
    <xf numFmtId="0" fontId="0" fillId="3" borderId="0" pivotButton="0" quotePrefix="0" xfId="0"/>
    <xf numFmtId="166" fontId="3" fillId="2" borderId="0" applyAlignment="1" pivotButton="0" quotePrefix="0" xfId="0">
      <alignment horizontal="right"/>
    </xf>
    <xf numFmtId="167" fontId="3" fillId="2" borderId="0" applyAlignment="1" pivotButton="0" quotePrefix="0" xfId="0">
      <alignment horizontal="right"/>
    </xf>
    <xf numFmtId="167" fontId="7" fillId="3" borderId="1" applyAlignment="1" pivotButton="0" quotePrefix="0" xfId="0">
      <alignment horizontal="center" vertical="center"/>
    </xf>
    <xf numFmtId="167" fontId="7" fillId="3" borderId="1" applyAlignment="1" pivotButton="0" quotePrefix="0" xfId="0">
      <alignment vertical="center"/>
    </xf>
    <xf numFmtId="167" fontId="7" fillId="3" borderId="1" applyAlignment="1" pivotButton="0" quotePrefix="0" xfId="0">
      <alignment horizontal="right" vertical="center"/>
    </xf>
    <xf numFmtId="167" fontId="1" fillId="2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view="pageBreakPreview" topLeftCell="A7" zoomScale="125" zoomScaleNormal="125" zoomScaleSheetLayoutView="125" zoomScalePageLayoutView="125" workbookViewId="0">
      <selection activeCell="I20" sqref="I20"/>
    </sheetView>
  </sheetViews>
  <sheetFormatPr baseColWidth="8" defaultColWidth="8.75" defaultRowHeight="14.25"/>
  <cols>
    <col width="5" customWidth="1" style="28" min="1" max="1"/>
    <col width="8.75" customWidth="1" style="28" min="2" max="2"/>
    <col width="15.875" customWidth="1" style="28" min="3" max="3"/>
    <col width="8.75" customWidth="1" style="28" min="4" max="5"/>
    <col width="7.375" customWidth="1" style="28" min="6" max="6"/>
    <col width="7" customWidth="1" style="28" min="7" max="7"/>
    <col width="12.5" bestFit="1" customWidth="1" style="28" min="8" max="8"/>
    <col width="22.5" bestFit="1" customWidth="1" style="28" min="9" max="9"/>
    <col width="8.75" customWidth="1" style="28" min="10" max="10"/>
    <col width="8.75" customWidth="1" style="28" min="11" max="16384"/>
  </cols>
  <sheetData>
    <row r="2" ht="7.5" customHeight="1">
      <c r="D2" s="5" t="n"/>
      <c r="E2" s="5" t="n"/>
      <c r="F2" s="5" t="n"/>
      <c r="G2" s="5" t="n"/>
      <c r="H2" s="5" t="n"/>
      <c r="I2" s="5" t="n"/>
    </row>
    <row r="3" ht="15.75" customHeight="1">
      <c r="A3" s="18" t="inlineStr">
        <is>
          <t>Caelum Star - Trademan Enterprise</t>
        </is>
      </c>
    </row>
    <row r="5" ht="33" customHeight="1">
      <c r="A5" s="19" t="inlineStr">
        <is>
          <t>BILL FROM</t>
        </is>
      </c>
      <c r="D5" s="19" t="inlineStr">
        <is>
          <t>BILL TO</t>
        </is>
      </c>
      <c r="H5" s="10" t="n"/>
      <c r="I5" s="10" t="inlineStr">
        <is>
          <t>INVOICE</t>
        </is>
      </c>
    </row>
    <row r="6" ht="14.25" customHeight="1">
      <c r="A6" s="27" t="inlineStr">
        <is>
          <t xml:space="preserve">
TRADEMAN ENTERPRISE LTD
79 Asquith Road
BIRMINGHAM, B82HP
GB
VAT # GB412095527</t>
        </is>
      </c>
      <c r="D6" s="27" t="inlineStr">
        <is>
          <t>Naseem Hathirmani
53 HAYES GROVE
LONDON
SE22 8DF
United Kingdom</t>
        </is>
      </c>
      <c r="H6" s="1" t="inlineStr">
        <is>
          <t>Invoice #:</t>
        </is>
      </c>
      <c r="I6" s="11" t="inlineStr">
        <is>
          <t>205-1910466-8811556</t>
        </is>
      </c>
    </row>
    <row r="7">
      <c r="H7" s="1" t="inlineStr">
        <is>
          <t>Invoice Date:</t>
        </is>
      </c>
      <c r="I7" s="29" t="inlineStr">
        <is>
          <t>Fri, 3 Jun 2022</t>
        </is>
      </c>
    </row>
    <row r="8">
      <c r="H8" s="1" t="inlineStr">
        <is>
          <t>Total Payable:</t>
        </is>
      </c>
      <c r="I8" s="30">
        <f>I22</f>
        <v/>
      </c>
    </row>
    <row r="9">
      <c r="H9" s="1" t="inlineStr">
        <is>
          <t>Order #:</t>
        </is>
      </c>
      <c r="I9" s="1" t="inlineStr">
        <is>
          <t>203-8817529-4563562</t>
        </is>
      </c>
    </row>
    <row r="10">
      <c r="H10" s="1" t="inlineStr">
        <is>
          <t>VAT:</t>
        </is>
      </c>
      <c r="I10" s="1" t="inlineStr">
        <is>
          <t>GB412095527</t>
        </is>
      </c>
    </row>
    <row r="11" ht="63" customHeight="1">
      <c r="H11" s="1" t="inlineStr">
        <is>
          <t>Sold by:</t>
        </is>
      </c>
      <c r="I11" s="1" t="inlineStr">
        <is>
          <t>Trademan Enterprise LTD</t>
        </is>
      </c>
    </row>
    <row r="14" ht="21.95" customHeight="1">
      <c r="A14" s="2" t="inlineStr">
        <is>
          <t>ID</t>
        </is>
      </c>
      <c r="B14" s="22" t="inlineStr">
        <is>
          <t>Description</t>
        </is>
      </c>
      <c r="C14" s="23" t="n"/>
      <c r="D14" s="23" t="n"/>
      <c r="E14" s="23" t="n"/>
      <c r="F14" s="24" t="n"/>
      <c r="G14" s="2" t="inlineStr">
        <is>
          <t>QTY</t>
        </is>
      </c>
      <c r="H14" s="2" t="inlineStr">
        <is>
          <t>PRICE</t>
        </is>
      </c>
      <c r="I14" s="3" t="inlineStr">
        <is>
          <t>TOTAL</t>
        </is>
      </c>
    </row>
    <row r="15" ht="107.25" customHeight="1">
      <c r="A15" s="6" t="n">
        <v>1</v>
      </c>
      <c r="B15" s="25" t="inlineStr">
        <is>
          <t>Caelum Star Large Plastic Dust Sheets for Decorating 6 Pack - 3.6m x 3m x
0.7mil (12ft x 10ft) - 17 Micron Thick, Save Time Decorating - Dust Sheet for
Painting and Plastic Sheeting for Building Work
ASIN: B09HXC3NL8</t>
        </is>
      </c>
      <c r="C15" s="23" t="n"/>
      <c r="D15" s="23" t="n"/>
      <c r="E15" s="23" t="n"/>
      <c r="F15" s="24" t="n"/>
      <c r="G15" s="7" t="n">
        <v>1</v>
      </c>
      <c r="H15" s="31" t="n">
        <v>10.95</v>
      </c>
      <c r="I15" s="32">
        <f>G15*H15</f>
        <v/>
      </c>
    </row>
    <row r="16" ht="21.95" customHeight="1">
      <c r="A16" s="6" t="n"/>
      <c r="B16" s="26" t="n"/>
      <c r="C16" s="23" t="n"/>
      <c r="D16" s="23" t="n"/>
      <c r="E16" s="23" t="n"/>
      <c r="F16" s="24" t="n"/>
      <c r="G16" s="7" t="n"/>
      <c r="H16" s="8" t="n"/>
      <c r="I16" s="9" t="n"/>
    </row>
    <row r="17" ht="21.95" customHeight="1">
      <c r="A17" s="6" t="n"/>
      <c r="B17" s="26" t="n"/>
      <c r="C17" s="23" t="n"/>
      <c r="D17" s="23" t="n"/>
      <c r="E17" s="23" t="n"/>
      <c r="F17" s="24" t="n"/>
      <c r="G17" s="7" t="n"/>
      <c r="H17" s="8" t="n"/>
      <c r="I17" s="9" t="n"/>
    </row>
    <row r="18" ht="21.95" customHeight="1">
      <c r="A18" s="20" t="inlineStr">
        <is>
          <t>Sub Total</t>
        </is>
      </c>
      <c r="I18" s="33">
        <f>SUM(I15:I17)</f>
        <v/>
      </c>
    </row>
    <row r="19" ht="21.95" customHeight="1">
      <c r="A19" s="20" t="inlineStr">
        <is>
          <t>Shipping</t>
        </is>
      </c>
      <c r="I19" s="33" t="n">
        <v>0</v>
      </c>
    </row>
    <row r="20" ht="21.95" customHeight="1">
      <c r="A20" s="20" t="inlineStr">
        <is>
          <t>Promotion</t>
        </is>
      </c>
      <c r="I20" s="33" t="n">
        <v>0</v>
      </c>
    </row>
    <row r="21" ht="21.95" customHeight="1">
      <c r="A21" s="20" t="inlineStr">
        <is>
          <t>VAT 20%</t>
        </is>
      </c>
      <c r="I21" s="33">
        <f>(I18+I20)*20%</f>
        <v/>
      </c>
    </row>
    <row r="22" ht="21.95" customHeight="1">
      <c r="A22" s="20" t="inlineStr">
        <is>
          <t>Grand Total</t>
        </is>
      </c>
      <c r="I22" s="34">
        <f>SUM(I18:I20)</f>
        <v/>
      </c>
    </row>
  </sheetData>
  <mergeCells count="13">
    <mergeCell ref="D5:E5"/>
    <mergeCell ref="A5:B5"/>
    <mergeCell ref="A20:H20"/>
    <mergeCell ref="A22:H22"/>
    <mergeCell ref="A6:C11"/>
    <mergeCell ref="D6:F11"/>
    <mergeCell ref="A18:H18"/>
    <mergeCell ref="A19:H19"/>
    <mergeCell ref="A21:H21"/>
    <mergeCell ref="B14:F14"/>
    <mergeCell ref="B15:F15"/>
    <mergeCell ref="B16:F16"/>
    <mergeCell ref="B17:F17"/>
  </mergeCells>
  <printOptions horizontalCentered="1"/>
  <pageMargins left="0.75" right="0.75" top="0.75" bottom="0.75" header="0.3" footer="0.3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2022-06-13T21:55:29Z</dcterms:modified>
  <cp:lastModifiedBy>Jarrar</cp:lastModifiedBy>
</cp:coreProperties>
</file>