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sha\OneDrive\Desktop\"/>
    </mc:Choice>
  </mc:AlternateContent>
  <xr:revisionPtr revIDLastSave="0" documentId="13_ncr:1_{182902C5-D227-4121-9F74-3EF10C97563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ummary" sheetId="2" r:id="rId1"/>
    <sheet name="wor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H42" i="1" s="1"/>
  <c r="E41" i="1"/>
  <c r="H41" i="1" s="1"/>
  <c r="E40" i="1"/>
  <c r="H40" i="1" s="1"/>
  <c r="E39" i="1"/>
  <c r="H39" i="1" s="1"/>
  <c r="E38" i="1"/>
  <c r="H38" i="1" s="1"/>
  <c r="E37" i="1"/>
  <c r="G37" i="1" s="1"/>
  <c r="E36" i="1"/>
  <c r="H36" i="1" s="1"/>
  <c r="E35" i="1"/>
  <c r="H35" i="1" s="1"/>
  <c r="E34" i="1"/>
  <c r="H34" i="1" s="1"/>
  <c r="E33" i="1"/>
  <c r="H33" i="1" s="1"/>
  <c r="E32" i="1"/>
  <c r="G32" i="1" s="1"/>
  <c r="E31" i="1"/>
  <c r="H31" i="1" s="1"/>
  <c r="E30" i="1"/>
  <c r="H30" i="1" s="1"/>
  <c r="E29" i="1"/>
  <c r="H29" i="1" s="1"/>
  <c r="E28" i="1"/>
  <c r="G28" i="1" s="1"/>
  <c r="E27" i="1"/>
  <c r="H27" i="1" s="1"/>
  <c r="E26" i="1"/>
  <c r="H26" i="1" s="1"/>
  <c r="E25" i="1"/>
  <c r="H25" i="1" s="1"/>
  <c r="E24" i="1"/>
  <c r="G24" i="1" s="1"/>
  <c r="E23" i="1"/>
  <c r="H23" i="1" s="1"/>
  <c r="E22" i="1"/>
  <c r="H22" i="1" s="1"/>
  <c r="E21" i="1"/>
  <c r="H21" i="1" s="1"/>
  <c r="E20" i="1"/>
  <c r="G20" i="1" s="1"/>
  <c r="E19" i="1"/>
  <c r="H19" i="1" s="1"/>
  <c r="E18" i="1"/>
  <c r="H18" i="1" s="1"/>
  <c r="E17" i="1"/>
  <c r="H17" i="1" s="1"/>
  <c r="E16" i="1"/>
  <c r="H16" i="1" s="1"/>
  <c r="E14" i="1"/>
  <c r="H14" i="1" s="1"/>
  <c r="E13" i="1"/>
  <c r="H13" i="1" s="1"/>
  <c r="E12" i="1"/>
  <c r="H12" i="1" s="1"/>
  <c r="E11" i="1"/>
  <c r="G11" i="1" s="1"/>
  <c r="E10" i="1"/>
  <c r="H10" i="1" s="1"/>
  <c r="E9" i="1"/>
  <c r="H9" i="1" s="1"/>
  <c r="E8" i="1"/>
  <c r="H8" i="1" s="1"/>
  <c r="E7" i="1"/>
  <c r="H7" i="1" s="1"/>
  <c r="E6" i="1"/>
  <c r="H6" i="1" s="1"/>
  <c r="E5" i="1"/>
  <c r="H5" i="1" s="1"/>
  <c r="E4" i="1"/>
  <c r="H4" i="1" s="1"/>
  <c r="E3" i="1"/>
  <c r="H3" i="1" s="1"/>
  <c r="G6" i="1" l="1"/>
  <c r="G14" i="1"/>
  <c r="G23" i="1"/>
  <c r="G31" i="1"/>
  <c r="G39" i="1"/>
  <c r="G3" i="1"/>
  <c r="G16" i="1"/>
  <c r="G40" i="1"/>
  <c r="H11" i="1"/>
  <c r="H20" i="1"/>
  <c r="H24" i="1"/>
  <c r="H28" i="1"/>
  <c r="H32" i="1"/>
  <c r="G8" i="1"/>
  <c r="G17" i="1"/>
  <c r="G25" i="1"/>
  <c r="G33" i="1"/>
  <c r="G41" i="1"/>
  <c r="H37" i="1"/>
  <c r="G5" i="1"/>
  <c r="G9" i="1"/>
  <c r="G13" i="1"/>
  <c r="G18" i="1"/>
  <c r="G22" i="1"/>
  <c r="G26" i="1"/>
  <c r="G30" i="1"/>
  <c r="G34" i="1"/>
  <c r="G38" i="1"/>
  <c r="G42" i="1"/>
  <c r="G10" i="1"/>
  <c r="G19" i="1"/>
  <c r="G27" i="1"/>
  <c r="G35" i="1"/>
  <c r="G7" i="1"/>
  <c r="G36" i="1"/>
  <c r="G4" i="1"/>
  <c r="G12" i="1"/>
  <c r="G21" i="1"/>
  <c r="G29" i="1"/>
</calcChain>
</file>

<file path=xl/sharedStrings.xml><?xml version="1.0" encoding="utf-8"?>
<sst xmlns="http://schemas.openxmlformats.org/spreadsheetml/2006/main" count="82" uniqueCount="19">
  <si>
    <t>Ratio</t>
  </si>
  <si>
    <t>Batch</t>
  </si>
  <si>
    <t>CS CDS 001</t>
  </si>
  <si>
    <t>CS CDS 002</t>
  </si>
  <si>
    <t>CS 007</t>
  </si>
  <si>
    <t>CS 008</t>
  </si>
  <si>
    <t>CS 009</t>
  </si>
  <si>
    <t>CS 010</t>
  </si>
  <si>
    <t>CS 011</t>
  </si>
  <si>
    <t>CS 012</t>
  </si>
  <si>
    <t>Manufacturing</t>
  </si>
  <si>
    <t>Freight</t>
  </si>
  <si>
    <t>Sum</t>
  </si>
  <si>
    <t xml:space="preserve">Total </t>
  </si>
  <si>
    <t>batch</t>
  </si>
  <si>
    <t>Manu</t>
  </si>
  <si>
    <t>Fre</t>
  </si>
  <si>
    <t>PDS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</si>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</sst>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s&quot;* #,##0.00_-;\-&quot;Rs&quot;* #,##0.00_-;_-&quot;Rs&quot;* &quot;-&quot;??_-;_-@_-"/>
    <numFmt numFmtId="43" formatCode="_-* #,##0.00_-;\-* #,##0.00_-;_-* &quot;-&quot;??_-;_-@_-"/>
    <numFmt numFmtId="164" formatCode="#,##0.00;\(#,##0.00\)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4" fontId="0" fillId="0" borderId="2" xfId="0" applyNumberFormat="1" applyBorder="1"/>
    <xf numFmtId="4" fontId="0" fillId="0" borderId="0" xfId="0" applyNumberFormat="1"/>
    <xf numFmtId="0" fontId="0" fillId="2" borderId="0" xfId="0" applyFill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/>
    <xf numFmtId="0" fontId="0" fillId="2" borderId="0" xfId="0" applyFill="1" applyAlignment="1">
      <alignment horizontal="left" indent="1"/>
    </xf>
    <xf numFmtId="164" fontId="0" fillId="2" borderId="0" xfId="0" applyNumberFormat="1" applyFill="1"/>
    <xf numFmtId="0" fontId="0" fillId="3" borderId="0" xfId="0" applyFill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0" fillId="3" borderId="0" xfId="0" applyFill="1" applyAlignment="1">
      <alignment horizontal="left" indent="1"/>
    </xf>
    <xf numFmtId="164" fontId="0" fillId="3" borderId="0" xfId="0" applyNumberFormat="1" applyFill="1"/>
    <xf numFmtId="0" fontId="0" fillId="4" borderId="0" xfId="0" applyFill="1"/>
    <xf numFmtId="4" fontId="0" fillId="4" borderId="2" xfId="0" applyNumberFormat="1" applyFill="1" applyBorder="1"/>
    <xf numFmtId="4" fontId="0" fillId="4" borderId="0" xfId="0" applyNumberFormat="1" applyFill="1"/>
    <xf numFmtId="44" fontId="0" fillId="2" borderId="4" xfId="2" applyFont="1" applyFill="1" applyBorder="1" applyAlignment="1">
      <alignment horizontal="center"/>
    </xf>
    <xf numFmtId="44" fontId="0" fillId="2" borderId="5" xfId="2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/>
    <xf numFmtId="0" fontId="0" fillId="0" borderId="0" xfId="0" applyFill="1"/>
    <xf numFmtId="0" fontId="3" fillId="0" borderId="0" xfId="0" applyFont="1"/>
    <xf numFmtId="43" fontId="3" fillId="0" borderId="0" xfId="1" applyFont="1"/>
    <xf numFmtId="165" fontId="3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A1CC-9916-49C0-9D71-202E59BBE798}">
  <dimension ref="B3:G14"/>
  <sheetViews>
    <sheetView tabSelected="1" workbookViewId="0">
      <selection activeCell="E16" sqref="E16"/>
    </sheetView>
  </sheetViews>
  <sheetFormatPr defaultRowHeight="15.75" x14ac:dyDescent="0.25"/>
  <cols>
    <col min="1" max="4" width="9.140625" style="22"/>
    <col min="6" max="16384" width="9.140625" style="22"/>
  </cols>
  <sheetData>
    <row r="3" spans="2:7" x14ac:dyDescent="0.25">
      <c r="C3" s="22" t="s">
        <v>14</v>
      </c>
      <c r="D3" s="22" t="s">
        <v>13</v>
      </c>
      <c r="E3" s="22"/>
      <c r="F3" s="23" t="s">
        <v>15</v>
      </c>
      <c r="G3" s="23" t="s">
        <v>16</v>
      </c>
    </row>
    <row r="4" spans="2:7" x14ac:dyDescent="0.25">
      <c r="B4" s="22" t="s">
        <v>17</v>
      </c>
      <c r="C4" s="22">
        <v>9</v>
      </c>
      <c r="D4" s="24">
        <v>13986.919999999998</v>
      </c>
      <c r="E4" s="22"/>
      <c r="F4" s="23">
        <v>0.81238685857930126</v>
      </c>
      <c r="G4" s="23">
        <v>0.18761314142069879</v>
      </c>
    </row>
    <row r="5" spans="2:7" x14ac:dyDescent="0.25">
      <c r="B5" s="22" t="s">
        <v>17</v>
      </c>
      <c r="C5" s="22">
        <v>10</v>
      </c>
      <c r="D5" s="24">
        <v>26980.33</v>
      </c>
      <c r="E5" s="22"/>
      <c r="F5" s="23">
        <v>0.75739770417930397</v>
      </c>
      <c r="G5" s="23">
        <v>0.24260229582069606</v>
      </c>
    </row>
    <row r="6" spans="2:7" x14ac:dyDescent="0.25">
      <c r="B6" s="22" t="s">
        <v>17</v>
      </c>
      <c r="C6" s="22">
        <v>11</v>
      </c>
      <c r="D6" s="24">
        <v>33364.31</v>
      </c>
      <c r="E6" s="22"/>
      <c r="F6" s="23">
        <v>0.73158383913828873</v>
      </c>
      <c r="G6" s="23">
        <v>0.26841616086171116</v>
      </c>
    </row>
    <row r="7" spans="2:7" x14ac:dyDescent="0.25">
      <c r="B7" s="22" t="s">
        <v>17</v>
      </c>
      <c r="C7" s="22">
        <v>12</v>
      </c>
      <c r="D7" s="24">
        <v>40351.99</v>
      </c>
      <c r="E7" s="22"/>
      <c r="F7" s="23">
        <v>0.73991394228636564</v>
      </c>
      <c r="G7" s="23">
        <v>0.26008605771363447</v>
      </c>
    </row>
    <row r="8" spans="2:7" x14ac:dyDescent="0.25">
      <c r="B8" s="22" t="s">
        <v>17</v>
      </c>
      <c r="C8" s="22">
        <v>13</v>
      </c>
      <c r="D8" s="24">
        <v>32862.229999999996</v>
      </c>
      <c r="E8" s="22"/>
      <c r="F8" s="23">
        <v>0.80803676439486916</v>
      </c>
      <c r="G8" s="23">
        <v>0.1919632356051309</v>
      </c>
    </row>
    <row r="9" spans="2:7" x14ac:dyDescent="0.25">
      <c r="D9" s="24"/>
      <c r="E9" s="22"/>
      <c r="F9" s="23"/>
      <c r="G9" s="23"/>
    </row>
    <row r="10" spans="2:7" x14ac:dyDescent="0.25">
      <c r="C10" s="22" t="s">
        <v>14</v>
      </c>
      <c r="D10" s="22" t="s">
        <v>13</v>
      </c>
      <c r="E10" s="22"/>
      <c r="F10" s="23" t="s">
        <v>15</v>
      </c>
      <c r="G10" s="23" t="s">
        <v>16</v>
      </c>
    </row>
    <row r="11" spans="2:7" x14ac:dyDescent="0.25">
      <c r="B11" s="22" t="s">
        <v>18</v>
      </c>
      <c r="C11" s="22">
        <v>1</v>
      </c>
      <c r="D11" s="24">
        <v>7317.67</v>
      </c>
      <c r="E11" s="22"/>
      <c r="F11" s="23">
        <v>0.76005340497726726</v>
      </c>
      <c r="G11" s="23">
        <v>0.23994659502273263</v>
      </c>
    </row>
    <row r="12" spans="2:7" x14ac:dyDescent="0.25">
      <c r="B12" s="22" t="s">
        <v>18</v>
      </c>
      <c r="C12" s="22">
        <v>2</v>
      </c>
      <c r="D12" s="24">
        <v>19477.28</v>
      </c>
      <c r="E12" s="22"/>
      <c r="F12" s="23">
        <v>0.76251252741655928</v>
      </c>
      <c r="G12" s="23">
        <v>0.2374874725834408</v>
      </c>
    </row>
    <row r="13" spans="2:7" x14ac:dyDescent="0.25">
      <c r="B13" s="22" t="s">
        <v>18</v>
      </c>
      <c r="C13" s="22">
        <v>3</v>
      </c>
      <c r="D13" s="24">
        <v>13463.369999999999</v>
      </c>
      <c r="E13" s="22"/>
      <c r="F13" s="23">
        <v>0.70270890571974187</v>
      </c>
      <c r="G13" s="23">
        <v>0.29729109428025824</v>
      </c>
    </row>
    <row r="14" spans="2:7" x14ac:dyDescent="0.25">
      <c r="B14" s="22" t="s">
        <v>18</v>
      </c>
      <c r="C14" s="22">
        <v>4</v>
      </c>
      <c r="D14" s="24">
        <v>13055.9</v>
      </c>
      <c r="E14" s="22"/>
      <c r="F14" s="23">
        <v>0.71479177996154997</v>
      </c>
      <c r="G14" s="23">
        <v>0.28520822003845003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K9" sqref="K9"/>
    </sheetView>
  </sheetViews>
  <sheetFormatPr defaultRowHeight="15" x14ac:dyDescent="0.25"/>
  <cols>
    <col min="1" max="1" width="11.7109375" style="21" bestFit="1" customWidth="1"/>
    <col min="2" max="2" width="9.28515625" style="21" bestFit="1" customWidth="1"/>
    <col min="3" max="3" width="11.7109375" style="21" bestFit="1" customWidth="1"/>
    <col min="4" max="4" width="8.85546875" style="21" bestFit="1" customWidth="1"/>
    <col min="5" max="5" width="9.28515625" style="21" bestFit="1" customWidth="1"/>
    <col min="6" max="6" width="9.140625" style="21"/>
    <col min="7" max="7" width="5.5703125" style="21" bestFit="1" customWidth="1"/>
    <col min="8" max="8" width="4.7109375" style="21" bestFit="1" customWidth="1"/>
    <col min="9" max="9" width="5.85546875" style="21" bestFit="1" customWidth="1"/>
    <col min="10" max="16384" width="9.140625" style="21"/>
  </cols>
  <sheetData>
    <row r="1" spans="1:9" customFormat="1" ht="15.75" thickBot="1" x14ac:dyDescent="0.3">
      <c r="A1" s="16" t="s">
        <v>10</v>
      </c>
      <c r="B1" s="17"/>
      <c r="C1" s="18" t="s">
        <v>11</v>
      </c>
      <c r="D1" s="19"/>
      <c r="E1" s="20" t="s">
        <v>12</v>
      </c>
    </row>
    <row r="2" spans="1:9" customFormat="1" x14ac:dyDescent="0.25">
      <c r="A2" s="3"/>
      <c r="B2" s="3"/>
      <c r="C2" s="8"/>
      <c r="D2" s="8"/>
      <c r="E2" s="13"/>
      <c r="G2" t="s">
        <v>0</v>
      </c>
      <c r="I2" t="s">
        <v>1</v>
      </c>
    </row>
    <row r="3" spans="1:9" customFormat="1" ht="15.75" thickBot="1" x14ac:dyDescent="0.3">
      <c r="A3" s="4">
        <v>1</v>
      </c>
      <c r="B3" s="5">
        <v>5561.82</v>
      </c>
      <c r="C3" s="9">
        <v>1</v>
      </c>
      <c r="D3" s="10">
        <v>1755.85</v>
      </c>
      <c r="E3" s="14">
        <f>B3+D3</f>
        <v>7317.67</v>
      </c>
      <c r="G3" s="1">
        <f>B3/E3</f>
        <v>0.76005340497726726</v>
      </c>
      <c r="H3" s="1">
        <f>D3/E3</f>
        <v>0.23994659502273263</v>
      </c>
      <c r="I3">
        <v>1</v>
      </c>
    </row>
    <row r="4" spans="1:9" customFormat="1" ht="15.75" thickTop="1" x14ac:dyDescent="0.25">
      <c r="A4" s="6" t="s">
        <v>2</v>
      </c>
      <c r="B4" s="7">
        <v>2692.89</v>
      </c>
      <c r="C4" s="11" t="s">
        <v>2</v>
      </c>
      <c r="D4" s="12">
        <v>849.13</v>
      </c>
      <c r="E4" s="15">
        <f>B4+D4</f>
        <v>3542.02</v>
      </c>
      <c r="G4" s="2">
        <f>B4/E4</f>
        <v>0.76026956369529253</v>
      </c>
      <c r="H4" s="2">
        <f>D4/E4</f>
        <v>0.23973043630470747</v>
      </c>
    </row>
    <row r="5" spans="1:9" customFormat="1" x14ac:dyDescent="0.25">
      <c r="A5" s="6" t="s">
        <v>3</v>
      </c>
      <c r="B5" s="7">
        <v>2868.93</v>
      </c>
      <c r="C5" s="11" t="s">
        <v>3</v>
      </c>
      <c r="D5" s="12">
        <v>906.72</v>
      </c>
      <c r="E5" s="15">
        <f>B5+D5</f>
        <v>3775.6499999999996</v>
      </c>
      <c r="G5" s="2">
        <f>B5/E5</f>
        <v>0.75985062174724882</v>
      </c>
      <c r="H5" s="2">
        <f>D5/E5</f>
        <v>0.24014937825275121</v>
      </c>
    </row>
    <row r="6" spans="1:9" customFormat="1" ht="15.75" thickBot="1" x14ac:dyDescent="0.3">
      <c r="A6" s="4">
        <v>2</v>
      </c>
      <c r="B6" s="5">
        <v>14851.67</v>
      </c>
      <c r="C6" s="9">
        <v>2</v>
      </c>
      <c r="D6" s="10">
        <v>4625.6099999999997</v>
      </c>
      <c r="E6" s="14">
        <f>B6+D6</f>
        <v>19477.28</v>
      </c>
      <c r="G6" s="1">
        <f>B6/E6</f>
        <v>0.76251252741655928</v>
      </c>
      <c r="H6" s="1">
        <f>D6/E6</f>
        <v>0.2374874725834408</v>
      </c>
      <c r="I6">
        <v>2</v>
      </c>
    </row>
    <row r="7" spans="1:9" customFormat="1" ht="15.75" thickTop="1" x14ac:dyDescent="0.25">
      <c r="A7" s="6" t="s">
        <v>2</v>
      </c>
      <c r="B7" s="7">
        <v>7815.07</v>
      </c>
      <c r="C7" s="11" t="s">
        <v>2</v>
      </c>
      <c r="D7" s="12">
        <v>2575.3599999999997</v>
      </c>
      <c r="E7" s="15">
        <f>B7+D7</f>
        <v>10390.43</v>
      </c>
      <c r="G7" s="2">
        <f>B7/E7</f>
        <v>0.75214115296479545</v>
      </c>
      <c r="H7" s="2">
        <f>D7/E7</f>
        <v>0.24785884703520447</v>
      </c>
    </row>
    <row r="8" spans="1:9" customFormat="1" x14ac:dyDescent="0.25">
      <c r="A8" s="6" t="s">
        <v>3</v>
      </c>
      <c r="B8" s="7">
        <v>7036.6</v>
      </c>
      <c r="C8" s="11" t="s">
        <v>3</v>
      </c>
      <c r="D8" s="12">
        <v>2050.25</v>
      </c>
      <c r="E8" s="15">
        <f>B8+D8</f>
        <v>9086.85</v>
      </c>
      <c r="G8" s="2">
        <f>B8/E8</f>
        <v>0.77437175698949579</v>
      </c>
      <c r="H8" s="2">
        <f>D8/E8</f>
        <v>0.22562824301050419</v>
      </c>
    </row>
    <row r="9" spans="1:9" customFormat="1" ht="15.75" thickBot="1" x14ac:dyDescent="0.3">
      <c r="A9" s="4">
        <v>3</v>
      </c>
      <c r="B9" s="5">
        <v>9460.83</v>
      </c>
      <c r="C9" s="9">
        <v>3</v>
      </c>
      <c r="D9" s="10">
        <v>4002.54</v>
      </c>
      <c r="E9" s="14">
        <f>B9+D9</f>
        <v>13463.369999999999</v>
      </c>
      <c r="G9" s="1">
        <f>B9/E9</f>
        <v>0.70270890571974187</v>
      </c>
      <c r="H9" s="1">
        <f>D9/E9</f>
        <v>0.29729109428025824</v>
      </c>
      <c r="I9">
        <v>3</v>
      </c>
    </row>
    <row r="10" spans="1:9" customFormat="1" ht="15.75" thickTop="1" x14ac:dyDescent="0.25">
      <c r="A10" s="6" t="s">
        <v>2</v>
      </c>
      <c r="B10" s="7">
        <v>2046.99</v>
      </c>
      <c r="C10" s="11" t="s">
        <v>2</v>
      </c>
      <c r="D10" s="12">
        <v>829.86</v>
      </c>
      <c r="E10" s="15">
        <f>B10+D10</f>
        <v>2876.85</v>
      </c>
      <c r="G10" s="2">
        <f>B10/E10</f>
        <v>0.71153866207831484</v>
      </c>
      <c r="H10" s="2">
        <f>D10/E10</f>
        <v>0.28846133792168521</v>
      </c>
    </row>
    <row r="11" spans="1:9" customFormat="1" x14ac:dyDescent="0.25">
      <c r="A11" s="6" t="s">
        <v>3</v>
      </c>
      <c r="B11" s="7">
        <v>7413.84</v>
      </c>
      <c r="C11" s="11" t="s">
        <v>3</v>
      </c>
      <c r="D11" s="12">
        <v>3172.68</v>
      </c>
      <c r="E11" s="15">
        <f>B11+D11</f>
        <v>10586.52</v>
      </c>
      <c r="G11" s="2">
        <f>B11/E11</f>
        <v>0.70030945013092116</v>
      </c>
      <c r="H11" s="2">
        <f>D11/E11</f>
        <v>0.29969054986907878</v>
      </c>
    </row>
    <row r="12" spans="1:9" customFormat="1" ht="15.75" thickBot="1" x14ac:dyDescent="0.3">
      <c r="A12" s="4">
        <v>4</v>
      </c>
      <c r="B12" s="5">
        <v>9332.25</v>
      </c>
      <c r="C12" s="9">
        <v>4</v>
      </c>
      <c r="D12" s="10">
        <v>3723.6499999999996</v>
      </c>
      <c r="E12" s="14">
        <f>B12+D12</f>
        <v>13055.9</v>
      </c>
      <c r="G12" s="1">
        <f>B12/E12</f>
        <v>0.71479177996154997</v>
      </c>
      <c r="H12" s="1">
        <f>D12/E12</f>
        <v>0.28520822003845003</v>
      </c>
      <c r="I12">
        <v>4</v>
      </c>
    </row>
    <row r="13" spans="1:9" customFormat="1" ht="15.75" thickTop="1" x14ac:dyDescent="0.25">
      <c r="A13" s="6" t="s">
        <v>2</v>
      </c>
      <c r="B13" s="7">
        <v>5086.75</v>
      </c>
      <c r="C13" s="11" t="s">
        <v>2</v>
      </c>
      <c r="D13" s="12">
        <v>2029.79</v>
      </c>
      <c r="E13" s="15">
        <f>B13+D13</f>
        <v>7116.54</v>
      </c>
      <c r="G13" s="2">
        <f>B13/E13</f>
        <v>0.7147785300159909</v>
      </c>
      <c r="H13" s="2">
        <f>D13/E13</f>
        <v>0.2852214699840091</v>
      </c>
    </row>
    <row r="14" spans="1:9" customFormat="1" x14ac:dyDescent="0.25">
      <c r="A14" s="6" t="s">
        <v>3</v>
      </c>
      <c r="B14" s="7">
        <v>4245.5</v>
      </c>
      <c r="C14" s="11" t="s">
        <v>3</v>
      </c>
      <c r="D14" s="12">
        <v>1693.86</v>
      </c>
      <c r="E14" s="15">
        <f>B14+D14</f>
        <v>5939.36</v>
      </c>
      <c r="G14" s="2">
        <f>B14/E14</f>
        <v>0.71480765604374885</v>
      </c>
      <c r="H14" s="2">
        <f>D14/E14</f>
        <v>0.2851923439562512</v>
      </c>
    </row>
    <row r="15" spans="1:9" customFormat="1" x14ac:dyDescent="0.25">
      <c r="A15" s="3"/>
      <c r="B15" s="3"/>
      <c r="C15" s="8"/>
      <c r="D15" s="8"/>
      <c r="E15" s="13"/>
    </row>
    <row r="16" spans="1:9" customFormat="1" ht="15.75" thickBot="1" x14ac:dyDescent="0.3">
      <c r="A16" s="4">
        <v>9</v>
      </c>
      <c r="B16" s="5">
        <v>11362.789999999999</v>
      </c>
      <c r="C16" s="9">
        <v>9</v>
      </c>
      <c r="D16" s="10">
        <v>2624.13</v>
      </c>
      <c r="E16" s="14">
        <f>B16+D16</f>
        <v>13986.919999999998</v>
      </c>
      <c r="G16" s="1">
        <f>B16/E16</f>
        <v>0.81238685857930126</v>
      </c>
      <c r="H16" s="1">
        <f>D16/E16</f>
        <v>0.18761314142069879</v>
      </c>
      <c r="I16">
        <v>9</v>
      </c>
    </row>
    <row r="17" spans="1:9" customFormat="1" ht="15.75" thickTop="1" x14ac:dyDescent="0.25">
      <c r="A17" s="6" t="s">
        <v>4</v>
      </c>
      <c r="B17" s="7">
        <v>7317.72</v>
      </c>
      <c r="C17" s="11" t="s">
        <v>4</v>
      </c>
      <c r="D17" s="12">
        <v>1901.22</v>
      </c>
      <c r="E17" s="15">
        <f>B17+D17</f>
        <v>9218.94</v>
      </c>
      <c r="G17" s="2">
        <f>B17/E17</f>
        <v>0.79377021653248636</v>
      </c>
      <c r="H17" s="2">
        <f>D17/E17</f>
        <v>0.20622978346751361</v>
      </c>
    </row>
    <row r="18" spans="1:9" customFormat="1" x14ac:dyDescent="0.25">
      <c r="A18" s="6" t="s">
        <v>5</v>
      </c>
      <c r="B18" s="7">
        <v>271.24</v>
      </c>
      <c r="C18" s="11" t="s">
        <v>5</v>
      </c>
      <c r="D18" s="12">
        <v>52.69</v>
      </c>
      <c r="E18" s="15">
        <f>B18+D18</f>
        <v>323.93</v>
      </c>
      <c r="G18" s="2">
        <f>B18/E18</f>
        <v>0.83734140091995191</v>
      </c>
      <c r="H18" s="2">
        <f>D18/E18</f>
        <v>0.16265859908004815</v>
      </c>
    </row>
    <row r="19" spans="1:9" customFormat="1" x14ac:dyDescent="0.25">
      <c r="A19" s="6" t="s">
        <v>6</v>
      </c>
      <c r="B19" s="7">
        <v>2093.75</v>
      </c>
      <c r="C19" s="11" t="s">
        <v>6</v>
      </c>
      <c r="D19" s="12">
        <v>454.64</v>
      </c>
      <c r="E19" s="15">
        <f>B19+D19</f>
        <v>2548.39</v>
      </c>
      <c r="G19" s="2">
        <f>B19/E19</f>
        <v>0.82159716526905224</v>
      </c>
      <c r="H19" s="2">
        <f>D19/E19</f>
        <v>0.17840283473094778</v>
      </c>
    </row>
    <row r="20" spans="1:9" customFormat="1" x14ac:dyDescent="0.25">
      <c r="A20" s="6" t="s">
        <v>7</v>
      </c>
      <c r="B20" s="7">
        <v>1680.08</v>
      </c>
      <c r="C20" s="11" t="s">
        <v>7</v>
      </c>
      <c r="D20" s="12">
        <v>215.58</v>
      </c>
      <c r="E20" s="15">
        <f>B20+D20</f>
        <v>1895.6599999999999</v>
      </c>
      <c r="G20" s="2">
        <f>B20/E20</f>
        <v>0.88627707500290143</v>
      </c>
      <c r="H20" s="2">
        <f>D20/E20</f>
        <v>0.11372292499709866</v>
      </c>
    </row>
    <row r="21" spans="1:9" customFormat="1" ht="15.75" thickBot="1" x14ac:dyDescent="0.3">
      <c r="A21" s="4">
        <v>10</v>
      </c>
      <c r="B21" s="5">
        <v>20434.84</v>
      </c>
      <c r="C21" s="9">
        <v>10</v>
      </c>
      <c r="D21" s="10">
        <v>6545.4900000000007</v>
      </c>
      <c r="E21" s="14">
        <f>B21+D21</f>
        <v>26980.33</v>
      </c>
      <c r="G21" s="1">
        <f>B21/E21</f>
        <v>0.75739770417930397</v>
      </c>
      <c r="H21" s="1">
        <f>D21/E21</f>
        <v>0.24260229582069606</v>
      </c>
      <c r="I21">
        <v>10</v>
      </c>
    </row>
    <row r="22" spans="1:9" customFormat="1" ht="15.75" thickTop="1" x14ac:dyDescent="0.25">
      <c r="A22" s="6" t="s">
        <v>4</v>
      </c>
      <c r="B22" s="7">
        <v>12874.92</v>
      </c>
      <c r="C22" s="11" t="s">
        <v>4</v>
      </c>
      <c r="D22" s="12">
        <v>4519.5</v>
      </c>
      <c r="E22" s="15">
        <f>B22+D22</f>
        <v>17394.419999999998</v>
      </c>
      <c r="G22" s="2">
        <f>B22/E22</f>
        <v>0.74017529759543588</v>
      </c>
      <c r="H22" s="2">
        <f>D22/E22</f>
        <v>0.25982470240456423</v>
      </c>
    </row>
    <row r="23" spans="1:9" customFormat="1" x14ac:dyDescent="0.25">
      <c r="A23" s="6" t="s">
        <v>6</v>
      </c>
      <c r="B23" s="7">
        <v>5618.0700000000006</v>
      </c>
      <c r="C23" s="11" t="s">
        <v>6</v>
      </c>
      <c r="D23" s="12">
        <v>1804.93</v>
      </c>
      <c r="E23" s="15">
        <f>B23+D23</f>
        <v>7423.0000000000009</v>
      </c>
      <c r="G23" s="2">
        <f>B23/E23</f>
        <v>0.75684628856257574</v>
      </c>
      <c r="H23" s="2">
        <f>D23/E23</f>
        <v>0.2431537114374242</v>
      </c>
    </row>
    <row r="24" spans="1:9" customFormat="1" x14ac:dyDescent="0.25">
      <c r="A24" s="6" t="s">
        <v>7</v>
      </c>
      <c r="B24" s="7">
        <v>1941.85</v>
      </c>
      <c r="C24" s="11" t="s">
        <v>7</v>
      </c>
      <c r="D24" s="12">
        <v>221.06</v>
      </c>
      <c r="E24" s="15">
        <f>B24+D24</f>
        <v>2162.91</v>
      </c>
      <c r="G24" s="2">
        <f>B24/E24</f>
        <v>0.89779510011974606</v>
      </c>
      <c r="H24" s="2">
        <f>D24/E24</f>
        <v>0.10220489988025393</v>
      </c>
    </row>
    <row r="25" spans="1:9" customFormat="1" ht="15.75" thickBot="1" x14ac:dyDescent="0.3">
      <c r="A25" s="4">
        <v>11</v>
      </c>
      <c r="B25" s="5">
        <v>24408.789999999997</v>
      </c>
      <c r="C25" s="9">
        <v>11</v>
      </c>
      <c r="D25" s="10">
        <v>8955.5199999999986</v>
      </c>
      <c r="E25" s="14">
        <f>B25+D25</f>
        <v>33364.31</v>
      </c>
      <c r="G25" s="1">
        <f>B25/E25</f>
        <v>0.73158383913828873</v>
      </c>
      <c r="H25" s="1">
        <f>D25/E25</f>
        <v>0.26841616086171116</v>
      </c>
      <c r="I25">
        <v>11</v>
      </c>
    </row>
    <row r="26" spans="1:9" customFormat="1" ht="15.75" thickTop="1" x14ac:dyDescent="0.25">
      <c r="A26" s="6" t="s">
        <v>4</v>
      </c>
      <c r="B26" s="7">
        <v>16703.579999999998</v>
      </c>
      <c r="C26" s="11" t="s">
        <v>4</v>
      </c>
      <c r="D26" s="12">
        <v>6924.25</v>
      </c>
      <c r="E26" s="15">
        <f>B26+D26</f>
        <v>23627.829999999998</v>
      </c>
      <c r="G26" s="2">
        <f>B26/E26</f>
        <v>0.70694515746896769</v>
      </c>
      <c r="H26" s="2">
        <f>D26/E26</f>
        <v>0.29305484253103231</v>
      </c>
    </row>
    <row r="27" spans="1:9" customFormat="1" x14ac:dyDescent="0.25">
      <c r="A27" s="6" t="s">
        <v>6</v>
      </c>
      <c r="B27" s="7">
        <v>6158.61</v>
      </c>
      <c r="C27" s="11" t="s">
        <v>6</v>
      </c>
      <c r="D27" s="12">
        <v>1483.8899999999999</v>
      </c>
      <c r="E27" s="15">
        <f>B27+D27</f>
        <v>7642.5</v>
      </c>
      <c r="G27" s="2">
        <f>B27/E27</f>
        <v>0.80583709519136404</v>
      </c>
      <c r="H27" s="2">
        <f>D27/E27</f>
        <v>0.19416290480863591</v>
      </c>
    </row>
    <row r="28" spans="1:9" customFormat="1" x14ac:dyDescent="0.25">
      <c r="A28" s="6" t="s">
        <v>7</v>
      </c>
      <c r="B28" s="7">
        <v>1546.6</v>
      </c>
      <c r="C28" s="11" t="s">
        <v>7</v>
      </c>
      <c r="D28" s="12">
        <v>547.38</v>
      </c>
      <c r="E28" s="15">
        <f>B28+D28</f>
        <v>2093.98</v>
      </c>
      <c r="G28" s="2">
        <f>B28/E28</f>
        <v>0.73859349181940603</v>
      </c>
      <c r="H28" s="2">
        <f>D28/E28</f>
        <v>0.26140650818059391</v>
      </c>
    </row>
    <row r="29" spans="1:9" customFormat="1" ht="15.75" thickBot="1" x14ac:dyDescent="0.3">
      <c r="A29" s="4">
        <v>12</v>
      </c>
      <c r="B29" s="5">
        <v>29857</v>
      </c>
      <c r="C29" s="9">
        <v>12</v>
      </c>
      <c r="D29" s="10">
        <v>10494.99</v>
      </c>
      <c r="E29" s="14">
        <f>B29+D29</f>
        <v>40351.99</v>
      </c>
      <c r="G29" s="1">
        <f>B29/E29</f>
        <v>0.73991394228636564</v>
      </c>
      <c r="H29" s="1">
        <f>D29/E29</f>
        <v>0.26008605771363447</v>
      </c>
      <c r="I29">
        <v>12</v>
      </c>
    </row>
    <row r="30" spans="1:9" customFormat="1" ht="15.75" thickTop="1" x14ac:dyDescent="0.25">
      <c r="A30" s="6" t="s">
        <v>4</v>
      </c>
      <c r="B30" s="7">
        <v>10103.719999999999</v>
      </c>
      <c r="C30" s="11" t="s">
        <v>4</v>
      </c>
      <c r="D30" s="12">
        <v>5314.46</v>
      </c>
      <c r="E30" s="15">
        <f>B30+D30</f>
        <v>15418.18</v>
      </c>
      <c r="G30" s="2">
        <f>B30/E30</f>
        <v>0.65531210557925768</v>
      </c>
      <c r="H30" s="2">
        <f>D30/E30</f>
        <v>0.34468789442074227</v>
      </c>
    </row>
    <row r="31" spans="1:9" customFormat="1" x14ac:dyDescent="0.25">
      <c r="A31" s="6" t="s">
        <v>5</v>
      </c>
      <c r="B31" s="7">
        <v>307.39</v>
      </c>
      <c r="C31" s="11" t="s">
        <v>5</v>
      </c>
      <c r="D31" s="12">
        <v>353.67999999999995</v>
      </c>
      <c r="E31" s="15">
        <f>B31+D31</f>
        <v>661.06999999999994</v>
      </c>
      <c r="G31" s="2">
        <f>B31/E31</f>
        <v>0.46498857912172692</v>
      </c>
      <c r="H31" s="2">
        <f>D31/E31</f>
        <v>0.53501142087827303</v>
      </c>
    </row>
    <row r="32" spans="1:9" customFormat="1" x14ac:dyDescent="0.25">
      <c r="A32" s="6" t="s">
        <v>6</v>
      </c>
      <c r="B32" s="7">
        <v>4050.0999999999995</v>
      </c>
      <c r="C32" s="11" t="s">
        <v>6</v>
      </c>
      <c r="D32" s="12">
        <v>1296.1300000000001</v>
      </c>
      <c r="E32" s="15">
        <f>B32+D32</f>
        <v>5346.23</v>
      </c>
      <c r="G32" s="2">
        <f>B32/E32</f>
        <v>0.75756187070141012</v>
      </c>
      <c r="H32" s="2">
        <f>D32/E32</f>
        <v>0.24243812929858988</v>
      </c>
    </row>
    <row r="33" spans="1:9" customFormat="1" x14ac:dyDescent="0.25">
      <c r="A33" s="6" t="s">
        <v>7</v>
      </c>
      <c r="B33" s="7">
        <v>2669.3100000000004</v>
      </c>
      <c r="C33" s="11" t="s">
        <v>7</v>
      </c>
      <c r="D33" s="12">
        <v>1227.9100000000001</v>
      </c>
      <c r="E33" s="15">
        <f>B33+D33</f>
        <v>3897.2200000000003</v>
      </c>
      <c r="G33" s="2">
        <f>B33/E33</f>
        <v>0.68492669133382267</v>
      </c>
      <c r="H33" s="2">
        <f>D33/E33</f>
        <v>0.31507330866617744</v>
      </c>
    </row>
    <row r="34" spans="1:9" customFormat="1" x14ac:dyDescent="0.25">
      <c r="A34" s="6" t="s">
        <v>8</v>
      </c>
      <c r="B34" s="7">
        <v>7319.74</v>
      </c>
      <c r="C34" s="11" t="s">
        <v>8</v>
      </c>
      <c r="D34" s="12">
        <v>1594.4</v>
      </c>
      <c r="E34" s="15">
        <f>B34+D34</f>
        <v>8914.14</v>
      </c>
      <c r="G34" s="2">
        <f>B34/E34</f>
        <v>0.82113810193692272</v>
      </c>
      <c r="H34" s="2">
        <f>D34/E34</f>
        <v>0.17886189806307734</v>
      </c>
    </row>
    <row r="35" spans="1:9" customFormat="1" x14ac:dyDescent="0.25">
      <c r="A35" s="6" t="s">
        <v>9</v>
      </c>
      <c r="B35" s="7">
        <v>5406.7399999999989</v>
      </c>
      <c r="C35" s="11" t="s">
        <v>9</v>
      </c>
      <c r="D35" s="12">
        <v>708.41</v>
      </c>
      <c r="E35" s="15">
        <f>B35+D35</f>
        <v>6115.1499999999987</v>
      </c>
      <c r="G35" s="2">
        <f>B35/E35</f>
        <v>0.88415492669844564</v>
      </c>
      <c r="H35" s="2">
        <f>D35/E35</f>
        <v>0.11584507330155436</v>
      </c>
    </row>
    <row r="36" spans="1:9" customFormat="1" ht="15.75" thickBot="1" x14ac:dyDescent="0.3">
      <c r="A36" s="4">
        <v>13</v>
      </c>
      <c r="B36" s="5">
        <v>26553.89</v>
      </c>
      <c r="C36" s="9">
        <v>13</v>
      </c>
      <c r="D36" s="10">
        <v>6308.34</v>
      </c>
      <c r="E36" s="14">
        <f>B36+D36</f>
        <v>32862.229999999996</v>
      </c>
      <c r="G36" s="1">
        <f>B36/E36</f>
        <v>0.80803676439486916</v>
      </c>
      <c r="H36" s="1">
        <f>D36/E36</f>
        <v>0.1919632356051309</v>
      </c>
      <c r="I36">
        <v>13</v>
      </c>
    </row>
    <row r="37" spans="1:9" customFormat="1" ht="15.75" thickTop="1" x14ac:dyDescent="0.25">
      <c r="A37" s="6" t="s">
        <v>4</v>
      </c>
      <c r="B37" s="7">
        <v>9854.23</v>
      </c>
      <c r="C37" s="11" t="s">
        <v>4</v>
      </c>
      <c r="D37" s="12">
        <v>3100.76</v>
      </c>
      <c r="E37" s="15">
        <f>B37+D37</f>
        <v>12954.99</v>
      </c>
      <c r="G37" s="2">
        <f>B37/E37</f>
        <v>0.76065130115885848</v>
      </c>
      <c r="H37" s="2">
        <f>D37/E37</f>
        <v>0.23934869884114154</v>
      </c>
    </row>
    <row r="38" spans="1:9" customFormat="1" x14ac:dyDescent="0.25">
      <c r="A38" s="6" t="s">
        <v>5</v>
      </c>
      <c r="B38" s="7">
        <v>306.48</v>
      </c>
      <c r="C38" s="11" t="s">
        <v>5</v>
      </c>
      <c r="D38" s="12">
        <v>126.94</v>
      </c>
      <c r="E38" s="15">
        <f>B38+D38</f>
        <v>433.42</v>
      </c>
      <c r="G38" s="2">
        <f>B38/E38</f>
        <v>0.70712011443865075</v>
      </c>
      <c r="H38" s="2">
        <f>D38/E38</f>
        <v>0.29287988556134925</v>
      </c>
    </row>
    <row r="39" spans="1:9" customFormat="1" x14ac:dyDescent="0.25">
      <c r="A39" s="6" t="s">
        <v>6</v>
      </c>
      <c r="B39" s="7">
        <v>3287.91</v>
      </c>
      <c r="C39" s="11" t="s">
        <v>6</v>
      </c>
      <c r="D39" s="12">
        <v>791.68999999999994</v>
      </c>
      <c r="E39" s="15">
        <f>B39+D39</f>
        <v>4079.6</v>
      </c>
      <c r="G39" s="2">
        <f>B39/E39</f>
        <v>0.80593930777527212</v>
      </c>
      <c r="H39" s="2">
        <f>D39/E39</f>
        <v>0.19406069222472791</v>
      </c>
    </row>
    <row r="40" spans="1:9" customFormat="1" x14ac:dyDescent="0.25">
      <c r="A40" s="6" t="s">
        <v>7</v>
      </c>
      <c r="B40" s="7">
        <v>2651.52</v>
      </c>
      <c r="C40" s="11" t="s">
        <v>7</v>
      </c>
      <c r="D40" s="12">
        <v>542.23</v>
      </c>
      <c r="E40" s="15">
        <f>B40+D40</f>
        <v>3193.75</v>
      </c>
      <c r="G40" s="2">
        <f>B40/E40</f>
        <v>0.83022152641878666</v>
      </c>
      <c r="H40" s="2">
        <f>D40/E40</f>
        <v>0.16977847358121331</v>
      </c>
    </row>
    <row r="41" spans="1:9" customFormat="1" x14ac:dyDescent="0.25">
      <c r="A41" s="6" t="s">
        <v>8</v>
      </c>
      <c r="B41" s="7">
        <v>5672.8499999999995</v>
      </c>
      <c r="C41" s="11" t="s">
        <v>8</v>
      </c>
      <c r="D41" s="12">
        <v>1001.23</v>
      </c>
      <c r="E41" s="15">
        <f>B41+D41</f>
        <v>6674.08</v>
      </c>
      <c r="G41" s="2">
        <f>B41/E41</f>
        <v>0.84998231966053739</v>
      </c>
      <c r="H41" s="2">
        <f>D41/E41</f>
        <v>0.15001768033946253</v>
      </c>
    </row>
    <row r="42" spans="1:9" customFormat="1" x14ac:dyDescent="0.25">
      <c r="A42" s="6" t="s">
        <v>9</v>
      </c>
      <c r="B42" s="7">
        <v>4780.8999999999996</v>
      </c>
      <c r="C42" s="11" t="s">
        <v>9</v>
      </c>
      <c r="D42" s="12">
        <v>745.49</v>
      </c>
      <c r="E42" s="15">
        <f>B42+D42</f>
        <v>5526.3899999999994</v>
      </c>
      <c r="G42" s="2">
        <f>B42/E42</f>
        <v>0.86510362098947058</v>
      </c>
      <c r="H42" s="2">
        <f>D42/E42</f>
        <v>0.1348963790105295</v>
      </c>
    </row>
  </sheetData>
  <mergeCells count="2"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Hashar Arshad</dc:creator>
  <cp:lastModifiedBy>Hashar Arshad</cp:lastModifiedBy>
  <dcterms:created xsi:type="dcterms:W3CDTF">2015-06-05T18:17:20Z</dcterms:created>
  <dcterms:modified xsi:type="dcterms:W3CDTF">2025-07-10T18:59:08Z</dcterms:modified>
</cp:coreProperties>
</file>