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enor\Documents\obsidian\school\000\010\Fizika\gyakorlat\attachments\"/>
    </mc:Choice>
  </mc:AlternateContent>
  <xr:revisionPtr revIDLastSave="0" documentId="13_ncr:1_{BD664AA2-420B-4F8A-9F9A-2F21EAA5614C}" xr6:coauthVersionLast="47" xr6:coauthVersionMax="47" xr10:uidLastSave="{00000000-0000-0000-0000-000000000000}"/>
  <bookViews>
    <workbookView xWindow="-108" yWindow="-108" windowWidth="23256" windowHeight="13896" xr2:uid="{3E08652E-999C-4E52-96F0-2080485B3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G18" i="1"/>
  <c r="F3" i="1"/>
  <c r="F4" i="1"/>
  <c r="F5" i="1"/>
  <c r="F6" i="1"/>
  <c r="F7" i="1"/>
  <c r="F8" i="1"/>
  <c r="F9" i="1"/>
  <c r="F10" i="1"/>
  <c r="F11" i="1"/>
  <c r="F12" i="1"/>
  <c r="F13" i="1"/>
  <c r="F14" i="1"/>
  <c r="F2" i="1"/>
</calcChain>
</file>

<file path=xl/sharedStrings.xml><?xml version="1.0" encoding="utf-8"?>
<sst xmlns="http://schemas.openxmlformats.org/spreadsheetml/2006/main" count="19" uniqueCount="19">
  <si>
    <t>Nr</t>
  </si>
  <si>
    <t>d[cm]</t>
  </si>
  <si>
    <t>nr1</t>
  </si>
  <si>
    <t>nr2</t>
  </si>
  <si>
    <t>nr3</t>
  </si>
  <si>
    <t>avg x</t>
  </si>
  <si>
    <t>d_szonda</t>
  </si>
  <si>
    <t>R_szonda</t>
  </si>
  <si>
    <t>N_szonda</t>
  </si>
  <si>
    <t>N_sole</t>
  </si>
  <si>
    <t>d_Cu</t>
  </si>
  <si>
    <t>L_sole</t>
  </si>
  <si>
    <t>BT Szamitas</t>
  </si>
  <si>
    <t>nevezo</t>
  </si>
  <si>
    <t>Rsz+Rgal</t>
  </si>
  <si>
    <t>Qinduk</t>
  </si>
  <si>
    <t>x_max</t>
  </si>
  <si>
    <t>Q0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</si>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</sst>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E+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4" borderId="3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0" fontId="3" fillId="3" borderId="2" xfId="2"/>
    <xf numFmtId="0" fontId="1" fillId="5" borderId="0" xfId="5"/>
    <xf numFmtId="0" fontId="1" fillId="5" borderId="4" xfId="5" applyBorder="1"/>
    <xf numFmtId="0" fontId="1" fillId="6" borderId="4" xfId="6" applyBorder="1"/>
    <xf numFmtId="0" fontId="5" fillId="4" borderId="4" xfId="4" applyBorder="1"/>
    <xf numFmtId="0" fontId="2" fillId="2" borderId="4" xfId="1" applyBorder="1"/>
    <xf numFmtId="2" fontId="3" fillId="3" borderId="4" xfId="2" applyNumberFormat="1" applyBorder="1"/>
    <xf numFmtId="0" fontId="1" fillId="5" borderId="5" xfId="5" applyBorder="1"/>
    <xf numFmtId="168" fontId="4" fillId="3" borderId="1" xfId="3" applyNumberFormat="1"/>
    <xf numFmtId="0" fontId="4" fillId="3" borderId="1" xfId="3"/>
    <xf numFmtId="0" fontId="3" fillId="3" borderId="6" xfId="2" applyBorder="1"/>
    <xf numFmtId="0" fontId="1" fillId="6" borderId="7" xfId="6" applyBorder="1"/>
    <xf numFmtId="0" fontId="0" fillId="7" borderId="0" xfId="0" applyFill="1" applyBorder="1"/>
    <xf numFmtId="0" fontId="0" fillId="7" borderId="0" xfId="0" applyFill="1"/>
  </cellXfs>
  <cellStyles count="7">
    <cellStyle name="20% - Accent2" xfId="6" builtinId="34"/>
    <cellStyle name="40% - Accent1" xfId="5" builtinId="31"/>
    <cellStyle name="Calculation" xfId="3" builtinId="22"/>
    <cellStyle name="Check Cell" xfId="4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Bt/d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Sheet1!$B$2:$B$14</c:f>
              <c:numCache>
                <c:formatCode>General</c:formatCode>
                <c:ptCount val="13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</c:numCache>
            </c:numRef>
          </c:xVal>
          <c:yVal>
            <c:numRef>
              <c:f>Sheet1!$H$2:$H$14</c:f>
              <c:numCache>
                <c:formatCode>0.0E+00</c:formatCode>
                <c:ptCount val="13"/>
                <c:pt idx="0">
                  <c:v>4.2267681883221234E-5</c:v>
                </c:pt>
                <c:pt idx="1">
                  <c:v>3.3637108095547789E-5</c:v>
                </c:pt>
                <c:pt idx="2">
                  <c:v>2.6504486989478659E-5</c:v>
                </c:pt>
                <c:pt idx="3">
                  <c:v>2.2385671241287898E-5</c:v>
                </c:pt>
                <c:pt idx="4">
                  <c:v>1.9178172078357092E-5</c:v>
                </c:pt>
                <c:pt idx="5">
                  <c:v>1.7796918687672099E-5</c:v>
                </c:pt>
                <c:pt idx="6">
                  <c:v>1.7270665715724803E-5</c:v>
                </c:pt>
                <c:pt idx="7">
                  <c:v>1.6101974050750946E-5</c:v>
                </c:pt>
                <c:pt idx="8">
                  <c:v>1.5785473332308663E-5</c:v>
                </c:pt>
                <c:pt idx="9">
                  <c:v>1.557122551199619E-5</c:v>
                </c:pt>
                <c:pt idx="10">
                  <c:v>1.5348035466434849E-5</c:v>
                </c:pt>
                <c:pt idx="11">
                  <c:v>1.5188386870566494E-5</c:v>
                </c:pt>
                <c:pt idx="12">
                  <c:v>1.497596187936976E-5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51-4799-96A3-013BB995F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04959"/>
        <c:axId val="1028408703"/>
      </c:scatterChart>
      <c:valAx>
        <c:axId val="102840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08703"/>
        <c:crosses val="autoZero"/>
        <c:crossBetween val="midCat"/>
      </c:valAx>
      <c:valAx>
        <c:axId val="102840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04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350520</xdr:colOff>
      <xdr:row>0</xdr:row>
      <xdr:rowOff>167640</xdr:rowOff>
    </xdr:from>
    <xdr:to>
      <xdr:col>17</xdr:col>
      <xdr:colOff>228600</xdr:colOff>
      <xdr:row>18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349382-6042-4CF0-AC24-9E0A2D4F7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FAE5-ADB0-41FC-97BE-A510C202DAC6}">
  <dimension ref="A1:H21"/>
  <sheetViews>
    <sheetView tabSelected="1" workbookViewId="0">
      <selection activeCell="M23" sqref="M23"/>
    </sheetView>
  </sheetViews>
  <sheetFormatPr defaultRowHeight="14.4" x14ac:dyDescent="0.3"/>
  <cols>
    <col min="6" max="6" width="10.44140625" customWidth="1"/>
    <col min="7" max="7" width="12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15</v>
      </c>
      <c r="H1" s="8" t="s">
        <v>18</v>
      </c>
    </row>
    <row r="2" spans="1:8" x14ac:dyDescent="0.3">
      <c r="A2" s="4">
        <v>1</v>
      </c>
      <c r="B2" s="5">
        <v>0.5</v>
      </c>
      <c r="C2" s="6">
        <v>24</v>
      </c>
      <c r="D2" s="6">
        <v>26.5</v>
      </c>
      <c r="E2" s="6">
        <v>25.5</v>
      </c>
      <c r="F2" s="7">
        <f>AVERAGE(C2:E2)</f>
        <v>25.333333333333332</v>
      </c>
      <c r="G2" s="9">
        <f>($G$18/F2)*$G$17</f>
        <v>1.4111842105263158E-7</v>
      </c>
      <c r="H2" s="9">
        <f>((4*G2)/$G$20)*$G$21</f>
        <v>4.2267681883221234E-5</v>
      </c>
    </row>
    <row r="3" spans="1:8" x14ac:dyDescent="0.3">
      <c r="A3" s="4">
        <v>2</v>
      </c>
      <c r="B3" s="5">
        <v>1.5</v>
      </c>
      <c r="C3" s="6">
        <v>34.5</v>
      </c>
      <c r="D3" s="6">
        <v>31</v>
      </c>
      <c r="E3" s="6">
        <v>30</v>
      </c>
      <c r="F3" s="7">
        <f t="shared" ref="F3:F14" si="0">AVERAGE(C3:E3)</f>
        <v>31.833333333333332</v>
      </c>
      <c r="G3" s="9">
        <f t="shared" ref="G3:G14" si="1">($G$18/F3)*$G$17</f>
        <v>1.1230366492146596E-7</v>
      </c>
      <c r="H3" s="9">
        <f t="shared" ref="H3:H14" si="2">((4*G3)/$G$20)*$G$21</f>
        <v>3.3637108095547789E-5</v>
      </c>
    </row>
    <row r="4" spans="1:8" x14ac:dyDescent="0.3">
      <c r="A4" s="4">
        <v>3</v>
      </c>
      <c r="B4" s="5">
        <v>2.5</v>
      </c>
      <c r="C4" s="6">
        <v>41.5</v>
      </c>
      <c r="D4" s="6">
        <v>37.700000000000003</v>
      </c>
      <c r="E4" s="6">
        <v>42</v>
      </c>
      <c r="F4" s="7">
        <f t="shared" si="0"/>
        <v>40.4</v>
      </c>
      <c r="G4" s="9">
        <f t="shared" si="1"/>
        <v>8.8490099009900977E-8</v>
      </c>
      <c r="H4" s="9">
        <f t="shared" si="2"/>
        <v>2.6504486989478659E-5</v>
      </c>
    </row>
    <row r="5" spans="1:8" x14ac:dyDescent="0.3">
      <c r="A5" s="4">
        <v>4</v>
      </c>
      <c r="B5" s="5">
        <v>3.5</v>
      </c>
      <c r="C5" s="6">
        <v>48</v>
      </c>
      <c r="D5" s="6">
        <v>47</v>
      </c>
      <c r="E5" s="6">
        <v>48.5</v>
      </c>
      <c r="F5" s="7">
        <f t="shared" si="0"/>
        <v>47.833333333333336</v>
      </c>
      <c r="G5" s="9">
        <f t="shared" si="1"/>
        <v>7.4738675958188145E-8</v>
      </c>
      <c r="H5" s="9">
        <f t="shared" si="2"/>
        <v>2.2385671241287898E-5</v>
      </c>
    </row>
    <row r="6" spans="1:8" x14ac:dyDescent="0.3">
      <c r="A6" s="4">
        <v>5</v>
      </c>
      <c r="B6" s="5">
        <v>4.5</v>
      </c>
      <c r="C6" s="6">
        <v>57</v>
      </c>
      <c r="D6" s="6">
        <v>55.5</v>
      </c>
      <c r="E6" s="6">
        <v>55</v>
      </c>
      <c r="F6" s="7">
        <f t="shared" si="0"/>
        <v>55.833333333333336</v>
      </c>
      <c r="G6" s="9">
        <f t="shared" si="1"/>
        <v>6.4029850746268647E-8</v>
      </c>
      <c r="H6" s="9">
        <f t="shared" si="2"/>
        <v>1.9178172078357092E-5</v>
      </c>
    </row>
    <row r="7" spans="1:8" x14ac:dyDescent="0.3">
      <c r="A7" s="4">
        <v>6</v>
      </c>
      <c r="B7" s="5">
        <v>5.5</v>
      </c>
      <c r="C7" s="6">
        <v>60</v>
      </c>
      <c r="D7" s="6">
        <v>59.5</v>
      </c>
      <c r="E7" s="6">
        <v>61</v>
      </c>
      <c r="F7" s="7">
        <f t="shared" si="0"/>
        <v>60.166666666666664</v>
      </c>
      <c r="G7" s="9">
        <f t="shared" si="1"/>
        <v>5.9418282548476459E-8</v>
      </c>
      <c r="H7" s="9">
        <f t="shared" si="2"/>
        <v>1.7796918687672099E-5</v>
      </c>
    </row>
    <row r="8" spans="1:8" x14ac:dyDescent="0.3">
      <c r="A8" s="4">
        <v>7</v>
      </c>
      <c r="B8" s="5">
        <v>6.5</v>
      </c>
      <c r="C8" s="6">
        <v>58</v>
      </c>
      <c r="D8" s="6">
        <v>64</v>
      </c>
      <c r="E8" s="6">
        <v>64</v>
      </c>
      <c r="F8" s="7">
        <f t="shared" si="0"/>
        <v>62</v>
      </c>
      <c r="G8" s="9">
        <f t="shared" si="1"/>
        <v>5.7661290322580642E-8</v>
      </c>
      <c r="H8" s="9">
        <f t="shared" si="2"/>
        <v>1.7270665715724803E-5</v>
      </c>
    </row>
    <row r="9" spans="1:8" x14ac:dyDescent="0.3">
      <c r="A9" s="4">
        <v>8</v>
      </c>
      <c r="B9" s="5">
        <v>7.5</v>
      </c>
      <c r="C9" s="6">
        <v>66</v>
      </c>
      <c r="D9" s="6">
        <v>66.5</v>
      </c>
      <c r="E9" s="6">
        <v>67</v>
      </c>
      <c r="F9" s="7">
        <f t="shared" si="0"/>
        <v>66.5</v>
      </c>
      <c r="G9" s="9">
        <f t="shared" si="1"/>
        <v>5.3759398496240598E-8</v>
      </c>
      <c r="H9" s="9">
        <f t="shared" si="2"/>
        <v>1.6101974050750946E-5</v>
      </c>
    </row>
    <row r="10" spans="1:8" x14ac:dyDescent="0.3">
      <c r="A10" s="4">
        <v>9</v>
      </c>
      <c r="B10" s="5">
        <v>8.5</v>
      </c>
      <c r="C10" s="6">
        <v>68</v>
      </c>
      <c r="D10" s="6">
        <v>67.5</v>
      </c>
      <c r="E10" s="6">
        <v>68</v>
      </c>
      <c r="F10" s="7">
        <f t="shared" si="0"/>
        <v>67.833333333333329</v>
      </c>
      <c r="G10" s="9">
        <f t="shared" si="1"/>
        <v>5.2702702702702699E-8</v>
      </c>
      <c r="H10" s="9">
        <f t="shared" si="2"/>
        <v>1.5785473332308663E-5</v>
      </c>
    </row>
    <row r="11" spans="1:8" x14ac:dyDescent="0.3">
      <c r="A11" s="4">
        <v>10</v>
      </c>
      <c r="B11" s="5">
        <v>9.5</v>
      </c>
      <c r="C11" s="6">
        <v>68.5</v>
      </c>
      <c r="D11" s="6">
        <v>69</v>
      </c>
      <c r="E11" s="6">
        <v>68.8</v>
      </c>
      <c r="F11" s="7">
        <f t="shared" si="0"/>
        <v>68.766666666666666</v>
      </c>
      <c r="G11" s="9">
        <f t="shared" si="1"/>
        <v>5.1987396994667959E-8</v>
      </c>
      <c r="H11" s="9">
        <f t="shared" si="2"/>
        <v>1.557122551199619E-5</v>
      </c>
    </row>
    <row r="12" spans="1:8" x14ac:dyDescent="0.3">
      <c r="A12" s="4">
        <v>11</v>
      </c>
      <c r="B12" s="5">
        <v>10.5</v>
      </c>
      <c r="C12" s="6">
        <v>70.3</v>
      </c>
      <c r="D12" s="6">
        <v>69</v>
      </c>
      <c r="E12" s="6">
        <v>70</v>
      </c>
      <c r="F12" s="7">
        <f t="shared" si="0"/>
        <v>69.766666666666666</v>
      </c>
      <c r="G12" s="9">
        <f t="shared" si="1"/>
        <v>5.1242236024844719E-8</v>
      </c>
      <c r="H12" s="9">
        <f t="shared" si="2"/>
        <v>1.5348035466434849E-5</v>
      </c>
    </row>
    <row r="13" spans="1:8" x14ac:dyDescent="0.3">
      <c r="A13" s="4">
        <v>12</v>
      </c>
      <c r="B13" s="5">
        <v>11.5</v>
      </c>
      <c r="C13" s="6">
        <v>71</v>
      </c>
      <c r="D13" s="6">
        <v>69.5</v>
      </c>
      <c r="E13" s="6">
        <v>71</v>
      </c>
      <c r="F13" s="7">
        <f t="shared" si="0"/>
        <v>70.5</v>
      </c>
      <c r="G13" s="9">
        <f t="shared" si="1"/>
        <v>5.0709219858156026E-8</v>
      </c>
      <c r="H13" s="9">
        <f t="shared" si="2"/>
        <v>1.5188386870566494E-5</v>
      </c>
    </row>
    <row r="14" spans="1:8" x14ac:dyDescent="0.3">
      <c r="A14" s="12">
        <v>13</v>
      </c>
      <c r="B14" s="5">
        <v>12.5</v>
      </c>
      <c r="C14" s="6">
        <v>71</v>
      </c>
      <c r="D14" s="6">
        <v>71.5</v>
      </c>
      <c r="E14" s="6">
        <v>72</v>
      </c>
      <c r="F14" s="7">
        <f t="shared" si="0"/>
        <v>71.5</v>
      </c>
      <c r="G14" s="9">
        <f t="shared" si="1"/>
        <v>4.9999999999999998E-8</v>
      </c>
      <c r="H14" s="9">
        <f t="shared" si="2"/>
        <v>1.497596187936976E-5</v>
      </c>
    </row>
    <row r="15" spans="1:8" x14ac:dyDescent="0.3">
      <c r="A15" s="13"/>
      <c r="B15" s="14"/>
      <c r="C15" s="14"/>
      <c r="D15" s="14"/>
      <c r="E15" s="14"/>
      <c r="F15" s="14"/>
      <c r="G15" s="14"/>
      <c r="H15" s="14"/>
    </row>
    <row r="16" spans="1:8" x14ac:dyDescent="0.3">
      <c r="A16" s="13"/>
      <c r="B16" s="14"/>
      <c r="C16" s="14"/>
      <c r="D16" s="14"/>
      <c r="E16" s="14"/>
      <c r="F16" s="14"/>
      <c r="G16" s="14"/>
      <c r="H16" s="14"/>
    </row>
    <row r="17" spans="1:8" x14ac:dyDescent="0.3">
      <c r="A17" s="13"/>
      <c r="B17" s="2" t="s">
        <v>8</v>
      </c>
      <c r="C17" s="2" t="s">
        <v>6</v>
      </c>
      <c r="D17" s="2" t="s">
        <v>7</v>
      </c>
      <c r="E17" s="14"/>
      <c r="F17" s="2" t="s">
        <v>16</v>
      </c>
      <c r="G17" s="10">
        <v>71.5</v>
      </c>
      <c r="H17" s="14"/>
    </row>
    <row r="18" spans="1:8" x14ac:dyDescent="0.3">
      <c r="A18" s="13"/>
      <c r="B18" s="11">
        <v>518</v>
      </c>
      <c r="C18" s="1">
        <v>65</v>
      </c>
      <c r="D18" s="1">
        <v>78</v>
      </c>
      <c r="E18" s="14"/>
      <c r="F18" s="2" t="s">
        <v>17</v>
      </c>
      <c r="G18" s="10">
        <f>0.05*10^-6</f>
        <v>4.9999999999999998E-8</v>
      </c>
      <c r="H18" s="14"/>
    </row>
    <row r="19" spans="1:8" x14ac:dyDescent="0.3">
      <c r="A19" s="13"/>
      <c r="B19" s="14"/>
      <c r="C19" s="14"/>
      <c r="D19" s="14"/>
      <c r="E19" s="14"/>
      <c r="F19" s="2" t="s">
        <v>12</v>
      </c>
      <c r="G19" s="14"/>
      <c r="H19" s="14"/>
    </row>
    <row r="20" spans="1:8" x14ac:dyDescent="0.3">
      <c r="A20" s="13"/>
      <c r="B20" s="2" t="s">
        <v>9</v>
      </c>
      <c r="C20" s="2" t="s">
        <v>10</v>
      </c>
      <c r="D20" s="2" t="s">
        <v>11</v>
      </c>
      <c r="E20" s="14"/>
      <c r="F20" s="2" t="s">
        <v>13</v>
      </c>
      <c r="G20" s="10">
        <v>7.0513000000000003</v>
      </c>
      <c r="H20" s="14"/>
    </row>
    <row r="21" spans="1:8" x14ac:dyDescent="0.3">
      <c r="A21" s="13"/>
      <c r="B21" s="11">
        <v>125</v>
      </c>
      <c r="C21" s="1">
        <v>10.5</v>
      </c>
      <c r="D21" s="1">
        <v>23.5</v>
      </c>
      <c r="E21" s="14"/>
      <c r="F21" s="2" t="s">
        <v>14</v>
      </c>
      <c r="G21" s="10">
        <v>528</v>
      </c>
      <c r="H2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progenor</dc:creator>
  <cp:lastModifiedBy>progenor</cp:lastModifiedBy>
  <dcterms:created xsi:type="dcterms:W3CDTF">2024-05-23T10:13:53Z</dcterms:created>
  <dcterms:modified xsi:type="dcterms:W3CDTF">2024-06-01T14:15:58Z</dcterms:modified>
</cp:coreProperties>
</file>