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enor\Documents\obsidian\school\000\010\Analog\attachments\"/>
    </mc:Choice>
  </mc:AlternateContent>
  <xr:revisionPtr revIDLastSave="0" documentId="13_ncr:1_{63607B31-A3DC-484D-865D-AC7E072174C2}" xr6:coauthVersionLast="47" xr6:coauthVersionMax="47" xr10:uidLastSave="{00000000-0000-0000-0000-000000000000}"/>
  <bookViews>
    <workbookView xWindow="-108" yWindow="-108" windowWidth="23256" windowHeight="13896" activeTab="1" xr2:uid="{79A597F3-614A-4654-8952-7D53AA74BEA6}"/>
  </bookViews>
  <sheets>
    <sheet name="Atviteli" sheetId="1" r:id="rId1"/>
    <sheet name="frekvenciaMen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E1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C3" i="1"/>
  <c r="C2" i="1"/>
  <c r="D3" i="1"/>
  <c r="D4" i="1"/>
  <c r="D5" i="1"/>
  <c r="D6" i="1"/>
  <c r="D7" i="1"/>
  <c r="D8" i="1"/>
  <c r="D9" i="1"/>
  <c r="D10" i="1"/>
  <c r="D11" i="1"/>
  <c r="D2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<sst xmlns="http://schemas.openxmlformats.org/spreadsheetml/2006/main" count="8" uniqueCount="6">
  <si>
    <t>Ube[mV]</t>
  </si>
  <si>
    <t>Uki</t>
  </si>
  <si>
    <t>A</t>
  </si>
  <si>
    <t>Alg</t>
  </si>
  <si>
    <t>f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</si>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</sst>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</a:t>
            </a:r>
            <a:r>
              <a:rPr lang="en-US"/>
              <a:t>tviteli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Atviteli!$C$1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Atviteli!$A$2:$A$11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</c:numCache>
            </c:numRef>
          </c:xVal>
          <c:yVal>
            <c:numRef>
              <c:f>Atviteli!$C$2:$C$11</c:f>
              <c:numCache>
                <c:formatCode>0.00</c:formatCode>
                <c:ptCount val="10"/>
                <c:pt idx="0">
                  <c:v>61.666666666666664</c:v>
                </c:pt>
                <c:pt idx="1">
                  <c:v>60</c:v>
                </c:pt>
                <c:pt idx="2">
                  <c:v>63.2</c:v>
                </c:pt>
                <c:pt idx="3">
                  <c:v>60</c:v>
                </c:pt>
                <c:pt idx="4">
                  <c:v>59.428571428571431</c:v>
                </c:pt>
                <c:pt idx="5">
                  <c:v>60</c:v>
                </c:pt>
                <c:pt idx="6">
                  <c:v>60.444444444444443</c:v>
                </c:pt>
                <c:pt idx="7">
                  <c:v>60.8</c:v>
                </c:pt>
                <c:pt idx="8">
                  <c:v>59.272727272727273</c:v>
                </c:pt>
                <c:pt idx="9">
                  <c:v>57.666666666666664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E7-4EE3-B35A-0FCA721D4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1248"/>
        <c:axId val="9700416"/>
      </c:scatterChart>
      <c:valAx>
        <c:axId val="970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416"/>
        <c:crosses val="autoZero"/>
        <c:crossBetween val="midCat"/>
      </c:valAx>
      <c:valAx>
        <c:axId val="9700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Frekvencia</a:t>
            </a:r>
            <a:r>
              <a:rPr lang="hu-HU" baseline="0"/>
              <a:t> átmenet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frekvenciaMenet!$C$1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frekvenciaMenet!$A$2:$A$17</c:f>
              <c:numCache>
                <c:formatCode>General</c:formatCode>
                <c:ptCount val="16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0.3</c:v>
                </c:pt>
                <c:pt idx="4">
                  <c:v>0.6</c:v>
                </c:pt>
                <c:pt idx="5">
                  <c:v>0.9</c:v>
                </c:pt>
                <c:pt idx="6">
                  <c:v>1.2</c:v>
                </c:pt>
                <c:pt idx="7">
                  <c:v>1.8</c:v>
                </c:pt>
                <c:pt idx="8">
                  <c:v>6</c:v>
                </c:pt>
                <c:pt idx="9">
                  <c:v>9</c:v>
                </c:pt>
                <c:pt idx="10">
                  <c:v>18</c:v>
                </c:pt>
                <c:pt idx="11">
                  <c:v>60</c:v>
                </c:pt>
                <c:pt idx="12">
                  <c:v>90</c:v>
                </c:pt>
                <c:pt idx="13">
                  <c:v>180</c:v>
                </c:pt>
                <c:pt idx="14">
                  <c:v>600</c:v>
                </c:pt>
                <c:pt idx="15">
                  <c:v>900</c:v>
                </c:pt>
              </c:numCache>
            </c:numRef>
          </c:xVal>
          <c:yVal>
            <c:numRef>
              <c:f>frekvenciaMenet!$D$2:$D$17</c:f>
              <c:numCache>
                <c:formatCode>General</c:formatCode>
                <c:ptCount val="16"/>
                <c:pt idx="0">
                  <c:v>14.647875196459371</c:v>
                </c:pt>
                <c:pt idx="1">
                  <c:v>19.275756546911104</c:v>
                </c:pt>
                <c:pt idx="2">
                  <c:v>22.144199392957368</c:v>
                </c:pt>
                <c:pt idx="3">
                  <c:v>31.269621707888216</c:v>
                </c:pt>
                <c:pt idx="4">
                  <c:v>34.014074342900386</c:v>
                </c:pt>
                <c:pt idx="5">
                  <c:v>35.117497113449829</c:v>
                </c:pt>
                <c:pt idx="6">
                  <c:v>35.649452483325724</c:v>
                </c:pt>
                <c:pt idx="7">
                  <c:v>36.014341565647705</c:v>
                </c:pt>
                <c:pt idx="8">
                  <c:v>36.258267132857107</c:v>
                </c:pt>
                <c:pt idx="9">
                  <c:v>36.258267132857107</c:v>
                </c:pt>
                <c:pt idx="10">
                  <c:v>35.649452483325724</c:v>
                </c:pt>
                <c:pt idx="11">
                  <c:v>30.781521975855533</c:v>
                </c:pt>
                <c:pt idx="12">
                  <c:v>28.36602582639491</c:v>
                </c:pt>
                <c:pt idx="13">
                  <c:v>22.772368677989849</c:v>
                </c:pt>
                <c:pt idx="14">
                  <c:v>13.102768696227642</c:v>
                </c:pt>
                <c:pt idx="15">
                  <c:v>9.187849755184617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D2-49DC-81DA-CA79C6A94223}"/>
            </c:ext>
          </c:extLst>
        </c:ser>
        <c:ser>
          <c:idx val="1"/>
          <c:order val="1"/>
          <c:tx>
            <c:v>-3db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Lit>
              <c:formatCode>General</c:formatCode>
              <c:ptCount val="1"/>
              <c:pt idx="0">
                <c:v>63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755-47C1-85DA-CB043FA7CA01}"/>
            </c:ext>
          </c:extLst>
        </c:ser>
        <c:ser>
          <c:idx val="2"/>
          <c:order val="2"/>
          <c:tx>
            <c:v>33.25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Lit>
              <c:formatCode>General</c:formatCode>
              <c:ptCount val="1"/>
              <c:pt idx="0">
                <c:v>33.25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4755-47C1-85DA-CB043FA7CA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34096159"/>
        <c:axId val="1234096575"/>
      </c:scatterChart>
      <c:valAx>
        <c:axId val="1234096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log</a:t>
                </a:r>
                <a:r>
                  <a:rPr lang="hu-HU" baseline="0"/>
                  <a:t>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96575"/>
        <c:crosses val="autoZero"/>
        <c:crossBetween val="midCat"/>
      </c:valAx>
      <c:valAx>
        <c:axId val="123409657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9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2</xdr:row>
      <xdr:rowOff>7620</xdr:rowOff>
    </xdr:from>
    <xdr:to>
      <xdr:col>19</xdr:col>
      <xdr:colOff>426720</xdr:colOff>
      <xdr:row>26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909CF-100A-4FA3-BC82-40D767A4A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1</xdr:row>
      <xdr:rowOff>19050</xdr:rowOff>
    </xdr:from>
    <xdr:to>
      <xdr:col>21</xdr:col>
      <xdr:colOff>502920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67BF0-1E93-4EEE-89AE-3E60D9336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0.30872</cdr:x>
      <cdr:y>0.18919</cdr:y>
    </cdr:from>
    <cdr:to>
      <cdr:x>0.77685</cdr:x>
      <cdr:y>0.19065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2519985B-95E0-4D5E-A30F-0EAB934C0D7D}"/>
            </a:ext>
          </a:extLst>
        </cdr:cNvPr>
        <cdr:cNvCxnSpPr/>
      </cdr:nvCxnSpPr>
      <cdr:spPr>
        <a:xfrm xmlns:a="http://schemas.openxmlformats.org/drawingml/2006/main" flipV="1">
          <a:off x="2804160" y="986790"/>
          <a:ext cx="4251960" cy="762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2C2C-F8D4-4F32-8B4A-D6DD4D0F1B9C}">
  <dimension ref="A1:D11"/>
  <sheetViews>
    <sheetView workbookViewId="0">
      <selection activeCell="C1" activeCellId="1" sqref="A1:A11 C1:C11"/>
    </sheetView>
  </sheetViews>
  <sheetFormatPr defaultRowHeight="14.4" x14ac:dyDescent="0.3"/>
  <cols>
    <col min="3" max="4" width="9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30</v>
      </c>
      <c r="B2">
        <v>1850</v>
      </c>
      <c r="C2" s="1">
        <f>B2/A2</f>
        <v>61.666666666666664</v>
      </c>
      <c r="D2" s="1">
        <f>20*LOG(C2,10)</f>
        <v>35.80100947366703</v>
      </c>
    </row>
    <row r="3" spans="1:4" x14ac:dyDescent="0.3">
      <c r="A3">
        <v>40</v>
      </c>
      <c r="B3">
        <v>2400</v>
      </c>
      <c r="C3" s="1">
        <f>B3/A3</f>
        <v>60</v>
      </c>
      <c r="D3" s="1">
        <f t="shared" ref="D3:D11" si="0">20*LOG(C3,10)</f>
        <v>35.56302500767287</v>
      </c>
    </row>
    <row r="4" spans="1:4" x14ac:dyDescent="0.3">
      <c r="A4">
        <v>50</v>
      </c>
      <c r="B4">
        <v>3160</v>
      </c>
      <c r="C4" s="1">
        <f t="shared" ref="C4:C11" si="1">B4/A4</f>
        <v>63.2</v>
      </c>
      <c r="D4" s="1">
        <f t="shared" si="0"/>
        <v>36.014341565647698</v>
      </c>
    </row>
    <row r="5" spans="1:4" x14ac:dyDescent="0.3">
      <c r="A5">
        <v>60</v>
      </c>
      <c r="B5">
        <v>3600</v>
      </c>
      <c r="C5" s="1">
        <f t="shared" si="1"/>
        <v>60</v>
      </c>
      <c r="D5" s="1">
        <f t="shared" si="0"/>
        <v>35.56302500767287</v>
      </c>
    </row>
    <row r="6" spans="1:4" x14ac:dyDescent="0.3">
      <c r="A6">
        <v>70</v>
      </c>
      <c r="B6">
        <v>4160</v>
      </c>
      <c r="C6" s="1">
        <f t="shared" si="1"/>
        <v>59.428571428571431</v>
      </c>
      <c r="D6" s="1">
        <f t="shared" si="0"/>
        <v>35.479905812249712</v>
      </c>
    </row>
    <row r="7" spans="1:4" x14ac:dyDescent="0.3">
      <c r="A7">
        <v>80</v>
      </c>
      <c r="B7">
        <v>4800</v>
      </c>
      <c r="C7" s="1">
        <f t="shared" si="1"/>
        <v>60</v>
      </c>
      <c r="D7" s="1">
        <f t="shared" si="0"/>
        <v>35.56302500767287</v>
      </c>
    </row>
    <row r="8" spans="1:4" x14ac:dyDescent="0.3">
      <c r="A8">
        <v>90</v>
      </c>
      <c r="B8">
        <v>5440</v>
      </c>
      <c r="C8" s="1">
        <f t="shared" si="1"/>
        <v>60.444444444444443</v>
      </c>
      <c r="D8" s="1">
        <f t="shared" si="0"/>
        <v>35.627127805177096</v>
      </c>
    </row>
    <row r="9" spans="1:4" x14ac:dyDescent="0.3">
      <c r="A9">
        <v>100</v>
      </c>
      <c r="B9">
        <v>6080</v>
      </c>
      <c r="C9" s="1">
        <f t="shared" si="1"/>
        <v>60.8</v>
      </c>
      <c r="D9" s="1">
        <f t="shared" si="0"/>
        <v>35.678071585454695</v>
      </c>
    </row>
    <row r="10" spans="1:4" x14ac:dyDescent="0.3">
      <c r="A10">
        <v>110</v>
      </c>
      <c r="B10">
        <v>6520</v>
      </c>
      <c r="C10" s="1">
        <f t="shared" si="1"/>
        <v>59.272727272727273</v>
      </c>
      <c r="D10" s="1">
        <f t="shared" si="0"/>
        <v>35.457098211473898</v>
      </c>
    </row>
    <row r="11" spans="1:4" x14ac:dyDescent="0.3">
      <c r="A11">
        <v>120</v>
      </c>
      <c r="B11">
        <v>6920</v>
      </c>
      <c r="C11" s="1">
        <f t="shared" si="1"/>
        <v>57.666666666666664</v>
      </c>
      <c r="D11" s="1">
        <f t="shared" si="0"/>
        <v>35.218496968182656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67FE0-8B7F-4B28-BFDC-86B5ED99A483}">
  <dimension ref="A1:E18"/>
  <sheetViews>
    <sheetView tabSelected="1" workbookViewId="0">
      <selection activeCell="C19" sqref="C19"/>
    </sheetView>
  </sheetViews>
  <sheetFormatPr defaultRowHeight="14.4" x14ac:dyDescent="0.3"/>
  <sheetData>
    <row r="1" spans="1:5" x14ac:dyDescent="0.3">
      <c r="A1" t="s">
        <v>4</v>
      </c>
      <c r="B1" t="s">
        <v>1</v>
      </c>
      <c r="C1" t="s">
        <v>2</v>
      </c>
      <c r="D1" t="s">
        <v>5</v>
      </c>
    </row>
    <row r="2" spans="1:5" x14ac:dyDescent="0.3">
      <c r="A2">
        <v>0.03</v>
      </c>
      <c r="B2">
        <v>270</v>
      </c>
      <c r="C2">
        <f>B2/50</f>
        <v>5.4</v>
      </c>
      <c r="D2">
        <f>20*LOG10(C2)</f>
        <v>14.647875196459371</v>
      </c>
    </row>
    <row r="3" spans="1:5" x14ac:dyDescent="0.3">
      <c r="A3">
        <v>0.06</v>
      </c>
      <c r="B3">
        <v>460</v>
      </c>
      <c r="C3">
        <f t="shared" ref="C3:C17" si="0">B3/50</f>
        <v>9.1999999999999993</v>
      </c>
      <c r="D3">
        <f t="shared" ref="D3:D18" si="1">20*LOG10(C3)</f>
        <v>19.275756546911104</v>
      </c>
    </row>
    <row r="4" spans="1:5" x14ac:dyDescent="0.3">
      <c r="A4">
        <v>0.09</v>
      </c>
      <c r="B4">
        <v>640</v>
      </c>
      <c r="C4">
        <f t="shared" si="0"/>
        <v>12.8</v>
      </c>
      <c r="D4">
        <f t="shared" si="1"/>
        <v>22.144199392957368</v>
      </c>
    </row>
    <row r="5" spans="1:5" x14ac:dyDescent="0.3">
      <c r="A5">
        <v>0.3</v>
      </c>
      <c r="B5">
        <v>1830</v>
      </c>
      <c r="C5">
        <f t="shared" si="0"/>
        <v>36.6</v>
      </c>
      <c r="D5">
        <f t="shared" si="1"/>
        <v>31.269621707888216</v>
      </c>
    </row>
    <row r="6" spans="1:5" x14ac:dyDescent="0.3">
      <c r="A6">
        <v>0.6</v>
      </c>
      <c r="B6">
        <v>2510</v>
      </c>
      <c r="C6">
        <f t="shared" si="0"/>
        <v>50.2</v>
      </c>
      <c r="D6">
        <f t="shared" si="1"/>
        <v>34.014074342900386</v>
      </c>
    </row>
    <row r="7" spans="1:5" x14ac:dyDescent="0.3">
      <c r="A7">
        <v>0.9</v>
      </c>
      <c r="B7">
        <v>2850</v>
      </c>
      <c r="C7">
        <f t="shared" si="0"/>
        <v>57</v>
      </c>
      <c r="D7">
        <f t="shared" si="1"/>
        <v>35.117497113449829</v>
      </c>
    </row>
    <row r="8" spans="1:5" x14ac:dyDescent="0.3">
      <c r="A8">
        <v>1.2</v>
      </c>
      <c r="B8">
        <v>3030</v>
      </c>
      <c r="C8">
        <f t="shared" si="0"/>
        <v>60.6</v>
      </c>
      <c r="D8">
        <f t="shared" si="1"/>
        <v>35.649452483325724</v>
      </c>
    </row>
    <row r="9" spans="1:5" x14ac:dyDescent="0.3">
      <c r="A9">
        <v>1.8</v>
      </c>
      <c r="B9">
        <v>3160</v>
      </c>
      <c r="C9">
        <f t="shared" si="0"/>
        <v>63.2</v>
      </c>
      <c r="D9">
        <f t="shared" si="1"/>
        <v>36.014341565647705</v>
      </c>
    </row>
    <row r="10" spans="1:5" x14ac:dyDescent="0.3">
      <c r="A10">
        <v>6</v>
      </c>
      <c r="B10">
        <v>3250</v>
      </c>
      <c r="C10">
        <f t="shared" si="0"/>
        <v>65</v>
      </c>
      <c r="D10">
        <f t="shared" si="1"/>
        <v>36.258267132857107</v>
      </c>
    </row>
    <row r="11" spans="1:5" x14ac:dyDescent="0.3">
      <c r="A11">
        <v>9</v>
      </c>
      <c r="B11">
        <v>3250</v>
      </c>
      <c r="C11">
        <f t="shared" si="0"/>
        <v>65</v>
      </c>
      <c r="D11">
        <f t="shared" si="1"/>
        <v>36.258267132857107</v>
      </c>
      <c r="E11">
        <f>LOG10(A11)</f>
        <v>0.95424250943932487</v>
      </c>
    </row>
    <row r="12" spans="1:5" x14ac:dyDescent="0.3">
      <c r="A12">
        <v>18</v>
      </c>
      <c r="B12">
        <v>3030</v>
      </c>
      <c r="C12">
        <f t="shared" si="0"/>
        <v>60.6</v>
      </c>
      <c r="D12">
        <f t="shared" si="1"/>
        <v>35.649452483325724</v>
      </c>
    </row>
    <row r="13" spans="1:5" x14ac:dyDescent="0.3">
      <c r="A13">
        <v>60</v>
      </c>
      <c r="B13">
        <v>1730</v>
      </c>
      <c r="C13">
        <f t="shared" si="0"/>
        <v>34.6</v>
      </c>
      <c r="D13">
        <f t="shared" si="1"/>
        <v>30.781521975855533</v>
      </c>
    </row>
    <row r="14" spans="1:5" x14ac:dyDescent="0.3">
      <c r="A14">
        <v>90</v>
      </c>
      <c r="B14">
        <v>1310</v>
      </c>
      <c r="C14">
        <f t="shared" si="0"/>
        <v>26.2</v>
      </c>
      <c r="D14">
        <f t="shared" si="1"/>
        <v>28.36602582639491</v>
      </c>
    </row>
    <row r="15" spans="1:5" x14ac:dyDescent="0.3">
      <c r="A15">
        <v>180</v>
      </c>
      <c r="B15">
        <v>688</v>
      </c>
      <c r="C15">
        <f t="shared" si="0"/>
        <v>13.76</v>
      </c>
      <c r="D15">
        <f t="shared" si="1"/>
        <v>22.772368677989849</v>
      </c>
    </row>
    <row r="16" spans="1:5" x14ac:dyDescent="0.3">
      <c r="A16">
        <v>600</v>
      </c>
      <c r="B16">
        <v>226</v>
      </c>
      <c r="C16">
        <f t="shared" si="0"/>
        <v>4.5199999999999996</v>
      </c>
      <c r="D16">
        <f t="shared" si="1"/>
        <v>13.102768696227642</v>
      </c>
    </row>
    <row r="17" spans="1:4" x14ac:dyDescent="0.3">
      <c r="A17">
        <v>900</v>
      </c>
      <c r="B17">
        <v>144</v>
      </c>
      <c r="C17">
        <f t="shared" si="0"/>
        <v>2.88</v>
      </c>
      <c r="D17">
        <f t="shared" si="1"/>
        <v>9.187849755184617</v>
      </c>
    </row>
    <row r="18" spans="1:4" x14ac:dyDescent="0.3">
      <c r="C18">
        <v>46</v>
      </c>
      <c r="D18">
        <f t="shared" si="1"/>
        <v>33.255156633631479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Atviteli</vt:lpstr>
      <vt:lpstr>frekvenciaMenet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progenor</dc:creator>
  <cp:lastModifiedBy>progenor</cp:lastModifiedBy>
  <dcterms:created xsi:type="dcterms:W3CDTF">2024-04-29T09:35:55Z</dcterms:created>
  <dcterms:modified xsi:type="dcterms:W3CDTF">2024-05-06T11:00:32Z</dcterms:modified>
</cp:coreProperties>
</file>