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15480" windowHeight="11640"/>
  </bookViews>
  <sheets>
    <sheet name="SCHEDA" sheetId="1" r:id="rId1"/>
    <sheet name="ANNOTAZIONI" sheetId="2" r:id="rId2"/>
  </sheets>
  <calcPr calcId="125725"/>
</workbook>
</file>

<file path=xl/calcChain.xml><?xml version="1.0" encoding="utf-8"?>
<calcChain xmlns="http://schemas.openxmlformats.org/spreadsheetml/2006/main">
  <c r="O236" i="1"/>
  <c r="O234"/>
  <c r="O232"/>
  <c r="O230"/>
  <c r="O228"/>
  <c r="O226"/>
  <c r="O224"/>
  <c r="O222"/>
  <c r="O216"/>
  <c r="O220"/>
  <c r="O218"/>
  <c r="O214"/>
  <c r="O212"/>
  <c r="O210"/>
  <c r="O208"/>
  <c r="O206"/>
  <c r="O204"/>
  <c r="O202"/>
  <c r="O200"/>
  <c r="O198"/>
  <c r="O60"/>
  <c r="O14"/>
  <c r="O16"/>
  <c r="O18"/>
  <c r="O20"/>
  <c r="O196"/>
  <c r="O194"/>
  <c r="O192"/>
  <c r="O190"/>
  <c r="O188"/>
  <c r="O186"/>
  <c r="O184"/>
  <c r="O182"/>
  <c r="O180"/>
  <c r="O178"/>
  <c r="O176"/>
  <c r="O174"/>
  <c r="O172"/>
  <c r="O170"/>
  <c r="O168"/>
  <c r="O166"/>
  <c r="O164"/>
  <c r="O162"/>
  <c r="O160"/>
  <c r="O158"/>
  <c r="O156"/>
  <c r="O154"/>
  <c r="O152"/>
  <c r="O150"/>
  <c r="O148"/>
  <c r="O146"/>
  <c r="O144"/>
  <c r="O142"/>
  <c r="O140"/>
  <c r="O138"/>
  <c r="O136"/>
  <c r="O134"/>
  <c r="O132"/>
  <c r="O130"/>
  <c r="O128"/>
  <c r="O126"/>
  <c r="O124"/>
  <c r="O122"/>
  <c r="O120"/>
  <c r="O118"/>
  <c r="O116"/>
  <c r="O114"/>
  <c r="O112"/>
  <c r="O110"/>
  <c r="O108"/>
  <c r="O106"/>
  <c r="O104"/>
  <c r="O102"/>
  <c r="O100"/>
  <c r="O98"/>
  <c r="O96"/>
  <c r="O94"/>
  <c r="O92"/>
  <c r="O90"/>
  <c r="O88"/>
  <c r="O86"/>
  <c r="O84"/>
  <c r="O82"/>
  <c r="O80"/>
  <c r="O78"/>
  <c r="O76"/>
  <c r="O74"/>
  <c r="O72"/>
  <c r="O70"/>
  <c r="O68"/>
  <c r="O66"/>
  <c r="O64"/>
  <c r="O62"/>
  <c r="O58"/>
  <c r="O56"/>
  <c r="O54"/>
  <c r="O52"/>
  <c r="O50"/>
  <c r="O48"/>
  <c r="O46"/>
  <c r="O44"/>
  <c r="O42"/>
  <c r="O40"/>
  <c r="O38"/>
  <c r="O36"/>
  <c r="O34"/>
  <c r="O32"/>
  <c r="O30"/>
  <c r="O28"/>
  <c r="O26"/>
  <c r="O24"/>
  <c r="O22"/>
  <c r="O7" l="1"/>
</calcChain>
</file>

<file path=xl/sharedStrings.xml><?xml version="1.0" encoding="utf-8"?>
<sst xmlns="http://schemas.openxmlformats.org/spreadsheetml/2006/main" count="415" uniqueCount="230">
  <si>
    <t>DATA</t>
  </si>
  <si>
    <t>AZIENDA</t>
  </si>
  <si>
    <t>IMPORTO FATTURA</t>
  </si>
  <si>
    <t>ANNOTAZIONI</t>
  </si>
  <si>
    <t>N° FATTURA</t>
  </si>
  <si>
    <t>FAX</t>
  </si>
  <si>
    <t>TEL</t>
  </si>
  <si>
    <t>RIFERIMENTI</t>
  </si>
  <si>
    <t>RIMANENZA</t>
  </si>
  <si>
    <t>DATE PAGAMENTI</t>
  </si>
  <si>
    <t>IMPORTI PAGATI</t>
  </si>
  <si>
    <t>DESCRIZIONE FORNITURA/SERVIZIO</t>
  </si>
  <si>
    <t>VIA SISTINA 121  00187  ROMA</t>
  </si>
  <si>
    <t>01873260606</t>
  </si>
  <si>
    <t>11751 V2</t>
  </si>
  <si>
    <t>TJ</t>
  </si>
  <si>
    <t>1,071+IVA</t>
  </si>
  <si>
    <t>19897vi</t>
  </si>
  <si>
    <t>22373 vi</t>
  </si>
  <si>
    <t>0,900+iva</t>
  </si>
  <si>
    <t>22594 vi</t>
  </si>
  <si>
    <t>22834 v1</t>
  </si>
  <si>
    <t>0,909+iva</t>
  </si>
  <si>
    <t>23025</t>
  </si>
  <si>
    <t>0,934+IVA</t>
  </si>
  <si>
    <t>23747v1</t>
  </si>
  <si>
    <t>0,955+iva</t>
  </si>
  <si>
    <t>24309 vi</t>
  </si>
  <si>
    <t>20704 V2</t>
  </si>
  <si>
    <t>1,00900+IVA</t>
  </si>
  <si>
    <t>21087 v2</t>
  </si>
  <si>
    <t>25741 v1</t>
  </si>
  <si>
    <t>25769 v1</t>
  </si>
  <si>
    <t>23819/ v2</t>
  </si>
  <si>
    <t>1,003+iva</t>
  </si>
  <si>
    <t>24637 V2</t>
  </si>
  <si>
    <t>0,989+IVA</t>
  </si>
  <si>
    <t>27274 VI</t>
  </si>
  <si>
    <t>27624/v1</t>
  </si>
  <si>
    <t>1,00+iva</t>
  </si>
  <si>
    <t>27047  V2</t>
  </si>
  <si>
    <t>1,029+IVA</t>
  </si>
  <si>
    <t>CARBURANTE</t>
  </si>
  <si>
    <t>RIBA</t>
  </si>
  <si>
    <t>28350 V1</t>
  </si>
  <si>
    <t>28547 V1</t>
  </si>
  <si>
    <t>1,068+IVA</t>
  </si>
  <si>
    <t>57 V1</t>
  </si>
  <si>
    <t>216 v1</t>
  </si>
  <si>
    <t>328/v1</t>
  </si>
  <si>
    <t>1,061 +iva</t>
  </si>
  <si>
    <t>490/v1</t>
  </si>
  <si>
    <t>714 VI</t>
  </si>
  <si>
    <t>CARBURANTE 5000</t>
  </si>
  <si>
    <t>1,079+IVA</t>
  </si>
  <si>
    <t>1151 V1</t>
  </si>
  <si>
    <t>CARBURANTE 4000</t>
  </si>
  <si>
    <t>1,074+IVA</t>
  </si>
  <si>
    <t>1348 vi</t>
  </si>
  <si>
    <t>CARBURANTE LT 7000</t>
  </si>
  <si>
    <t>1,048+IVA</t>
  </si>
  <si>
    <t>1573 V1</t>
  </si>
  <si>
    <t>CARBURANTE LT 3000</t>
  </si>
  <si>
    <t>1,044+IVA</t>
  </si>
  <si>
    <t>1,060+IVA</t>
  </si>
  <si>
    <t>1668 VI</t>
  </si>
  <si>
    <t>CARBURANTE LT 6000</t>
  </si>
  <si>
    <t>1869        VI</t>
  </si>
  <si>
    <t>2008 VI</t>
  </si>
  <si>
    <t>2249/VI</t>
  </si>
  <si>
    <t>2526 v1</t>
  </si>
  <si>
    <t>3180 vi</t>
  </si>
  <si>
    <t>carburante lt 5,500</t>
  </si>
  <si>
    <t>3338 V1</t>
  </si>
  <si>
    <t>CARBURANTE3000</t>
  </si>
  <si>
    <t>3489 VI</t>
  </si>
  <si>
    <t>CARBURANTE LT. 4000</t>
  </si>
  <si>
    <t>1,012+IVA</t>
  </si>
  <si>
    <t>3780 VI</t>
  </si>
  <si>
    <t>1,013+IVA</t>
  </si>
  <si>
    <t>3956 vi</t>
  </si>
  <si>
    <t>carburante lt. 5000</t>
  </si>
  <si>
    <t>1,028+iva</t>
  </si>
  <si>
    <t>4162v1</t>
  </si>
  <si>
    <t>4398/v1</t>
  </si>
  <si>
    <t>1,019+iva</t>
  </si>
  <si>
    <t>4541 V1</t>
  </si>
  <si>
    <t>CARBURANTE LT, 5000</t>
  </si>
  <si>
    <t>4683 v1</t>
  </si>
  <si>
    <t>carbgurante lt. 4000</t>
  </si>
  <si>
    <t>1,047 +iva</t>
  </si>
  <si>
    <t>4875 vi</t>
  </si>
  <si>
    <t>carburante lt. 6000</t>
  </si>
  <si>
    <t>1,043+iva</t>
  </si>
  <si>
    <t>5055 VI</t>
  </si>
  <si>
    <t>CARBURANTE LT. 3000</t>
  </si>
  <si>
    <t>5191/VI</t>
  </si>
  <si>
    <t>CARBURANTE LT. 5000</t>
  </si>
  <si>
    <t>1,056+IVA</t>
  </si>
  <si>
    <t>5321 v1</t>
  </si>
  <si>
    <t>carburante lt3500</t>
  </si>
  <si>
    <t>5473 v1</t>
  </si>
  <si>
    <t>5655 v1</t>
  </si>
  <si>
    <t>5833V1</t>
  </si>
  <si>
    <t>CARBURANTE LT 5000</t>
  </si>
  <si>
    <t>1,073+IVA</t>
  </si>
  <si>
    <t>6052 V1</t>
  </si>
  <si>
    <t xml:space="preserve"> </t>
  </si>
  <si>
    <t>6256 vi</t>
  </si>
  <si>
    <t>1,080+IVA</t>
  </si>
  <si>
    <t>6476 VC1</t>
  </si>
  <si>
    <t>CARBURANTE LT6000</t>
  </si>
  <si>
    <t>1,075+IVA</t>
  </si>
  <si>
    <t>6717 v1</t>
  </si>
  <si>
    <t>carburante lt.5000</t>
  </si>
  <si>
    <t>1,085+iva</t>
  </si>
  <si>
    <t>6908 V1</t>
  </si>
  <si>
    <t>1,083+IVA</t>
  </si>
  <si>
    <t>96 VI</t>
  </si>
  <si>
    <t>1,098+IVA</t>
  </si>
  <si>
    <t>198vi</t>
  </si>
  <si>
    <t>carburante 3000</t>
  </si>
  <si>
    <t>349 vi</t>
  </si>
  <si>
    <t>carburante 5,000</t>
  </si>
  <si>
    <t>1,100+iva</t>
  </si>
  <si>
    <t>1,108+iva</t>
  </si>
  <si>
    <t>566V1</t>
  </si>
  <si>
    <t>CARBURANTE 6000</t>
  </si>
  <si>
    <t>1,095+IVA</t>
  </si>
  <si>
    <t>1030v1</t>
  </si>
  <si>
    <t>1234/VI</t>
  </si>
  <si>
    <t>1467/VI</t>
  </si>
  <si>
    <t>1,070+IVA</t>
  </si>
  <si>
    <t>1769/VI</t>
  </si>
  <si>
    <t>CARBURANTE LT. 4500</t>
  </si>
  <si>
    <t>1,1020+IVA</t>
  </si>
  <si>
    <t>1968 VI</t>
  </si>
  <si>
    <t>CARBURANTE LT 6,000</t>
  </si>
  <si>
    <t>1,100+IVA</t>
  </si>
  <si>
    <t>2220 VI</t>
  </si>
  <si>
    <t>CARBURANTE LT 5,000</t>
  </si>
  <si>
    <t>1,1140 +IVA</t>
  </si>
  <si>
    <t>2525V1</t>
  </si>
  <si>
    <t>GASOLIO LT 5000</t>
  </si>
  <si>
    <t>1,144+IVA</t>
  </si>
  <si>
    <t>2817 V1</t>
  </si>
  <si>
    <t>GASOLIO LT 4000</t>
  </si>
  <si>
    <t>1,164+IVA</t>
  </si>
  <si>
    <t>3050 V1</t>
  </si>
  <si>
    <t>GASALIO LT. 5000</t>
  </si>
  <si>
    <t>1,195+IVA</t>
  </si>
  <si>
    <t>3566 VI</t>
  </si>
  <si>
    <t>GASOLIO 6000</t>
  </si>
  <si>
    <t>1,166+IVA</t>
  </si>
  <si>
    <t>3777V1</t>
  </si>
  <si>
    <t>1,170+IVA</t>
  </si>
  <si>
    <t>4193 VI</t>
  </si>
  <si>
    <t>GASOLIO LT4000</t>
  </si>
  <si>
    <t>3988 VI</t>
  </si>
  <si>
    <t>1,173+IVA</t>
  </si>
  <si>
    <t>4572 VI</t>
  </si>
  <si>
    <t>GASOLIO LT. 3500</t>
  </si>
  <si>
    <t>1,159+IVA</t>
  </si>
  <si>
    <t>4795 v1</t>
  </si>
  <si>
    <t>gasolio lt. 6000</t>
  </si>
  <si>
    <t>1,167+iva</t>
  </si>
  <si>
    <t>5012 VI</t>
  </si>
  <si>
    <t>Gasolio lt 6000</t>
  </si>
  <si>
    <t>5263 VI</t>
  </si>
  <si>
    <t>GASOLIO LT 4500</t>
  </si>
  <si>
    <t>1,190+IVA</t>
  </si>
  <si>
    <t>5576 VI</t>
  </si>
  <si>
    <t>1,185+IVA</t>
  </si>
  <si>
    <t>5759/VI</t>
  </si>
  <si>
    <t>1,245+iva</t>
  </si>
  <si>
    <t>1,205+iva</t>
  </si>
  <si>
    <t>5991 vi</t>
  </si>
  <si>
    <t>gasolio lt 5000</t>
  </si>
  <si>
    <t>1,225+iva</t>
  </si>
  <si>
    <t>6192 VI</t>
  </si>
  <si>
    <t>6616 VI</t>
  </si>
  <si>
    <t>1,203+IVA</t>
  </si>
  <si>
    <t>6847 VI</t>
  </si>
  <si>
    <t>1,207+IVA</t>
  </si>
  <si>
    <t>7007 VI</t>
  </si>
  <si>
    <t>7187 VI</t>
  </si>
  <si>
    <t>GASOLIO LT 2000</t>
  </si>
  <si>
    <t>1,140+IVA</t>
  </si>
  <si>
    <t>7323 VI</t>
  </si>
  <si>
    <t>1,135+IVA</t>
  </si>
  <si>
    <t>7518 VI</t>
  </si>
  <si>
    <t>GASOLIO LT. 5000</t>
  </si>
  <si>
    <t>1,125+IVA</t>
  </si>
  <si>
    <t>7634 VI</t>
  </si>
  <si>
    <t>1,120+IVA</t>
  </si>
  <si>
    <t>gasolio 6000</t>
  </si>
  <si>
    <t>0776/693081</t>
  </si>
  <si>
    <t>1,150+IVA</t>
  </si>
  <si>
    <t>VI/588</t>
  </si>
  <si>
    <t>GASOLIO LT. 4000</t>
  </si>
  <si>
    <t>1,137+IVA</t>
  </si>
  <si>
    <t>VI/1227</t>
  </si>
  <si>
    <t>VI/1537</t>
  </si>
  <si>
    <t>1,178+IVA</t>
  </si>
  <si>
    <t>V1/1711</t>
  </si>
  <si>
    <t>1,186+IVA</t>
  </si>
  <si>
    <t>1,194+iva</t>
  </si>
  <si>
    <t>1,180+IVA</t>
  </si>
  <si>
    <t>VI/2817</t>
  </si>
  <si>
    <t>135+IVA</t>
  </si>
  <si>
    <t>1,115+IVA</t>
  </si>
  <si>
    <t>1,127+IVA</t>
  </si>
  <si>
    <t>VI/3692</t>
  </si>
  <si>
    <t>VI/3942</t>
  </si>
  <si>
    <t>VI/4370</t>
  </si>
  <si>
    <t>1,130+IVA</t>
  </si>
  <si>
    <t>VI/4681</t>
  </si>
  <si>
    <t>1,15+IVA</t>
  </si>
  <si>
    <t>VI/4928</t>
  </si>
  <si>
    <t>1,175+IVA</t>
  </si>
  <si>
    <t>VI/2313</t>
  </si>
  <si>
    <t>VI/3029</t>
  </si>
  <si>
    <t>VI/2606</t>
  </si>
  <si>
    <t>VI/1876</t>
  </si>
  <si>
    <t>VI/2410</t>
  </si>
  <si>
    <t xml:space="preserve">VI/79 </t>
  </si>
  <si>
    <t>VI/283</t>
  </si>
  <si>
    <t>VI/428</t>
  </si>
  <si>
    <t>VI/822</t>
  </si>
  <si>
    <t>VI/974</t>
  </si>
</sst>
</file>

<file path=xl/styles.xml><?xml version="1.0" encoding="utf-8"?>
<styleSheet xmlns="http://schemas.openxmlformats.org/spreadsheetml/2006/main">
  <numFmts count="2">
    <numFmt numFmtId="7" formatCode="&quot;€&quot;\ #,##0.00;\-&quot;€&quot;\ #,##0.00"/>
    <numFmt numFmtId="44" formatCode="_-&quot;€&quot;\ * #,##0.00_-;\-&quot;€&quot;\ * #,##0.00_-;_-&quot;€&quot;\ * &quot;-&quot;??_-;_-@_-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7EEB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DAEA"/>
        <bgColor indexed="64"/>
      </patternFill>
    </fill>
    <fill>
      <patternFill patternType="solid">
        <fgColor rgb="FFFFFED8"/>
        <bgColor indexed="64"/>
      </patternFill>
    </fill>
    <fill>
      <patternFill patternType="solid">
        <fgColor rgb="FFC1FE94"/>
        <bgColor indexed="64"/>
      </patternFill>
    </fill>
    <fill>
      <patternFill patternType="solid">
        <fgColor rgb="FFFFCD2F"/>
        <bgColor indexed="64"/>
      </patternFill>
    </fill>
    <fill>
      <gradientFill degree="90">
        <stop position="0">
          <color theme="0"/>
        </stop>
        <stop position="1">
          <color theme="9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n">
        <color indexed="64"/>
      </left>
      <right/>
      <top style="thick">
        <color rgb="FFFBF3F3"/>
      </top>
      <bottom style="thin">
        <color indexed="64"/>
      </bottom>
      <diagonal/>
    </border>
    <border>
      <left/>
      <right style="thick">
        <color theme="5" tint="-0.24994659260841701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ck">
        <color theme="5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 style="thin">
        <color indexed="6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2" fillId="3" borderId="2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0" fillId="4" borderId="0" xfId="0" applyFill="1"/>
    <xf numFmtId="49" fontId="1" fillId="4" borderId="0" xfId="0" applyNumberFormat="1" applyFont="1" applyFill="1" applyAlignment="1">
      <alignment horizontal="center" vertical="center" wrapText="1"/>
    </xf>
    <xf numFmtId="0" fontId="2" fillId="4" borderId="0" xfId="0" applyFont="1" applyFill="1"/>
    <xf numFmtId="0" fontId="10" fillId="5" borderId="9" xfId="0" applyFont="1" applyFill="1" applyBorder="1" applyAlignment="1">
      <alignment vertical="top"/>
    </xf>
    <xf numFmtId="14" fontId="5" fillId="6" borderId="10" xfId="0" applyNumberFormat="1" applyFont="1" applyFill="1" applyBorder="1"/>
    <xf numFmtId="14" fontId="5" fillId="6" borderId="1" xfId="0" applyNumberFormat="1" applyFont="1" applyFill="1" applyBorder="1"/>
    <xf numFmtId="44" fontId="6" fillId="7" borderId="10" xfId="0" applyNumberFormat="1" applyFont="1" applyFill="1" applyBorder="1"/>
    <xf numFmtId="44" fontId="6" fillId="7" borderId="1" xfId="0" applyNumberFormat="1" applyFont="1" applyFill="1" applyBorder="1"/>
    <xf numFmtId="0" fontId="3" fillId="2" borderId="16" xfId="0" applyFont="1" applyFill="1" applyBorder="1"/>
    <xf numFmtId="0" fontId="4" fillId="2" borderId="14" xfId="0" applyFont="1" applyFill="1" applyBorder="1"/>
    <xf numFmtId="49" fontId="6" fillId="2" borderId="15" xfId="0" applyNumberFormat="1" applyFont="1" applyFill="1" applyBorder="1"/>
    <xf numFmtId="0" fontId="2" fillId="2" borderId="17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top"/>
    </xf>
    <xf numFmtId="49" fontId="6" fillId="2" borderId="13" xfId="0" applyNumberFormat="1" applyFont="1" applyFill="1" applyBorder="1" applyAlignment="1">
      <alignment vertical="top" wrapText="1"/>
    </xf>
    <xf numFmtId="0" fontId="12" fillId="4" borderId="0" xfId="0" applyFont="1" applyFill="1"/>
    <xf numFmtId="4" fontId="14" fillId="4" borderId="0" xfId="0" applyNumberFormat="1" applyFont="1" applyFill="1" applyAlignment="1">
      <alignment horizontal="center"/>
    </xf>
    <xf numFmtId="0" fontId="15" fillId="4" borderId="0" xfId="0" applyFont="1" applyFill="1"/>
    <xf numFmtId="4" fontId="14" fillId="4" borderId="0" xfId="0" applyNumberFormat="1" applyFont="1" applyFill="1" applyAlignment="1">
      <alignment horizontal="left"/>
    </xf>
    <xf numFmtId="0" fontId="16" fillId="4" borderId="0" xfId="0" applyFont="1" applyFill="1"/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14" fontId="5" fillId="6" borderId="26" xfId="0" applyNumberFormat="1" applyFont="1" applyFill="1" applyBorder="1"/>
    <xf numFmtId="49" fontId="4" fillId="9" borderId="3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5" fillId="6" borderId="6" xfId="0" applyNumberFormat="1" applyFont="1" applyFill="1" applyBorder="1" applyAlignment="1">
      <alignment horizontal="right" vertical="top" wrapText="1"/>
    </xf>
    <xf numFmtId="14" fontId="5" fillId="6" borderId="7" xfId="0" applyNumberFormat="1" applyFont="1" applyFill="1" applyBorder="1" applyAlignment="1">
      <alignment horizontal="right" vertical="top" wrapText="1"/>
    </xf>
    <xf numFmtId="14" fontId="5" fillId="6" borderId="2" xfId="0" applyNumberFormat="1" applyFont="1" applyFill="1" applyBorder="1" applyAlignment="1">
      <alignment horizontal="right" vertical="top" wrapText="1"/>
    </xf>
    <xf numFmtId="14" fontId="5" fillId="6" borderId="4" xfId="0" applyNumberFormat="1" applyFont="1" applyFill="1" applyBorder="1" applyAlignment="1">
      <alignment horizontal="right" vertical="top" wrapText="1"/>
    </xf>
    <xf numFmtId="49" fontId="4" fillId="6" borderId="6" xfId="0" applyNumberFormat="1" applyFont="1" applyFill="1" applyBorder="1" applyAlignment="1">
      <alignment horizontal="right" vertical="top" wrapText="1"/>
    </xf>
    <xf numFmtId="49" fontId="4" fillId="6" borderId="7" xfId="0" applyNumberFormat="1" applyFont="1" applyFill="1" applyBorder="1" applyAlignment="1">
      <alignment horizontal="right" vertical="top" wrapText="1"/>
    </xf>
    <xf numFmtId="49" fontId="4" fillId="6" borderId="2" xfId="0" applyNumberFormat="1" applyFont="1" applyFill="1" applyBorder="1" applyAlignment="1">
      <alignment horizontal="right" vertical="top" wrapText="1"/>
    </xf>
    <xf numFmtId="49" fontId="4" fillId="6" borderId="4" xfId="0" applyNumberFormat="1" applyFont="1" applyFill="1" applyBorder="1" applyAlignment="1">
      <alignment horizontal="right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44" fontId="4" fillId="2" borderId="9" xfId="0" applyNumberFormat="1" applyFont="1" applyFill="1" applyBorder="1" applyAlignment="1">
      <alignment horizontal="right" vertical="top"/>
    </xf>
    <xf numFmtId="0" fontId="0" fillId="0" borderId="1" xfId="0" applyBorder="1"/>
    <xf numFmtId="7" fontId="11" fillId="8" borderId="5" xfId="0" applyNumberFormat="1" applyFont="1" applyFill="1" applyBorder="1" applyAlignment="1">
      <alignment horizontal="center" vertical="top" wrapText="1"/>
    </xf>
    <xf numFmtId="7" fontId="11" fillId="8" borderId="19" xfId="0" applyNumberFormat="1" applyFont="1" applyFill="1" applyBorder="1"/>
    <xf numFmtId="7" fontId="11" fillId="8" borderId="5" xfId="0" applyNumberFormat="1" applyFont="1" applyFill="1" applyBorder="1"/>
    <xf numFmtId="0" fontId="5" fillId="6" borderId="7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49" fontId="4" fillId="9" borderId="30" xfId="0" applyNumberFormat="1" applyFont="1" applyFill="1" applyBorder="1" applyAlignment="1">
      <alignment horizontal="center" vertical="center" wrapText="1"/>
    </xf>
    <xf numFmtId="49" fontId="4" fillId="9" borderId="32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top" wrapText="1"/>
    </xf>
    <xf numFmtId="0" fontId="5" fillId="6" borderId="24" xfId="0" applyFont="1" applyFill="1" applyBorder="1" applyAlignment="1">
      <alignment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24" xfId="0" applyFont="1" applyFill="1" applyBorder="1" applyAlignment="1">
      <alignment horizontal="center" vertical="top" wrapText="1"/>
    </xf>
    <xf numFmtId="7" fontId="11" fillId="10" borderId="5" xfId="0" applyNumberFormat="1" applyFont="1" applyFill="1" applyBorder="1" applyAlignment="1">
      <alignment horizontal="center" vertical="top" wrapText="1"/>
    </xf>
    <xf numFmtId="7" fontId="11" fillId="10" borderId="19" xfId="0" applyNumberFormat="1" applyFont="1" applyFill="1" applyBorder="1"/>
    <xf numFmtId="7" fontId="11" fillId="10" borderId="5" xfId="0" applyNumberFormat="1" applyFont="1" applyFill="1" applyBorder="1"/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49" fontId="1" fillId="9" borderId="29" xfId="0" applyNumberFormat="1" applyFont="1" applyFill="1" applyBorder="1" applyAlignment="1">
      <alignment horizontal="center" vertical="center" wrapText="1"/>
    </xf>
    <xf numFmtId="49" fontId="1" fillId="9" borderId="28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Border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7" fillId="4" borderId="0" xfId="0" applyFont="1" applyFill="1" applyBorder="1" applyAlignment="1">
      <alignment horizontal="left"/>
    </xf>
    <xf numFmtId="44" fontId="4" fillId="2" borderId="25" xfId="0" applyNumberFormat="1" applyFont="1" applyFill="1" applyBorder="1" applyAlignment="1">
      <alignment horizontal="right" vertical="top"/>
    </xf>
    <xf numFmtId="49" fontId="17" fillId="9" borderId="29" xfId="0" applyNumberFormat="1" applyFont="1" applyFill="1" applyBorder="1" applyAlignment="1">
      <alignment horizontal="center" vertical="center" wrapText="1"/>
    </xf>
    <xf numFmtId="49" fontId="17" fillId="9" borderId="28" xfId="0" applyNumberFormat="1" applyFont="1" applyFill="1" applyBorder="1" applyAlignment="1">
      <alignment horizontal="center" vertical="center" wrapText="1"/>
    </xf>
    <xf numFmtId="7" fontId="11" fillId="10" borderId="2" xfId="0" applyNumberFormat="1" applyFont="1" applyFill="1" applyBorder="1" applyAlignment="1">
      <alignment horizontal="center" vertical="top" wrapText="1"/>
    </xf>
    <xf numFmtId="7" fontId="11" fillId="10" borderId="4" xfId="0" applyNumberFormat="1" applyFont="1" applyFill="1" applyBorder="1"/>
    <xf numFmtId="14" fontId="5" fillId="6" borderId="23" xfId="0" applyNumberFormat="1" applyFont="1" applyFill="1" applyBorder="1" applyAlignment="1">
      <alignment horizontal="right" vertical="top" wrapText="1"/>
    </xf>
    <xf numFmtId="14" fontId="5" fillId="6" borderId="24" xfId="0" applyNumberFormat="1" applyFont="1" applyFill="1" applyBorder="1" applyAlignment="1">
      <alignment horizontal="right" vertical="top" wrapText="1"/>
    </xf>
    <xf numFmtId="49" fontId="4" fillId="6" borderId="23" xfId="0" applyNumberFormat="1" applyFont="1" applyFill="1" applyBorder="1" applyAlignment="1">
      <alignment horizontal="right" vertical="top" wrapText="1"/>
    </xf>
    <xf numFmtId="49" fontId="4" fillId="6" borderId="24" xfId="0" applyNumberFormat="1" applyFont="1" applyFill="1" applyBorder="1" applyAlignment="1">
      <alignment horizontal="right" vertical="top" wrapText="1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49" fontId="8" fillId="9" borderId="27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8" fillId="9" borderId="30" xfId="0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/>
    </xf>
    <xf numFmtId="44" fontId="18" fillId="4" borderId="0" xfId="0" applyNumberFormat="1" applyFont="1" applyFill="1" applyAlignment="1">
      <alignment horizontal="center"/>
    </xf>
    <xf numFmtId="0" fontId="5" fillId="11" borderId="6" xfId="0" applyFont="1" applyFill="1" applyBorder="1" applyAlignment="1">
      <alignment horizontal="center" vertical="top" wrapText="1"/>
    </xf>
    <xf numFmtId="0" fontId="5" fillId="11" borderId="8" xfId="0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horizontal="center" vertical="top" wrapText="1"/>
    </xf>
    <xf numFmtId="0" fontId="5" fillId="11" borderId="2" xfId="0" applyFont="1" applyFill="1" applyBorder="1" applyAlignment="1">
      <alignment horizontal="center" vertical="top" wrapText="1"/>
    </xf>
    <xf numFmtId="0" fontId="5" fillId="11" borderId="3" xfId="0" applyFont="1" applyFill="1" applyBorder="1" applyAlignment="1">
      <alignment horizontal="center" vertical="top" wrapText="1"/>
    </xf>
    <xf numFmtId="0" fontId="5" fillId="11" borderId="4" xfId="0" applyFont="1" applyFill="1" applyBorder="1" applyAlignment="1">
      <alignment horizontal="center" vertical="top" wrapText="1"/>
    </xf>
    <xf numFmtId="14" fontId="5" fillId="6" borderId="6" xfId="0" applyNumberFormat="1" applyFont="1" applyFill="1" applyBorder="1" applyAlignment="1">
      <alignment horizontal="center" vertical="top" wrapText="1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FE5E"/>
      <color rgb="FFFFFED8"/>
      <color rgb="FFC1FE94"/>
      <color rgb="FFFFFF99"/>
      <color rgb="FFFFCD2F"/>
      <color rgb="FFEADAEA"/>
      <color rgb="FFFBF3F3"/>
      <color rgb="FFF4D9A2"/>
      <color rgb="FFF7EEBB"/>
      <color rgb="FFF6E0B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Y:\FATTURE%20%20%20SCROCCA%20-%20TIVOLI%20J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0</xdr:row>
      <xdr:rowOff>50800</xdr:rowOff>
    </xdr:from>
    <xdr:to>
      <xdr:col>11</xdr:col>
      <xdr:colOff>1257300</xdr:colOff>
      <xdr:row>2</xdr:row>
      <xdr:rowOff>12700</xdr:rowOff>
    </xdr:to>
    <xdr:sp macro="" textlink="">
      <xdr:nvSpPr>
        <xdr:cNvPr id="3" name="Rettangolo arrotondato 2"/>
        <xdr:cNvSpPr/>
      </xdr:nvSpPr>
      <xdr:spPr>
        <a:xfrm>
          <a:off x="355600" y="50800"/>
          <a:ext cx="7772400" cy="5080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 u="none"/>
            <a:t>LAROCCA PETROLI</a:t>
          </a:r>
        </a:p>
      </xdr:txBody>
    </xdr:sp>
    <xdr:clientData/>
  </xdr:twoCellAnchor>
  <xdr:twoCellAnchor>
    <xdr:from>
      <xdr:col>13</xdr:col>
      <xdr:colOff>647700</xdr:colOff>
      <xdr:row>3</xdr:row>
      <xdr:rowOff>368300</xdr:rowOff>
    </xdr:from>
    <xdr:to>
      <xdr:col>13</xdr:col>
      <xdr:colOff>1104900</xdr:colOff>
      <xdr:row>4</xdr:row>
      <xdr:rowOff>406400</xdr:rowOff>
    </xdr:to>
    <xdr:sp macro="" textlink="">
      <xdr:nvSpPr>
        <xdr:cNvPr id="7" name="Ovale 6">
          <a:hlinkClick xmlns:r="http://schemas.openxmlformats.org/officeDocument/2006/relationships" r:id="rId1"/>
        </xdr:cNvPr>
        <xdr:cNvSpPr/>
      </xdr:nvSpPr>
      <xdr:spPr>
        <a:xfrm>
          <a:off x="9918700" y="1308100"/>
          <a:ext cx="457200" cy="457200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1600" b="1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0</xdr:col>
      <xdr:colOff>368300</xdr:colOff>
      <xdr:row>2</xdr:row>
      <xdr:rowOff>114300</xdr:rowOff>
    </xdr:from>
    <xdr:to>
      <xdr:col>3</xdr:col>
      <xdr:colOff>482600</xdr:colOff>
      <xdr:row>3</xdr:row>
      <xdr:rowOff>38100</xdr:rowOff>
    </xdr:to>
    <xdr:sp macro="" textlink="">
      <xdr:nvSpPr>
        <xdr:cNvPr id="8" name="Rettangolo arrotondato 7"/>
        <xdr:cNvSpPr/>
      </xdr:nvSpPr>
      <xdr:spPr>
        <a:xfrm>
          <a:off x="368300" y="660400"/>
          <a:ext cx="1714500" cy="3175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STABILIMENTO</a:t>
          </a:r>
        </a:p>
      </xdr:txBody>
    </xdr:sp>
    <xdr:clientData/>
  </xdr:twoCellAnchor>
  <xdr:twoCellAnchor>
    <xdr:from>
      <xdr:col>0</xdr:col>
      <xdr:colOff>368300</xdr:colOff>
      <xdr:row>3</xdr:row>
      <xdr:rowOff>127000</xdr:rowOff>
    </xdr:from>
    <xdr:to>
      <xdr:col>3</xdr:col>
      <xdr:colOff>482600</xdr:colOff>
      <xdr:row>4</xdr:row>
      <xdr:rowOff>25400</xdr:rowOff>
    </xdr:to>
    <xdr:sp macro="" textlink="">
      <xdr:nvSpPr>
        <xdr:cNvPr id="9" name="Rettangolo arrotondato 8"/>
        <xdr:cNvSpPr/>
      </xdr:nvSpPr>
      <xdr:spPr>
        <a:xfrm>
          <a:off x="368300" y="1066800"/>
          <a:ext cx="1714500" cy="317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SEDE LEGALE</a:t>
          </a:r>
        </a:p>
      </xdr:txBody>
    </xdr:sp>
    <xdr:clientData/>
  </xdr:twoCellAnchor>
  <xdr:twoCellAnchor>
    <xdr:from>
      <xdr:col>0</xdr:col>
      <xdr:colOff>368300</xdr:colOff>
      <xdr:row>4</xdr:row>
      <xdr:rowOff>114300</xdr:rowOff>
    </xdr:from>
    <xdr:to>
      <xdr:col>1</xdr:col>
      <xdr:colOff>736600</xdr:colOff>
      <xdr:row>5</xdr:row>
      <xdr:rowOff>12700</xdr:rowOff>
    </xdr:to>
    <xdr:sp macro="" textlink="">
      <xdr:nvSpPr>
        <xdr:cNvPr id="10" name="Rettangolo arrotondato 9"/>
        <xdr:cNvSpPr/>
      </xdr:nvSpPr>
      <xdr:spPr>
        <a:xfrm>
          <a:off x="368300" y="1473200"/>
          <a:ext cx="774700" cy="3175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P.  IVA</a:t>
          </a:r>
        </a:p>
      </xdr:txBody>
    </xdr:sp>
    <xdr:clientData/>
  </xdr:twoCellAnchor>
  <xdr:twoCellAnchor>
    <xdr:from>
      <xdr:col>4</xdr:col>
      <xdr:colOff>660400</xdr:colOff>
      <xdr:row>4</xdr:row>
      <xdr:rowOff>114300</xdr:rowOff>
    </xdr:from>
    <xdr:to>
      <xdr:col>5</xdr:col>
      <xdr:colOff>495300</xdr:colOff>
      <xdr:row>5</xdr:row>
      <xdr:rowOff>12700</xdr:rowOff>
    </xdr:to>
    <xdr:sp macro="" textlink="">
      <xdr:nvSpPr>
        <xdr:cNvPr id="11" name="Rettangolo arrotondato 10"/>
        <xdr:cNvSpPr/>
      </xdr:nvSpPr>
      <xdr:spPr>
        <a:xfrm>
          <a:off x="2844800" y="1473200"/>
          <a:ext cx="584200" cy="317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C. F.</a:t>
          </a:r>
        </a:p>
      </xdr:txBody>
    </xdr:sp>
    <xdr:clientData/>
  </xdr:twoCellAnchor>
  <xdr:twoCellAnchor>
    <xdr:from>
      <xdr:col>1</xdr:col>
      <xdr:colOff>12700</xdr:colOff>
      <xdr:row>7</xdr:row>
      <xdr:rowOff>190500</xdr:rowOff>
    </xdr:from>
    <xdr:to>
      <xdr:col>10</xdr:col>
      <xdr:colOff>55880</xdr:colOff>
      <xdr:row>9</xdr:row>
      <xdr:rowOff>114300</xdr:rowOff>
    </xdr:to>
    <xdr:sp macro="" textlink="">
      <xdr:nvSpPr>
        <xdr:cNvPr id="15" name="Rettangolo arrotondato 14"/>
        <xdr:cNvSpPr/>
      </xdr:nvSpPr>
      <xdr:spPr>
        <a:xfrm>
          <a:off x="429260" y="2324100"/>
          <a:ext cx="6728460" cy="60452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it-IT" sz="1400" b="1"/>
            <a:t>MODALITA' DI PAGAMENTO:   R.B.                  </a:t>
          </a:r>
          <a:r>
            <a:rPr lang="it-IT" sz="1400" b="0"/>
            <a:t>e.rea@laroccapetroli.com                 a.salvucci@laroccapetroli.com     </a:t>
          </a:r>
        </a:p>
      </xdr:txBody>
    </xdr:sp>
    <xdr:clientData/>
  </xdr:twoCellAnchor>
  <xdr:twoCellAnchor>
    <xdr:from>
      <xdr:col>11</xdr:col>
      <xdr:colOff>45720</xdr:colOff>
      <xdr:row>7</xdr:row>
      <xdr:rowOff>200660</xdr:rowOff>
    </xdr:from>
    <xdr:to>
      <xdr:col>18</xdr:col>
      <xdr:colOff>5080</xdr:colOff>
      <xdr:row>9</xdr:row>
      <xdr:rowOff>99060</xdr:rowOff>
    </xdr:to>
    <xdr:sp macro="" textlink="">
      <xdr:nvSpPr>
        <xdr:cNvPr id="16" name="Rettangolo arrotondato 15"/>
        <xdr:cNvSpPr/>
      </xdr:nvSpPr>
      <xdr:spPr>
        <a:xfrm>
          <a:off x="7279640" y="2334260"/>
          <a:ext cx="7457440" cy="57912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600" b="1" i="1" baseline="0">
              <a:solidFill>
                <a:srgbClr val="FF0000"/>
              </a:solidFill>
              <a:latin typeface="+mn-lt"/>
              <a:ea typeface="+mn-ea"/>
              <a:cs typeface="+mn-cs"/>
            </a:rPr>
            <a:t>ANNOTAZIONI</a:t>
          </a:r>
          <a:r>
            <a:rPr lang="it-IT" sz="16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: per copie delle fatture scrivere a:   </a:t>
          </a:r>
          <a:r>
            <a:rPr lang="it-IT" sz="18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laroccapetroli@pec.it  </a:t>
          </a:r>
          <a:r>
            <a:rPr lang="it-IT" sz="16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400" b="0"/>
            <a:t> </a:t>
          </a:r>
        </a:p>
      </xdr:txBody>
    </xdr:sp>
    <xdr:clientData/>
  </xdr:twoCellAnchor>
  <xdr:twoCellAnchor>
    <xdr:from>
      <xdr:col>18</xdr:col>
      <xdr:colOff>38100</xdr:colOff>
      <xdr:row>0</xdr:row>
      <xdr:rowOff>0</xdr:rowOff>
    </xdr:from>
    <xdr:to>
      <xdr:col>19</xdr:col>
      <xdr:colOff>266700</xdr:colOff>
      <xdr:row>196</xdr:row>
      <xdr:rowOff>279400</xdr:rowOff>
    </xdr:to>
    <xdr:sp macro="" textlink="">
      <xdr:nvSpPr>
        <xdr:cNvPr id="17" name="Rettangolo arrotondato 16"/>
        <xdr:cNvSpPr/>
      </xdr:nvSpPr>
      <xdr:spPr>
        <a:xfrm rot="5400000">
          <a:off x="-18478500" y="32689800"/>
          <a:ext cx="65697100" cy="3175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t-IT" sz="2400" b="1"/>
        </a:p>
      </xdr:txBody>
    </xdr:sp>
    <xdr:clientData/>
  </xdr:twoCellAnchor>
  <xdr:twoCellAnchor>
    <xdr:from>
      <xdr:col>12</xdr:col>
      <xdr:colOff>114300</xdr:colOff>
      <xdr:row>1</xdr:row>
      <xdr:rowOff>12700</xdr:rowOff>
    </xdr:from>
    <xdr:to>
      <xdr:col>13</xdr:col>
      <xdr:colOff>406400</xdr:colOff>
      <xdr:row>1</xdr:row>
      <xdr:rowOff>393700</xdr:rowOff>
    </xdr:to>
    <xdr:sp macro="" textlink="">
      <xdr:nvSpPr>
        <xdr:cNvPr id="18" name="Rettangolo arrotondato 17"/>
        <xdr:cNvSpPr/>
      </xdr:nvSpPr>
      <xdr:spPr>
        <a:xfrm>
          <a:off x="8255000" y="152400"/>
          <a:ext cx="1422400" cy="3810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800" b="1" i="1"/>
            <a:t>FORNITORE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0</xdr:col>
      <xdr:colOff>5524500</xdr:colOff>
      <xdr:row>0</xdr:row>
      <xdr:rowOff>593725</xdr:rowOff>
    </xdr:to>
    <xdr:sp macro="" textlink="">
      <xdr:nvSpPr>
        <xdr:cNvPr id="2" name="Rettangolo arrotondato 1"/>
        <xdr:cNvSpPr/>
      </xdr:nvSpPr>
      <xdr:spPr>
        <a:xfrm>
          <a:off x="0" y="85725"/>
          <a:ext cx="5524500" cy="508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/>
            <a:t>A N N O T A Z I O N 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BDA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54"/>
  <sheetViews>
    <sheetView tabSelected="1" topLeftCell="A199" zoomScale="75" zoomScaleNormal="75" workbookViewId="0">
      <selection activeCell="D194" sqref="D194:E195"/>
    </sheetView>
  </sheetViews>
  <sheetFormatPr defaultRowHeight="14.4"/>
  <cols>
    <col min="1" max="1" width="6.109375" customWidth="1"/>
    <col min="2" max="2" width="11.88671875" customWidth="1"/>
    <col min="3" max="3" width="6" customWidth="1"/>
    <col min="4" max="4" width="8.6640625" customWidth="1"/>
    <col min="5" max="5" width="13.6640625" customWidth="1"/>
    <col min="6" max="6" width="7.5546875" customWidth="1"/>
    <col min="7" max="7" width="14.33203125" customWidth="1"/>
    <col min="8" max="8" width="14.6640625" customWidth="1"/>
    <col min="9" max="9" width="12.5546875" customWidth="1"/>
    <col min="10" max="10" width="8" customWidth="1"/>
    <col min="11" max="11" width="1.88671875" customWidth="1"/>
    <col min="12" max="12" width="19" customWidth="1"/>
    <col min="13" max="13" width="17" customWidth="1"/>
    <col min="14" max="14" width="19.6640625" customWidth="1"/>
    <col min="15" max="15" width="17.5546875" customWidth="1"/>
    <col min="16" max="16" width="7" customWidth="1"/>
    <col min="17" max="17" width="24.6640625" customWidth="1"/>
    <col min="18" max="18" width="4.33203125" customWidth="1"/>
    <col min="19" max="19" width="1.33203125" customWidth="1"/>
  </cols>
  <sheetData>
    <row r="1" spans="1:24" ht="10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31.8" thickTop="1">
      <c r="A2" s="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"/>
      <c r="N2" s="7"/>
      <c r="O2" s="15" t="s">
        <v>7</v>
      </c>
      <c r="P2" s="16" t="s">
        <v>5</v>
      </c>
      <c r="Q2" s="17"/>
      <c r="R2" s="7"/>
      <c r="S2" s="7"/>
      <c r="T2" s="7"/>
      <c r="U2" s="7"/>
      <c r="V2" s="7"/>
      <c r="W2" s="7"/>
      <c r="X2" s="7"/>
    </row>
    <row r="3" spans="1:24" ht="30.75" customHeight="1">
      <c r="A3" s="7"/>
      <c r="B3" s="90"/>
      <c r="C3" s="90"/>
      <c r="D3" s="90"/>
      <c r="E3" s="96"/>
      <c r="F3" s="96"/>
      <c r="G3" s="96"/>
      <c r="H3" s="96"/>
      <c r="I3" s="96"/>
      <c r="J3" s="96"/>
      <c r="K3" s="96"/>
      <c r="L3" s="96"/>
      <c r="M3" s="25"/>
      <c r="N3" s="25"/>
      <c r="O3" s="18"/>
      <c r="P3" s="19" t="s">
        <v>6</v>
      </c>
      <c r="Q3" s="20" t="s">
        <v>196</v>
      </c>
      <c r="R3" s="7"/>
      <c r="S3" s="7"/>
      <c r="T3" s="7"/>
      <c r="U3" s="7"/>
      <c r="V3" s="7"/>
      <c r="W3" s="7"/>
      <c r="X3" s="7"/>
    </row>
    <row r="4" spans="1:24" ht="33" customHeight="1">
      <c r="A4" s="7"/>
      <c r="B4" s="91"/>
      <c r="C4" s="91"/>
      <c r="D4" s="91"/>
      <c r="E4" s="96" t="s">
        <v>12</v>
      </c>
      <c r="F4" s="96"/>
      <c r="G4" s="96"/>
      <c r="H4" s="96"/>
      <c r="I4" s="96"/>
      <c r="J4" s="96"/>
      <c r="K4" s="96"/>
      <c r="L4" s="96"/>
      <c r="M4" s="25"/>
      <c r="N4" s="25"/>
      <c r="O4" s="18"/>
      <c r="P4" s="19" t="s">
        <v>6</v>
      </c>
      <c r="Q4" s="21"/>
      <c r="R4" s="7"/>
      <c r="S4" s="7"/>
      <c r="T4" s="7"/>
      <c r="U4" s="7"/>
      <c r="V4" s="7"/>
      <c r="W4" s="7"/>
      <c r="X4" s="7"/>
    </row>
    <row r="5" spans="1:24" ht="33" customHeight="1" thickBot="1">
      <c r="A5" s="25"/>
      <c r="B5" s="27"/>
      <c r="C5" s="76" t="s">
        <v>13</v>
      </c>
      <c r="D5" s="76"/>
      <c r="E5" s="76"/>
      <c r="F5" s="27"/>
      <c r="G5" s="77"/>
      <c r="H5" s="77"/>
      <c r="I5" s="25"/>
      <c r="J5" s="25"/>
      <c r="K5" s="25"/>
      <c r="L5" s="25"/>
      <c r="M5" s="25"/>
      <c r="N5" s="25"/>
      <c r="O5" s="22"/>
      <c r="P5" s="23" t="s">
        <v>6</v>
      </c>
      <c r="Q5" s="24"/>
      <c r="R5" s="7"/>
      <c r="S5" s="7"/>
      <c r="T5" s="7"/>
      <c r="U5" s="7"/>
      <c r="V5" s="7"/>
      <c r="W5" s="7"/>
      <c r="X5" s="7"/>
    </row>
    <row r="6" spans="1:24" ht="11.25" customHeight="1" thickTop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7"/>
      <c r="T6" s="7"/>
      <c r="U6" s="7"/>
      <c r="V6" s="7"/>
      <c r="W6" s="7"/>
      <c r="X6" s="7"/>
    </row>
    <row r="7" spans="1:24" ht="18" customHeight="1">
      <c r="A7" s="25"/>
      <c r="B7" s="88"/>
      <c r="C7" s="88"/>
      <c r="D7" s="88"/>
      <c r="E7" s="28"/>
      <c r="F7" s="25"/>
      <c r="G7" s="89"/>
      <c r="H7" s="89"/>
      <c r="I7" s="28"/>
      <c r="J7" s="25"/>
      <c r="K7" s="25"/>
      <c r="L7" s="29"/>
      <c r="M7" s="26"/>
      <c r="N7" s="25"/>
      <c r="O7" s="97">
        <f>SUM(O12:O1000)</f>
        <v>19642</v>
      </c>
      <c r="P7" s="97"/>
      <c r="Q7" s="25"/>
      <c r="R7" s="25"/>
      <c r="S7" s="7"/>
      <c r="T7" s="7"/>
      <c r="U7" s="7"/>
      <c r="V7" s="7"/>
      <c r="W7" s="7"/>
      <c r="X7" s="7"/>
    </row>
    <row r="8" spans="1:24" ht="18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7"/>
      <c r="T8" s="7"/>
      <c r="U8" s="7"/>
      <c r="V8" s="7"/>
      <c r="W8" s="7"/>
      <c r="X8" s="7"/>
    </row>
    <row r="9" spans="1:24" s="3" customFormat="1" ht="35.25" customHeight="1">
      <c r="A9" s="7"/>
      <c r="B9" s="70"/>
      <c r="C9" s="70"/>
      <c r="D9" s="70"/>
      <c r="E9" s="70"/>
      <c r="F9" s="70"/>
      <c r="G9" s="70"/>
      <c r="H9" s="70"/>
      <c r="I9" s="70"/>
      <c r="J9" s="70"/>
      <c r="K9" s="30"/>
      <c r="L9" s="71"/>
      <c r="M9" s="71"/>
      <c r="N9" s="71"/>
      <c r="O9" s="71"/>
      <c r="P9" s="71"/>
      <c r="Q9" s="31"/>
      <c r="R9" s="7"/>
      <c r="S9" s="7"/>
      <c r="T9" s="7"/>
      <c r="U9" s="7"/>
      <c r="V9" s="7"/>
      <c r="W9" s="7"/>
      <c r="X9" s="7"/>
    </row>
    <row r="10" spans="1:24" s="3" customFormat="1" ht="11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s="1" customFormat="1" ht="45" customHeight="1">
      <c r="A11" s="8"/>
      <c r="B11" s="92" t="s">
        <v>0</v>
      </c>
      <c r="C11" s="93"/>
      <c r="D11" s="94" t="s">
        <v>4</v>
      </c>
      <c r="E11" s="93"/>
      <c r="F11" s="94" t="s">
        <v>11</v>
      </c>
      <c r="G11" s="95"/>
      <c r="H11" s="95"/>
      <c r="I11" s="93"/>
      <c r="J11" s="74" t="s">
        <v>1</v>
      </c>
      <c r="K11" s="75"/>
      <c r="L11" s="33" t="s">
        <v>2</v>
      </c>
      <c r="M11" s="33" t="s">
        <v>9</v>
      </c>
      <c r="N11" s="33" t="s">
        <v>10</v>
      </c>
      <c r="O11" s="80" t="s">
        <v>8</v>
      </c>
      <c r="P11" s="81"/>
      <c r="Q11" s="61" t="s">
        <v>3</v>
      </c>
      <c r="R11" s="62"/>
      <c r="S11" s="8"/>
      <c r="T11" s="8"/>
      <c r="U11" s="8"/>
      <c r="V11" s="8"/>
      <c r="W11" s="8"/>
      <c r="X11" s="8"/>
    </row>
    <row r="12" spans="1:24" s="2" customFormat="1" ht="24" customHeight="1">
      <c r="A12" s="9"/>
      <c r="B12" s="84">
        <v>42221</v>
      </c>
      <c r="C12" s="85"/>
      <c r="D12" s="86" t="s">
        <v>14</v>
      </c>
      <c r="E12" s="87"/>
      <c r="F12" s="63" t="s">
        <v>42</v>
      </c>
      <c r="G12" s="65"/>
      <c r="H12" s="65"/>
      <c r="I12" s="66"/>
      <c r="J12" s="72" t="s">
        <v>15</v>
      </c>
      <c r="K12" s="73"/>
      <c r="L12" s="79">
        <v>6533.1</v>
      </c>
      <c r="M12" s="32">
        <v>42308</v>
      </c>
      <c r="N12" s="13">
        <v>6533.1</v>
      </c>
      <c r="O12" s="82">
        <v>0</v>
      </c>
      <c r="P12" s="83"/>
      <c r="Q12" s="63" t="s">
        <v>16</v>
      </c>
      <c r="R12" s="64"/>
      <c r="S12" s="9"/>
      <c r="T12" s="9"/>
      <c r="U12" s="9"/>
      <c r="V12" s="9"/>
      <c r="W12" s="9"/>
      <c r="X12" s="9"/>
    </row>
    <row r="13" spans="1:24" s="2" customFormat="1" ht="24" customHeight="1">
      <c r="A13" s="9"/>
      <c r="B13" s="37"/>
      <c r="C13" s="38"/>
      <c r="D13" s="41"/>
      <c r="E13" s="42"/>
      <c r="F13" s="46"/>
      <c r="G13" s="47"/>
      <c r="H13" s="47"/>
      <c r="I13" s="48"/>
      <c r="J13" s="51"/>
      <c r="K13" s="52"/>
      <c r="L13" s="54"/>
      <c r="M13" s="12"/>
      <c r="N13" s="14"/>
      <c r="O13" s="69"/>
      <c r="P13" s="68"/>
      <c r="Q13" s="59"/>
      <c r="R13" s="60"/>
      <c r="S13" s="9"/>
      <c r="T13" s="9"/>
      <c r="U13" s="9"/>
      <c r="V13" s="9"/>
      <c r="W13" s="9"/>
      <c r="X13" s="9"/>
    </row>
    <row r="14" spans="1:24" s="2" customFormat="1" ht="24" customHeight="1">
      <c r="A14" s="9"/>
      <c r="B14" s="84">
        <v>42269</v>
      </c>
      <c r="C14" s="85"/>
      <c r="D14" s="86" t="s">
        <v>17</v>
      </c>
      <c r="E14" s="87"/>
      <c r="F14" s="63" t="s">
        <v>42</v>
      </c>
      <c r="G14" s="65"/>
      <c r="H14" s="65"/>
      <c r="I14" s="66"/>
      <c r="J14" s="72" t="s">
        <v>15</v>
      </c>
      <c r="K14" s="73"/>
      <c r="L14" s="79">
        <v>6307.4</v>
      </c>
      <c r="M14" s="32">
        <v>42338</v>
      </c>
      <c r="N14" s="13">
        <v>6307.4</v>
      </c>
      <c r="O14" s="82">
        <f t="shared" ref="O14" si="0">L14-(N14+N15)</f>
        <v>0</v>
      </c>
      <c r="P14" s="83"/>
      <c r="Q14" s="63">
        <v>1.034</v>
      </c>
      <c r="R14" s="64"/>
      <c r="S14" s="9"/>
      <c r="T14" s="9"/>
      <c r="U14" s="9"/>
      <c r="V14" s="9"/>
      <c r="W14" s="9"/>
      <c r="X14" s="9"/>
    </row>
    <row r="15" spans="1:24" s="2" customFormat="1" ht="24" customHeight="1">
      <c r="A15" s="9"/>
      <c r="B15" s="37"/>
      <c r="C15" s="38"/>
      <c r="D15" s="41"/>
      <c r="E15" s="42"/>
      <c r="F15" s="46"/>
      <c r="G15" s="47"/>
      <c r="H15" s="47"/>
      <c r="I15" s="48"/>
      <c r="J15" s="51"/>
      <c r="K15" s="52"/>
      <c r="L15" s="54"/>
      <c r="M15" s="12"/>
      <c r="N15" s="14"/>
      <c r="O15" s="69"/>
      <c r="P15" s="68"/>
      <c r="Q15" s="59"/>
      <c r="R15" s="60"/>
      <c r="S15" s="9"/>
      <c r="T15" s="9"/>
      <c r="U15" s="9"/>
      <c r="V15" s="9"/>
      <c r="W15" s="9"/>
      <c r="X15" s="9"/>
    </row>
    <row r="16" spans="1:24" s="2" customFormat="1" ht="24" customHeight="1">
      <c r="A16" s="9"/>
      <c r="B16" s="84">
        <v>42397</v>
      </c>
      <c r="C16" s="85"/>
      <c r="D16" s="86" t="s">
        <v>18</v>
      </c>
      <c r="E16" s="87"/>
      <c r="F16" s="63" t="s">
        <v>42</v>
      </c>
      <c r="G16" s="65"/>
      <c r="H16" s="65"/>
      <c r="I16" s="66"/>
      <c r="J16" s="72" t="s">
        <v>15</v>
      </c>
      <c r="K16" s="73"/>
      <c r="L16" s="79">
        <v>7686</v>
      </c>
      <c r="M16" s="32">
        <v>42460</v>
      </c>
      <c r="N16" s="13">
        <v>7686</v>
      </c>
      <c r="O16" s="82">
        <f t="shared" ref="O16" si="1">L16-(N16+N17)</f>
        <v>0</v>
      </c>
      <c r="P16" s="83"/>
      <c r="Q16" s="63" t="s">
        <v>19</v>
      </c>
      <c r="R16" s="64"/>
      <c r="S16" s="9"/>
      <c r="T16" s="9"/>
      <c r="U16" s="9"/>
      <c r="V16" s="9"/>
      <c r="W16" s="9"/>
      <c r="X16" s="9"/>
    </row>
    <row r="17" spans="1:24" s="2" customFormat="1" ht="24" customHeight="1">
      <c r="A17" s="9"/>
      <c r="B17" s="37"/>
      <c r="C17" s="38"/>
      <c r="D17" s="41"/>
      <c r="E17" s="42"/>
      <c r="F17" s="46"/>
      <c r="G17" s="47"/>
      <c r="H17" s="47"/>
      <c r="I17" s="48"/>
      <c r="J17" s="51"/>
      <c r="K17" s="52"/>
      <c r="L17" s="54"/>
      <c r="M17" s="12"/>
      <c r="N17" s="14"/>
      <c r="O17" s="69"/>
      <c r="P17" s="68"/>
      <c r="Q17" s="59"/>
      <c r="R17" s="60"/>
      <c r="S17" s="9"/>
      <c r="T17" s="9"/>
      <c r="U17" s="9"/>
      <c r="V17" s="9"/>
      <c r="W17" s="9"/>
      <c r="X17" s="9"/>
    </row>
    <row r="18" spans="1:24" s="2" customFormat="1" ht="24" customHeight="1">
      <c r="A18" s="9"/>
      <c r="B18" s="35">
        <v>42409</v>
      </c>
      <c r="C18" s="36"/>
      <c r="D18" s="39" t="s">
        <v>20</v>
      </c>
      <c r="E18" s="40"/>
      <c r="F18" s="63" t="s">
        <v>42</v>
      </c>
      <c r="G18" s="65"/>
      <c r="H18" s="65"/>
      <c r="I18" s="66"/>
      <c r="J18" s="49" t="s">
        <v>15</v>
      </c>
      <c r="K18" s="50"/>
      <c r="L18" s="53">
        <v>5557.1</v>
      </c>
      <c r="M18" s="32">
        <v>42490</v>
      </c>
      <c r="N18" s="13">
        <v>5557.1</v>
      </c>
      <c r="O18" s="67">
        <f t="shared" ref="O18" si="2">L18-(N18+N19)</f>
        <v>0</v>
      </c>
      <c r="P18" s="68"/>
      <c r="Q18" s="43">
        <v>0.91100000000000003</v>
      </c>
      <c r="R18" s="58"/>
      <c r="S18" s="9"/>
      <c r="T18" s="9"/>
      <c r="U18" s="9"/>
      <c r="V18" s="9"/>
      <c r="W18" s="9"/>
      <c r="X18" s="9"/>
    </row>
    <row r="19" spans="1:24" s="2" customFormat="1" ht="24" customHeight="1">
      <c r="A19" s="9"/>
      <c r="B19" s="37"/>
      <c r="C19" s="38"/>
      <c r="D19" s="41"/>
      <c r="E19" s="42"/>
      <c r="F19" s="46"/>
      <c r="G19" s="47"/>
      <c r="H19" s="47"/>
      <c r="I19" s="48"/>
      <c r="J19" s="51"/>
      <c r="K19" s="52"/>
      <c r="L19" s="54"/>
      <c r="M19" s="12"/>
      <c r="N19" s="14"/>
      <c r="O19" s="69"/>
      <c r="P19" s="68"/>
      <c r="Q19" s="59"/>
      <c r="R19" s="60"/>
      <c r="S19" s="9"/>
      <c r="T19" s="9"/>
      <c r="U19" s="9"/>
      <c r="V19" s="9"/>
      <c r="W19" s="9"/>
      <c r="X19" s="9"/>
    </row>
    <row r="20" spans="1:24" s="2" customFormat="1" ht="24" customHeight="1">
      <c r="A20" s="9"/>
      <c r="B20" s="35">
        <v>42423</v>
      </c>
      <c r="C20" s="36"/>
      <c r="D20" s="39" t="s">
        <v>21</v>
      </c>
      <c r="E20" s="40"/>
      <c r="F20" s="63" t="s">
        <v>42</v>
      </c>
      <c r="G20" s="65"/>
      <c r="H20" s="65"/>
      <c r="I20" s="66"/>
      <c r="J20" s="49" t="s">
        <v>15</v>
      </c>
      <c r="K20" s="50"/>
      <c r="L20" s="53">
        <v>7762.86</v>
      </c>
      <c r="M20" s="11">
        <v>42490</v>
      </c>
      <c r="N20" s="13">
        <v>7762.86</v>
      </c>
      <c r="O20" s="67">
        <f t="shared" ref="O20" si="3">L20-(N20+N21)</f>
        <v>0</v>
      </c>
      <c r="P20" s="68"/>
      <c r="Q20" s="43" t="s">
        <v>22</v>
      </c>
      <c r="R20" s="58"/>
      <c r="S20" s="9"/>
      <c r="T20" s="9"/>
      <c r="U20" s="9"/>
      <c r="V20" s="9"/>
      <c r="W20" s="9"/>
      <c r="X20" s="9"/>
    </row>
    <row r="21" spans="1:24" s="2" customFormat="1" ht="24" customHeight="1">
      <c r="A21" s="9"/>
      <c r="B21" s="37"/>
      <c r="C21" s="38"/>
      <c r="D21" s="41"/>
      <c r="E21" s="42"/>
      <c r="F21" s="46"/>
      <c r="G21" s="47"/>
      <c r="H21" s="47"/>
      <c r="I21" s="48"/>
      <c r="J21" s="51"/>
      <c r="K21" s="52"/>
      <c r="L21" s="54"/>
      <c r="M21" s="12"/>
      <c r="N21" s="14"/>
      <c r="O21" s="69"/>
      <c r="P21" s="68"/>
      <c r="Q21" s="59"/>
      <c r="R21" s="60"/>
      <c r="S21" s="9"/>
      <c r="T21" s="9"/>
      <c r="U21" s="9"/>
      <c r="V21" s="9"/>
      <c r="W21" s="9"/>
      <c r="X21" s="9"/>
    </row>
    <row r="22" spans="1:24" s="2" customFormat="1" ht="24" customHeight="1">
      <c r="A22" s="9"/>
      <c r="B22" s="35">
        <v>42433</v>
      </c>
      <c r="C22" s="36"/>
      <c r="D22" s="39" t="s">
        <v>23</v>
      </c>
      <c r="E22" s="40"/>
      <c r="F22" s="63" t="s">
        <v>42</v>
      </c>
      <c r="G22" s="65"/>
      <c r="H22" s="65"/>
      <c r="I22" s="66"/>
      <c r="J22" s="49" t="s">
        <v>15</v>
      </c>
      <c r="K22" s="50"/>
      <c r="L22" s="53">
        <v>6836.88</v>
      </c>
      <c r="M22" s="11">
        <v>42521</v>
      </c>
      <c r="N22" s="13">
        <v>6836.88</v>
      </c>
      <c r="O22" s="67">
        <f t="shared" ref="O22" si="4">L22-(N22+N23)</f>
        <v>0</v>
      </c>
      <c r="P22" s="68"/>
      <c r="Q22" s="43" t="s">
        <v>24</v>
      </c>
      <c r="R22" s="58"/>
      <c r="S22" s="9"/>
      <c r="T22" s="9"/>
      <c r="U22" s="9"/>
      <c r="V22" s="9"/>
      <c r="W22" s="9"/>
      <c r="X22" s="9"/>
    </row>
    <row r="23" spans="1:24" s="2" customFormat="1" ht="24" customHeight="1">
      <c r="A23" s="9"/>
      <c r="B23" s="37"/>
      <c r="C23" s="38"/>
      <c r="D23" s="41"/>
      <c r="E23" s="42"/>
      <c r="F23" s="46"/>
      <c r="G23" s="47"/>
      <c r="H23" s="47"/>
      <c r="I23" s="48"/>
      <c r="J23" s="51"/>
      <c r="K23" s="52"/>
      <c r="L23" s="54"/>
      <c r="M23" s="12"/>
      <c r="N23" s="14"/>
      <c r="O23" s="69"/>
      <c r="P23" s="68"/>
      <c r="Q23" s="59"/>
      <c r="R23" s="60"/>
      <c r="S23" s="9"/>
      <c r="T23" s="9"/>
      <c r="U23" s="9"/>
      <c r="V23" s="9"/>
      <c r="W23" s="9"/>
      <c r="X23" s="9"/>
    </row>
    <row r="24" spans="1:24" s="2" customFormat="1" ht="24" customHeight="1">
      <c r="A24" s="9"/>
      <c r="B24" s="35">
        <v>42474</v>
      </c>
      <c r="C24" s="36"/>
      <c r="D24" s="39" t="s">
        <v>25</v>
      </c>
      <c r="E24" s="40"/>
      <c r="F24" s="63" t="s">
        <v>42</v>
      </c>
      <c r="G24" s="65"/>
      <c r="H24" s="65"/>
      <c r="I24" s="66"/>
      <c r="J24" s="49" t="s">
        <v>15</v>
      </c>
      <c r="K24" s="50"/>
      <c r="L24" s="53">
        <v>6990.6</v>
      </c>
      <c r="M24" s="11">
        <v>42551</v>
      </c>
      <c r="N24" s="13">
        <v>6990.6</v>
      </c>
      <c r="O24" s="67">
        <f t="shared" ref="O24" si="5">L24-(N24+N25)</f>
        <v>0</v>
      </c>
      <c r="P24" s="68"/>
      <c r="Q24" s="43" t="s">
        <v>26</v>
      </c>
      <c r="R24" s="58"/>
      <c r="S24" s="9"/>
      <c r="T24" s="9"/>
      <c r="U24" s="9"/>
      <c r="V24" s="9"/>
      <c r="W24" s="9"/>
      <c r="X24" s="9"/>
    </row>
    <row r="25" spans="1:24" s="2" customFormat="1" ht="24" customHeight="1">
      <c r="A25" s="9"/>
      <c r="B25" s="37"/>
      <c r="C25" s="38"/>
      <c r="D25" s="41"/>
      <c r="E25" s="42"/>
      <c r="F25" s="46"/>
      <c r="G25" s="47"/>
      <c r="H25" s="47"/>
      <c r="I25" s="48"/>
      <c r="J25" s="51"/>
      <c r="K25" s="52"/>
      <c r="L25" s="54"/>
      <c r="M25" s="12"/>
      <c r="N25" s="14"/>
      <c r="O25" s="69"/>
      <c r="P25" s="68"/>
      <c r="Q25" s="59"/>
      <c r="R25" s="60"/>
      <c r="S25" s="9"/>
      <c r="T25" s="9"/>
      <c r="U25" s="9"/>
      <c r="V25" s="9"/>
      <c r="W25" s="9"/>
      <c r="X25" s="9"/>
    </row>
    <row r="26" spans="1:24" s="2" customFormat="1" ht="24" customHeight="1">
      <c r="A26" s="9"/>
      <c r="B26" s="35">
        <v>42507</v>
      </c>
      <c r="C26" s="36"/>
      <c r="D26" s="39" t="s">
        <v>27</v>
      </c>
      <c r="E26" s="40"/>
      <c r="F26" s="63" t="s">
        <v>42</v>
      </c>
      <c r="G26" s="65"/>
      <c r="H26" s="65"/>
      <c r="I26" s="66"/>
      <c r="J26" s="49" t="s">
        <v>15</v>
      </c>
      <c r="K26" s="50"/>
      <c r="L26" s="53">
        <v>6032.9</v>
      </c>
      <c r="M26" s="11">
        <v>42582</v>
      </c>
      <c r="N26" s="13">
        <v>6032.9</v>
      </c>
      <c r="O26" s="67">
        <f t="shared" ref="O26" si="6">L26-(N26+N27)</f>
        <v>0</v>
      </c>
      <c r="P26" s="68"/>
      <c r="Q26" s="43"/>
      <c r="R26" s="58"/>
      <c r="S26" s="9"/>
      <c r="T26" s="9"/>
      <c r="U26" s="9"/>
      <c r="V26" s="9"/>
      <c r="W26" s="9"/>
      <c r="X26" s="9"/>
    </row>
    <row r="27" spans="1:24" s="2" customFormat="1" ht="24" customHeight="1">
      <c r="A27" s="9"/>
      <c r="B27" s="37"/>
      <c r="C27" s="38"/>
      <c r="D27" s="41"/>
      <c r="E27" s="42"/>
      <c r="F27" s="46"/>
      <c r="G27" s="47"/>
      <c r="H27" s="47"/>
      <c r="I27" s="48"/>
      <c r="J27" s="51"/>
      <c r="K27" s="52"/>
      <c r="L27" s="54"/>
      <c r="M27" s="12"/>
      <c r="N27" s="14"/>
      <c r="O27" s="69"/>
      <c r="P27" s="68"/>
      <c r="Q27" s="59"/>
      <c r="R27" s="60"/>
      <c r="S27" s="9"/>
      <c r="T27" s="9"/>
      <c r="U27" s="9"/>
      <c r="V27" s="9"/>
      <c r="W27" s="9"/>
      <c r="X27" s="9"/>
    </row>
    <row r="28" spans="1:24" s="2" customFormat="1" ht="24" customHeight="1">
      <c r="A28" s="9"/>
      <c r="B28" s="35">
        <v>42531</v>
      </c>
      <c r="C28" s="36"/>
      <c r="D28" s="39" t="s">
        <v>28</v>
      </c>
      <c r="E28" s="40"/>
      <c r="F28" s="63" t="s">
        <v>42</v>
      </c>
      <c r="G28" s="65"/>
      <c r="H28" s="65"/>
      <c r="I28" s="66"/>
      <c r="J28" s="49" t="s">
        <v>15</v>
      </c>
      <c r="K28" s="50"/>
      <c r="L28" s="53">
        <v>8616.9599999999991</v>
      </c>
      <c r="M28" s="11">
        <v>42613</v>
      </c>
      <c r="N28" s="13">
        <v>8616.9599999999991</v>
      </c>
      <c r="O28" s="67">
        <f t="shared" ref="O28" si="7">L28-(N28+N29)</f>
        <v>0</v>
      </c>
      <c r="P28" s="68"/>
      <c r="Q28" s="43" t="s">
        <v>29</v>
      </c>
      <c r="R28" s="58"/>
      <c r="S28" s="9"/>
      <c r="T28" s="9"/>
      <c r="U28" s="9"/>
      <c r="V28" s="9"/>
      <c r="W28" s="9"/>
      <c r="X28" s="9"/>
    </row>
    <row r="29" spans="1:24" s="2" customFormat="1" ht="24" customHeight="1">
      <c r="A29" s="9"/>
      <c r="B29" s="37"/>
      <c r="C29" s="38"/>
      <c r="D29" s="41"/>
      <c r="E29" s="42"/>
      <c r="F29" s="46"/>
      <c r="G29" s="47"/>
      <c r="H29" s="47"/>
      <c r="I29" s="48"/>
      <c r="J29" s="51"/>
      <c r="K29" s="52"/>
      <c r="L29" s="54"/>
      <c r="M29" s="12"/>
      <c r="N29" s="14"/>
      <c r="O29" s="69"/>
      <c r="P29" s="68"/>
      <c r="Q29" s="59"/>
      <c r="R29" s="60"/>
      <c r="S29" s="9"/>
      <c r="T29" s="9"/>
      <c r="U29" s="9"/>
      <c r="V29" s="9"/>
      <c r="W29" s="9"/>
      <c r="X29" s="9"/>
    </row>
    <row r="30" spans="1:24" s="2" customFormat="1" ht="24" customHeight="1">
      <c r="A30" s="9"/>
      <c r="B30" s="35">
        <v>42543</v>
      </c>
      <c r="C30" s="36"/>
      <c r="D30" s="39" t="s">
        <v>30</v>
      </c>
      <c r="E30" s="40"/>
      <c r="F30" s="63" t="s">
        <v>42</v>
      </c>
      <c r="G30" s="65"/>
      <c r="H30" s="65"/>
      <c r="I30" s="66"/>
      <c r="J30" s="49" t="s">
        <v>15</v>
      </c>
      <c r="K30" s="50"/>
      <c r="L30" s="53">
        <v>6100</v>
      </c>
      <c r="M30" s="11">
        <v>42613</v>
      </c>
      <c r="N30" s="13">
        <v>6100</v>
      </c>
      <c r="O30" s="67">
        <f t="shared" ref="O30" si="8">L30-(N30+N31)</f>
        <v>0</v>
      </c>
      <c r="P30" s="68"/>
      <c r="Q30" s="43"/>
      <c r="R30" s="58"/>
      <c r="S30" s="9"/>
      <c r="T30" s="9"/>
      <c r="U30" s="9"/>
      <c r="V30" s="9"/>
      <c r="W30" s="9"/>
      <c r="X30" s="9"/>
    </row>
    <row r="31" spans="1:24" s="2" customFormat="1" ht="24" customHeight="1">
      <c r="A31" s="9"/>
      <c r="B31" s="37"/>
      <c r="C31" s="38"/>
      <c r="D31" s="41"/>
      <c r="E31" s="42"/>
      <c r="F31" s="46"/>
      <c r="G31" s="47"/>
      <c r="H31" s="47"/>
      <c r="I31" s="48"/>
      <c r="J31" s="51"/>
      <c r="K31" s="52"/>
      <c r="L31" s="54"/>
      <c r="M31" s="12"/>
      <c r="N31" s="14"/>
      <c r="O31" s="69"/>
      <c r="P31" s="68"/>
      <c r="Q31" s="59"/>
      <c r="R31" s="60"/>
      <c r="S31" s="9"/>
      <c r="T31" s="9"/>
      <c r="U31" s="9"/>
      <c r="V31" s="9"/>
      <c r="W31" s="9"/>
      <c r="X31" s="9"/>
    </row>
    <row r="32" spans="1:24" s="2" customFormat="1" ht="24" customHeight="1">
      <c r="A32" s="9"/>
      <c r="B32" s="35">
        <v>42580</v>
      </c>
      <c r="C32" s="36"/>
      <c r="D32" s="39" t="s">
        <v>31</v>
      </c>
      <c r="E32" s="40"/>
      <c r="F32" s="63" t="s">
        <v>42</v>
      </c>
      <c r="G32" s="65"/>
      <c r="H32" s="65"/>
      <c r="I32" s="66"/>
      <c r="J32" s="49" t="s">
        <v>15</v>
      </c>
      <c r="K32" s="50"/>
      <c r="L32" s="53">
        <v>2376.56</v>
      </c>
      <c r="M32" s="11">
        <v>42643</v>
      </c>
      <c r="N32" s="13">
        <v>2376.56</v>
      </c>
      <c r="O32" s="67">
        <f t="shared" ref="O32" si="9">L32-(N32+N33)</f>
        <v>0</v>
      </c>
      <c r="P32" s="68"/>
      <c r="Q32" s="43"/>
      <c r="R32" s="58"/>
      <c r="S32" s="9"/>
      <c r="T32" s="9"/>
      <c r="U32" s="9"/>
      <c r="V32" s="9"/>
      <c r="W32" s="9"/>
      <c r="X32" s="9"/>
    </row>
    <row r="33" spans="1:24" s="2" customFormat="1" ht="24" customHeight="1">
      <c r="A33" s="9"/>
      <c r="B33" s="37"/>
      <c r="C33" s="38"/>
      <c r="D33" s="41"/>
      <c r="E33" s="42"/>
      <c r="F33" s="46"/>
      <c r="G33" s="47"/>
      <c r="H33" s="47"/>
      <c r="I33" s="48"/>
      <c r="J33" s="51"/>
      <c r="K33" s="52"/>
      <c r="L33" s="54"/>
      <c r="M33" s="12"/>
      <c r="N33" s="14"/>
      <c r="O33" s="69"/>
      <c r="P33" s="68"/>
      <c r="Q33" s="59"/>
      <c r="R33" s="60"/>
      <c r="S33" s="9"/>
      <c r="T33" s="9"/>
      <c r="U33" s="9"/>
      <c r="V33" s="9"/>
      <c r="W33" s="9"/>
      <c r="X33" s="9"/>
    </row>
    <row r="34" spans="1:24" s="2" customFormat="1" ht="24" customHeight="1">
      <c r="A34" s="9"/>
      <c r="B34" s="35">
        <v>42583</v>
      </c>
      <c r="C34" s="36"/>
      <c r="D34" s="39" t="s">
        <v>32</v>
      </c>
      <c r="E34" s="40"/>
      <c r="F34" s="63" t="s">
        <v>42</v>
      </c>
      <c r="G34" s="65"/>
      <c r="H34" s="65"/>
      <c r="I34" s="66"/>
      <c r="J34" s="49" t="s">
        <v>15</v>
      </c>
      <c r="K34" s="50"/>
      <c r="L34" s="53">
        <v>5886.5</v>
      </c>
      <c r="M34" s="11">
        <v>42674</v>
      </c>
      <c r="N34" s="13">
        <v>5886.5</v>
      </c>
      <c r="O34" s="67">
        <f t="shared" ref="O34" si="10">L34-(N34+N35)</f>
        <v>0</v>
      </c>
      <c r="P34" s="68"/>
      <c r="Q34" s="43"/>
      <c r="R34" s="58"/>
      <c r="S34" s="9"/>
      <c r="T34" s="9"/>
      <c r="U34" s="9"/>
      <c r="V34" s="9"/>
      <c r="W34" s="9"/>
      <c r="X34" s="9"/>
    </row>
    <row r="35" spans="1:24" s="2" customFormat="1" ht="24" customHeight="1">
      <c r="A35" s="9"/>
      <c r="B35" s="37"/>
      <c r="C35" s="38"/>
      <c r="D35" s="41"/>
      <c r="E35" s="42"/>
      <c r="F35" s="46"/>
      <c r="G35" s="47"/>
      <c r="H35" s="47"/>
      <c r="I35" s="48"/>
      <c r="J35" s="51"/>
      <c r="K35" s="52"/>
      <c r="L35" s="54"/>
      <c r="M35" s="12"/>
      <c r="N35" s="14"/>
      <c r="O35" s="69"/>
      <c r="P35" s="68"/>
      <c r="Q35" s="59"/>
      <c r="R35" s="60"/>
      <c r="S35" s="9"/>
      <c r="T35" s="9"/>
      <c r="U35" s="9"/>
      <c r="V35" s="9"/>
      <c r="W35" s="9"/>
      <c r="X35" s="9"/>
    </row>
    <row r="36" spans="1:24" s="2" customFormat="1" ht="24" customHeight="1">
      <c r="A36" s="9"/>
      <c r="B36" s="35">
        <v>42620</v>
      </c>
      <c r="C36" s="36"/>
      <c r="D36" s="39" t="s">
        <v>33</v>
      </c>
      <c r="E36" s="40"/>
      <c r="F36" s="63" t="s">
        <v>42</v>
      </c>
      <c r="G36" s="65"/>
      <c r="H36" s="65"/>
      <c r="I36" s="66"/>
      <c r="J36" s="49" t="s">
        <v>15</v>
      </c>
      <c r="K36" s="50"/>
      <c r="L36" s="53">
        <v>7341.96</v>
      </c>
      <c r="M36" s="11">
        <v>42704</v>
      </c>
      <c r="N36" s="13">
        <v>7341.96</v>
      </c>
      <c r="O36" s="67">
        <f t="shared" ref="O36" si="11">L36-(N36+N37)</f>
        <v>0</v>
      </c>
      <c r="P36" s="68"/>
      <c r="Q36" s="43" t="s">
        <v>34</v>
      </c>
      <c r="R36" s="58"/>
      <c r="S36" s="9"/>
      <c r="T36" s="9"/>
      <c r="U36" s="9"/>
      <c r="V36" s="9"/>
      <c r="W36" s="9"/>
      <c r="X36" s="9"/>
    </row>
    <row r="37" spans="1:24" s="2" customFormat="1" ht="24" customHeight="1">
      <c r="A37" s="9"/>
      <c r="B37" s="37"/>
      <c r="C37" s="38"/>
      <c r="D37" s="41"/>
      <c r="E37" s="42"/>
      <c r="F37" s="46"/>
      <c r="G37" s="47"/>
      <c r="H37" s="47"/>
      <c r="I37" s="48"/>
      <c r="J37" s="51"/>
      <c r="K37" s="52"/>
      <c r="L37" s="54"/>
      <c r="M37" s="12"/>
      <c r="N37" s="14"/>
      <c r="O37" s="69"/>
      <c r="P37" s="68"/>
      <c r="Q37" s="59"/>
      <c r="R37" s="60"/>
      <c r="S37" s="9"/>
      <c r="T37" s="9"/>
      <c r="U37" s="9"/>
      <c r="V37" s="9"/>
      <c r="W37" s="9"/>
      <c r="X37" s="9"/>
    </row>
    <row r="38" spans="1:24" s="2" customFormat="1" ht="24" customHeight="1">
      <c r="A38" s="9"/>
      <c r="B38" s="35">
        <v>42642</v>
      </c>
      <c r="C38" s="36"/>
      <c r="D38" s="39" t="s">
        <v>35</v>
      </c>
      <c r="E38" s="40"/>
      <c r="F38" s="63" t="s">
        <v>42</v>
      </c>
      <c r="G38" s="65"/>
      <c r="H38" s="65"/>
      <c r="I38" s="66"/>
      <c r="J38" s="49" t="s">
        <v>15</v>
      </c>
      <c r="K38" s="50"/>
      <c r="L38" s="53">
        <v>4223.03</v>
      </c>
      <c r="M38" s="11">
        <v>42704</v>
      </c>
      <c r="N38" s="13">
        <v>4223.03</v>
      </c>
      <c r="O38" s="67">
        <f t="shared" ref="O38" si="12">L38-(N38+N39)</f>
        <v>0</v>
      </c>
      <c r="P38" s="68"/>
      <c r="Q38" s="43" t="s">
        <v>36</v>
      </c>
      <c r="R38" s="58"/>
      <c r="S38" s="9"/>
      <c r="T38" s="9"/>
      <c r="U38" s="9"/>
      <c r="V38" s="9"/>
      <c r="W38" s="9"/>
      <c r="X38" s="9"/>
    </row>
    <row r="39" spans="1:24" s="2" customFormat="1" ht="24" customHeight="1">
      <c r="A39" s="9"/>
      <c r="B39" s="37"/>
      <c r="C39" s="38"/>
      <c r="D39" s="41"/>
      <c r="E39" s="42"/>
      <c r="F39" s="46"/>
      <c r="G39" s="47"/>
      <c r="H39" s="47"/>
      <c r="I39" s="48"/>
      <c r="J39" s="51"/>
      <c r="K39" s="52"/>
      <c r="L39" s="54"/>
      <c r="M39" s="12"/>
      <c r="N39" s="14"/>
      <c r="O39" s="69"/>
      <c r="P39" s="68"/>
      <c r="Q39" s="59"/>
      <c r="R39" s="60"/>
      <c r="S39" s="9"/>
      <c r="T39" s="9"/>
      <c r="U39" s="9"/>
      <c r="V39" s="9"/>
      <c r="W39" s="9"/>
      <c r="X39" s="9"/>
    </row>
    <row r="40" spans="1:24" s="2" customFormat="1" ht="24" customHeight="1">
      <c r="A40" s="9"/>
      <c r="B40" s="35">
        <v>42661</v>
      </c>
      <c r="C40" s="36"/>
      <c r="D40" s="39" t="s">
        <v>37</v>
      </c>
      <c r="E40" s="40"/>
      <c r="F40" s="63" t="s">
        <v>42</v>
      </c>
      <c r="G40" s="65"/>
      <c r="H40" s="65"/>
      <c r="I40" s="66"/>
      <c r="J40" s="49" t="s">
        <v>15</v>
      </c>
      <c r="K40" s="50"/>
      <c r="L40" s="53">
        <v>7524.96</v>
      </c>
      <c r="M40" s="11">
        <v>42735</v>
      </c>
      <c r="N40" s="13">
        <v>7524.96</v>
      </c>
      <c r="O40" s="55">
        <f t="shared" ref="O40" si="13">L40-(N40+N41)</f>
        <v>0</v>
      </c>
      <c r="P40" s="56"/>
      <c r="Q40" s="43"/>
      <c r="R40" s="58"/>
      <c r="S40" s="9"/>
      <c r="T40" s="9"/>
      <c r="U40" s="9"/>
      <c r="V40" s="9"/>
      <c r="W40" s="9"/>
      <c r="X40" s="9"/>
    </row>
    <row r="41" spans="1:24" s="2" customFormat="1" ht="24" customHeight="1">
      <c r="A41" s="9"/>
      <c r="B41" s="37"/>
      <c r="C41" s="38"/>
      <c r="D41" s="41"/>
      <c r="E41" s="42"/>
      <c r="F41" s="46"/>
      <c r="G41" s="47"/>
      <c r="H41" s="47"/>
      <c r="I41" s="48"/>
      <c r="J41" s="51"/>
      <c r="K41" s="52"/>
      <c r="L41" s="54"/>
      <c r="M41" s="12"/>
      <c r="N41" s="14"/>
      <c r="O41" s="57"/>
      <c r="P41" s="56"/>
      <c r="Q41" s="59"/>
      <c r="R41" s="60"/>
      <c r="S41" s="9"/>
      <c r="T41" s="9"/>
      <c r="U41" s="9"/>
      <c r="V41" s="9"/>
      <c r="W41" s="9"/>
      <c r="X41" s="9"/>
    </row>
    <row r="42" spans="1:24" s="2" customFormat="1" ht="24" customHeight="1">
      <c r="A42" s="9"/>
      <c r="B42" s="35">
        <v>42681</v>
      </c>
      <c r="C42" s="36"/>
      <c r="D42" s="39" t="s">
        <v>38</v>
      </c>
      <c r="E42" s="40"/>
      <c r="F42" s="63" t="s">
        <v>42</v>
      </c>
      <c r="G42" s="65"/>
      <c r="H42" s="65"/>
      <c r="I42" s="66"/>
      <c r="J42" s="49" t="s">
        <v>15</v>
      </c>
      <c r="K42" s="50"/>
      <c r="L42" s="53">
        <v>7320</v>
      </c>
      <c r="M42" s="11">
        <v>42766</v>
      </c>
      <c r="N42" s="13">
        <v>7320</v>
      </c>
      <c r="O42" s="55">
        <f t="shared" ref="O42" si="14">L42-(N42+N43)</f>
        <v>0</v>
      </c>
      <c r="P42" s="56"/>
      <c r="Q42" s="43" t="s">
        <v>39</v>
      </c>
      <c r="R42" s="58"/>
      <c r="S42" s="9"/>
      <c r="T42" s="9"/>
      <c r="U42" s="9"/>
      <c r="V42" s="9"/>
      <c r="W42" s="9"/>
      <c r="X42" s="9"/>
    </row>
    <row r="43" spans="1:24" s="2" customFormat="1" ht="24" customHeight="1">
      <c r="A43" s="9"/>
      <c r="B43" s="37"/>
      <c r="C43" s="38"/>
      <c r="D43" s="41"/>
      <c r="E43" s="42"/>
      <c r="F43" s="46"/>
      <c r="G43" s="47"/>
      <c r="H43" s="47"/>
      <c r="I43" s="48"/>
      <c r="J43" s="51"/>
      <c r="K43" s="52"/>
      <c r="L43" s="54"/>
      <c r="M43" s="12"/>
      <c r="N43" s="14"/>
      <c r="O43" s="57"/>
      <c r="P43" s="56"/>
      <c r="Q43" s="59"/>
      <c r="R43" s="60"/>
      <c r="S43" s="9"/>
      <c r="T43" s="9"/>
      <c r="U43" s="9"/>
      <c r="V43" s="9"/>
      <c r="W43" s="9"/>
      <c r="X43" s="9"/>
    </row>
    <row r="44" spans="1:24" s="2" customFormat="1" ht="24" customHeight="1">
      <c r="A44" s="9"/>
      <c r="B44" s="35">
        <v>42709</v>
      </c>
      <c r="C44" s="36"/>
      <c r="D44" s="39" t="s">
        <v>40</v>
      </c>
      <c r="E44" s="40"/>
      <c r="F44" s="63" t="s">
        <v>42</v>
      </c>
      <c r="G44" s="65"/>
      <c r="H44" s="65"/>
      <c r="I44" s="66"/>
      <c r="J44" s="49" t="s">
        <v>15</v>
      </c>
      <c r="K44" s="50"/>
      <c r="L44" s="53">
        <v>8787.66</v>
      </c>
      <c r="M44" s="11">
        <v>42794</v>
      </c>
      <c r="N44" s="13">
        <v>8787.66</v>
      </c>
      <c r="O44" s="55">
        <f t="shared" ref="O44" si="15">L44-(N44+N45)</f>
        <v>0</v>
      </c>
      <c r="P44" s="56"/>
      <c r="Q44" s="43" t="s">
        <v>41</v>
      </c>
      <c r="R44" s="58"/>
      <c r="S44" s="9"/>
      <c r="T44" s="9"/>
      <c r="U44" s="9"/>
      <c r="V44" s="9"/>
      <c r="W44" s="9"/>
      <c r="X44" s="9"/>
    </row>
    <row r="45" spans="1:24" s="2" customFormat="1" ht="24" customHeight="1">
      <c r="A45" s="9"/>
      <c r="B45" s="37"/>
      <c r="C45" s="38"/>
      <c r="D45" s="41"/>
      <c r="E45" s="42"/>
      <c r="F45" s="46"/>
      <c r="G45" s="47"/>
      <c r="H45" s="47"/>
      <c r="I45" s="48"/>
      <c r="J45" s="51"/>
      <c r="K45" s="52"/>
      <c r="L45" s="54"/>
      <c r="M45" s="12"/>
      <c r="N45" s="14"/>
      <c r="O45" s="57"/>
      <c r="P45" s="56"/>
      <c r="Q45" s="59"/>
      <c r="R45" s="60"/>
      <c r="S45" s="9"/>
      <c r="T45" s="9"/>
      <c r="U45" s="9"/>
      <c r="V45" s="9"/>
      <c r="W45" s="9"/>
      <c r="X45" s="9"/>
    </row>
    <row r="46" spans="1:24" s="2" customFormat="1" ht="24" customHeight="1">
      <c r="A46" s="9"/>
      <c r="B46" s="35">
        <v>42719</v>
      </c>
      <c r="C46" s="36"/>
      <c r="D46" s="39" t="s">
        <v>44</v>
      </c>
      <c r="E46" s="40"/>
      <c r="F46" s="43" t="s">
        <v>42</v>
      </c>
      <c r="G46" s="44"/>
      <c r="H46" s="44"/>
      <c r="I46" s="45"/>
      <c r="J46" s="49" t="s">
        <v>15</v>
      </c>
      <c r="K46" s="50"/>
      <c r="L46" s="53">
        <v>6484.3</v>
      </c>
      <c r="M46" s="11">
        <v>42794</v>
      </c>
      <c r="N46" s="13">
        <v>6484.3</v>
      </c>
      <c r="O46" s="55">
        <f t="shared" ref="O46" si="16">L46-(N46+N47)</f>
        <v>0</v>
      </c>
      <c r="P46" s="56"/>
      <c r="Q46" s="43" t="s">
        <v>43</v>
      </c>
      <c r="R46" s="58"/>
      <c r="S46" s="9"/>
      <c r="T46" s="9"/>
      <c r="U46" s="9"/>
      <c r="V46" s="9"/>
      <c r="W46" s="9"/>
      <c r="X46" s="9"/>
    </row>
    <row r="47" spans="1:24" s="2" customFormat="1" ht="24" customHeight="1">
      <c r="A47" s="9"/>
      <c r="B47" s="37"/>
      <c r="C47" s="38"/>
      <c r="D47" s="41"/>
      <c r="E47" s="42"/>
      <c r="F47" s="46"/>
      <c r="G47" s="47"/>
      <c r="H47" s="47"/>
      <c r="I47" s="48"/>
      <c r="J47" s="51"/>
      <c r="K47" s="52"/>
      <c r="L47" s="54"/>
      <c r="M47" s="12"/>
      <c r="N47" s="14"/>
      <c r="O47" s="57"/>
      <c r="P47" s="56"/>
      <c r="Q47" s="59"/>
      <c r="R47" s="60"/>
      <c r="S47" s="9"/>
      <c r="T47" s="9"/>
      <c r="U47" s="9"/>
      <c r="V47" s="9"/>
      <c r="W47" s="9"/>
      <c r="X47" s="9"/>
    </row>
    <row r="48" spans="1:24" s="2" customFormat="1" ht="24" customHeight="1">
      <c r="A48" s="9"/>
      <c r="B48" s="35">
        <v>42727</v>
      </c>
      <c r="C48" s="36"/>
      <c r="D48" s="39" t="s">
        <v>45</v>
      </c>
      <c r="E48" s="40"/>
      <c r="F48" s="43" t="s">
        <v>42</v>
      </c>
      <c r="G48" s="44"/>
      <c r="H48" s="44"/>
      <c r="I48" s="45"/>
      <c r="J48" s="49" t="s">
        <v>15</v>
      </c>
      <c r="K48" s="50"/>
      <c r="L48" s="53">
        <v>5863.32</v>
      </c>
      <c r="M48" s="11">
        <v>42794</v>
      </c>
      <c r="N48" s="13">
        <v>5863.32</v>
      </c>
      <c r="O48" s="55">
        <f t="shared" ref="O48" si="17">L48-(N48+N49)</f>
        <v>0</v>
      </c>
      <c r="P48" s="56"/>
      <c r="Q48" s="43" t="s">
        <v>46</v>
      </c>
      <c r="R48" s="58"/>
      <c r="S48" s="9"/>
      <c r="T48" s="9"/>
      <c r="U48" s="9"/>
      <c r="V48" s="9"/>
      <c r="W48" s="9"/>
      <c r="X48" s="9"/>
    </row>
    <row r="49" spans="1:24" s="2" customFormat="1" ht="24" customHeight="1">
      <c r="A49" s="9"/>
      <c r="B49" s="37"/>
      <c r="C49" s="38"/>
      <c r="D49" s="41"/>
      <c r="E49" s="42"/>
      <c r="F49" s="46"/>
      <c r="G49" s="47"/>
      <c r="H49" s="47"/>
      <c r="I49" s="48"/>
      <c r="J49" s="51"/>
      <c r="K49" s="52"/>
      <c r="L49" s="54"/>
      <c r="M49" s="12"/>
      <c r="N49" s="14"/>
      <c r="O49" s="57"/>
      <c r="P49" s="56"/>
      <c r="Q49" s="59"/>
      <c r="R49" s="60"/>
      <c r="S49" s="9"/>
      <c r="T49" s="9"/>
      <c r="U49" s="9"/>
      <c r="V49" s="9"/>
      <c r="W49" s="9"/>
      <c r="X49" s="9"/>
    </row>
    <row r="50" spans="1:24" s="2" customFormat="1" ht="24" customHeight="1">
      <c r="A50" s="9"/>
      <c r="B50" s="35">
        <v>42740</v>
      </c>
      <c r="C50" s="36"/>
      <c r="D50" s="39" t="s">
        <v>47</v>
      </c>
      <c r="E50" s="40"/>
      <c r="F50" s="43" t="s">
        <v>42</v>
      </c>
      <c r="G50" s="44"/>
      <c r="H50" s="44"/>
      <c r="I50" s="45"/>
      <c r="J50" s="49" t="s">
        <v>15</v>
      </c>
      <c r="K50" s="50"/>
      <c r="L50" s="53">
        <v>7927.56</v>
      </c>
      <c r="M50" s="11">
        <v>42825</v>
      </c>
      <c r="N50" s="13">
        <v>7927.56</v>
      </c>
      <c r="O50" s="55">
        <f t="shared" ref="O50" si="18">L50-(N50+N51)</f>
        <v>0</v>
      </c>
      <c r="P50" s="56"/>
      <c r="Q50" s="43"/>
      <c r="R50" s="58"/>
      <c r="S50" s="9"/>
      <c r="T50" s="9"/>
      <c r="U50" s="9"/>
      <c r="V50" s="9"/>
      <c r="W50" s="9"/>
      <c r="X50" s="9"/>
    </row>
    <row r="51" spans="1:24" s="2" customFormat="1" ht="24" customHeight="1">
      <c r="A51" s="9"/>
      <c r="B51" s="37"/>
      <c r="C51" s="38"/>
      <c r="D51" s="41"/>
      <c r="E51" s="42"/>
      <c r="F51" s="46"/>
      <c r="G51" s="47"/>
      <c r="H51" s="47"/>
      <c r="I51" s="48"/>
      <c r="J51" s="51"/>
      <c r="K51" s="52"/>
      <c r="L51" s="54"/>
      <c r="M51" s="12"/>
      <c r="N51" s="14"/>
      <c r="O51" s="57"/>
      <c r="P51" s="56"/>
      <c r="Q51" s="59"/>
      <c r="R51" s="60"/>
      <c r="S51" s="9"/>
      <c r="T51" s="9"/>
      <c r="U51" s="9"/>
      <c r="V51" s="9"/>
      <c r="W51" s="9"/>
      <c r="X51" s="9"/>
    </row>
    <row r="52" spans="1:24" s="2" customFormat="1" ht="24" customHeight="1">
      <c r="A52" s="9"/>
      <c r="B52" s="35">
        <v>42751</v>
      </c>
      <c r="C52" s="36"/>
      <c r="D52" s="39" t="s">
        <v>48</v>
      </c>
      <c r="E52" s="40"/>
      <c r="F52" s="43" t="s">
        <v>42</v>
      </c>
      <c r="G52" s="44"/>
      <c r="H52" s="44"/>
      <c r="I52" s="45"/>
      <c r="J52" s="49" t="s">
        <v>15</v>
      </c>
      <c r="K52" s="50"/>
      <c r="L52" s="53">
        <v>3923.52</v>
      </c>
      <c r="M52" s="11">
        <v>42825</v>
      </c>
      <c r="N52" s="13">
        <v>3923.52</v>
      </c>
      <c r="O52" s="55">
        <f t="shared" ref="O52" si="19">L52-(N52+N53)</f>
        <v>0</v>
      </c>
      <c r="P52" s="56"/>
      <c r="Q52" s="43"/>
      <c r="R52" s="58"/>
      <c r="S52" s="9"/>
      <c r="T52" s="9"/>
      <c r="U52" s="9"/>
      <c r="V52" s="9"/>
      <c r="W52" s="9"/>
      <c r="X52" s="9"/>
    </row>
    <row r="53" spans="1:24" s="2" customFormat="1" ht="24" customHeight="1">
      <c r="A53" s="9"/>
      <c r="B53" s="37"/>
      <c r="C53" s="38"/>
      <c r="D53" s="41"/>
      <c r="E53" s="42"/>
      <c r="F53" s="46"/>
      <c r="G53" s="47"/>
      <c r="H53" s="47"/>
      <c r="I53" s="48"/>
      <c r="J53" s="51"/>
      <c r="K53" s="52"/>
      <c r="L53" s="54"/>
      <c r="M53" s="12"/>
      <c r="N53" s="14"/>
      <c r="O53" s="57"/>
      <c r="P53" s="56"/>
      <c r="Q53" s="59"/>
      <c r="R53" s="60"/>
      <c r="S53" s="9"/>
      <c r="T53" s="9"/>
      <c r="U53" s="9"/>
      <c r="V53" s="9"/>
      <c r="W53" s="9"/>
      <c r="X53" s="9"/>
    </row>
    <row r="54" spans="1:24" s="2" customFormat="1" ht="24" customHeight="1">
      <c r="A54" s="9"/>
      <c r="B54" s="35">
        <v>42758</v>
      </c>
      <c r="C54" s="36"/>
      <c r="D54" s="39" t="s">
        <v>49</v>
      </c>
      <c r="E54" s="40"/>
      <c r="F54" s="43" t="s">
        <v>42</v>
      </c>
      <c r="G54" s="44"/>
      <c r="H54" s="44"/>
      <c r="I54" s="45"/>
      <c r="J54" s="49" t="s">
        <v>15</v>
      </c>
      <c r="K54" s="50"/>
      <c r="L54" s="53">
        <v>7766.52</v>
      </c>
      <c r="M54" s="11">
        <v>42825</v>
      </c>
      <c r="N54" s="13">
        <v>7766.52</v>
      </c>
      <c r="O54" s="55">
        <f t="shared" ref="O54" si="20">L54-(N54+N55)</f>
        <v>0</v>
      </c>
      <c r="P54" s="56"/>
      <c r="Q54" s="43" t="s">
        <v>50</v>
      </c>
      <c r="R54" s="58"/>
      <c r="S54" s="9"/>
      <c r="T54" s="9"/>
      <c r="U54" s="9"/>
      <c r="V54" s="9"/>
      <c r="W54" s="9"/>
      <c r="X54" s="9"/>
    </row>
    <row r="55" spans="1:24" s="2" customFormat="1" ht="24" customHeight="1">
      <c r="A55" s="9"/>
      <c r="B55" s="37"/>
      <c r="C55" s="38"/>
      <c r="D55" s="41"/>
      <c r="E55" s="42"/>
      <c r="F55" s="46"/>
      <c r="G55" s="47"/>
      <c r="H55" s="47"/>
      <c r="I55" s="48"/>
      <c r="J55" s="51"/>
      <c r="K55" s="52"/>
      <c r="L55" s="54"/>
      <c r="M55" s="12"/>
      <c r="N55" s="14"/>
      <c r="O55" s="57"/>
      <c r="P55" s="56"/>
      <c r="Q55" s="59"/>
      <c r="R55" s="60"/>
      <c r="S55" s="9"/>
      <c r="T55" s="9"/>
      <c r="U55" s="9"/>
      <c r="V55" s="9"/>
      <c r="W55" s="9"/>
      <c r="X55" s="9"/>
    </row>
    <row r="56" spans="1:24" s="2" customFormat="1" ht="24" customHeight="1">
      <c r="A56" s="9"/>
      <c r="B56" s="35">
        <v>42767</v>
      </c>
      <c r="C56" s="36"/>
      <c r="D56" s="39" t="s">
        <v>51</v>
      </c>
      <c r="E56" s="40"/>
      <c r="F56" s="43" t="s">
        <v>42</v>
      </c>
      <c r="G56" s="44"/>
      <c r="H56" s="44"/>
      <c r="I56" s="45"/>
      <c r="J56" s="49" t="s">
        <v>15</v>
      </c>
      <c r="K56" s="50"/>
      <c r="L56" s="53">
        <v>7869</v>
      </c>
      <c r="M56" s="11">
        <v>42855</v>
      </c>
      <c r="N56" s="13">
        <v>7869</v>
      </c>
      <c r="O56" s="55">
        <f t="shared" ref="O56" si="21">L56-(N56+N57)</f>
        <v>0</v>
      </c>
      <c r="P56" s="56"/>
      <c r="Q56" s="43">
        <v>1.075</v>
      </c>
      <c r="R56" s="58"/>
      <c r="S56" s="9"/>
      <c r="T56" s="9"/>
      <c r="U56" s="9"/>
      <c r="V56" s="9"/>
      <c r="W56" s="9"/>
      <c r="X56" s="9"/>
    </row>
    <row r="57" spans="1:24" s="2" customFormat="1" ht="24" customHeight="1">
      <c r="A57" s="9"/>
      <c r="B57" s="37"/>
      <c r="C57" s="38"/>
      <c r="D57" s="41"/>
      <c r="E57" s="42"/>
      <c r="F57" s="46"/>
      <c r="G57" s="47"/>
      <c r="H57" s="47"/>
      <c r="I57" s="48"/>
      <c r="J57" s="51"/>
      <c r="K57" s="52"/>
      <c r="L57" s="54"/>
      <c r="M57" s="12"/>
      <c r="N57" s="14"/>
      <c r="O57" s="57"/>
      <c r="P57" s="56"/>
      <c r="Q57" s="59"/>
      <c r="R57" s="60"/>
      <c r="S57" s="9"/>
      <c r="T57" s="9"/>
      <c r="U57" s="9"/>
      <c r="V57" s="9"/>
      <c r="W57" s="9"/>
      <c r="X57" s="9"/>
    </row>
    <row r="58" spans="1:24" s="2" customFormat="1" ht="24" customHeight="1">
      <c r="A58" s="9"/>
      <c r="B58" s="35">
        <v>42779</v>
      </c>
      <c r="C58" s="36"/>
      <c r="D58" s="39" t="s">
        <v>52</v>
      </c>
      <c r="E58" s="40"/>
      <c r="F58" s="43" t="s">
        <v>53</v>
      </c>
      <c r="G58" s="44"/>
      <c r="H58" s="44"/>
      <c r="I58" s="45"/>
      <c r="J58" s="49" t="s">
        <v>15</v>
      </c>
      <c r="K58" s="50"/>
      <c r="L58" s="53">
        <v>6581.9</v>
      </c>
      <c r="M58" s="11">
        <v>42855</v>
      </c>
      <c r="N58" s="13">
        <v>6581.9</v>
      </c>
      <c r="O58" s="55">
        <f t="shared" ref="O58" si="22">L58-(N58+N59)</f>
        <v>0</v>
      </c>
      <c r="P58" s="56"/>
      <c r="Q58" s="43" t="s">
        <v>54</v>
      </c>
      <c r="R58" s="58"/>
      <c r="S58" s="9"/>
      <c r="T58" s="9"/>
      <c r="U58" s="9"/>
      <c r="V58" s="9"/>
      <c r="W58" s="9"/>
      <c r="X58" s="9"/>
    </row>
    <row r="59" spans="1:24" s="2" customFormat="1" ht="24" customHeight="1">
      <c r="A59" s="9"/>
      <c r="B59" s="37"/>
      <c r="C59" s="38"/>
      <c r="D59" s="41"/>
      <c r="E59" s="42"/>
      <c r="F59" s="46"/>
      <c r="G59" s="47"/>
      <c r="H59" s="47"/>
      <c r="I59" s="48"/>
      <c r="J59" s="51"/>
      <c r="K59" s="52"/>
      <c r="L59" s="54"/>
      <c r="M59" s="12"/>
      <c r="N59" s="14"/>
      <c r="O59" s="57"/>
      <c r="P59" s="56"/>
      <c r="Q59" s="59"/>
      <c r="R59" s="60"/>
      <c r="S59" s="9"/>
      <c r="T59" s="9"/>
      <c r="U59" s="9"/>
      <c r="V59" s="9"/>
      <c r="W59" s="9"/>
      <c r="X59" s="9"/>
    </row>
    <row r="60" spans="1:24" s="2" customFormat="1" ht="24" customHeight="1">
      <c r="A60" s="9"/>
      <c r="B60" s="35">
        <v>42802</v>
      </c>
      <c r="C60" s="36"/>
      <c r="D60" s="39" t="s">
        <v>55</v>
      </c>
      <c r="E60" s="40"/>
      <c r="F60" s="43" t="s">
        <v>56</v>
      </c>
      <c r="G60" s="44"/>
      <c r="H60" s="44"/>
      <c r="I60" s="45"/>
      <c r="J60" s="49" t="s">
        <v>15</v>
      </c>
      <c r="K60" s="50"/>
      <c r="L60" s="53">
        <v>5241.12</v>
      </c>
      <c r="M60" s="11">
        <v>42886</v>
      </c>
      <c r="N60" s="13">
        <v>5241.12</v>
      </c>
      <c r="O60" s="55">
        <f t="shared" ref="O60" si="23">L60-(N60+N61)</f>
        <v>0</v>
      </c>
      <c r="P60" s="56"/>
      <c r="Q60" s="43" t="s">
        <v>57</v>
      </c>
      <c r="R60" s="58"/>
      <c r="S60" s="9"/>
      <c r="T60" s="9"/>
      <c r="U60" s="9"/>
      <c r="V60" s="9"/>
      <c r="W60" s="9"/>
      <c r="X60" s="9"/>
    </row>
    <row r="61" spans="1:24" s="2" customFormat="1" ht="24" customHeight="1">
      <c r="A61" s="9"/>
      <c r="B61" s="37"/>
      <c r="C61" s="38"/>
      <c r="D61" s="41"/>
      <c r="E61" s="42"/>
      <c r="F61" s="46"/>
      <c r="G61" s="47"/>
      <c r="H61" s="47"/>
      <c r="I61" s="48"/>
      <c r="J61" s="51"/>
      <c r="K61" s="52"/>
      <c r="L61" s="54"/>
      <c r="M61" s="12"/>
      <c r="N61" s="14"/>
      <c r="O61" s="57"/>
      <c r="P61" s="56"/>
      <c r="Q61" s="59"/>
      <c r="R61" s="60"/>
      <c r="S61" s="9"/>
      <c r="T61" s="9"/>
      <c r="U61" s="9"/>
      <c r="V61" s="9"/>
      <c r="W61" s="9"/>
      <c r="X61" s="9"/>
    </row>
    <row r="62" spans="1:24" s="2" customFormat="1" ht="24" customHeight="1">
      <c r="A62" s="9"/>
      <c r="B62" s="35">
        <v>42811</v>
      </c>
      <c r="C62" s="36"/>
      <c r="D62" s="39" t="s">
        <v>58</v>
      </c>
      <c r="E62" s="40"/>
      <c r="F62" s="43" t="s">
        <v>59</v>
      </c>
      <c r="G62" s="44"/>
      <c r="H62" s="44"/>
      <c r="I62" s="45"/>
      <c r="J62" s="49" t="s">
        <v>15</v>
      </c>
      <c r="K62" s="50"/>
      <c r="L62" s="53">
        <v>8949.92</v>
      </c>
      <c r="M62" s="11">
        <v>42886</v>
      </c>
      <c r="N62" s="13">
        <v>8949.92</v>
      </c>
      <c r="O62" s="55">
        <f t="shared" ref="O62" si="24">L62-(N62+N63)</f>
        <v>0</v>
      </c>
      <c r="P62" s="56"/>
      <c r="Q62" s="43" t="s">
        <v>60</v>
      </c>
      <c r="R62" s="58"/>
      <c r="S62" s="9"/>
      <c r="T62" s="9"/>
      <c r="U62" s="9"/>
      <c r="V62" s="9"/>
      <c r="W62" s="9"/>
      <c r="X62" s="9"/>
    </row>
    <row r="63" spans="1:24" s="2" customFormat="1" ht="24" customHeight="1">
      <c r="A63" s="9"/>
      <c r="B63" s="37"/>
      <c r="C63" s="38"/>
      <c r="D63" s="41"/>
      <c r="E63" s="42"/>
      <c r="F63" s="46"/>
      <c r="G63" s="47"/>
      <c r="H63" s="47"/>
      <c r="I63" s="48"/>
      <c r="J63" s="51"/>
      <c r="K63" s="52"/>
      <c r="L63" s="54"/>
      <c r="M63" s="12"/>
      <c r="N63" s="14"/>
      <c r="O63" s="57"/>
      <c r="P63" s="56"/>
      <c r="Q63" s="59"/>
      <c r="R63" s="60"/>
      <c r="S63" s="9"/>
      <c r="T63" s="9"/>
      <c r="U63" s="9"/>
      <c r="V63" s="9"/>
      <c r="W63" s="9"/>
      <c r="X63" s="9"/>
    </row>
    <row r="64" spans="1:24" s="2" customFormat="1" ht="24" customHeight="1">
      <c r="A64" s="9"/>
      <c r="B64" s="35">
        <v>42824</v>
      </c>
      <c r="C64" s="36"/>
      <c r="D64" s="39" t="s">
        <v>61</v>
      </c>
      <c r="E64" s="40"/>
      <c r="F64" s="43" t="s">
        <v>62</v>
      </c>
      <c r="G64" s="44"/>
      <c r="H64" s="44"/>
      <c r="I64" s="45"/>
      <c r="J64" s="49" t="s">
        <v>15</v>
      </c>
      <c r="K64" s="50"/>
      <c r="L64" s="53">
        <v>3821.04</v>
      </c>
      <c r="M64" s="11">
        <v>42886</v>
      </c>
      <c r="N64" s="13">
        <v>3821.04</v>
      </c>
      <c r="O64" s="55">
        <f t="shared" ref="O64" si="25">L64-(N64+N65)</f>
        <v>0</v>
      </c>
      <c r="P64" s="56"/>
      <c r="Q64" s="43" t="s">
        <v>63</v>
      </c>
      <c r="R64" s="58"/>
      <c r="S64" s="9"/>
      <c r="T64" s="9"/>
      <c r="U64" s="9"/>
      <c r="V64" s="9"/>
      <c r="W64" s="9"/>
      <c r="X64" s="9"/>
    </row>
    <row r="65" spans="1:24" s="2" customFormat="1" ht="24" customHeight="1">
      <c r="A65" s="9"/>
      <c r="B65" s="37"/>
      <c r="C65" s="38"/>
      <c r="D65" s="41"/>
      <c r="E65" s="42"/>
      <c r="F65" s="46"/>
      <c r="G65" s="47"/>
      <c r="H65" s="47"/>
      <c r="I65" s="48"/>
      <c r="J65" s="51"/>
      <c r="K65" s="52"/>
      <c r="L65" s="54"/>
      <c r="M65" s="12"/>
      <c r="N65" s="14"/>
      <c r="O65" s="57"/>
      <c r="P65" s="56"/>
      <c r="Q65" s="59"/>
      <c r="R65" s="60"/>
      <c r="S65" s="9"/>
      <c r="T65" s="9"/>
      <c r="U65" s="9"/>
      <c r="V65" s="9"/>
      <c r="W65" s="9"/>
      <c r="X65" s="9"/>
    </row>
    <row r="66" spans="1:24" s="2" customFormat="1" ht="24" customHeight="1">
      <c r="A66" s="9"/>
      <c r="B66" s="35">
        <v>42830</v>
      </c>
      <c r="C66" s="36"/>
      <c r="D66" s="39" t="s">
        <v>65</v>
      </c>
      <c r="E66" s="40"/>
      <c r="F66" s="43" t="s">
        <v>66</v>
      </c>
      <c r="G66" s="44"/>
      <c r="H66" s="44"/>
      <c r="I66" s="45"/>
      <c r="J66" s="49" t="s">
        <v>15</v>
      </c>
      <c r="K66" s="50"/>
      <c r="L66" s="53">
        <v>7759.2</v>
      </c>
      <c r="M66" s="11">
        <v>42916</v>
      </c>
      <c r="N66" s="13">
        <v>7759.2</v>
      </c>
      <c r="O66" s="55">
        <f t="shared" ref="O66" si="26">L66-(N66+N67)</f>
        <v>0</v>
      </c>
      <c r="P66" s="56"/>
      <c r="Q66" s="43" t="s">
        <v>64</v>
      </c>
      <c r="R66" s="58"/>
      <c r="S66" s="9"/>
      <c r="T66" s="9"/>
      <c r="U66" s="9"/>
      <c r="V66" s="9"/>
      <c r="W66" s="9"/>
      <c r="X66" s="9"/>
    </row>
    <row r="67" spans="1:24" s="2" customFormat="1" ht="24" customHeight="1">
      <c r="A67" s="9"/>
      <c r="B67" s="37"/>
      <c r="C67" s="38"/>
      <c r="D67" s="41"/>
      <c r="E67" s="42"/>
      <c r="F67" s="46"/>
      <c r="G67" s="47"/>
      <c r="H67" s="47"/>
      <c r="I67" s="48"/>
      <c r="J67" s="51"/>
      <c r="K67" s="52"/>
      <c r="L67" s="54"/>
      <c r="M67" s="12"/>
      <c r="N67" s="14"/>
      <c r="O67" s="57"/>
      <c r="P67" s="56"/>
      <c r="Q67" s="59"/>
      <c r="R67" s="60"/>
      <c r="S67" s="9"/>
      <c r="T67" s="9"/>
      <c r="U67" s="9"/>
      <c r="V67" s="9"/>
      <c r="W67" s="9"/>
      <c r="X67" s="9"/>
    </row>
    <row r="68" spans="1:24" s="2" customFormat="1" ht="24" customHeight="1">
      <c r="A68" s="9"/>
      <c r="B68" s="35">
        <v>42839</v>
      </c>
      <c r="C68" s="36"/>
      <c r="D68" s="39" t="s">
        <v>67</v>
      </c>
      <c r="E68" s="40"/>
      <c r="F68" s="43" t="s">
        <v>66</v>
      </c>
      <c r="G68" s="44"/>
      <c r="H68" s="44"/>
      <c r="I68" s="45"/>
      <c r="J68" s="49" t="s">
        <v>15</v>
      </c>
      <c r="K68" s="50"/>
      <c r="L68" s="53">
        <v>7942.2</v>
      </c>
      <c r="M68" s="11">
        <v>42916</v>
      </c>
      <c r="N68" s="13">
        <v>7942.2</v>
      </c>
      <c r="O68" s="55">
        <f t="shared" ref="O68" si="27">L68-(N68+N69)</f>
        <v>0</v>
      </c>
      <c r="P68" s="56"/>
      <c r="Q68" s="43">
        <v>1.085</v>
      </c>
      <c r="R68" s="58"/>
      <c r="S68" s="9"/>
      <c r="T68" s="9"/>
      <c r="U68" s="9"/>
      <c r="V68" s="9"/>
      <c r="W68" s="9"/>
      <c r="X68" s="9"/>
    </row>
    <row r="69" spans="1:24" s="2" customFormat="1" ht="24" customHeight="1">
      <c r="A69" s="9"/>
      <c r="B69" s="37"/>
      <c r="C69" s="38"/>
      <c r="D69" s="41"/>
      <c r="E69" s="42"/>
      <c r="F69" s="46"/>
      <c r="G69" s="47"/>
      <c r="H69" s="47"/>
      <c r="I69" s="48"/>
      <c r="J69" s="51"/>
      <c r="K69" s="52"/>
      <c r="L69" s="54"/>
      <c r="M69" s="12"/>
      <c r="N69" s="14"/>
      <c r="O69" s="57"/>
      <c r="P69" s="56"/>
      <c r="Q69" s="59"/>
      <c r="R69" s="60"/>
      <c r="S69" s="9"/>
      <c r="T69" s="9"/>
      <c r="U69" s="9"/>
      <c r="V69" s="9"/>
      <c r="W69" s="9"/>
      <c r="X69" s="9"/>
    </row>
    <row r="70" spans="1:24" s="2" customFormat="1" ht="24" customHeight="1">
      <c r="A70" s="9"/>
      <c r="B70" s="35">
        <v>42849</v>
      </c>
      <c r="C70" s="36"/>
      <c r="D70" s="39" t="s">
        <v>68</v>
      </c>
      <c r="E70" s="40"/>
      <c r="F70" s="43" t="s">
        <v>66</v>
      </c>
      <c r="G70" s="44"/>
      <c r="H70" s="44"/>
      <c r="I70" s="45"/>
      <c r="J70" s="49" t="s">
        <v>15</v>
      </c>
      <c r="K70" s="50"/>
      <c r="L70" s="53">
        <v>7795.8</v>
      </c>
      <c r="M70" s="11">
        <v>42916</v>
      </c>
      <c r="N70" s="13">
        <v>7795.8</v>
      </c>
      <c r="O70" s="55">
        <f t="shared" ref="O70" si="28">L70-(N70+N71)</f>
        <v>0</v>
      </c>
      <c r="P70" s="56"/>
      <c r="Q70" s="43">
        <v>1.0649999999999999</v>
      </c>
      <c r="R70" s="58"/>
      <c r="S70" s="9"/>
      <c r="T70" s="9"/>
      <c r="U70" s="9"/>
      <c r="V70" s="9"/>
      <c r="W70" s="9"/>
      <c r="X70" s="9"/>
    </row>
    <row r="71" spans="1:24" s="2" customFormat="1" ht="24" customHeight="1">
      <c r="A71" s="9"/>
      <c r="B71" s="37"/>
      <c r="C71" s="38"/>
      <c r="D71" s="41"/>
      <c r="E71" s="42"/>
      <c r="F71" s="46"/>
      <c r="G71" s="47"/>
      <c r="H71" s="47"/>
      <c r="I71" s="48"/>
      <c r="J71" s="51"/>
      <c r="K71" s="52"/>
      <c r="L71" s="54"/>
      <c r="M71" s="12"/>
      <c r="N71" s="14"/>
      <c r="O71" s="57"/>
      <c r="P71" s="56"/>
      <c r="Q71" s="59"/>
      <c r="R71" s="60"/>
      <c r="S71" s="9"/>
      <c r="T71" s="9"/>
      <c r="U71" s="9"/>
      <c r="V71" s="9"/>
      <c r="W71" s="9"/>
      <c r="X71" s="9"/>
    </row>
    <row r="72" spans="1:24" s="2" customFormat="1" ht="24" customHeight="1">
      <c r="A72" s="9"/>
      <c r="B72" s="35">
        <v>42863</v>
      </c>
      <c r="C72" s="36"/>
      <c r="D72" s="39" t="s">
        <v>69</v>
      </c>
      <c r="E72" s="40"/>
      <c r="F72" s="43" t="s">
        <v>66</v>
      </c>
      <c r="G72" s="44"/>
      <c r="H72" s="44"/>
      <c r="I72" s="45"/>
      <c r="J72" s="49" t="s">
        <v>15</v>
      </c>
      <c r="K72" s="50"/>
      <c r="L72" s="53">
        <v>7451.76</v>
      </c>
      <c r="M72" s="11">
        <v>42947</v>
      </c>
      <c r="N72" s="13">
        <v>7451.76</v>
      </c>
      <c r="O72" s="55">
        <f t="shared" ref="O72" si="29">L72-(N72+N73)</f>
        <v>0</v>
      </c>
      <c r="P72" s="56"/>
      <c r="Q72" s="43">
        <v>1.018</v>
      </c>
      <c r="R72" s="58"/>
      <c r="S72" s="9"/>
      <c r="T72" s="9"/>
      <c r="U72" s="9"/>
      <c r="V72" s="9"/>
      <c r="W72" s="9"/>
      <c r="X72" s="9"/>
    </row>
    <row r="73" spans="1:24" s="2" customFormat="1" ht="24" customHeight="1">
      <c r="A73" s="9"/>
      <c r="B73" s="37"/>
      <c r="C73" s="38"/>
      <c r="D73" s="41"/>
      <c r="E73" s="42"/>
      <c r="F73" s="46"/>
      <c r="G73" s="47"/>
      <c r="H73" s="47"/>
      <c r="I73" s="48"/>
      <c r="J73" s="51"/>
      <c r="K73" s="52"/>
      <c r="L73" s="54"/>
      <c r="M73" s="12"/>
      <c r="N73" s="14"/>
      <c r="O73" s="57"/>
      <c r="P73" s="56"/>
      <c r="Q73" s="59"/>
      <c r="R73" s="60"/>
      <c r="S73" s="9"/>
      <c r="T73" s="9"/>
      <c r="U73" s="9"/>
      <c r="V73" s="9"/>
      <c r="W73" s="9"/>
      <c r="X73" s="9"/>
    </row>
    <row r="74" spans="1:24" s="2" customFormat="1" ht="24" customHeight="1">
      <c r="A74" s="9"/>
      <c r="B74" s="35">
        <v>42877</v>
      </c>
      <c r="C74" s="36"/>
      <c r="D74" s="39" t="s">
        <v>70</v>
      </c>
      <c r="E74" s="40"/>
      <c r="F74" s="43" t="s">
        <v>66</v>
      </c>
      <c r="G74" s="44"/>
      <c r="H74" s="44"/>
      <c r="I74" s="45"/>
      <c r="J74" s="49" t="s">
        <v>15</v>
      </c>
      <c r="K74" s="50"/>
      <c r="L74" s="53">
        <v>7627.44</v>
      </c>
      <c r="M74" s="11">
        <v>42947</v>
      </c>
      <c r="N74" s="13">
        <v>7627.44</v>
      </c>
      <c r="O74" s="55">
        <f t="shared" ref="O74" si="30">L74-(N74+N75)</f>
        <v>0</v>
      </c>
      <c r="P74" s="56"/>
      <c r="Q74" s="43"/>
      <c r="R74" s="58"/>
      <c r="S74" s="9"/>
      <c r="T74" s="9"/>
      <c r="U74" s="9"/>
      <c r="V74" s="9"/>
      <c r="W74" s="9"/>
      <c r="X74" s="9"/>
    </row>
    <row r="75" spans="1:24" s="2" customFormat="1" ht="24" customHeight="1">
      <c r="A75" s="9"/>
      <c r="B75" s="37"/>
      <c r="C75" s="38"/>
      <c r="D75" s="41"/>
      <c r="E75" s="42"/>
      <c r="F75" s="46"/>
      <c r="G75" s="47"/>
      <c r="H75" s="47"/>
      <c r="I75" s="48"/>
      <c r="J75" s="51"/>
      <c r="K75" s="52"/>
      <c r="L75" s="54"/>
      <c r="M75" s="12"/>
      <c r="N75" s="14"/>
      <c r="O75" s="57"/>
      <c r="P75" s="56"/>
      <c r="Q75" s="59"/>
      <c r="R75" s="60"/>
      <c r="S75" s="9"/>
      <c r="T75" s="9"/>
      <c r="U75" s="9"/>
      <c r="V75" s="9"/>
      <c r="W75" s="9"/>
      <c r="X75" s="9"/>
    </row>
    <row r="76" spans="1:24" s="2" customFormat="1" ht="24" customHeight="1">
      <c r="A76" s="9"/>
      <c r="B76" s="35">
        <v>42908</v>
      </c>
      <c r="C76" s="36"/>
      <c r="D76" s="39" t="s">
        <v>71</v>
      </c>
      <c r="E76" s="40"/>
      <c r="F76" s="43" t="s">
        <v>72</v>
      </c>
      <c r="G76" s="44"/>
      <c r="H76" s="44"/>
      <c r="I76" s="45"/>
      <c r="J76" s="49" t="s">
        <v>15</v>
      </c>
      <c r="K76" s="50"/>
      <c r="L76" s="53">
        <v>6696.58</v>
      </c>
      <c r="M76" s="11">
        <v>42978</v>
      </c>
      <c r="N76" s="13">
        <v>6696.58</v>
      </c>
      <c r="O76" s="55">
        <f t="shared" ref="O76" si="31">L76-(N76+N77)</f>
        <v>0</v>
      </c>
      <c r="P76" s="56"/>
      <c r="Q76" s="43"/>
      <c r="R76" s="58"/>
      <c r="S76" s="9"/>
      <c r="T76" s="9"/>
      <c r="U76" s="9"/>
      <c r="V76" s="9"/>
      <c r="W76" s="9"/>
      <c r="X76" s="9"/>
    </row>
    <row r="77" spans="1:24" s="2" customFormat="1" ht="24" customHeight="1">
      <c r="A77" s="9"/>
      <c r="B77" s="37"/>
      <c r="C77" s="38"/>
      <c r="D77" s="41"/>
      <c r="E77" s="42"/>
      <c r="F77" s="46"/>
      <c r="G77" s="47"/>
      <c r="H77" s="47"/>
      <c r="I77" s="48"/>
      <c r="J77" s="51"/>
      <c r="K77" s="52"/>
      <c r="L77" s="54"/>
      <c r="M77" s="12"/>
      <c r="N77" s="14"/>
      <c r="O77" s="57"/>
      <c r="P77" s="56"/>
      <c r="Q77" s="59"/>
      <c r="R77" s="60"/>
      <c r="S77" s="9"/>
      <c r="T77" s="9"/>
      <c r="U77" s="9"/>
      <c r="V77" s="9"/>
      <c r="W77" s="9"/>
      <c r="X77" s="9"/>
    </row>
    <row r="78" spans="1:24" s="2" customFormat="1" ht="24" customHeight="1">
      <c r="A78" s="9"/>
      <c r="B78" s="35">
        <v>42916</v>
      </c>
      <c r="C78" s="36"/>
      <c r="D78" s="39" t="s">
        <v>73</v>
      </c>
      <c r="E78" s="40"/>
      <c r="F78" s="43" t="s">
        <v>74</v>
      </c>
      <c r="G78" s="44"/>
      <c r="H78" s="44"/>
      <c r="I78" s="45"/>
      <c r="J78" s="49" t="s">
        <v>15</v>
      </c>
      <c r="K78" s="50"/>
      <c r="L78" s="53">
        <v>3656.34</v>
      </c>
      <c r="M78" s="11">
        <v>42978</v>
      </c>
      <c r="N78" s="13">
        <v>3656.34</v>
      </c>
      <c r="O78" s="55">
        <f t="shared" ref="O78" si="32">L78-(N78+N79)</f>
        <v>0</v>
      </c>
      <c r="P78" s="56"/>
      <c r="Q78" s="43"/>
      <c r="R78" s="58"/>
      <c r="S78" s="9"/>
      <c r="T78" s="9"/>
      <c r="U78" s="9"/>
      <c r="V78" s="9"/>
      <c r="W78" s="9"/>
      <c r="X78" s="9"/>
    </row>
    <row r="79" spans="1:24" s="2" customFormat="1" ht="24" customHeight="1">
      <c r="A79" s="9"/>
      <c r="B79" s="37"/>
      <c r="C79" s="38"/>
      <c r="D79" s="41"/>
      <c r="E79" s="42"/>
      <c r="F79" s="46"/>
      <c r="G79" s="47"/>
      <c r="H79" s="47"/>
      <c r="I79" s="48"/>
      <c r="J79" s="51"/>
      <c r="K79" s="52"/>
      <c r="L79" s="54"/>
      <c r="M79" s="12"/>
      <c r="N79" s="14"/>
      <c r="O79" s="57"/>
      <c r="P79" s="56"/>
      <c r="Q79" s="59"/>
      <c r="R79" s="60"/>
      <c r="S79" s="9"/>
      <c r="T79" s="9"/>
      <c r="U79" s="9"/>
      <c r="V79" s="9"/>
      <c r="W79" s="9"/>
      <c r="X79" s="9"/>
    </row>
    <row r="80" spans="1:24" s="2" customFormat="1" ht="24" customHeight="1">
      <c r="A80" s="9"/>
      <c r="B80" s="35">
        <v>42922</v>
      </c>
      <c r="C80" s="36"/>
      <c r="D80" s="39" t="s">
        <v>75</v>
      </c>
      <c r="E80" s="40"/>
      <c r="F80" s="43" t="s">
        <v>76</v>
      </c>
      <c r="G80" s="44"/>
      <c r="H80" s="44"/>
      <c r="I80" s="45"/>
      <c r="J80" s="49" t="s">
        <v>15</v>
      </c>
      <c r="K80" s="50"/>
      <c r="L80" s="53">
        <v>4938.5600000000004</v>
      </c>
      <c r="M80" s="11">
        <v>43008</v>
      </c>
      <c r="N80" s="13">
        <v>4938.5600000000004</v>
      </c>
      <c r="O80" s="55">
        <f t="shared" ref="O80" si="33">L80-(N80+N81)</f>
        <v>0</v>
      </c>
      <c r="P80" s="56"/>
      <c r="Q80" s="43" t="s">
        <v>77</v>
      </c>
      <c r="R80" s="58"/>
      <c r="S80" s="9"/>
      <c r="T80" s="9"/>
      <c r="U80" s="9"/>
      <c r="V80" s="9"/>
      <c r="W80" s="9"/>
      <c r="X80" s="9"/>
    </row>
    <row r="81" spans="1:24" s="2" customFormat="1" ht="24" customHeight="1">
      <c r="A81" s="9"/>
      <c r="B81" s="37"/>
      <c r="C81" s="38"/>
      <c r="D81" s="41"/>
      <c r="E81" s="42"/>
      <c r="F81" s="46"/>
      <c r="G81" s="47"/>
      <c r="H81" s="47"/>
      <c r="I81" s="48"/>
      <c r="J81" s="51"/>
      <c r="K81" s="52"/>
      <c r="L81" s="54"/>
      <c r="M81" s="12"/>
      <c r="N81" s="14"/>
      <c r="O81" s="57"/>
      <c r="P81" s="56"/>
      <c r="Q81" s="59"/>
      <c r="R81" s="60"/>
      <c r="S81" s="9"/>
      <c r="T81" s="9"/>
      <c r="U81" s="9"/>
      <c r="V81" s="9"/>
      <c r="W81" s="9"/>
      <c r="X81" s="9"/>
    </row>
    <row r="82" spans="1:24" s="2" customFormat="1" ht="24" customHeight="1">
      <c r="A82" s="9"/>
      <c r="B82" s="35">
        <v>42937</v>
      </c>
      <c r="C82" s="36"/>
      <c r="D82" s="39" t="s">
        <v>78</v>
      </c>
      <c r="E82" s="40"/>
      <c r="F82" s="43" t="s">
        <v>66</v>
      </c>
      <c r="G82" s="44"/>
      <c r="H82" s="44"/>
      <c r="I82" s="45"/>
      <c r="J82" s="49" t="s">
        <v>15</v>
      </c>
      <c r="K82" s="50"/>
      <c r="L82" s="53">
        <v>7415.16</v>
      </c>
      <c r="M82" s="11">
        <v>43008</v>
      </c>
      <c r="N82" s="13">
        <v>7415.16</v>
      </c>
      <c r="O82" s="55">
        <f t="shared" ref="O82" si="34">L82-(N82+N83)</f>
        <v>0</v>
      </c>
      <c r="P82" s="56"/>
      <c r="Q82" s="43" t="s">
        <v>79</v>
      </c>
      <c r="R82" s="58"/>
      <c r="S82" s="9"/>
      <c r="T82" s="9"/>
      <c r="U82" s="9"/>
      <c r="V82" s="9"/>
      <c r="W82" s="9"/>
      <c r="X82" s="9"/>
    </row>
    <row r="83" spans="1:24" s="2" customFormat="1" ht="24" customHeight="1">
      <c r="A83" s="9"/>
      <c r="B83" s="37"/>
      <c r="C83" s="38"/>
      <c r="D83" s="41"/>
      <c r="E83" s="42"/>
      <c r="F83" s="46"/>
      <c r="G83" s="47"/>
      <c r="H83" s="47"/>
      <c r="I83" s="48"/>
      <c r="J83" s="51"/>
      <c r="K83" s="52"/>
      <c r="L83" s="54"/>
      <c r="M83" s="12"/>
      <c r="N83" s="14"/>
      <c r="O83" s="57"/>
      <c r="P83" s="56"/>
      <c r="Q83" s="59"/>
      <c r="R83" s="60"/>
      <c r="S83" s="9"/>
      <c r="T83" s="9"/>
      <c r="U83" s="9"/>
      <c r="V83" s="9"/>
      <c r="W83" s="9"/>
      <c r="X83" s="9"/>
    </row>
    <row r="84" spans="1:24" s="2" customFormat="1" ht="24" customHeight="1">
      <c r="A84" s="9"/>
      <c r="B84" s="35">
        <v>42948</v>
      </c>
      <c r="C84" s="36"/>
      <c r="D84" s="39" t="s">
        <v>80</v>
      </c>
      <c r="E84" s="40"/>
      <c r="F84" s="43" t="s">
        <v>81</v>
      </c>
      <c r="G84" s="44"/>
      <c r="H84" s="44"/>
      <c r="I84" s="45"/>
      <c r="J84" s="49" t="s">
        <v>15</v>
      </c>
      <c r="K84" s="50"/>
      <c r="L84" s="53">
        <v>6270.8</v>
      </c>
      <c r="M84" s="11">
        <v>43039</v>
      </c>
      <c r="N84" s="13">
        <v>6270.8</v>
      </c>
      <c r="O84" s="55">
        <f t="shared" ref="O84" si="35">L84-(N84+N85)</f>
        <v>0</v>
      </c>
      <c r="P84" s="56"/>
      <c r="Q84" s="43" t="s">
        <v>82</v>
      </c>
      <c r="R84" s="58"/>
      <c r="S84" s="9"/>
      <c r="T84" s="9"/>
      <c r="U84" s="9"/>
      <c r="V84" s="9"/>
      <c r="W84" s="9"/>
      <c r="X84" s="9"/>
    </row>
    <row r="85" spans="1:24" s="2" customFormat="1" ht="24" customHeight="1">
      <c r="A85" s="9"/>
      <c r="B85" s="37"/>
      <c r="C85" s="38"/>
      <c r="D85" s="41"/>
      <c r="E85" s="42"/>
      <c r="F85" s="46"/>
      <c r="G85" s="47"/>
      <c r="H85" s="47"/>
      <c r="I85" s="48"/>
      <c r="J85" s="51"/>
      <c r="K85" s="52"/>
      <c r="L85" s="54"/>
      <c r="M85" s="12"/>
      <c r="N85" s="14"/>
      <c r="O85" s="57"/>
      <c r="P85" s="56"/>
      <c r="Q85" s="59"/>
      <c r="R85" s="60"/>
      <c r="S85" s="9"/>
      <c r="T85" s="9"/>
      <c r="U85" s="9"/>
      <c r="V85" s="9"/>
      <c r="W85" s="9"/>
      <c r="X85" s="9"/>
    </row>
    <row r="86" spans="1:24" s="2" customFormat="1" ht="24" customHeight="1">
      <c r="A86" s="9"/>
      <c r="B86" s="35">
        <v>42956</v>
      </c>
      <c r="C86" s="36"/>
      <c r="D86" s="39" t="s">
        <v>83</v>
      </c>
      <c r="E86" s="40"/>
      <c r="F86" s="43" t="s">
        <v>81</v>
      </c>
      <c r="G86" s="44"/>
      <c r="H86" s="44"/>
      <c r="I86" s="45"/>
      <c r="J86" s="49" t="s">
        <v>15</v>
      </c>
      <c r="K86" s="50"/>
      <c r="L86" s="53">
        <v>6222</v>
      </c>
      <c r="M86" s="11">
        <v>43039</v>
      </c>
      <c r="N86" s="13">
        <v>6222</v>
      </c>
      <c r="O86" s="55">
        <f t="shared" ref="O86" si="36">L86-(N86+N87)</f>
        <v>0</v>
      </c>
      <c r="P86" s="56"/>
      <c r="Q86" s="43"/>
      <c r="R86" s="58"/>
      <c r="S86" s="9"/>
      <c r="T86" s="9"/>
      <c r="U86" s="9"/>
      <c r="V86" s="9"/>
      <c r="W86" s="9"/>
      <c r="X86" s="9"/>
    </row>
    <row r="87" spans="1:24" s="2" customFormat="1" ht="24" customHeight="1">
      <c r="A87" s="9"/>
      <c r="B87" s="37"/>
      <c r="C87" s="38"/>
      <c r="D87" s="41"/>
      <c r="E87" s="42"/>
      <c r="F87" s="46"/>
      <c r="G87" s="47"/>
      <c r="H87" s="47"/>
      <c r="I87" s="48"/>
      <c r="J87" s="51"/>
      <c r="K87" s="52"/>
      <c r="L87" s="54"/>
      <c r="M87" s="12"/>
      <c r="N87" s="14"/>
      <c r="O87" s="57"/>
      <c r="P87" s="56"/>
      <c r="Q87" s="59"/>
      <c r="R87" s="60"/>
      <c r="S87" s="9"/>
      <c r="T87" s="9"/>
      <c r="U87" s="9"/>
      <c r="V87" s="9"/>
      <c r="W87" s="9"/>
      <c r="X87" s="9"/>
    </row>
    <row r="88" spans="1:24" s="2" customFormat="1" ht="24" customHeight="1">
      <c r="A88" s="9"/>
      <c r="B88" s="35">
        <v>42972</v>
      </c>
      <c r="C88" s="36"/>
      <c r="D88" s="39" t="s">
        <v>84</v>
      </c>
      <c r="E88" s="40"/>
      <c r="F88" s="43" t="s">
        <v>81</v>
      </c>
      <c r="G88" s="44"/>
      <c r="H88" s="44"/>
      <c r="I88" s="45"/>
      <c r="J88" s="49" t="s">
        <v>15</v>
      </c>
      <c r="K88" s="50"/>
      <c r="L88" s="53">
        <v>6215.9</v>
      </c>
      <c r="M88" s="11">
        <v>43039</v>
      </c>
      <c r="N88" s="13">
        <v>6215.9</v>
      </c>
      <c r="O88" s="55">
        <f t="shared" ref="O88" si="37">L88-(N88+N89)</f>
        <v>0</v>
      </c>
      <c r="P88" s="56"/>
      <c r="Q88" s="43" t="s">
        <v>85</v>
      </c>
      <c r="R88" s="58"/>
      <c r="S88" s="9"/>
      <c r="T88" s="9"/>
      <c r="U88" s="9"/>
      <c r="V88" s="9"/>
      <c r="W88" s="9"/>
      <c r="X88" s="9"/>
    </row>
    <row r="89" spans="1:24" s="2" customFormat="1" ht="24" customHeight="1">
      <c r="A89" s="9"/>
      <c r="B89" s="37"/>
      <c r="C89" s="38"/>
      <c r="D89" s="41"/>
      <c r="E89" s="42"/>
      <c r="F89" s="46"/>
      <c r="G89" s="47"/>
      <c r="H89" s="47"/>
      <c r="I89" s="48"/>
      <c r="J89" s="51"/>
      <c r="K89" s="52"/>
      <c r="L89" s="54"/>
      <c r="M89" s="12"/>
      <c r="N89" s="14"/>
      <c r="O89" s="57"/>
      <c r="P89" s="56"/>
      <c r="Q89" s="59"/>
      <c r="R89" s="60"/>
      <c r="S89" s="9"/>
      <c r="T89" s="9"/>
      <c r="U89" s="9"/>
      <c r="V89" s="9"/>
      <c r="W89" s="9"/>
      <c r="X89" s="9"/>
    </row>
    <row r="90" spans="1:24" s="2" customFormat="1" ht="24" customHeight="1">
      <c r="A90" s="9"/>
      <c r="B90" s="35">
        <v>42982</v>
      </c>
      <c r="C90" s="36"/>
      <c r="D90" s="39" t="s">
        <v>86</v>
      </c>
      <c r="E90" s="40"/>
      <c r="F90" s="43" t="s">
        <v>87</v>
      </c>
      <c r="G90" s="44"/>
      <c r="H90" s="44"/>
      <c r="I90" s="45"/>
      <c r="J90" s="49" t="s">
        <v>15</v>
      </c>
      <c r="K90" s="50"/>
      <c r="L90" s="53">
        <v>6319.6</v>
      </c>
      <c r="M90" s="11">
        <v>43069</v>
      </c>
      <c r="N90" s="13">
        <v>6319.6</v>
      </c>
      <c r="O90" s="55">
        <f t="shared" ref="O90" si="38">L90-(N90+N91)</f>
        <v>0</v>
      </c>
      <c r="P90" s="56"/>
      <c r="Q90" s="43">
        <v>1.036</v>
      </c>
      <c r="R90" s="58"/>
      <c r="S90" s="9"/>
      <c r="T90" s="9"/>
      <c r="U90" s="9"/>
      <c r="V90" s="9"/>
      <c r="W90" s="9"/>
      <c r="X90" s="9"/>
    </row>
    <row r="91" spans="1:24" s="2" customFormat="1" ht="24" customHeight="1">
      <c r="A91" s="9"/>
      <c r="B91" s="37"/>
      <c r="C91" s="38"/>
      <c r="D91" s="41"/>
      <c r="E91" s="42"/>
      <c r="F91" s="46"/>
      <c r="G91" s="47"/>
      <c r="H91" s="47"/>
      <c r="I91" s="48"/>
      <c r="J91" s="51"/>
      <c r="K91" s="52"/>
      <c r="L91" s="54"/>
      <c r="M91" s="12"/>
      <c r="N91" s="14"/>
      <c r="O91" s="57"/>
      <c r="P91" s="56"/>
      <c r="Q91" s="59"/>
      <c r="R91" s="60"/>
      <c r="S91" s="9"/>
      <c r="T91" s="9"/>
      <c r="U91" s="9"/>
      <c r="V91" s="9"/>
      <c r="W91" s="9"/>
      <c r="X91" s="9"/>
    </row>
    <row r="92" spans="1:24" s="2" customFormat="1" ht="24" customHeight="1">
      <c r="A92" s="9"/>
      <c r="B92" s="35">
        <v>42989</v>
      </c>
      <c r="C92" s="36"/>
      <c r="D92" s="39" t="s">
        <v>88</v>
      </c>
      <c r="E92" s="40"/>
      <c r="F92" s="43" t="s">
        <v>89</v>
      </c>
      <c r="G92" s="44"/>
      <c r="H92" s="44"/>
      <c r="I92" s="45"/>
      <c r="J92" s="49" t="s">
        <v>15</v>
      </c>
      <c r="K92" s="50"/>
      <c r="L92" s="53">
        <v>5109.3599999999997</v>
      </c>
      <c r="M92" s="11">
        <v>43069</v>
      </c>
      <c r="N92" s="13">
        <v>5109.3599999999997</v>
      </c>
      <c r="O92" s="55">
        <f t="shared" ref="O92" si="39">L92-(N92+N93)</f>
        <v>0</v>
      </c>
      <c r="P92" s="56"/>
      <c r="Q92" s="43" t="s">
        <v>90</v>
      </c>
      <c r="R92" s="58"/>
      <c r="S92" s="9"/>
      <c r="T92" s="9"/>
      <c r="U92" s="9"/>
      <c r="V92" s="9"/>
      <c r="W92" s="9"/>
      <c r="X92" s="9"/>
    </row>
    <row r="93" spans="1:24" s="2" customFormat="1" ht="24" customHeight="1">
      <c r="A93" s="9"/>
      <c r="B93" s="37"/>
      <c r="C93" s="38"/>
      <c r="D93" s="41"/>
      <c r="E93" s="42"/>
      <c r="F93" s="46"/>
      <c r="G93" s="47"/>
      <c r="H93" s="47"/>
      <c r="I93" s="48"/>
      <c r="J93" s="51"/>
      <c r="K93" s="52"/>
      <c r="L93" s="54"/>
      <c r="M93" s="12"/>
      <c r="N93" s="14"/>
      <c r="O93" s="57"/>
      <c r="P93" s="56"/>
      <c r="Q93" s="59"/>
      <c r="R93" s="60"/>
      <c r="S93" s="9"/>
      <c r="T93" s="9"/>
      <c r="U93" s="9"/>
      <c r="V93" s="9"/>
      <c r="W93" s="9"/>
      <c r="X93" s="9"/>
    </row>
    <row r="94" spans="1:24" s="2" customFormat="1" ht="24" customHeight="1">
      <c r="A94" s="9"/>
      <c r="B94" s="35">
        <v>42998</v>
      </c>
      <c r="C94" s="36"/>
      <c r="D94" s="39" t="s">
        <v>91</v>
      </c>
      <c r="E94" s="40"/>
      <c r="F94" s="43" t="s">
        <v>92</v>
      </c>
      <c r="G94" s="44"/>
      <c r="H94" s="44"/>
      <c r="I94" s="45"/>
      <c r="J94" s="49" t="s">
        <v>15</v>
      </c>
      <c r="K94" s="50"/>
      <c r="L94" s="53">
        <v>7634.76</v>
      </c>
      <c r="M94" s="11">
        <v>43069</v>
      </c>
      <c r="N94" s="13">
        <v>7634.76</v>
      </c>
      <c r="O94" s="55">
        <f t="shared" ref="O94" si="40">L94-(N94+N95)</f>
        <v>0</v>
      </c>
      <c r="P94" s="56"/>
      <c r="Q94" s="43" t="s">
        <v>93</v>
      </c>
      <c r="R94" s="58"/>
      <c r="S94" s="9"/>
      <c r="T94" s="9"/>
      <c r="U94" s="9"/>
      <c r="V94" s="9"/>
      <c r="W94" s="9"/>
      <c r="X94" s="9"/>
    </row>
    <row r="95" spans="1:24" s="2" customFormat="1" ht="24" customHeight="1">
      <c r="A95" s="9"/>
      <c r="B95" s="37"/>
      <c r="C95" s="38"/>
      <c r="D95" s="41"/>
      <c r="E95" s="42"/>
      <c r="F95" s="46"/>
      <c r="G95" s="47"/>
      <c r="H95" s="47"/>
      <c r="I95" s="48"/>
      <c r="J95" s="51"/>
      <c r="K95" s="52"/>
      <c r="L95" s="54"/>
      <c r="M95" s="12"/>
      <c r="N95" s="14"/>
      <c r="O95" s="57"/>
      <c r="P95" s="56"/>
      <c r="Q95" s="59"/>
      <c r="R95" s="60"/>
      <c r="S95" s="9"/>
      <c r="T95" s="9"/>
      <c r="U95" s="9"/>
      <c r="V95" s="9"/>
      <c r="W95" s="9"/>
      <c r="X95" s="9"/>
    </row>
    <row r="96" spans="1:24" s="2" customFormat="1" ht="24" customHeight="1">
      <c r="A96" s="9"/>
      <c r="B96" s="35">
        <v>43006</v>
      </c>
      <c r="C96" s="36"/>
      <c r="D96" s="39" t="s">
        <v>94</v>
      </c>
      <c r="E96" s="40"/>
      <c r="F96" s="43" t="s">
        <v>95</v>
      </c>
      <c r="G96" s="44"/>
      <c r="H96" s="44"/>
      <c r="I96" s="45"/>
      <c r="J96" s="49" t="s">
        <v>15</v>
      </c>
      <c r="K96" s="50"/>
      <c r="L96" s="53">
        <v>3897.9</v>
      </c>
      <c r="M96" s="11">
        <v>43069</v>
      </c>
      <c r="N96" s="13">
        <v>3897.9</v>
      </c>
      <c r="O96" s="55">
        <f t="shared" ref="O96" si="41">L96-(N96+N97)</f>
        <v>0</v>
      </c>
      <c r="P96" s="56"/>
      <c r="Q96" s="43">
        <v>1.0649999999999999</v>
      </c>
      <c r="R96" s="58"/>
      <c r="S96" s="9"/>
      <c r="T96" s="9"/>
      <c r="U96" s="9"/>
      <c r="V96" s="9"/>
      <c r="W96" s="9"/>
      <c r="X96" s="9"/>
    </row>
    <row r="97" spans="1:24" s="2" customFormat="1" ht="24" customHeight="1">
      <c r="A97" s="9"/>
      <c r="B97" s="37"/>
      <c r="C97" s="38"/>
      <c r="D97" s="41"/>
      <c r="E97" s="42"/>
      <c r="F97" s="46"/>
      <c r="G97" s="47"/>
      <c r="H97" s="47"/>
      <c r="I97" s="48"/>
      <c r="J97" s="51"/>
      <c r="K97" s="52"/>
      <c r="L97" s="54"/>
      <c r="M97" s="12"/>
      <c r="N97" s="14"/>
      <c r="O97" s="57"/>
      <c r="P97" s="56"/>
      <c r="Q97" s="59"/>
      <c r="R97" s="60"/>
      <c r="S97" s="9"/>
      <c r="T97" s="9"/>
      <c r="U97" s="9"/>
      <c r="V97" s="9"/>
      <c r="W97" s="9"/>
      <c r="X97" s="9"/>
    </row>
    <row r="98" spans="1:24" s="2" customFormat="1" ht="24" customHeight="1">
      <c r="A98" s="9"/>
      <c r="B98" s="35">
        <v>43012</v>
      </c>
      <c r="C98" s="36"/>
      <c r="D98" s="39" t="s">
        <v>96</v>
      </c>
      <c r="E98" s="40"/>
      <c r="F98" s="43" t="s">
        <v>97</v>
      </c>
      <c r="G98" s="44"/>
      <c r="H98" s="44"/>
      <c r="I98" s="45"/>
      <c r="J98" s="49" t="s">
        <v>15</v>
      </c>
      <c r="K98" s="50"/>
      <c r="L98" s="53">
        <v>6441.6</v>
      </c>
      <c r="M98" s="11">
        <v>43100</v>
      </c>
      <c r="N98" s="13">
        <v>6441.6</v>
      </c>
      <c r="O98" s="55">
        <f t="shared" ref="O98" si="42">L98-(N98+N99)</f>
        <v>0</v>
      </c>
      <c r="P98" s="56"/>
      <c r="Q98" s="43" t="s">
        <v>98</v>
      </c>
      <c r="R98" s="58"/>
      <c r="S98" s="9"/>
      <c r="T98" s="9"/>
      <c r="U98" s="9"/>
      <c r="V98" s="9"/>
      <c r="W98" s="9"/>
      <c r="X98" s="9"/>
    </row>
    <row r="99" spans="1:24" s="2" customFormat="1" ht="24" customHeight="1">
      <c r="A99" s="9"/>
      <c r="B99" s="37"/>
      <c r="C99" s="38"/>
      <c r="D99" s="41"/>
      <c r="E99" s="42"/>
      <c r="F99" s="46"/>
      <c r="G99" s="47"/>
      <c r="H99" s="47"/>
      <c r="I99" s="48"/>
      <c r="J99" s="51"/>
      <c r="K99" s="52"/>
      <c r="L99" s="54"/>
      <c r="M99" s="12"/>
      <c r="N99" s="14"/>
      <c r="O99" s="57"/>
      <c r="P99" s="56"/>
      <c r="Q99" s="59"/>
      <c r="R99" s="60"/>
      <c r="S99" s="9"/>
      <c r="T99" s="9"/>
      <c r="U99" s="9"/>
      <c r="V99" s="9"/>
      <c r="W99" s="9"/>
      <c r="X99" s="9"/>
    </row>
    <row r="100" spans="1:24" s="2" customFormat="1" ht="24" customHeight="1">
      <c r="A100" s="9"/>
      <c r="B100" s="35">
        <v>43018</v>
      </c>
      <c r="C100" s="36"/>
      <c r="D100" s="39" t="s">
        <v>99</v>
      </c>
      <c r="E100" s="40"/>
      <c r="F100" s="43" t="s">
        <v>100</v>
      </c>
      <c r="G100" s="44"/>
      <c r="H100" s="44"/>
      <c r="I100" s="45"/>
      <c r="J100" s="49" t="s">
        <v>15</v>
      </c>
      <c r="K100" s="50"/>
      <c r="L100" s="53">
        <v>4453.6099999999997</v>
      </c>
      <c r="M100" s="11">
        <v>43100</v>
      </c>
      <c r="N100" s="13">
        <v>4453.6099999999997</v>
      </c>
      <c r="O100" s="55">
        <f t="shared" ref="O100" si="43">L100-(N100+N101)</f>
        <v>0</v>
      </c>
      <c r="P100" s="56"/>
      <c r="Q100" s="43" t="s">
        <v>93</v>
      </c>
      <c r="R100" s="58"/>
      <c r="S100" s="9"/>
      <c r="T100" s="9"/>
      <c r="U100" s="9"/>
      <c r="V100" s="9"/>
      <c r="W100" s="9"/>
      <c r="X100" s="9"/>
    </row>
    <row r="101" spans="1:24" s="2" customFormat="1" ht="24" customHeight="1">
      <c r="A101" s="9"/>
      <c r="B101" s="37"/>
      <c r="C101" s="38"/>
      <c r="D101" s="41"/>
      <c r="E101" s="42"/>
      <c r="F101" s="46"/>
      <c r="G101" s="47"/>
      <c r="H101" s="47"/>
      <c r="I101" s="48"/>
      <c r="J101" s="51"/>
      <c r="K101" s="52"/>
      <c r="L101" s="54"/>
      <c r="M101" s="12"/>
      <c r="N101" s="14"/>
      <c r="O101" s="57"/>
      <c r="P101" s="56"/>
      <c r="Q101" s="59"/>
      <c r="R101" s="60"/>
      <c r="S101" s="9"/>
      <c r="T101" s="9"/>
      <c r="U101" s="9"/>
      <c r="V101" s="9"/>
      <c r="W101" s="9"/>
      <c r="X101" s="9"/>
    </row>
    <row r="102" spans="1:24" s="2" customFormat="1" ht="24" customHeight="1">
      <c r="A102" s="9"/>
      <c r="B102" s="35">
        <v>43025</v>
      </c>
      <c r="C102" s="36"/>
      <c r="D102" s="39" t="s">
        <v>101</v>
      </c>
      <c r="E102" s="40"/>
      <c r="F102" s="43" t="s">
        <v>92</v>
      </c>
      <c r="G102" s="44"/>
      <c r="H102" s="44"/>
      <c r="I102" s="45"/>
      <c r="J102" s="49" t="s">
        <v>15</v>
      </c>
      <c r="K102" s="50"/>
      <c r="L102" s="53">
        <v>7737.24</v>
      </c>
      <c r="M102" s="11">
        <v>43100</v>
      </c>
      <c r="N102" s="13">
        <v>7737.24</v>
      </c>
      <c r="O102" s="55">
        <f t="shared" ref="O102" si="44">L102-(N102+N103)</f>
        <v>0</v>
      </c>
      <c r="P102" s="56"/>
      <c r="Q102" s="43"/>
      <c r="R102" s="58"/>
      <c r="S102" s="9"/>
      <c r="T102" s="9"/>
      <c r="U102" s="9"/>
      <c r="V102" s="9"/>
      <c r="W102" s="9"/>
      <c r="X102" s="9"/>
    </row>
    <row r="103" spans="1:24" s="2" customFormat="1" ht="24" customHeight="1">
      <c r="A103" s="9"/>
      <c r="B103" s="37"/>
      <c r="C103" s="38"/>
      <c r="D103" s="41"/>
      <c r="E103" s="42"/>
      <c r="F103" s="46"/>
      <c r="G103" s="47"/>
      <c r="H103" s="47"/>
      <c r="I103" s="48"/>
      <c r="J103" s="51"/>
      <c r="K103" s="52"/>
      <c r="L103" s="54"/>
      <c r="M103" s="12"/>
      <c r="N103" s="14"/>
      <c r="O103" s="57"/>
      <c r="P103" s="56"/>
      <c r="Q103" s="59"/>
      <c r="R103" s="60"/>
      <c r="S103" s="9"/>
      <c r="T103" s="9"/>
      <c r="U103" s="9"/>
      <c r="V103" s="9"/>
      <c r="W103" s="9"/>
      <c r="X103" s="9"/>
    </row>
    <row r="104" spans="1:24" s="2" customFormat="1" ht="24" customHeight="1">
      <c r="A104" s="9"/>
      <c r="B104" s="35">
        <v>43033</v>
      </c>
      <c r="C104" s="36"/>
      <c r="D104" s="39" t="s">
        <v>102</v>
      </c>
      <c r="E104" s="40"/>
      <c r="F104" s="43" t="s">
        <v>97</v>
      </c>
      <c r="G104" s="44"/>
      <c r="H104" s="44"/>
      <c r="I104" s="45"/>
      <c r="J104" s="49" t="s">
        <v>15</v>
      </c>
      <c r="K104" s="50"/>
      <c r="L104" s="53">
        <v>6417.2</v>
      </c>
      <c r="M104" s="11">
        <v>43100</v>
      </c>
      <c r="N104" s="13">
        <v>6417.2</v>
      </c>
      <c r="O104" s="55">
        <f t="shared" ref="O104" si="45">L104-(N104+N105)</f>
        <v>0</v>
      </c>
      <c r="P104" s="56"/>
      <c r="Q104" s="43"/>
      <c r="R104" s="58"/>
      <c r="S104" s="9"/>
      <c r="T104" s="9"/>
      <c r="U104" s="9"/>
      <c r="V104" s="9"/>
      <c r="W104" s="9"/>
      <c r="X104" s="9"/>
    </row>
    <row r="105" spans="1:24" s="2" customFormat="1" ht="24" customHeight="1">
      <c r="A105" s="9"/>
      <c r="B105" s="37"/>
      <c r="C105" s="38"/>
      <c r="D105" s="41"/>
      <c r="E105" s="42"/>
      <c r="F105" s="46"/>
      <c r="G105" s="47"/>
      <c r="H105" s="47"/>
      <c r="I105" s="48"/>
      <c r="J105" s="51"/>
      <c r="K105" s="52"/>
      <c r="L105" s="54"/>
      <c r="M105" s="12"/>
      <c r="N105" s="14"/>
      <c r="O105" s="57"/>
      <c r="P105" s="56"/>
      <c r="Q105" s="59"/>
      <c r="R105" s="60"/>
      <c r="S105" s="9"/>
      <c r="T105" s="9"/>
      <c r="U105" s="9"/>
      <c r="V105" s="9"/>
      <c r="W105" s="9"/>
      <c r="X105" s="9"/>
    </row>
    <row r="106" spans="1:24" s="2" customFormat="1" ht="24" customHeight="1">
      <c r="A106" s="9"/>
      <c r="B106" s="35">
        <v>43042</v>
      </c>
      <c r="C106" s="36"/>
      <c r="D106" s="39" t="s">
        <v>103</v>
      </c>
      <c r="E106" s="40"/>
      <c r="F106" s="43" t="s">
        <v>104</v>
      </c>
      <c r="G106" s="44"/>
      <c r="H106" s="44"/>
      <c r="I106" s="45"/>
      <c r="J106" s="49" t="s">
        <v>15</v>
      </c>
      <c r="K106" s="50"/>
      <c r="L106" s="53">
        <v>6545.3</v>
      </c>
      <c r="M106" s="11">
        <v>43131</v>
      </c>
      <c r="N106" s="13">
        <v>6545.3</v>
      </c>
      <c r="O106" s="55">
        <f t="shared" ref="O106" si="46">L106-(N106+N107)</f>
        <v>0</v>
      </c>
      <c r="P106" s="56"/>
      <c r="Q106" s="43" t="s">
        <v>105</v>
      </c>
      <c r="R106" s="58"/>
      <c r="S106" s="9"/>
      <c r="T106" s="9"/>
      <c r="U106" s="9"/>
      <c r="V106" s="9"/>
      <c r="W106" s="9"/>
      <c r="X106" s="9"/>
    </row>
    <row r="107" spans="1:24" s="2" customFormat="1" ht="24" customHeight="1">
      <c r="A107" s="9"/>
      <c r="B107" s="37"/>
      <c r="C107" s="38"/>
      <c r="D107" s="41"/>
      <c r="E107" s="42"/>
      <c r="F107" s="46"/>
      <c r="G107" s="47"/>
      <c r="H107" s="47"/>
      <c r="I107" s="48"/>
      <c r="J107" s="51"/>
      <c r="K107" s="52"/>
      <c r="L107" s="54"/>
      <c r="M107" s="12"/>
      <c r="N107" s="14"/>
      <c r="O107" s="57"/>
      <c r="P107" s="56"/>
      <c r="Q107" s="59"/>
      <c r="R107" s="60"/>
      <c r="S107" s="9"/>
      <c r="T107" s="9"/>
      <c r="U107" s="9"/>
      <c r="V107" s="9"/>
      <c r="W107" s="9"/>
      <c r="X107" s="9"/>
    </row>
    <row r="108" spans="1:24" s="2" customFormat="1" ht="24" customHeight="1">
      <c r="A108" s="9"/>
      <c r="B108" s="35">
        <v>43052</v>
      </c>
      <c r="C108" s="36"/>
      <c r="D108" s="39" t="s">
        <v>106</v>
      </c>
      <c r="E108" s="40"/>
      <c r="F108" s="43" t="s">
        <v>66</v>
      </c>
      <c r="G108" s="44"/>
      <c r="H108" s="44"/>
      <c r="I108" s="45"/>
      <c r="J108" s="49" t="s">
        <v>15</v>
      </c>
      <c r="K108" s="50"/>
      <c r="L108" s="53">
        <v>7949.52</v>
      </c>
      <c r="M108" s="11">
        <v>43131</v>
      </c>
      <c r="N108" s="13">
        <v>7949.52</v>
      </c>
      <c r="O108" s="55">
        <f t="shared" ref="O108" si="47">L108-(N108+N109)</f>
        <v>0</v>
      </c>
      <c r="P108" s="56"/>
      <c r="Q108" s="43" t="s">
        <v>107</v>
      </c>
      <c r="R108" s="58"/>
      <c r="S108" s="9"/>
      <c r="T108" s="9"/>
      <c r="U108" s="9"/>
      <c r="V108" s="9"/>
      <c r="W108" s="9"/>
      <c r="X108" s="9"/>
    </row>
    <row r="109" spans="1:24" s="2" customFormat="1" ht="24" customHeight="1">
      <c r="A109" s="9"/>
      <c r="B109" s="37"/>
      <c r="C109" s="38"/>
      <c r="D109" s="41"/>
      <c r="E109" s="42"/>
      <c r="F109" s="46"/>
      <c r="G109" s="47"/>
      <c r="H109" s="47"/>
      <c r="I109" s="48"/>
      <c r="J109" s="51"/>
      <c r="K109" s="52"/>
      <c r="L109" s="54"/>
      <c r="M109" s="12"/>
      <c r="N109" s="14"/>
      <c r="O109" s="57"/>
      <c r="P109" s="56"/>
      <c r="Q109" s="59"/>
      <c r="R109" s="60"/>
      <c r="S109" s="9"/>
      <c r="T109" s="9"/>
      <c r="U109" s="9"/>
      <c r="V109" s="9"/>
      <c r="W109" s="9"/>
      <c r="X109" s="9"/>
    </row>
    <row r="110" spans="1:24" s="2" customFormat="1" ht="24" customHeight="1">
      <c r="A110" s="9"/>
      <c r="B110" s="35">
        <v>43062</v>
      </c>
      <c r="C110" s="36"/>
      <c r="D110" s="39" t="s">
        <v>108</v>
      </c>
      <c r="E110" s="40"/>
      <c r="F110" s="43" t="s">
        <v>66</v>
      </c>
      <c r="G110" s="44"/>
      <c r="H110" s="44"/>
      <c r="I110" s="45"/>
      <c r="J110" s="49" t="s">
        <v>15</v>
      </c>
      <c r="K110" s="50"/>
      <c r="L110" s="53">
        <v>7905.6</v>
      </c>
      <c r="M110" s="11">
        <v>43131</v>
      </c>
      <c r="N110" s="13">
        <v>7905.6</v>
      </c>
      <c r="O110" s="55">
        <f t="shared" ref="O110" si="48">L110-(N110+N111)</f>
        <v>0</v>
      </c>
      <c r="P110" s="56"/>
      <c r="Q110" s="43" t="s">
        <v>109</v>
      </c>
      <c r="R110" s="58"/>
      <c r="S110" s="9"/>
      <c r="T110" s="9"/>
      <c r="U110" s="9"/>
      <c r="V110" s="9"/>
      <c r="W110" s="9"/>
      <c r="X110" s="9"/>
    </row>
    <row r="111" spans="1:24" s="2" customFormat="1" ht="24" customHeight="1">
      <c r="A111" s="9"/>
      <c r="B111" s="37"/>
      <c r="C111" s="38"/>
      <c r="D111" s="41"/>
      <c r="E111" s="42"/>
      <c r="F111" s="46"/>
      <c r="G111" s="47"/>
      <c r="H111" s="47"/>
      <c r="I111" s="48"/>
      <c r="J111" s="51"/>
      <c r="K111" s="52"/>
      <c r="L111" s="54"/>
      <c r="M111" s="12"/>
      <c r="N111" s="14"/>
      <c r="O111" s="57"/>
      <c r="P111" s="56"/>
      <c r="Q111" s="59"/>
      <c r="R111" s="60"/>
      <c r="S111" s="9"/>
      <c r="T111" s="9"/>
      <c r="U111" s="9"/>
      <c r="V111" s="9"/>
      <c r="W111" s="9"/>
      <c r="X111" s="9"/>
    </row>
    <row r="112" spans="1:24" s="2" customFormat="1" ht="24" customHeight="1">
      <c r="A112" s="9"/>
      <c r="B112" s="35">
        <v>43073</v>
      </c>
      <c r="C112" s="36"/>
      <c r="D112" s="39" t="s">
        <v>110</v>
      </c>
      <c r="E112" s="40"/>
      <c r="F112" s="43" t="s">
        <v>111</v>
      </c>
      <c r="G112" s="44"/>
      <c r="H112" s="44"/>
      <c r="I112" s="45"/>
      <c r="J112" s="49" t="s">
        <v>15</v>
      </c>
      <c r="K112" s="50"/>
      <c r="L112" s="53">
        <v>7869</v>
      </c>
      <c r="M112" s="11">
        <v>43159</v>
      </c>
      <c r="N112" s="13">
        <v>7869</v>
      </c>
      <c r="O112" s="55">
        <f t="shared" ref="O112" si="49">L112-(N112+N113)</f>
        <v>0</v>
      </c>
      <c r="P112" s="56"/>
      <c r="Q112" s="43" t="s">
        <v>112</v>
      </c>
      <c r="R112" s="58"/>
      <c r="S112" s="9"/>
      <c r="T112" s="9"/>
      <c r="U112" s="9"/>
      <c r="V112" s="9"/>
      <c r="W112" s="9"/>
      <c r="X112" s="9"/>
    </row>
    <row r="113" spans="1:24" s="2" customFormat="1" ht="24" customHeight="1">
      <c r="A113" s="9"/>
      <c r="B113" s="37"/>
      <c r="C113" s="38"/>
      <c r="D113" s="41"/>
      <c r="E113" s="42"/>
      <c r="F113" s="46"/>
      <c r="G113" s="47"/>
      <c r="H113" s="47"/>
      <c r="I113" s="48"/>
      <c r="J113" s="51"/>
      <c r="K113" s="52"/>
      <c r="L113" s="54"/>
      <c r="M113" s="12"/>
      <c r="N113" s="14"/>
      <c r="O113" s="57"/>
      <c r="P113" s="56"/>
      <c r="Q113" s="59"/>
      <c r="R113" s="60"/>
      <c r="S113" s="9"/>
      <c r="T113" s="9"/>
      <c r="U113" s="9"/>
      <c r="V113" s="9"/>
      <c r="W113" s="9"/>
      <c r="X113" s="9"/>
    </row>
    <row r="114" spans="1:24" s="2" customFormat="1" ht="24" customHeight="1">
      <c r="A114" s="9"/>
      <c r="B114" s="35">
        <v>43083</v>
      </c>
      <c r="C114" s="36"/>
      <c r="D114" s="39" t="s">
        <v>113</v>
      </c>
      <c r="E114" s="40"/>
      <c r="F114" s="43" t="s">
        <v>114</v>
      </c>
      <c r="G114" s="44"/>
      <c r="H114" s="44"/>
      <c r="I114" s="45"/>
      <c r="J114" s="49" t="s">
        <v>15</v>
      </c>
      <c r="K114" s="50"/>
      <c r="L114" s="53">
        <v>6618.5</v>
      </c>
      <c r="M114" s="11">
        <v>43159</v>
      </c>
      <c r="N114" s="13">
        <v>6618.5</v>
      </c>
      <c r="O114" s="55">
        <f t="shared" ref="O114" si="50">L114-(N114+N115)</f>
        <v>0</v>
      </c>
      <c r="P114" s="56"/>
      <c r="Q114" s="43" t="s">
        <v>115</v>
      </c>
      <c r="R114" s="58"/>
      <c r="S114" s="9"/>
      <c r="T114" s="9"/>
      <c r="U114" s="9"/>
      <c r="V114" s="9"/>
      <c r="W114" s="9"/>
      <c r="X114" s="9"/>
    </row>
    <row r="115" spans="1:24" s="2" customFormat="1" ht="24" customHeight="1">
      <c r="A115" s="9"/>
      <c r="B115" s="37"/>
      <c r="C115" s="38"/>
      <c r="D115" s="41"/>
      <c r="E115" s="42"/>
      <c r="F115" s="46"/>
      <c r="G115" s="47"/>
      <c r="H115" s="47"/>
      <c r="I115" s="48"/>
      <c r="J115" s="51"/>
      <c r="K115" s="52"/>
      <c r="L115" s="54"/>
      <c r="M115" s="12"/>
      <c r="N115" s="14"/>
      <c r="O115" s="57"/>
      <c r="P115" s="56"/>
      <c r="Q115" s="59"/>
      <c r="R115" s="60"/>
      <c r="S115" s="9"/>
      <c r="T115" s="9"/>
      <c r="U115" s="9"/>
      <c r="V115" s="9"/>
      <c r="W115" s="9"/>
      <c r="X115" s="9"/>
    </row>
    <row r="116" spans="1:24" s="2" customFormat="1" ht="24" customHeight="1">
      <c r="A116" s="9"/>
      <c r="B116" s="35">
        <v>43091</v>
      </c>
      <c r="C116" s="36"/>
      <c r="D116" s="39" t="s">
        <v>116</v>
      </c>
      <c r="E116" s="40"/>
      <c r="F116" s="98" t="s">
        <v>53</v>
      </c>
      <c r="G116" s="99"/>
      <c r="H116" s="99"/>
      <c r="I116" s="100"/>
      <c r="J116" s="49" t="s">
        <v>15</v>
      </c>
      <c r="K116" s="50"/>
      <c r="L116" s="53">
        <v>6606.3</v>
      </c>
      <c r="M116" s="11">
        <v>43159</v>
      </c>
      <c r="N116" s="13">
        <v>6606.3</v>
      </c>
      <c r="O116" s="55">
        <f t="shared" ref="O116" si="51">L116-(N116+N117)</f>
        <v>0</v>
      </c>
      <c r="P116" s="56"/>
      <c r="Q116" s="43" t="s">
        <v>117</v>
      </c>
      <c r="R116" s="58"/>
      <c r="S116" s="9"/>
      <c r="T116" s="9"/>
      <c r="U116" s="9"/>
      <c r="V116" s="9"/>
      <c r="W116" s="9"/>
      <c r="X116" s="9"/>
    </row>
    <row r="117" spans="1:24" s="2" customFormat="1" ht="24" customHeight="1">
      <c r="A117" s="9"/>
      <c r="B117" s="37"/>
      <c r="C117" s="38"/>
      <c r="D117" s="41"/>
      <c r="E117" s="42"/>
      <c r="F117" s="101"/>
      <c r="G117" s="102"/>
      <c r="H117" s="102"/>
      <c r="I117" s="103"/>
      <c r="J117" s="51"/>
      <c r="K117" s="52"/>
      <c r="L117" s="54"/>
      <c r="M117" s="12"/>
      <c r="N117" s="14"/>
      <c r="O117" s="57"/>
      <c r="P117" s="56"/>
      <c r="Q117" s="59"/>
      <c r="R117" s="60"/>
      <c r="S117" s="9"/>
      <c r="T117" s="9"/>
      <c r="U117" s="9"/>
      <c r="V117" s="9"/>
      <c r="W117" s="9"/>
      <c r="X117" s="9"/>
    </row>
    <row r="118" spans="1:24" s="2" customFormat="1" ht="24" customHeight="1">
      <c r="A118" s="9"/>
      <c r="B118" s="35">
        <v>43108</v>
      </c>
      <c r="C118" s="36"/>
      <c r="D118" s="39" t="s">
        <v>118</v>
      </c>
      <c r="E118" s="40"/>
      <c r="F118" s="43" t="s">
        <v>53</v>
      </c>
      <c r="G118" s="44"/>
      <c r="H118" s="44"/>
      <c r="I118" s="45"/>
      <c r="J118" s="49" t="s">
        <v>15</v>
      </c>
      <c r="K118" s="50"/>
      <c r="L118" s="53">
        <v>6697.8</v>
      </c>
      <c r="M118" s="11">
        <v>43190</v>
      </c>
      <c r="N118" s="13">
        <v>6697.8</v>
      </c>
      <c r="O118" s="55">
        <f t="shared" ref="O118" si="52">L118-(N118+N119)</f>
        <v>0</v>
      </c>
      <c r="P118" s="56"/>
      <c r="Q118" s="43" t="s">
        <v>119</v>
      </c>
      <c r="R118" s="58"/>
      <c r="S118" s="9"/>
      <c r="T118" s="9"/>
      <c r="U118" s="9"/>
      <c r="V118" s="9"/>
      <c r="W118" s="9"/>
      <c r="X118" s="9"/>
    </row>
    <row r="119" spans="1:24" s="2" customFormat="1" ht="24" customHeight="1">
      <c r="A119" s="9"/>
      <c r="B119" s="37"/>
      <c r="C119" s="38"/>
      <c r="D119" s="41"/>
      <c r="E119" s="42"/>
      <c r="F119" s="46"/>
      <c r="G119" s="47"/>
      <c r="H119" s="47"/>
      <c r="I119" s="48"/>
      <c r="J119" s="51"/>
      <c r="K119" s="52"/>
      <c r="L119" s="54"/>
      <c r="M119" s="12"/>
      <c r="N119" s="14"/>
      <c r="O119" s="57"/>
      <c r="P119" s="56"/>
      <c r="Q119" s="59"/>
      <c r="R119" s="60"/>
      <c r="S119" s="9"/>
      <c r="T119" s="9"/>
      <c r="U119" s="9"/>
      <c r="V119" s="9"/>
      <c r="W119" s="9"/>
      <c r="X119" s="9"/>
    </row>
    <row r="120" spans="1:24" s="2" customFormat="1" ht="24" customHeight="1">
      <c r="A120" s="9"/>
      <c r="B120" s="35">
        <v>43112</v>
      </c>
      <c r="C120" s="36"/>
      <c r="D120" s="39" t="s">
        <v>120</v>
      </c>
      <c r="E120" s="40"/>
      <c r="F120" s="43" t="s">
        <v>121</v>
      </c>
      <c r="G120" s="44"/>
      <c r="H120" s="44"/>
      <c r="I120" s="45"/>
      <c r="J120" s="49" t="s">
        <v>15</v>
      </c>
      <c r="K120" s="50"/>
      <c r="L120" s="53">
        <v>4055.28</v>
      </c>
      <c r="M120" s="11">
        <v>43190</v>
      </c>
      <c r="N120" s="13">
        <v>4055.28</v>
      </c>
      <c r="O120" s="55">
        <f t="shared" ref="O120" si="53">L120-(N120+N121)</f>
        <v>0</v>
      </c>
      <c r="P120" s="56"/>
      <c r="Q120" s="43" t="s">
        <v>125</v>
      </c>
      <c r="R120" s="58"/>
      <c r="S120" s="9"/>
      <c r="T120" s="9"/>
      <c r="U120" s="9"/>
      <c r="V120" s="9"/>
      <c r="W120" s="9"/>
      <c r="X120" s="9"/>
    </row>
    <row r="121" spans="1:24" s="2" customFormat="1" ht="24" customHeight="1">
      <c r="A121" s="9"/>
      <c r="B121" s="37"/>
      <c r="C121" s="38"/>
      <c r="D121" s="41"/>
      <c r="E121" s="42"/>
      <c r="F121" s="46"/>
      <c r="G121" s="47"/>
      <c r="H121" s="47"/>
      <c r="I121" s="48"/>
      <c r="J121" s="51"/>
      <c r="K121" s="52"/>
      <c r="L121" s="54"/>
      <c r="M121" s="12"/>
      <c r="N121" s="14"/>
      <c r="O121" s="57"/>
      <c r="P121" s="56"/>
      <c r="Q121" s="59"/>
      <c r="R121" s="60"/>
      <c r="S121" s="9"/>
      <c r="T121" s="9"/>
      <c r="U121" s="9"/>
      <c r="V121" s="9"/>
      <c r="W121" s="9"/>
      <c r="X121" s="9"/>
    </row>
    <row r="122" spans="1:24" s="2" customFormat="1" ht="24" customHeight="1">
      <c r="A122" s="9"/>
      <c r="B122" s="35">
        <v>43122</v>
      </c>
      <c r="C122" s="36"/>
      <c r="D122" s="39" t="s">
        <v>122</v>
      </c>
      <c r="E122" s="40"/>
      <c r="F122" s="43" t="s">
        <v>123</v>
      </c>
      <c r="G122" s="44"/>
      <c r="H122" s="44"/>
      <c r="I122" s="45"/>
      <c r="J122" s="49" t="s">
        <v>15</v>
      </c>
      <c r="K122" s="50"/>
      <c r="L122" s="53">
        <v>6710</v>
      </c>
      <c r="M122" s="11">
        <v>43190</v>
      </c>
      <c r="N122" s="13">
        <v>6710</v>
      </c>
      <c r="O122" s="55">
        <f t="shared" ref="O122" si="54">L122-(N122+N123)</f>
        <v>0</v>
      </c>
      <c r="P122" s="56"/>
      <c r="Q122" s="43" t="s">
        <v>124</v>
      </c>
      <c r="R122" s="58"/>
      <c r="S122" s="9"/>
      <c r="T122" s="9"/>
      <c r="U122" s="9"/>
      <c r="V122" s="9"/>
      <c r="W122" s="9"/>
      <c r="X122" s="9"/>
    </row>
    <row r="123" spans="1:24" s="2" customFormat="1" ht="24" customHeight="1">
      <c r="A123" s="9"/>
      <c r="B123" s="37"/>
      <c r="C123" s="38"/>
      <c r="D123" s="41"/>
      <c r="E123" s="42"/>
      <c r="F123" s="46"/>
      <c r="G123" s="47"/>
      <c r="H123" s="47"/>
      <c r="I123" s="48"/>
      <c r="J123" s="51"/>
      <c r="K123" s="52"/>
      <c r="L123" s="54"/>
      <c r="M123" s="12"/>
      <c r="N123" s="14"/>
      <c r="O123" s="57"/>
      <c r="P123" s="56"/>
      <c r="Q123" s="59"/>
      <c r="R123" s="60"/>
      <c r="S123" s="9"/>
      <c r="T123" s="9"/>
      <c r="U123" s="9"/>
      <c r="V123" s="9"/>
      <c r="W123" s="9"/>
      <c r="X123" s="9"/>
    </row>
    <row r="124" spans="1:24" s="2" customFormat="1" ht="24" customHeight="1">
      <c r="A124" s="9"/>
      <c r="B124" s="35">
        <v>43132</v>
      </c>
      <c r="C124" s="36"/>
      <c r="D124" s="39" t="s">
        <v>126</v>
      </c>
      <c r="E124" s="40"/>
      <c r="F124" s="43" t="s">
        <v>127</v>
      </c>
      <c r="G124" s="44"/>
      <c r="H124" s="44"/>
      <c r="I124" s="45"/>
      <c r="J124" s="49" t="s">
        <v>15</v>
      </c>
      <c r="K124" s="50"/>
      <c r="L124" s="53">
        <v>8015.4</v>
      </c>
      <c r="M124" s="11">
        <v>43220</v>
      </c>
      <c r="N124" s="13">
        <v>8015.4</v>
      </c>
      <c r="O124" s="55">
        <f t="shared" ref="O124" si="55">L124-(N124+N125)</f>
        <v>0</v>
      </c>
      <c r="P124" s="56"/>
      <c r="Q124" s="43" t="s">
        <v>128</v>
      </c>
      <c r="R124" s="58"/>
      <c r="S124" s="9"/>
      <c r="T124" s="9"/>
      <c r="U124" s="9"/>
      <c r="V124" s="9"/>
      <c r="W124" s="9"/>
      <c r="X124" s="9"/>
    </row>
    <row r="125" spans="1:24" s="2" customFormat="1" ht="24" customHeight="1">
      <c r="A125" s="9"/>
      <c r="B125" s="37"/>
      <c r="C125" s="38"/>
      <c r="D125" s="41"/>
      <c r="E125" s="42"/>
      <c r="F125" s="46"/>
      <c r="G125" s="47"/>
      <c r="H125" s="47"/>
      <c r="I125" s="48"/>
      <c r="J125" s="51"/>
      <c r="K125" s="52"/>
      <c r="L125" s="54"/>
      <c r="M125" s="12"/>
      <c r="N125" s="14"/>
      <c r="O125" s="57"/>
      <c r="P125" s="56"/>
      <c r="Q125" s="59"/>
      <c r="R125" s="60"/>
      <c r="S125" s="9"/>
      <c r="T125" s="9"/>
      <c r="U125" s="9"/>
      <c r="V125" s="9"/>
      <c r="W125" s="9"/>
      <c r="X125" s="9"/>
    </row>
    <row r="126" spans="1:24" s="2" customFormat="1" ht="24" customHeight="1">
      <c r="A126" s="9"/>
      <c r="B126" s="35">
        <v>43153</v>
      </c>
      <c r="C126" s="36"/>
      <c r="D126" s="39" t="s">
        <v>129</v>
      </c>
      <c r="E126" s="40"/>
      <c r="F126" s="43" t="s">
        <v>114</v>
      </c>
      <c r="G126" s="44"/>
      <c r="H126" s="44"/>
      <c r="I126" s="45"/>
      <c r="J126" s="49" t="s">
        <v>15</v>
      </c>
      <c r="K126" s="50"/>
      <c r="L126" s="53">
        <v>6563.6</v>
      </c>
      <c r="M126" s="11">
        <v>43220</v>
      </c>
      <c r="N126" s="13">
        <v>6563.6</v>
      </c>
      <c r="O126" s="55">
        <f t="shared" ref="O126" si="56">L126-(N126+N127)</f>
        <v>0</v>
      </c>
      <c r="P126" s="56"/>
      <c r="Q126" s="43"/>
      <c r="R126" s="58"/>
      <c r="S126" s="9"/>
      <c r="T126" s="9"/>
      <c r="U126" s="9"/>
      <c r="V126" s="9"/>
      <c r="W126" s="9"/>
      <c r="X126" s="9"/>
    </row>
    <row r="127" spans="1:24" s="2" customFormat="1" ht="24" customHeight="1">
      <c r="A127" s="9"/>
      <c r="B127" s="37"/>
      <c r="C127" s="38"/>
      <c r="D127" s="41"/>
      <c r="E127" s="42"/>
      <c r="F127" s="46"/>
      <c r="G127" s="47"/>
      <c r="H127" s="47"/>
      <c r="I127" s="48"/>
      <c r="J127" s="51"/>
      <c r="K127" s="52"/>
      <c r="L127" s="54"/>
      <c r="M127" s="12"/>
      <c r="N127" s="14"/>
      <c r="O127" s="57"/>
      <c r="P127" s="56"/>
      <c r="Q127" s="59"/>
      <c r="R127" s="60"/>
      <c r="S127" s="9"/>
      <c r="T127" s="9"/>
      <c r="U127" s="9"/>
      <c r="V127" s="9"/>
      <c r="W127" s="9"/>
      <c r="X127" s="9"/>
    </row>
    <row r="128" spans="1:24" s="2" customFormat="1" ht="24" customHeight="1">
      <c r="A128" s="9"/>
      <c r="B128" s="35">
        <v>43164</v>
      </c>
      <c r="C128" s="36"/>
      <c r="D128" s="39" t="s">
        <v>130</v>
      </c>
      <c r="E128" s="40"/>
      <c r="F128" s="43" t="s">
        <v>104</v>
      </c>
      <c r="G128" s="44"/>
      <c r="H128" s="44"/>
      <c r="I128" s="45"/>
      <c r="J128" s="49" t="s">
        <v>15</v>
      </c>
      <c r="K128" s="50"/>
      <c r="L128" s="53">
        <v>6557.5</v>
      </c>
      <c r="M128" s="11">
        <v>43251</v>
      </c>
      <c r="N128" s="13">
        <v>6557.5</v>
      </c>
      <c r="O128" s="55">
        <f t="shared" ref="O128" si="57">L128-(N128+N129)</f>
        <v>0</v>
      </c>
      <c r="P128" s="56"/>
      <c r="Q128" s="43" t="s">
        <v>112</v>
      </c>
      <c r="R128" s="58"/>
      <c r="S128" s="9"/>
      <c r="T128" s="9"/>
      <c r="U128" s="9"/>
      <c r="V128" s="9"/>
      <c r="W128" s="9"/>
      <c r="X128" s="9"/>
    </row>
    <row r="129" spans="1:24" s="2" customFormat="1" ht="24" customHeight="1">
      <c r="A129" s="9"/>
      <c r="B129" s="37"/>
      <c r="C129" s="38"/>
      <c r="D129" s="41"/>
      <c r="E129" s="42"/>
      <c r="F129" s="46"/>
      <c r="G129" s="47"/>
      <c r="H129" s="47"/>
      <c r="I129" s="48"/>
      <c r="J129" s="51"/>
      <c r="K129" s="52"/>
      <c r="L129" s="54"/>
      <c r="M129" s="12"/>
      <c r="N129" s="14"/>
      <c r="O129" s="57"/>
      <c r="P129" s="56"/>
      <c r="Q129" s="59"/>
      <c r="R129" s="60"/>
      <c r="S129" s="9"/>
      <c r="T129" s="9"/>
      <c r="U129" s="9"/>
      <c r="V129" s="9"/>
      <c r="W129" s="9"/>
      <c r="X129" s="9"/>
    </row>
    <row r="130" spans="1:24" s="2" customFormat="1" ht="24" customHeight="1">
      <c r="A130" s="9"/>
      <c r="B130" s="35">
        <v>43174</v>
      </c>
      <c r="C130" s="36"/>
      <c r="D130" s="39" t="s">
        <v>131</v>
      </c>
      <c r="E130" s="40"/>
      <c r="F130" s="43" t="s">
        <v>72</v>
      </c>
      <c r="G130" s="44"/>
      <c r="H130" s="44"/>
      <c r="I130" s="45"/>
      <c r="J130" s="49" t="s">
        <v>15</v>
      </c>
      <c r="K130" s="50"/>
      <c r="L130" s="53">
        <v>7179.7</v>
      </c>
      <c r="M130" s="11">
        <v>43251</v>
      </c>
      <c r="N130" s="13">
        <v>7179.7</v>
      </c>
      <c r="O130" s="55">
        <f t="shared" ref="O130" si="58">L130-(N130+N131)</f>
        <v>0</v>
      </c>
      <c r="P130" s="56"/>
      <c r="Q130" s="43" t="s">
        <v>132</v>
      </c>
      <c r="R130" s="58"/>
      <c r="S130" s="9"/>
      <c r="T130" s="9"/>
      <c r="U130" s="9"/>
      <c r="V130" s="9"/>
      <c r="W130" s="9"/>
      <c r="X130" s="9"/>
    </row>
    <row r="131" spans="1:24" s="2" customFormat="1" ht="24" customHeight="1">
      <c r="A131" s="9"/>
      <c r="B131" s="37"/>
      <c r="C131" s="38"/>
      <c r="D131" s="41"/>
      <c r="E131" s="42"/>
      <c r="F131" s="46"/>
      <c r="G131" s="47"/>
      <c r="H131" s="47"/>
      <c r="I131" s="48"/>
      <c r="J131" s="51"/>
      <c r="K131" s="52"/>
      <c r="L131" s="54"/>
      <c r="M131" s="12"/>
      <c r="N131" s="14"/>
      <c r="O131" s="57"/>
      <c r="P131" s="56"/>
      <c r="Q131" s="59"/>
      <c r="R131" s="60"/>
      <c r="S131" s="9"/>
      <c r="T131" s="9"/>
      <c r="U131" s="9"/>
      <c r="V131" s="9"/>
      <c r="W131" s="9"/>
      <c r="X131" s="9"/>
    </row>
    <row r="132" spans="1:24" s="2" customFormat="1" ht="24" customHeight="1">
      <c r="A132" s="9"/>
      <c r="B132" s="35">
        <v>43188</v>
      </c>
      <c r="C132" s="36"/>
      <c r="D132" s="39" t="s">
        <v>133</v>
      </c>
      <c r="E132" s="40"/>
      <c r="F132" s="43" t="s">
        <v>134</v>
      </c>
      <c r="G132" s="44"/>
      <c r="H132" s="44"/>
      <c r="I132" s="45"/>
      <c r="J132" s="49" t="s">
        <v>15</v>
      </c>
      <c r="K132" s="50"/>
      <c r="L132" s="53">
        <v>6049.98</v>
      </c>
      <c r="M132" s="11">
        <v>43251</v>
      </c>
      <c r="N132" s="13">
        <v>6049.98</v>
      </c>
      <c r="O132" s="55">
        <f t="shared" ref="O132" si="59">L132-(N132+N133)</f>
        <v>0</v>
      </c>
      <c r="P132" s="56"/>
      <c r="Q132" s="43" t="s">
        <v>135</v>
      </c>
      <c r="R132" s="58"/>
      <c r="S132" s="9"/>
      <c r="T132" s="9"/>
      <c r="U132" s="9"/>
      <c r="V132" s="9"/>
      <c r="W132" s="9"/>
      <c r="X132" s="9"/>
    </row>
    <row r="133" spans="1:24" s="2" customFormat="1" ht="24" customHeight="1">
      <c r="A133" s="9"/>
      <c r="B133" s="37"/>
      <c r="C133" s="38"/>
      <c r="D133" s="41"/>
      <c r="E133" s="42"/>
      <c r="F133" s="46"/>
      <c r="G133" s="47"/>
      <c r="H133" s="47"/>
      <c r="I133" s="48"/>
      <c r="J133" s="51"/>
      <c r="K133" s="52"/>
      <c r="L133" s="54"/>
      <c r="M133" s="12"/>
      <c r="N133" s="14"/>
      <c r="O133" s="57"/>
      <c r="P133" s="56"/>
      <c r="Q133" s="59"/>
      <c r="R133" s="60"/>
      <c r="S133" s="9"/>
      <c r="T133" s="9"/>
      <c r="U133" s="9"/>
      <c r="V133" s="9"/>
      <c r="W133" s="9"/>
      <c r="X133" s="9"/>
    </row>
    <row r="134" spans="1:24" s="2" customFormat="1" ht="24" customHeight="1">
      <c r="A134" s="9"/>
      <c r="B134" s="35">
        <v>43199</v>
      </c>
      <c r="C134" s="36"/>
      <c r="D134" s="39" t="s">
        <v>136</v>
      </c>
      <c r="E134" s="40"/>
      <c r="F134" s="43" t="s">
        <v>137</v>
      </c>
      <c r="G134" s="44"/>
      <c r="H134" s="44"/>
      <c r="I134" s="45"/>
      <c r="J134" s="49" t="s">
        <v>15</v>
      </c>
      <c r="K134" s="50"/>
      <c r="L134" s="53">
        <v>8052</v>
      </c>
      <c r="M134" s="11">
        <v>43281</v>
      </c>
      <c r="N134" s="13">
        <v>8052</v>
      </c>
      <c r="O134" s="55">
        <f t="shared" ref="O134" si="60">L134-(N134+N135)</f>
        <v>0</v>
      </c>
      <c r="P134" s="56"/>
      <c r="Q134" s="43" t="s">
        <v>138</v>
      </c>
      <c r="R134" s="58"/>
      <c r="S134" s="9"/>
      <c r="T134" s="9"/>
      <c r="U134" s="9"/>
      <c r="V134" s="9"/>
      <c r="W134" s="9"/>
      <c r="X134" s="9"/>
    </row>
    <row r="135" spans="1:24" s="2" customFormat="1" ht="24" customHeight="1">
      <c r="A135" s="9"/>
      <c r="B135" s="37"/>
      <c r="C135" s="38"/>
      <c r="D135" s="41"/>
      <c r="E135" s="42"/>
      <c r="F135" s="46"/>
      <c r="G135" s="47"/>
      <c r="H135" s="47"/>
      <c r="I135" s="48"/>
      <c r="J135" s="51"/>
      <c r="K135" s="52"/>
      <c r="L135" s="54"/>
      <c r="M135" s="12"/>
      <c r="N135" s="14"/>
      <c r="O135" s="57"/>
      <c r="P135" s="56"/>
      <c r="Q135" s="59"/>
      <c r="R135" s="60"/>
      <c r="S135" s="9"/>
      <c r="T135" s="9"/>
      <c r="U135" s="9"/>
      <c r="V135" s="9"/>
      <c r="W135" s="9"/>
      <c r="X135" s="9"/>
    </row>
    <row r="136" spans="1:24" s="2" customFormat="1" ht="24" customHeight="1">
      <c r="A136" s="9"/>
      <c r="B136" s="35">
        <v>43208</v>
      </c>
      <c r="C136" s="36"/>
      <c r="D136" s="39" t="s">
        <v>139</v>
      </c>
      <c r="E136" s="40"/>
      <c r="F136" s="43" t="s">
        <v>140</v>
      </c>
      <c r="G136" s="44"/>
      <c r="H136" s="44"/>
      <c r="I136" s="45"/>
      <c r="J136" s="49" t="s">
        <v>15</v>
      </c>
      <c r="K136" s="50"/>
      <c r="L136" s="53">
        <v>6795.4</v>
      </c>
      <c r="M136" s="11">
        <v>43281</v>
      </c>
      <c r="N136" s="13">
        <v>6795.4</v>
      </c>
      <c r="O136" s="55">
        <f t="shared" ref="O136" si="61">L136-(N136+N137)</f>
        <v>0</v>
      </c>
      <c r="P136" s="56"/>
      <c r="Q136" s="43" t="s">
        <v>141</v>
      </c>
      <c r="R136" s="58"/>
      <c r="S136" s="9"/>
      <c r="T136" s="9"/>
      <c r="U136" s="9"/>
      <c r="V136" s="9"/>
      <c r="W136" s="9"/>
      <c r="X136" s="9"/>
    </row>
    <row r="137" spans="1:24" s="2" customFormat="1" ht="24" customHeight="1">
      <c r="A137" s="9"/>
      <c r="B137" s="37"/>
      <c r="C137" s="38"/>
      <c r="D137" s="41"/>
      <c r="E137" s="42"/>
      <c r="F137" s="46"/>
      <c r="G137" s="47"/>
      <c r="H137" s="47"/>
      <c r="I137" s="48"/>
      <c r="J137" s="51"/>
      <c r="K137" s="52"/>
      <c r="L137" s="54"/>
      <c r="M137" s="12"/>
      <c r="N137" s="14"/>
      <c r="O137" s="57"/>
      <c r="P137" s="56"/>
      <c r="Q137" s="59"/>
      <c r="R137" s="60"/>
      <c r="S137" s="9"/>
      <c r="T137" s="9"/>
      <c r="U137" s="9"/>
      <c r="V137" s="9"/>
      <c r="W137" s="9"/>
      <c r="X137" s="9"/>
    </row>
    <row r="138" spans="1:24" s="2" customFormat="1" ht="24" customHeight="1">
      <c r="A138" s="9"/>
      <c r="B138" s="35">
        <v>43222</v>
      </c>
      <c r="C138" s="36"/>
      <c r="D138" s="39" t="s">
        <v>142</v>
      </c>
      <c r="E138" s="40"/>
      <c r="F138" s="43" t="s">
        <v>143</v>
      </c>
      <c r="G138" s="44"/>
      <c r="H138" s="44"/>
      <c r="I138" s="45"/>
      <c r="J138" s="49" t="s">
        <v>15</v>
      </c>
      <c r="K138" s="50"/>
      <c r="L138" s="53">
        <v>6978.4</v>
      </c>
      <c r="M138" s="11">
        <v>43312</v>
      </c>
      <c r="N138" s="13">
        <v>6978.4</v>
      </c>
      <c r="O138" s="55">
        <f t="shared" ref="O138" si="62">L138-(N138+N139)</f>
        <v>0</v>
      </c>
      <c r="P138" s="56"/>
      <c r="Q138" s="43" t="s">
        <v>144</v>
      </c>
      <c r="R138" s="58"/>
      <c r="S138" s="9"/>
      <c r="T138" s="9"/>
      <c r="U138" s="9"/>
      <c r="V138" s="9"/>
      <c r="W138" s="9"/>
      <c r="X138" s="9"/>
    </row>
    <row r="139" spans="1:24" s="2" customFormat="1" ht="24" customHeight="1">
      <c r="A139" s="9"/>
      <c r="B139" s="37"/>
      <c r="C139" s="38"/>
      <c r="D139" s="41"/>
      <c r="E139" s="42"/>
      <c r="F139" s="46"/>
      <c r="G139" s="47"/>
      <c r="H139" s="47"/>
      <c r="I139" s="48"/>
      <c r="J139" s="51"/>
      <c r="K139" s="52"/>
      <c r="L139" s="54"/>
      <c r="M139" s="12"/>
      <c r="N139" s="14"/>
      <c r="O139" s="57"/>
      <c r="P139" s="56"/>
      <c r="Q139" s="59"/>
      <c r="R139" s="60"/>
      <c r="S139" s="9"/>
      <c r="T139" s="9"/>
      <c r="U139" s="9"/>
      <c r="V139" s="9"/>
      <c r="W139" s="9"/>
      <c r="X139" s="9"/>
    </row>
    <row r="140" spans="1:24" s="2" customFormat="1" ht="24" customHeight="1">
      <c r="A140" s="9"/>
      <c r="B140" s="35">
        <v>43234</v>
      </c>
      <c r="C140" s="36"/>
      <c r="D140" s="39" t="s">
        <v>145</v>
      </c>
      <c r="E140" s="40"/>
      <c r="F140" s="43" t="s">
        <v>146</v>
      </c>
      <c r="G140" s="44"/>
      <c r="H140" s="44"/>
      <c r="I140" s="45"/>
      <c r="J140" s="49" t="s">
        <v>15</v>
      </c>
      <c r="K140" s="50"/>
      <c r="L140" s="53">
        <v>5680.32</v>
      </c>
      <c r="M140" s="11">
        <v>43312</v>
      </c>
      <c r="N140" s="13">
        <v>5680.32</v>
      </c>
      <c r="O140" s="55">
        <f t="shared" ref="O140" si="63">L140-(N140+N141)</f>
        <v>0</v>
      </c>
      <c r="P140" s="56"/>
      <c r="Q140" s="43" t="s">
        <v>147</v>
      </c>
      <c r="R140" s="58"/>
      <c r="S140" s="9"/>
      <c r="T140" s="9"/>
      <c r="U140" s="9"/>
      <c r="V140" s="9"/>
      <c r="W140" s="9"/>
      <c r="X140" s="9"/>
    </row>
    <row r="141" spans="1:24" s="2" customFormat="1" ht="24" customHeight="1">
      <c r="A141" s="9"/>
      <c r="B141" s="37"/>
      <c r="C141" s="38"/>
      <c r="D141" s="41"/>
      <c r="E141" s="42"/>
      <c r="F141" s="46"/>
      <c r="G141" s="47"/>
      <c r="H141" s="47"/>
      <c r="I141" s="48"/>
      <c r="J141" s="51"/>
      <c r="K141" s="52"/>
      <c r="L141" s="54"/>
      <c r="M141" s="12"/>
      <c r="N141" s="14"/>
      <c r="O141" s="57"/>
      <c r="P141" s="56"/>
      <c r="Q141" s="59"/>
      <c r="R141" s="60"/>
      <c r="S141" s="9"/>
      <c r="T141" s="9"/>
      <c r="U141" s="9"/>
      <c r="V141" s="9"/>
      <c r="W141" s="9"/>
      <c r="X141" s="9"/>
    </row>
    <row r="142" spans="1:24" s="2" customFormat="1" ht="24" customHeight="1">
      <c r="A142" s="9"/>
      <c r="B142" s="35">
        <v>43244</v>
      </c>
      <c r="C142" s="36"/>
      <c r="D142" s="39" t="s">
        <v>148</v>
      </c>
      <c r="E142" s="40"/>
      <c r="F142" s="43" t="s">
        <v>149</v>
      </c>
      <c r="G142" s="44"/>
      <c r="H142" s="44"/>
      <c r="I142" s="45"/>
      <c r="J142" s="49" t="s">
        <v>15</v>
      </c>
      <c r="K142" s="50"/>
      <c r="L142" s="53">
        <v>7289.5</v>
      </c>
      <c r="M142" s="11">
        <v>43312</v>
      </c>
      <c r="N142" s="13">
        <v>7289.5</v>
      </c>
      <c r="O142" s="55">
        <f t="shared" ref="O142" si="64">L142-(N142+N143)</f>
        <v>0</v>
      </c>
      <c r="P142" s="56"/>
      <c r="Q142" s="43" t="s">
        <v>150</v>
      </c>
      <c r="R142" s="58"/>
      <c r="S142" s="9"/>
      <c r="T142" s="9"/>
      <c r="U142" s="9"/>
      <c r="V142" s="9"/>
      <c r="W142" s="9"/>
      <c r="X142" s="9"/>
    </row>
    <row r="143" spans="1:24" s="2" customFormat="1" ht="24" customHeight="1">
      <c r="A143" s="9"/>
      <c r="B143" s="37"/>
      <c r="C143" s="38"/>
      <c r="D143" s="41"/>
      <c r="E143" s="42"/>
      <c r="F143" s="46"/>
      <c r="G143" s="47"/>
      <c r="H143" s="47"/>
      <c r="I143" s="48"/>
      <c r="J143" s="51"/>
      <c r="K143" s="52"/>
      <c r="L143" s="54"/>
      <c r="M143" s="12"/>
      <c r="N143" s="14"/>
      <c r="O143" s="57"/>
      <c r="P143" s="56"/>
      <c r="Q143" s="59"/>
      <c r="R143" s="60"/>
      <c r="S143" s="9"/>
      <c r="T143" s="9"/>
      <c r="U143" s="9"/>
      <c r="V143" s="9"/>
      <c r="W143" s="9"/>
      <c r="X143" s="9"/>
    </row>
    <row r="144" spans="1:24" s="2" customFormat="1" ht="24" customHeight="1">
      <c r="A144" s="9"/>
      <c r="B144" s="35">
        <v>43265</v>
      </c>
      <c r="C144" s="36"/>
      <c r="D144" s="39" t="s">
        <v>151</v>
      </c>
      <c r="E144" s="40"/>
      <c r="F144" s="43" t="s">
        <v>152</v>
      </c>
      <c r="G144" s="44"/>
      <c r="H144" s="44"/>
      <c r="I144" s="45"/>
      <c r="J144" s="49" t="s">
        <v>15</v>
      </c>
      <c r="K144" s="50"/>
      <c r="L144" s="53">
        <v>8535.1200000000008</v>
      </c>
      <c r="M144" s="11">
        <v>43343</v>
      </c>
      <c r="N144" s="13">
        <v>8535.1200000000008</v>
      </c>
      <c r="O144" s="55">
        <f t="shared" ref="O144" si="65">L144-(N144+N145)</f>
        <v>0</v>
      </c>
      <c r="P144" s="56"/>
      <c r="Q144" s="43" t="s">
        <v>153</v>
      </c>
      <c r="R144" s="58"/>
      <c r="S144" s="9"/>
      <c r="T144" s="9"/>
      <c r="U144" s="9"/>
      <c r="V144" s="9"/>
      <c r="W144" s="9"/>
      <c r="X144" s="9"/>
    </row>
    <row r="145" spans="1:24" s="2" customFormat="1" ht="24" customHeight="1">
      <c r="A145" s="9"/>
      <c r="B145" s="37"/>
      <c r="C145" s="38"/>
      <c r="D145" s="41"/>
      <c r="E145" s="42"/>
      <c r="F145" s="46"/>
      <c r="G145" s="47"/>
      <c r="H145" s="47"/>
      <c r="I145" s="48"/>
      <c r="J145" s="51"/>
      <c r="K145" s="52"/>
      <c r="L145" s="54"/>
      <c r="M145" s="12"/>
      <c r="N145" s="14"/>
      <c r="O145" s="57"/>
      <c r="P145" s="56"/>
      <c r="Q145" s="59"/>
      <c r="R145" s="60"/>
      <c r="S145" s="9"/>
      <c r="T145" s="9"/>
      <c r="U145" s="9"/>
      <c r="V145" s="9"/>
      <c r="W145" s="9"/>
      <c r="X145" s="9"/>
    </row>
    <row r="146" spans="1:24" s="2" customFormat="1" ht="24" customHeight="1">
      <c r="A146" s="9"/>
      <c r="B146" s="35">
        <v>43273</v>
      </c>
      <c r="C146" s="36"/>
      <c r="D146" s="39" t="s">
        <v>154</v>
      </c>
      <c r="E146" s="40"/>
      <c r="F146" s="43" t="s">
        <v>143</v>
      </c>
      <c r="G146" s="44"/>
      <c r="H146" s="44"/>
      <c r="I146" s="45"/>
      <c r="J146" s="49" t="s">
        <v>15</v>
      </c>
      <c r="K146" s="50"/>
      <c r="L146" s="53">
        <v>7137</v>
      </c>
      <c r="M146" s="11">
        <v>43343</v>
      </c>
      <c r="N146" s="13">
        <v>7137</v>
      </c>
      <c r="O146" s="55">
        <f t="shared" ref="O146" si="66">L146-(N146+N147)</f>
        <v>0</v>
      </c>
      <c r="P146" s="56"/>
      <c r="Q146" s="43" t="s">
        <v>155</v>
      </c>
      <c r="R146" s="58"/>
      <c r="S146" s="9"/>
      <c r="T146" s="9"/>
      <c r="U146" s="9"/>
      <c r="V146" s="9"/>
      <c r="W146" s="9"/>
      <c r="X146" s="9"/>
    </row>
    <row r="147" spans="1:24" s="2" customFormat="1" ht="24" customHeight="1">
      <c r="A147" s="9"/>
      <c r="B147" s="37"/>
      <c r="C147" s="38"/>
      <c r="D147" s="41"/>
      <c r="E147" s="42"/>
      <c r="F147" s="46"/>
      <c r="G147" s="47"/>
      <c r="H147" s="47"/>
      <c r="I147" s="48"/>
      <c r="J147" s="51"/>
      <c r="K147" s="52"/>
      <c r="L147" s="54"/>
      <c r="M147" s="12"/>
      <c r="N147" s="14"/>
      <c r="O147" s="57"/>
      <c r="P147" s="56"/>
      <c r="Q147" s="59"/>
      <c r="R147" s="60"/>
      <c r="S147" s="9"/>
      <c r="T147" s="9"/>
      <c r="U147" s="9"/>
      <c r="V147" s="9"/>
      <c r="W147" s="9"/>
      <c r="X147" s="9"/>
    </row>
    <row r="148" spans="1:24" s="2" customFormat="1" ht="24" customHeight="1">
      <c r="A148" s="9"/>
      <c r="B148" s="35">
        <v>43290</v>
      </c>
      <c r="C148" s="36"/>
      <c r="D148" s="39" t="s">
        <v>156</v>
      </c>
      <c r="E148" s="40"/>
      <c r="F148" s="43" t="s">
        <v>157</v>
      </c>
      <c r="G148" s="44"/>
      <c r="H148" s="44"/>
      <c r="I148" s="45"/>
      <c r="J148" s="49" t="s">
        <v>15</v>
      </c>
      <c r="K148" s="50"/>
      <c r="L148" s="53">
        <v>5719.36</v>
      </c>
      <c r="M148" s="11">
        <v>43373</v>
      </c>
      <c r="N148" s="13">
        <v>5719.36</v>
      </c>
      <c r="O148" s="55">
        <f t="shared" ref="O148" si="67">L148-(N148+N149)</f>
        <v>0</v>
      </c>
      <c r="P148" s="56"/>
      <c r="Q148" s="104"/>
      <c r="R148" s="58"/>
      <c r="S148" s="9"/>
      <c r="T148" s="9"/>
      <c r="U148" s="9"/>
      <c r="V148" s="9"/>
      <c r="W148" s="9"/>
      <c r="X148" s="9"/>
    </row>
    <row r="149" spans="1:24" s="2" customFormat="1" ht="24" customHeight="1">
      <c r="A149" s="9"/>
      <c r="B149" s="37"/>
      <c r="C149" s="38"/>
      <c r="D149" s="41"/>
      <c r="E149" s="42"/>
      <c r="F149" s="46"/>
      <c r="G149" s="47"/>
      <c r="H149" s="47"/>
      <c r="I149" s="48"/>
      <c r="J149" s="51"/>
      <c r="K149" s="52"/>
      <c r="L149" s="54"/>
      <c r="M149" s="12"/>
      <c r="N149" s="14"/>
      <c r="O149" s="57"/>
      <c r="P149" s="56"/>
      <c r="Q149" s="59"/>
      <c r="R149" s="60"/>
      <c r="S149" s="9"/>
      <c r="T149" s="9"/>
      <c r="U149" s="9"/>
      <c r="V149" s="9"/>
      <c r="W149" s="9"/>
      <c r="X149" s="9"/>
    </row>
    <row r="150" spans="1:24" s="2" customFormat="1" ht="24" customHeight="1">
      <c r="A150" s="9"/>
      <c r="B150" s="35">
        <v>43283</v>
      </c>
      <c r="C150" s="36"/>
      <c r="D150" s="39" t="s">
        <v>158</v>
      </c>
      <c r="E150" s="40"/>
      <c r="F150" s="43" t="s">
        <v>146</v>
      </c>
      <c r="G150" s="44"/>
      <c r="H150" s="44"/>
      <c r="I150" s="45"/>
      <c r="J150" s="49" t="s">
        <v>15</v>
      </c>
      <c r="K150" s="50"/>
      <c r="L150" s="53">
        <v>5724.24</v>
      </c>
      <c r="M150" s="11">
        <v>43373</v>
      </c>
      <c r="N150" s="13">
        <v>5724.24</v>
      </c>
      <c r="O150" s="55">
        <f t="shared" ref="O150" si="68">L150-(N150+N151)</f>
        <v>0</v>
      </c>
      <c r="P150" s="56"/>
      <c r="Q150" s="43" t="s">
        <v>159</v>
      </c>
      <c r="R150" s="58"/>
      <c r="S150" s="9"/>
      <c r="T150" s="9"/>
      <c r="U150" s="9"/>
      <c r="V150" s="9"/>
      <c r="W150" s="9"/>
      <c r="X150" s="9"/>
    </row>
    <row r="151" spans="1:24" s="2" customFormat="1" ht="24" customHeight="1">
      <c r="A151" s="9"/>
      <c r="B151" s="37"/>
      <c r="C151" s="38"/>
      <c r="D151" s="41"/>
      <c r="E151" s="42"/>
      <c r="F151" s="46"/>
      <c r="G151" s="47"/>
      <c r="H151" s="47"/>
      <c r="I151" s="48"/>
      <c r="J151" s="51"/>
      <c r="K151" s="52"/>
      <c r="L151" s="54"/>
      <c r="M151" s="12"/>
      <c r="N151" s="14"/>
      <c r="O151" s="57"/>
      <c r="P151" s="56"/>
      <c r="Q151" s="59"/>
      <c r="R151" s="60"/>
      <c r="S151" s="9"/>
      <c r="T151" s="9"/>
      <c r="U151" s="9"/>
      <c r="V151" s="9"/>
      <c r="W151" s="9"/>
      <c r="X151" s="9"/>
    </row>
    <row r="152" spans="1:24" s="2" customFormat="1" ht="24" customHeight="1">
      <c r="A152" s="9"/>
      <c r="B152" s="35">
        <v>43308</v>
      </c>
      <c r="C152" s="36"/>
      <c r="D152" s="39" t="s">
        <v>160</v>
      </c>
      <c r="E152" s="40"/>
      <c r="F152" s="43" t="s">
        <v>161</v>
      </c>
      <c r="G152" s="44"/>
      <c r="H152" s="44"/>
      <c r="I152" s="45"/>
      <c r="J152" s="49" t="s">
        <v>15</v>
      </c>
      <c r="K152" s="50"/>
      <c r="L152" s="53">
        <v>5008.71</v>
      </c>
      <c r="M152" s="11">
        <v>43373</v>
      </c>
      <c r="N152" s="13">
        <v>5008.71</v>
      </c>
      <c r="O152" s="55">
        <f t="shared" ref="O152" si="69">L152-(N152+N153)</f>
        <v>0</v>
      </c>
      <c r="P152" s="56"/>
      <c r="Q152" s="43" t="s">
        <v>159</v>
      </c>
      <c r="R152" s="58"/>
      <c r="S152" s="9"/>
      <c r="T152" s="9"/>
      <c r="U152" s="9"/>
      <c r="V152" s="9"/>
      <c r="W152" s="9"/>
      <c r="X152" s="9"/>
    </row>
    <row r="153" spans="1:24" s="2" customFormat="1" ht="24" customHeight="1">
      <c r="A153" s="9"/>
      <c r="B153" s="37"/>
      <c r="C153" s="38"/>
      <c r="D153" s="41"/>
      <c r="E153" s="42"/>
      <c r="F153" s="46"/>
      <c r="G153" s="47"/>
      <c r="H153" s="47"/>
      <c r="I153" s="48"/>
      <c r="J153" s="51"/>
      <c r="K153" s="52"/>
      <c r="L153" s="54"/>
      <c r="M153" s="12"/>
      <c r="N153" s="14"/>
      <c r="O153" s="57"/>
      <c r="P153" s="56"/>
      <c r="Q153" s="59"/>
      <c r="R153" s="60"/>
      <c r="S153" s="9"/>
      <c r="T153" s="9"/>
      <c r="U153" s="9"/>
      <c r="V153" s="9"/>
      <c r="W153" s="9"/>
      <c r="X153" s="9"/>
    </row>
    <row r="154" spans="1:24" s="2" customFormat="1" ht="24" customHeight="1">
      <c r="A154" s="9"/>
      <c r="B154" s="35">
        <v>43319</v>
      </c>
      <c r="C154" s="36"/>
      <c r="D154" s="39" t="s">
        <v>163</v>
      </c>
      <c r="E154" s="40"/>
      <c r="F154" s="43" t="s">
        <v>164</v>
      </c>
      <c r="G154" s="44"/>
      <c r="H154" s="44"/>
      <c r="I154" s="45"/>
      <c r="J154" s="49" t="s">
        <v>15</v>
      </c>
      <c r="K154" s="50"/>
      <c r="L154" s="53">
        <v>8483.8799999999992</v>
      </c>
      <c r="M154" s="11">
        <v>43404</v>
      </c>
      <c r="N154" s="13">
        <v>8483.8799999999992</v>
      </c>
      <c r="O154" s="55">
        <f t="shared" ref="O154" si="70">L154-(N154+N155)</f>
        <v>0</v>
      </c>
      <c r="P154" s="56"/>
      <c r="Q154" s="43" t="s">
        <v>162</v>
      </c>
      <c r="R154" s="58"/>
      <c r="S154" s="9"/>
      <c r="T154" s="9"/>
      <c r="U154" s="9"/>
      <c r="V154" s="9"/>
      <c r="W154" s="9"/>
      <c r="X154" s="9"/>
    </row>
    <row r="155" spans="1:24" s="2" customFormat="1" ht="24" customHeight="1">
      <c r="A155" s="9"/>
      <c r="B155" s="37"/>
      <c r="C155" s="38"/>
      <c r="D155" s="41"/>
      <c r="E155" s="42"/>
      <c r="F155" s="46"/>
      <c r="G155" s="47"/>
      <c r="H155" s="47"/>
      <c r="I155" s="48"/>
      <c r="J155" s="51"/>
      <c r="K155" s="52"/>
      <c r="L155" s="54"/>
      <c r="M155" s="12"/>
      <c r="N155" s="14"/>
      <c r="O155" s="57"/>
      <c r="P155" s="56"/>
      <c r="Q155" s="59"/>
      <c r="R155" s="60"/>
      <c r="S155" s="9"/>
      <c r="T155" s="9"/>
      <c r="U155" s="9"/>
      <c r="V155" s="9"/>
      <c r="W155" s="9"/>
      <c r="X155" s="9"/>
    </row>
    <row r="156" spans="1:24" s="2" customFormat="1" ht="24" customHeight="1">
      <c r="A156" s="9"/>
      <c r="B156" s="35">
        <v>43334</v>
      </c>
      <c r="C156" s="36"/>
      <c r="D156" s="39" t="s">
        <v>166</v>
      </c>
      <c r="E156" s="40"/>
      <c r="F156" s="43" t="s">
        <v>167</v>
      </c>
      <c r="G156" s="44"/>
      <c r="H156" s="44"/>
      <c r="I156" s="45"/>
      <c r="J156" s="49" t="s">
        <v>15</v>
      </c>
      <c r="K156" s="50"/>
      <c r="L156" s="53">
        <v>8542.44</v>
      </c>
      <c r="M156" s="11">
        <v>43404</v>
      </c>
      <c r="N156" s="13">
        <v>8542.44</v>
      </c>
      <c r="O156" s="55">
        <f t="shared" ref="O156" si="71">L156-(N156+N157)</f>
        <v>0</v>
      </c>
      <c r="P156" s="56"/>
      <c r="Q156" s="43" t="s">
        <v>165</v>
      </c>
      <c r="R156" s="58"/>
      <c r="S156" s="9"/>
      <c r="T156" s="9"/>
      <c r="U156" s="9"/>
      <c r="V156" s="9"/>
      <c r="W156" s="9"/>
      <c r="X156" s="9"/>
    </row>
    <row r="157" spans="1:24" s="2" customFormat="1" ht="24" customHeight="1">
      <c r="A157" s="9"/>
      <c r="B157" s="37"/>
      <c r="C157" s="38"/>
      <c r="D157" s="41"/>
      <c r="E157" s="42"/>
      <c r="F157" s="46"/>
      <c r="G157" s="47"/>
      <c r="H157" s="47"/>
      <c r="I157" s="48"/>
      <c r="J157" s="51"/>
      <c r="K157" s="52"/>
      <c r="L157" s="54"/>
      <c r="M157" s="12"/>
      <c r="N157" s="14"/>
      <c r="O157" s="57"/>
      <c r="P157" s="56"/>
      <c r="Q157" s="59"/>
      <c r="R157" s="60"/>
      <c r="S157" s="9"/>
      <c r="T157" s="9"/>
      <c r="U157" s="9"/>
      <c r="V157" s="9"/>
      <c r="W157" s="9"/>
      <c r="X157" s="9"/>
    </row>
    <row r="158" spans="1:24" s="2" customFormat="1" ht="24" customHeight="1">
      <c r="A158" s="9"/>
      <c r="B158" s="35">
        <v>43347</v>
      </c>
      <c r="C158" s="36"/>
      <c r="D158" s="39" t="s">
        <v>168</v>
      </c>
      <c r="E158" s="40"/>
      <c r="F158" s="43" t="s">
        <v>169</v>
      </c>
      <c r="G158" s="44"/>
      <c r="H158" s="44"/>
      <c r="I158" s="45"/>
      <c r="J158" s="49" t="s">
        <v>15</v>
      </c>
      <c r="K158" s="50"/>
      <c r="L158" s="53">
        <v>6533.1</v>
      </c>
      <c r="M158" s="11">
        <v>43434</v>
      </c>
      <c r="N158" s="13">
        <v>6533.1</v>
      </c>
      <c r="O158" s="55">
        <f t="shared" ref="O158" si="72">L158-(N158+N159)</f>
        <v>0</v>
      </c>
      <c r="P158" s="56"/>
      <c r="Q158" s="43" t="s">
        <v>170</v>
      </c>
      <c r="R158" s="58"/>
      <c r="S158" s="9"/>
      <c r="T158" s="9"/>
      <c r="U158" s="9"/>
      <c r="V158" s="9"/>
      <c r="W158" s="9"/>
      <c r="X158" s="9"/>
    </row>
    <row r="159" spans="1:24" s="2" customFormat="1" ht="24" customHeight="1">
      <c r="A159" s="9"/>
      <c r="B159" s="37"/>
      <c r="C159" s="38"/>
      <c r="D159" s="41"/>
      <c r="E159" s="42"/>
      <c r="F159" s="46"/>
      <c r="G159" s="47"/>
      <c r="H159" s="47"/>
      <c r="I159" s="48"/>
      <c r="J159" s="51"/>
      <c r="K159" s="52"/>
      <c r="L159" s="54"/>
      <c r="M159" s="12"/>
      <c r="N159" s="14"/>
      <c r="O159" s="57"/>
      <c r="P159" s="56"/>
      <c r="Q159" s="59"/>
      <c r="R159" s="60"/>
      <c r="S159" s="9"/>
      <c r="T159" s="9"/>
      <c r="U159" s="9"/>
      <c r="V159" s="9"/>
      <c r="W159" s="9"/>
      <c r="X159" s="9"/>
    </row>
    <row r="160" spans="1:24" s="2" customFormat="1" ht="24" customHeight="1">
      <c r="A160" s="9"/>
      <c r="B160" s="35">
        <v>43361</v>
      </c>
      <c r="C160" s="36"/>
      <c r="D160" s="39" t="s">
        <v>171</v>
      </c>
      <c r="E160" s="40"/>
      <c r="F160" s="43" t="s">
        <v>146</v>
      </c>
      <c r="G160" s="44"/>
      <c r="H160" s="44"/>
      <c r="I160" s="45"/>
      <c r="J160" s="49" t="s">
        <v>15</v>
      </c>
      <c r="K160" s="50"/>
      <c r="L160" s="53">
        <v>5782.8</v>
      </c>
      <c r="M160" s="11">
        <v>43434</v>
      </c>
      <c r="N160" s="13">
        <v>5782.8</v>
      </c>
      <c r="O160" s="55">
        <f t="shared" ref="O160" si="73">L160-(N160+N161)</f>
        <v>0</v>
      </c>
      <c r="P160" s="56"/>
      <c r="Q160" s="43" t="s">
        <v>172</v>
      </c>
      <c r="R160" s="58"/>
      <c r="S160" s="9"/>
      <c r="T160" s="9"/>
      <c r="U160" s="9"/>
      <c r="V160" s="9"/>
      <c r="W160" s="9"/>
      <c r="X160" s="9"/>
    </row>
    <row r="161" spans="1:24" s="2" customFormat="1" ht="24" customHeight="1">
      <c r="A161" s="9"/>
      <c r="B161" s="37"/>
      <c r="C161" s="38"/>
      <c r="D161" s="41"/>
      <c r="E161" s="42"/>
      <c r="F161" s="46"/>
      <c r="G161" s="47"/>
      <c r="H161" s="47"/>
      <c r="I161" s="48"/>
      <c r="J161" s="51"/>
      <c r="K161" s="52"/>
      <c r="L161" s="54"/>
      <c r="M161" s="12"/>
      <c r="N161" s="14"/>
      <c r="O161" s="57"/>
      <c r="P161" s="56"/>
      <c r="Q161" s="59"/>
      <c r="R161" s="60"/>
      <c r="S161" s="9"/>
      <c r="T161" s="9"/>
      <c r="U161" s="9"/>
      <c r="V161" s="9"/>
      <c r="W161" s="9"/>
      <c r="X161" s="9"/>
    </row>
    <row r="162" spans="1:24" s="2" customFormat="1" ht="24" customHeight="1">
      <c r="A162" s="9"/>
      <c r="B162" s="35">
        <v>43370</v>
      </c>
      <c r="C162" s="36"/>
      <c r="D162" s="39" t="s">
        <v>173</v>
      </c>
      <c r="E162" s="40"/>
      <c r="F162" s="43" t="s">
        <v>169</v>
      </c>
      <c r="G162" s="44"/>
      <c r="H162" s="44"/>
      <c r="I162" s="45"/>
      <c r="J162" s="49" t="s">
        <v>15</v>
      </c>
      <c r="K162" s="50"/>
      <c r="L162" s="53">
        <v>6615.45</v>
      </c>
      <c r="M162" s="11">
        <v>43434</v>
      </c>
      <c r="N162" s="13">
        <v>6615.45</v>
      </c>
      <c r="O162" s="55">
        <f t="shared" ref="O162" si="74">L162-(N162+N163)</f>
        <v>0</v>
      </c>
      <c r="P162" s="56"/>
      <c r="Q162" s="43" t="s">
        <v>175</v>
      </c>
      <c r="R162" s="58"/>
      <c r="S162" s="9"/>
      <c r="T162" s="9"/>
      <c r="U162" s="9"/>
      <c r="V162" s="9"/>
      <c r="W162" s="9"/>
      <c r="X162" s="9"/>
    </row>
    <row r="163" spans="1:24" s="2" customFormat="1" ht="24" customHeight="1">
      <c r="A163" s="9"/>
      <c r="B163" s="37"/>
      <c r="C163" s="38"/>
      <c r="D163" s="41"/>
      <c r="E163" s="42"/>
      <c r="F163" s="46"/>
      <c r="G163" s="47"/>
      <c r="H163" s="47"/>
      <c r="I163" s="48"/>
      <c r="J163" s="51"/>
      <c r="K163" s="52"/>
      <c r="L163" s="54"/>
      <c r="M163" s="12"/>
      <c r="N163" s="14"/>
      <c r="O163" s="57"/>
      <c r="P163" s="56"/>
      <c r="Q163" s="59"/>
      <c r="R163" s="60"/>
      <c r="S163" s="9"/>
      <c r="T163" s="9"/>
      <c r="U163" s="9"/>
      <c r="V163" s="9"/>
      <c r="W163" s="9"/>
      <c r="X163" s="9"/>
    </row>
    <row r="164" spans="1:24" s="2" customFormat="1" ht="24" customHeight="1">
      <c r="A164" s="9"/>
      <c r="B164" s="35">
        <v>43381</v>
      </c>
      <c r="C164" s="36"/>
      <c r="D164" s="39" t="s">
        <v>176</v>
      </c>
      <c r="E164" s="40"/>
      <c r="F164" s="43" t="s">
        <v>177</v>
      </c>
      <c r="G164" s="44"/>
      <c r="H164" s="44"/>
      <c r="I164" s="45"/>
      <c r="J164" s="49" t="s">
        <v>15</v>
      </c>
      <c r="K164" s="50"/>
      <c r="L164" s="53">
        <v>7594.5</v>
      </c>
      <c r="M164" s="11">
        <v>43465</v>
      </c>
      <c r="N164" s="13">
        <v>7594.5</v>
      </c>
      <c r="O164" s="55">
        <f t="shared" ref="O164" si="75">L164-(N164+N165)</f>
        <v>0</v>
      </c>
      <c r="P164" s="56"/>
      <c r="Q164" s="43" t="s">
        <v>174</v>
      </c>
      <c r="R164" s="58"/>
      <c r="S164" s="9"/>
      <c r="T164" s="9"/>
      <c r="U164" s="9"/>
      <c r="V164" s="9"/>
      <c r="W164" s="9"/>
      <c r="X164" s="9"/>
    </row>
    <row r="165" spans="1:24" s="2" customFormat="1" ht="24" customHeight="1">
      <c r="A165" s="9"/>
      <c r="B165" s="37"/>
      <c r="C165" s="38"/>
      <c r="D165" s="41"/>
      <c r="E165" s="42"/>
      <c r="F165" s="46"/>
      <c r="G165" s="47"/>
      <c r="H165" s="47"/>
      <c r="I165" s="48"/>
      <c r="J165" s="51"/>
      <c r="K165" s="52"/>
      <c r="L165" s="54"/>
      <c r="M165" s="12"/>
      <c r="N165" s="14"/>
      <c r="O165" s="57"/>
      <c r="P165" s="56"/>
      <c r="Q165" s="59"/>
      <c r="R165" s="60"/>
      <c r="S165" s="9"/>
      <c r="T165" s="9"/>
      <c r="U165" s="9"/>
      <c r="V165" s="9"/>
      <c r="W165" s="9"/>
      <c r="X165" s="9"/>
    </row>
    <row r="166" spans="1:24" s="2" customFormat="1" ht="24" customHeight="1">
      <c r="A166" s="9"/>
      <c r="B166" s="35">
        <v>43389</v>
      </c>
      <c r="C166" s="36"/>
      <c r="D166" s="39" t="s">
        <v>179</v>
      </c>
      <c r="E166" s="40"/>
      <c r="F166" s="43" t="s">
        <v>146</v>
      </c>
      <c r="G166" s="44"/>
      <c r="H166" s="44"/>
      <c r="I166" s="45"/>
      <c r="J166" s="49" t="s">
        <v>15</v>
      </c>
      <c r="K166" s="50"/>
      <c r="L166" s="53">
        <v>5978</v>
      </c>
      <c r="M166" s="11">
        <v>43465</v>
      </c>
      <c r="N166" s="13">
        <v>5978</v>
      </c>
      <c r="O166" s="55">
        <f t="shared" ref="O166" si="76">L166-(N166+N167)</f>
        <v>0</v>
      </c>
      <c r="P166" s="56"/>
      <c r="Q166" s="43" t="s">
        <v>178</v>
      </c>
      <c r="R166" s="58"/>
      <c r="S166" s="9"/>
      <c r="T166" s="9"/>
      <c r="U166" s="9"/>
      <c r="V166" s="9"/>
      <c r="W166" s="9"/>
      <c r="X166" s="9"/>
    </row>
    <row r="167" spans="1:24" s="2" customFormat="1" ht="24" customHeight="1">
      <c r="A167" s="9"/>
      <c r="B167" s="37"/>
      <c r="C167" s="38"/>
      <c r="D167" s="41"/>
      <c r="E167" s="42"/>
      <c r="F167" s="46"/>
      <c r="G167" s="47"/>
      <c r="H167" s="47"/>
      <c r="I167" s="48"/>
      <c r="J167" s="51"/>
      <c r="K167" s="52"/>
      <c r="L167" s="54"/>
      <c r="M167" s="12"/>
      <c r="N167" s="14"/>
      <c r="O167" s="57"/>
      <c r="P167" s="56"/>
      <c r="Q167" s="59"/>
      <c r="R167" s="60"/>
      <c r="S167" s="9"/>
      <c r="T167" s="9"/>
      <c r="U167" s="9"/>
      <c r="V167" s="9"/>
      <c r="W167" s="9"/>
      <c r="X167" s="9"/>
    </row>
    <row r="168" spans="1:24" s="2" customFormat="1" ht="24" customHeight="1">
      <c r="A168" s="9"/>
      <c r="B168" s="35">
        <v>43409</v>
      </c>
      <c r="C168" s="36"/>
      <c r="D168" s="39" t="s">
        <v>180</v>
      </c>
      <c r="E168" s="40"/>
      <c r="F168" s="43" t="s">
        <v>164</v>
      </c>
      <c r="G168" s="44"/>
      <c r="H168" s="44"/>
      <c r="I168" s="45"/>
      <c r="J168" s="49" t="s">
        <v>15</v>
      </c>
      <c r="K168" s="50"/>
      <c r="L168" s="53">
        <v>8805.9599999999991</v>
      </c>
      <c r="M168" s="11">
        <v>43496</v>
      </c>
      <c r="N168" s="13">
        <v>8805.9599999999991</v>
      </c>
      <c r="O168" s="55">
        <f t="shared" ref="O168" si="77">L168-(N168+N169)</f>
        <v>0</v>
      </c>
      <c r="P168" s="56"/>
      <c r="Q168" s="43" t="s">
        <v>181</v>
      </c>
      <c r="R168" s="58"/>
      <c r="S168" s="9"/>
      <c r="T168" s="9"/>
      <c r="U168" s="9"/>
      <c r="V168" s="9"/>
      <c r="W168" s="9"/>
      <c r="X168" s="9"/>
    </row>
    <row r="169" spans="1:24" s="2" customFormat="1" ht="24" customHeight="1">
      <c r="A169" s="9"/>
      <c r="B169" s="37"/>
      <c r="C169" s="38"/>
      <c r="D169" s="41"/>
      <c r="E169" s="42"/>
      <c r="F169" s="46"/>
      <c r="G169" s="47"/>
      <c r="H169" s="47"/>
      <c r="I169" s="48"/>
      <c r="J169" s="51"/>
      <c r="K169" s="52"/>
      <c r="L169" s="54"/>
      <c r="M169" s="12"/>
      <c r="N169" s="14"/>
      <c r="O169" s="57"/>
      <c r="P169" s="56"/>
      <c r="Q169" s="59"/>
      <c r="R169" s="60"/>
      <c r="S169" s="9"/>
      <c r="T169" s="9"/>
      <c r="U169" s="9"/>
      <c r="V169" s="9"/>
      <c r="W169" s="9"/>
      <c r="X169" s="9"/>
    </row>
    <row r="170" spans="1:24" s="2" customFormat="1" ht="24" customHeight="1">
      <c r="A170" s="9"/>
      <c r="B170" s="35">
        <v>43418</v>
      </c>
      <c r="C170" s="36"/>
      <c r="D170" s="39" t="s">
        <v>182</v>
      </c>
      <c r="E170" s="40"/>
      <c r="F170" s="43" t="s">
        <v>143</v>
      </c>
      <c r="G170" s="44"/>
      <c r="H170" s="44"/>
      <c r="I170" s="45"/>
      <c r="J170" s="49" t="s">
        <v>15</v>
      </c>
      <c r="K170" s="50"/>
      <c r="L170" s="53">
        <v>7362.7</v>
      </c>
      <c r="M170" s="11">
        <v>43496</v>
      </c>
      <c r="N170" s="13">
        <v>7362.7</v>
      </c>
      <c r="O170" s="55">
        <f t="shared" ref="O170" si="78">L170-(N170+N171)</f>
        <v>0</v>
      </c>
      <c r="P170" s="56"/>
      <c r="Q170" s="43" t="s">
        <v>183</v>
      </c>
      <c r="R170" s="58"/>
      <c r="S170" s="9"/>
      <c r="T170" s="9"/>
      <c r="U170" s="9"/>
      <c r="V170" s="9"/>
      <c r="W170" s="9"/>
      <c r="X170" s="9"/>
    </row>
    <row r="171" spans="1:24" s="2" customFormat="1" ht="24" customHeight="1">
      <c r="A171" s="9"/>
      <c r="B171" s="37"/>
      <c r="C171" s="38"/>
      <c r="D171" s="41"/>
      <c r="E171" s="42"/>
      <c r="F171" s="46"/>
      <c r="G171" s="47"/>
      <c r="H171" s="47"/>
      <c r="I171" s="48"/>
      <c r="J171" s="51"/>
      <c r="K171" s="52"/>
      <c r="L171" s="54"/>
      <c r="M171" s="12"/>
      <c r="N171" s="14"/>
      <c r="O171" s="57"/>
      <c r="P171" s="56"/>
      <c r="Q171" s="59"/>
      <c r="R171" s="60"/>
      <c r="S171" s="9"/>
      <c r="T171" s="9"/>
      <c r="U171" s="9"/>
      <c r="V171" s="9"/>
      <c r="W171" s="9"/>
      <c r="X171" s="9"/>
    </row>
    <row r="172" spans="1:24" s="2" customFormat="1" ht="24" customHeight="1">
      <c r="A172" s="9"/>
      <c r="B172" s="35">
        <v>43425</v>
      </c>
      <c r="C172" s="36"/>
      <c r="D172" s="39" t="s">
        <v>184</v>
      </c>
      <c r="E172" s="40"/>
      <c r="F172" s="43" t="s">
        <v>146</v>
      </c>
      <c r="G172" s="44"/>
      <c r="H172" s="44"/>
      <c r="I172" s="45"/>
      <c r="J172" s="49" t="s">
        <v>15</v>
      </c>
      <c r="K172" s="50"/>
      <c r="L172" s="53">
        <v>5724.24</v>
      </c>
      <c r="M172" s="11">
        <v>43496</v>
      </c>
      <c r="N172" s="13">
        <v>5724.24</v>
      </c>
      <c r="O172" s="55">
        <f t="shared" ref="O172" si="79">L172-(N172+N173)</f>
        <v>0</v>
      </c>
      <c r="P172" s="56"/>
      <c r="Q172" s="43" t="s">
        <v>159</v>
      </c>
      <c r="R172" s="58"/>
      <c r="S172" s="9"/>
      <c r="T172" s="9"/>
      <c r="U172" s="9"/>
      <c r="V172" s="9"/>
      <c r="W172" s="9"/>
      <c r="X172" s="9"/>
    </row>
    <row r="173" spans="1:24" s="2" customFormat="1" ht="24" customHeight="1">
      <c r="A173" s="9"/>
      <c r="B173" s="37"/>
      <c r="C173" s="38"/>
      <c r="D173" s="41"/>
      <c r="E173" s="42"/>
      <c r="F173" s="46"/>
      <c r="G173" s="47"/>
      <c r="H173" s="47"/>
      <c r="I173" s="48"/>
      <c r="J173" s="51"/>
      <c r="K173" s="52"/>
      <c r="L173" s="54"/>
      <c r="M173" s="12"/>
      <c r="N173" s="14"/>
      <c r="O173" s="57"/>
      <c r="P173" s="56"/>
      <c r="Q173" s="59"/>
      <c r="R173" s="60"/>
      <c r="S173" s="9"/>
      <c r="T173" s="9"/>
      <c r="U173" s="9"/>
      <c r="V173" s="9"/>
      <c r="W173" s="9"/>
      <c r="X173" s="9"/>
    </row>
    <row r="174" spans="1:24" s="2" customFormat="1" ht="24" customHeight="1">
      <c r="A174" s="9"/>
      <c r="B174" s="35">
        <v>43434</v>
      </c>
      <c r="C174" s="36"/>
      <c r="D174" s="39" t="s">
        <v>185</v>
      </c>
      <c r="E174" s="40"/>
      <c r="F174" s="43" t="s">
        <v>186</v>
      </c>
      <c r="G174" s="44"/>
      <c r="H174" s="44"/>
      <c r="I174" s="45"/>
      <c r="J174" s="49" t="s">
        <v>15</v>
      </c>
      <c r="K174" s="50"/>
      <c r="L174" s="53">
        <v>2781.6</v>
      </c>
      <c r="M174" s="11">
        <v>43496</v>
      </c>
      <c r="N174" s="13">
        <v>2781.6</v>
      </c>
      <c r="O174" s="55">
        <f t="shared" ref="O174" si="80">L174-(N174+N175)</f>
        <v>0</v>
      </c>
      <c r="P174" s="56"/>
      <c r="Q174" s="43" t="s">
        <v>187</v>
      </c>
      <c r="R174" s="58"/>
      <c r="S174" s="9"/>
      <c r="T174" s="9"/>
      <c r="U174" s="9"/>
      <c r="V174" s="9"/>
      <c r="W174" s="9"/>
      <c r="X174" s="9"/>
    </row>
    <row r="175" spans="1:24" s="2" customFormat="1" ht="24" customHeight="1">
      <c r="A175" s="9"/>
      <c r="B175" s="37"/>
      <c r="C175" s="38"/>
      <c r="D175" s="41"/>
      <c r="E175" s="42"/>
      <c r="F175" s="46"/>
      <c r="G175" s="47"/>
      <c r="H175" s="47"/>
      <c r="I175" s="48"/>
      <c r="J175" s="51"/>
      <c r="K175" s="52"/>
      <c r="L175" s="54"/>
      <c r="M175" s="12"/>
      <c r="N175" s="14"/>
      <c r="O175" s="57"/>
      <c r="P175" s="56"/>
      <c r="Q175" s="59"/>
      <c r="R175" s="60"/>
      <c r="S175" s="9"/>
      <c r="T175" s="9"/>
      <c r="U175" s="9"/>
      <c r="V175" s="9"/>
      <c r="W175" s="9"/>
      <c r="X175" s="9"/>
    </row>
    <row r="176" spans="1:24" s="2" customFormat="1" ht="24" customHeight="1">
      <c r="A176" s="9"/>
      <c r="B176" s="35">
        <v>43439</v>
      </c>
      <c r="C176" s="36"/>
      <c r="D176" s="39" t="s">
        <v>188</v>
      </c>
      <c r="E176" s="40"/>
      <c r="F176" s="43" t="s">
        <v>143</v>
      </c>
      <c r="G176" s="44"/>
      <c r="H176" s="44"/>
      <c r="I176" s="45"/>
      <c r="J176" s="49" t="s">
        <v>15</v>
      </c>
      <c r="K176" s="50"/>
      <c r="L176" s="53">
        <v>6923.5</v>
      </c>
      <c r="M176" s="11">
        <v>43524</v>
      </c>
      <c r="N176" s="13">
        <v>6923.5</v>
      </c>
      <c r="O176" s="55">
        <f t="shared" ref="O176" si="81">L176-(N176+N177)</f>
        <v>0</v>
      </c>
      <c r="P176" s="56"/>
      <c r="Q176" s="43" t="s">
        <v>189</v>
      </c>
      <c r="R176" s="58"/>
      <c r="S176" s="9"/>
      <c r="T176" s="9"/>
      <c r="U176" s="9"/>
      <c r="V176" s="9"/>
      <c r="W176" s="9"/>
      <c r="X176" s="9"/>
    </row>
    <row r="177" spans="1:24" s="2" customFormat="1" ht="24" customHeight="1">
      <c r="A177" s="9"/>
      <c r="B177" s="37"/>
      <c r="C177" s="38"/>
      <c r="D177" s="41"/>
      <c r="E177" s="42"/>
      <c r="F177" s="46"/>
      <c r="G177" s="47"/>
      <c r="H177" s="47"/>
      <c r="I177" s="48"/>
      <c r="J177" s="51"/>
      <c r="K177" s="52"/>
      <c r="L177" s="54"/>
      <c r="M177" s="12"/>
      <c r="N177" s="14"/>
      <c r="O177" s="57"/>
      <c r="P177" s="56"/>
      <c r="Q177" s="59"/>
      <c r="R177" s="60"/>
      <c r="S177" s="9"/>
      <c r="T177" s="9"/>
      <c r="U177" s="9"/>
      <c r="V177" s="9"/>
      <c r="W177" s="9"/>
      <c r="X177" s="9"/>
    </row>
    <row r="178" spans="1:24" s="2" customFormat="1" ht="24" customHeight="1">
      <c r="A178" s="9"/>
      <c r="B178" s="35">
        <v>43447</v>
      </c>
      <c r="C178" s="36"/>
      <c r="D178" s="39" t="s">
        <v>190</v>
      </c>
      <c r="E178" s="40"/>
      <c r="F178" s="43" t="s">
        <v>191</v>
      </c>
      <c r="G178" s="44"/>
      <c r="H178" s="44"/>
      <c r="I178" s="45"/>
      <c r="J178" s="49" t="s">
        <v>15</v>
      </c>
      <c r="K178" s="50"/>
      <c r="L178" s="53">
        <v>6862.5</v>
      </c>
      <c r="M178" s="11">
        <v>43524</v>
      </c>
      <c r="N178" s="13">
        <v>6862.5</v>
      </c>
      <c r="O178" s="55">
        <f t="shared" ref="O178" si="82">L178-(N178+N179)</f>
        <v>0</v>
      </c>
      <c r="P178" s="56"/>
      <c r="Q178" s="43" t="s">
        <v>192</v>
      </c>
      <c r="R178" s="58"/>
      <c r="S178" s="9"/>
      <c r="T178" s="9"/>
      <c r="U178" s="9"/>
      <c r="V178" s="9"/>
      <c r="W178" s="9"/>
      <c r="X178" s="9"/>
    </row>
    <row r="179" spans="1:24" s="2" customFormat="1" ht="24" customHeight="1">
      <c r="A179" s="9"/>
      <c r="B179" s="37"/>
      <c r="C179" s="38"/>
      <c r="D179" s="41"/>
      <c r="E179" s="42"/>
      <c r="F179" s="46"/>
      <c r="G179" s="47"/>
      <c r="H179" s="47"/>
      <c r="I179" s="48"/>
      <c r="J179" s="51"/>
      <c r="K179" s="52"/>
      <c r="L179" s="54"/>
      <c r="M179" s="12"/>
      <c r="N179" s="14"/>
      <c r="O179" s="57"/>
      <c r="P179" s="56"/>
      <c r="Q179" s="59"/>
      <c r="R179" s="60"/>
      <c r="S179" s="9"/>
      <c r="T179" s="9"/>
      <c r="U179" s="9"/>
      <c r="V179" s="9"/>
      <c r="W179" s="9"/>
      <c r="X179" s="9"/>
    </row>
    <row r="180" spans="1:24" s="2" customFormat="1" ht="24" customHeight="1">
      <c r="A180" s="9"/>
      <c r="B180" s="35">
        <v>43453</v>
      </c>
      <c r="C180" s="36"/>
      <c r="D180" s="39" t="s">
        <v>193</v>
      </c>
      <c r="E180" s="40"/>
      <c r="F180" s="43" t="s">
        <v>143</v>
      </c>
      <c r="G180" s="44"/>
      <c r="H180" s="44"/>
      <c r="I180" s="45"/>
      <c r="J180" s="49" t="s">
        <v>15</v>
      </c>
      <c r="K180" s="50"/>
      <c r="L180" s="53">
        <v>6832</v>
      </c>
      <c r="M180" s="11">
        <v>43524</v>
      </c>
      <c r="N180" s="13">
        <v>6832</v>
      </c>
      <c r="O180" s="55">
        <f t="shared" ref="O180" si="83">L180-(N180+N181)</f>
        <v>0</v>
      </c>
      <c r="P180" s="56"/>
      <c r="Q180" s="43" t="s">
        <v>194</v>
      </c>
      <c r="R180" s="58"/>
      <c r="S180" s="9"/>
      <c r="T180" s="9"/>
      <c r="U180" s="9"/>
      <c r="V180" s="9"/>
      <c r="W180" s="9"/>
      <c r="X180" s="9"/>
    </row>
    <row r="181" spans="1:24" s="2" customFormat="1" ht="24" customHeight="1">
      <c r="A181" s="9"/>
      <c r="B181" s="37"/>
      <c r="C181" s="38"/>
      <c r="D181" s="41"/>
      <c r="E181" s="42"/>
      <c r="F181" s="46"/>
      <c r="G181" s="47"/>
      <c r="H181" s="47"/>
      <c r="I181" s="48"/>
      <c r="J181" s="51"/>
      <c r="K181" s="52"/>
      <c r="L181" s="54"/>
      <c r="M181" s="12"/>
      <c r="N181" s="14"/>
      <c r="O181" s="57"/>
      <c r="P181" s="56"/>
      <c r="Q181" s="59"/>
      <c r="R181" s="60"/>
      <c r="S181" s="9"/>
      <c r="T181" s="9"/>
      <c r="U181" s="9"/>
      <c r="V181" s="9"/>
      <c r="W181" s="9"/>
      <c r="X181" s="9"/>
    </row>
    <row r="182" spans="1:24" s="2" customFormat="1" ht="24" customHeight="1">
      <c r="A182" s="9"/>
      <c r="B182" s="35">
        <v>43472</v>
      </c>
      <c r="C182" s="36"/>
      <c r="D182" s="39" t="s">
        <v>225</v>
      </c>
      <c r="E182" s="40"/>
      <c r="F182" s="43" t="s">
        <v>191</v>
      </c>
      <c r="G182" s="44"/>
      <c r="H182" s="44"/>
      <c r="I182" s="45"/>
      <c r="J182" s="49" t="s">
        <v>15</v>
      </c>
      <c r="K182" s="50"/>
      <c r="L182" s="53">
        <v>6679.5</v>
      </c>
      <c r="M182" s="11">
        <v>43555</v>
      </c>
      <c r="N182" s="13">
        <v>6679.5</v>
      </c>
      <c r="O182" s="55">
        <f t="shared" ref="O182" si="84">L182-(N182+N183)</f>
        <v>0</v>
      </c>
      <c r="P182" s="56"/>
      <c r="Q182" s="43" t="s">
        <v>128</v>
      </c>
      <c r="R182" s="58"/>
      <c r="S182" s="9"/>
      <c r="T182" s="9"/>
      <c r="U182" s="9"/>
      <c r="V182" s="9"/>
      <c r="W182" s="9"/>
      <c r="X182" s="9"/>
    </row>
    <row r="183" spans="1:24" s="2" customFormat="1" ht="24" customHeight="1">
      <c r="A183" s="9"/>
      <c r="B183" s="37"/>
      <c r="C183" s="38"/>
      <c r="D183" s="41"/>
      <c r="E183" s="42"/>
      <c r="F183" s="46"/>
      <c r="G183" s="47"/>
      <c r="H183" s="47"/>
      <c r="I183" s="48"/>
      <c r="J183" s="51"/>
      <c r="K183" s="52"/>
      <c r="L183" s="54"/>
      <c r="M183" s="12"/>
      <c r="N183" s="14"/>
      <c r="O183" s="57"/>
      <c r="P183" s="56"/>
      <c r="Q183" s="59"/>
      <c r="R183" s="60"/>
      <c r="S183" s="9"/>
      <c r="T183" s="9"/>
      <c r="U183" s="9"/>
      <c r="V183" s="9"/>
      <c r="W183" s="9"/>
      <c r="X183" s="9"/>
    </row>
    <row r="184" spans="1:24" s="2" customFormat="1" ht="24" customHeight="1">
      <c r="A184" s="9"/>
      <c r="B184" s="35">
        <v>43482</v>
      </c>
      <c r="C184" s="36"/>
      <c r="D184" s="39" t="s">
        <v>226</v>
      </c>
      <c r="E184" s="40"/>
      <c r="F184" s="43" t="s">
        <v>195</v>
      </c>
      <c r="G184" s="44"/>
      <c r="H184" s="44"/>
      <c r="I184" s="45"/>
      <c r="J184" s="49" t="s">
        <v>15</v>
      </c>
      <c r="K184" s="50"/>
      <c r="L184" s="53">
        <v>8235</v>
      </c>
      <c r="M184" s="11">
        <v>43555</v>
      </c>
      <c r="N184" s="13">
        <v>8235</v>
      </c>
      <c r="O184" s="55">
        <f t="shared" ref="O184" si="85">L184-(N184+N185)</f>
        <v>0</v>
      </c>
      <c r="P184" s="56"/>
      <c r="Q184" s="43" t="s">
        <v>192</v>
      </c>
      <c r="R184" s="58"/>
      <c r="S184" s="9"/>
      <c r="T184" s="9"/>
      <c r="U184" s="9"/>
      <c r="V184" s="9"/>
      <c r="W184" s="9"/>
      <c r="X184" s="9"/>
    </row>
    <row r="185" spans="1:24" s="2" customFormat="1" ht="24" customHeight="1">
      <c r="A185" s="9"/>
      <c r="B185" s="37"/>
      <c r="C185" s="38"/>
      <c r="D185" s="41"/>
      <c r="E185" s="42"/>
      <c r="F185" s="46"/>
      <c r="G185" s="47"/>
      <c r="H185" s="47"/>
      <c r="I185" s="48"/>
      <c r="J185" s="51"/>
      <c r="K185" s="52"/>
      <c r="L185" s="54"/>
      <c r="M185" s="12"/>
      <c r="N185" s="14"/>
      <c r="O185" s="57"/>
      <c r="P185" s="56"/>
      <c r="Q185" s="59"/>
      <c r="R185" s="60"/>
      <c r="S185" s="9"/>
      <c r="T185" s="9"/>
      <c r="U185" s="9"/>
      <c r="V185" s="9"/>
      <c r="W185" s="9"/>
      <c r="X185" s="9"/>
    </row>
    <row r="186" spans="1:24" s="2" customFormat="1" ht="24" customHeight="1">
      <c r="A186" s="9"/>
      <c r="B186" s="35">
        <v>43490</v>
      </c>
      <c r="C186" s="36"/>
      <c r="D186" s="39" t="s">
        <v>227</v>
      </c>
      <c r="E186" s="40"/>
      <c r="F186" s="43" t="s">
        <v>191</v>
      </c>
      <c r="G186" s="44"/>
      <c r="H186" s="44"/>
      <c r="I186" s="45"/>
      <c r="J186" s="49" t="s">
        <v>15</v>
      </c>
      <c r="K186" s="50"/>
      <c r="L186" s="53">
        <v>6923.5</v>
      </c>
      <c r="M186" s="11">
        <v>43555</v>
      </c>
      <c r="N186" s="13">
        <v>6923.5</v>
      </c>
      <c r="O186" s="55">
        <f t="shared" ref="O186" si="86">L186-(N186+N187)</f>
        <v>0</v>
      </c>
      <c r="P186" s="56"/>
      <c r="Q186" s="43" t="s">
        <v>189</v>
      </c>
      <c r="R186" s="58"/>
      <c r="S186" s="9"/>
      <c r="T186" s="9"/>
      <c r="U186" s="9"/>
      <c r="V186" s="9"/>
      <c r="W186" s="9"/>
      <c r="X186" s="9"/>
    </row>
    <row r="187" spans="1:24" s="2" customFormat="1" ht="24" customHeight="1">
      <c r="A187" s="9"/>
      <c r="B187" s="37"/>
      <c r="C187" s="38"/>
      <c r="D187" s="41"/>
      <c r="E187" s="42"/>
      <c r="F187" s="46"/>
      <c r="G187" s="47"/>
      <c r="H187" s="47"/>
      <c r="I187" s="48"/>
      <c r="J187" s="51"/>
      <c r="K187" s="52"/>
      <c r="L187" s="54"/>
      <c r="M187" s="12"/>
      <c r="N187" s="14"/>
      <c r="O187" s="57"/>
      <c r="P187" s="56"/>
      <c r="Q187" s="59"/>
      <c r="R187" s="60"/>
      <c r="S187" s="9"/>
      <c r="T187" s="9"/>
      <c r="U187" s="9"/>
      <c r="V187" s="9"/>
      <c r="W187" s="9"/>
      <c r="X187" s="9"/>
    </row>
    <row r="188" spans="1:24" s="2" customFormat="1" ht="24" customHeight="1">
      <c r="A188" s="9"/>
      <c r="B188" s="35">
        <v>43500</v>
      </c>
      <c r="C188" s="36"/>
      <c r="D188" s="39" t="s">
        <v>198</v>
      </c>
      <c r="E188" s="40"/>
      <c r="F188" s="43" t="s">
        <v>199</v>
      </c>
      <c r="G188" s="44"/>
      <c r="H188" s="44"/>
      <c r="I188" s="45"/>
      <c r="J188" s="49" t="s">
        <v>15</v>
      </c>
      <c r="K188" s="50"/>
      <c r="L188" s="53">
        <v>5548.56</v>
      </c>
      <c r="M188" s="11">
        <v>43585</v>
      </c>
      <c r="N188" s="13">
        <v>5548.56</v>
      </c>
      <c r="O188" s="55">
        <f t="shared" ref="O188" si="87">L188-(N188+N189)</f>
        <v>0</v>
      </c>
      <c r="P188" s="56"/>
      <c r="Q188" s="43" t="s">
        <v>200</v>
      </c>
      <c r="R188" s="58"/>
      <c r="S188" s="9"/>
      <c r="T188" s="9"/>
      <c r="U188" s="9"/>
      <c r="V188" s="9"/>
      <c r="W188" s="9"/>
      <c r="X188" s="9"/>
    </row>
    <row r="189" spans="1:24" s="2" customFormat="1" ht="24" customHeight="1">
      <c r="A189" s="9"/>
      <c r="B189" s="37"/>
      <c r="C189" s="38"/>
      <c r="D189" s="41"/>
      <c r="E189" s="42"/>
      <c r="F189" s="46"/>
      <c r="G189" s="47"/>
      <c r="H189" s="47"/>
      <c r="I189" s="48"/>
      <c r="J189" s="51"/>
      <c r="K189" s="52"/>
      <c r="L189" s="54"/>
      <c r="M189" s="12"/>
      <c r="N189" s="14"/>
      <c r="O189" s="57"/>
      <c r="P189" s="56"/>
      <c r="Q189" s="59"/>
      <c r="R189" s="60"/>
      <c r="S189" s="9"/>
      <c r="T189" s="9"/>
      <c r="U189" s="9"/>
      <c r="V189" s="9"/>
      <c r="W189" s="9"/>
      <c r="X189" s="9"/>
    </row>
    <row r="190" spans="1:24" s="2" customFormat="1" ht="24" customHeight="1">
      <c r="A190" s="9"/>
      <c r="B190" s="35">
        <v>43514</v>
      </c>
      <c r="C190" s="36"/>
      <c r="D190" s="39" t="s">
        <v>228</v>
      </c>
      <c r="E190" s="40"/>
      <c r="F190" s="43" t="s">
        <v>177</v>
      </c>
      <c r="G190" s="44"/>
      <c r="H190" s="44"/>
      <c r="I190" s="45"/>
      <c r="J190" s="49" t="s">
        <v>15</v>
      </c>
      <c r="K190" s="50"/>
      <c r="L190" s="53">
        <v>7015</v>
      </c>
      <c r="M190" s="11">
        <v>43585</v>
      </c>
      <c r="N190" s="13">
        <v>7015</v>
      </c>
      <c r="O190" s="55">
        <f t="shared" ref="O190" si="88">L190-(N190+N191)</f>
        <v>0</v>
      </c>
      <c r="P190" s="56"/>
      <c r="Q190" s="43" t="s">
        <v>197</v>
      </c>
      <c r="R190" s="58"/>
      <c r="S190" s="9"/>
      <c r="T190" s="9"/>
      <c r="U190" s="9"/>
      <c r="V190" s="9"/>
      <c r="W190" s="9"/>
      <c r="X190" s="9"/>
    </row>
    <row r="191" spans="1:24" s="2" customFormat="1" ht="24" customHeight="1">
      <c r="A191" s="9"/>
      <c r="B191" s="37"/>
      <c r="C191" s="38"/>
      <c r="D191" s="41"/>
      <c r="E191" s="42"/>
      <c r="F191" s="46"/>
      <c r="G191" s="47"/>
      <c r="H191" s="47"/>
      <c r="I191" s="48"/>
      <c r="J191" s="51"/>
      <c r="K191" s="52"/>
      <c r="L191" s="54"/>
      <c r="M191" s="12"/>
      <c r="N191" s="14"/>
      <c r="O191" s="57"/>
      <c r="P191" s="56"/>
      <c r="Q191" s="59"/>
      <c r="R191" s="60"/>
      <c r="S191" s="9"/>
      <c r="T191" s="9"/>
      <c r="U191" s="9"/>
      <c r="V191" s="9"/>
      <c r="W191" s="9"/>
      <c r="X191" s="9"/>
    </row>
    <row r="192" spans="1:24" s="2" customFormat="1" ht="24" customHeight="1">
      <c r="A192" s="9"/>
      <c r="B192" s="35">
        <v>43522</v>
      </c>
      <c r="C192" s="36"/>
      <c r="D192" s="39" t="s">
        <v>229</v>
      </c>
      <c r="E192" s="40"/>
      <c r="F192" s="43" t="s">
        <v>143</v>
      </c>
      <c r="G192" s="44"/>
      <c r="H192" s="44"/>
      <c r="I192" s="45"/>
      <c r="J192" s="49" t="s">
        <v>15</v>
      </c>
      <c r="K192" s="50"/>
      <c r="L192" s="53">
        <v>7118.7</v>
      </c>
      <c r="M192" s="11">
        <v>43585</v>
      </c>
      <c r="N192" s="13">
        <v>7118.7</v>
      </c>
      <c r="O192" s="55">
        <f t="shared" ref="O192" si="89">L192-(N192+N193)</f>
        <v>0</v>
      </c>
      <c r="P192" s="56"/>
      <c r="Q192" s="43" t="s">
        <v>165</v>
      </c>
      <c r="R192" s="58"/>
      <c r="S192" s="9"/>
      <c r="T192" s="9"/>
      <c r="U192" s="9"/>
      <c r="V192" s="9"/>
      <c r="W192" s="9"/>
      <c r="X192" s="9"/>
    </row>
    <row r="193" spans="1:24" s="2" customFormat="1" ht="24" customHeight="1">
      <c r="A193" s="9"/>
      <c r="B193" s="37"/>
      <c r="C193" s="38"/>
      <c r="D193" s="41"/>
      <c r="E193" s="42"/>
      <c r="F193" s="46"/>
      <c r="G193" s="47"/>
      <c r="H193" s="47"/>
      <c r="I193" s="48"/>
      <c r="J193" s="51"/>
      <c r="K193" s="52"/>
      <c r="L193" s="54"/>
      <c r="M193" s="12"/>
      <c r="N193" s="14"/>
      <c r="O193" s="57"/>
      <c r="P193" s="56"/>
      <c r="Q193" s="59"/>
      <c r="R193" s="60"/>
      <c r="S193" s="9"/>
      <c r="T193" s="9"/>
      <c r="U193" s="9"/>
      <c r="V193" s="9"/>
      <c r="W193" s="9"/>
      <c r="X193" s="9"/>
    </row>
    <row r="194" spans="1:24" s="2" customFormat="1" ht="24" customHeight="1">
      <c r="A194" s="9"/>
      <c r="B194" s="35">
        <v>43535</v>
      </c>
      <c r="C194" s="36"/>
      <c r="D194" s="39" t="s">
        <v>201</v>
      </c>
      <c r="E194" s="40"/>
      <c r="F194" s="43" t="s">
        <v>199</v>
      </c>
      <c r="G194" s="44"/>
      <c r="H194" s="44"/>
      <c r="I194" s="45"/>
      <c r="J194" s="49" t="s">
        <v>15</v>
      </c>
      <c r="K194" s="50"/>
      <c r="L194" s="53">
        <v>5709.6</v>
      </c>
      <c r="M194" s="11">
        <v>43616</v>
      </c>
      <c r="N194" s="13">
        <v>5709.6</v>
      </c>
      <c r="O194" s="55">
        <f t="shared" ref="O194" si="90">L194-(N194+N195)</f>
        <v>0</v>
      </c>
      <c r="P194" s="56"/>
      <c r="Q194" s="43" t="s">
        <v>155</v>
      </c>
      <c r="R194" s="58"/>
      <c r="S194" s="9"/>
      <c r="T194" s="9"/>
      <c r="U194" s="9"/>
      <c r="V194" s="9"/>
      <c r="W194" s="9"/>
      <c r="X194" s="9"/>
    </row>
    <row r="195" spans="1:24" s="2" customFormat="1" ht="24" customHeight="1">
      <c r="A195" s="9"/>
      <c r="B195" s="37"/>
      <c r="C195" s="38"/>
      <c r="D195" s="41"/>
      <c r="E195" s="42"/>
      <c r="F195" s="46"/>
      <c r="G195" s="47"/>
      <c r="H195" s="47"/>
      <c r="I195" s="48"/>
      <c r="J195" s="51"/>
      <c r="K195" s="52"/>
      <c r="L195" s="54"/>
      <c r="M195" s="12"/>
      <c r="N195" s="14"/>
      <c r="O195" s="57"/>
      <c r="P195" s="56"/>
      <c r="Q195" s="59"/>
      <c r="R195" s="60"/>
      <c r="S195" s="9"/>
      <c r="T195" s="9"/>
      <c r="U195" s="9"/>
      <c r="V195" s="9"/>
      <c r="W195" s="9"/>
      <c r="X195" s="9"/>
    </row>
    <row r="196" spans="1:24" s="2" customFormat="1" ht="24" customHeight="1">
      <c r="A196" s="9"/>
      <c r="B196" s="35">
        <v>43552</v>
      </c>
      <c r="C196" s="36"/>
      <c r="D196" s="39" t="s">
        <v>202</v>
      </c>
      <c r="E196" s="40"/>
      <c r="F196" s="43" t="s">
        <v>191</v>
      </c>
      <c r="G196" s="44"/>
      <c r="H196" s="44"/>
      <c r="I196" s="45"/>
      <c r="J196" s="49" t="s">
        <v>15</v>
      </c>
      <c r="K196" s="50"/>
      <c r="L196" s="53">
        <v>7185.8</v>
      </c>
      <c r="M196" s="11">
        <v>43616</v>
      </c>
      <c r="N196" s="13">
        <v>7185.8</v>
      </c>
      <c r="O196" s="55">
        <f t="shared" ref="O196" si="91">L196-(N196+N197)</f>
        <v>0</v>
      </c>
      <c r="P196" s="56"/>
      <c r="Q196" s="43" t="s">
        <v>203</v>
      </c>
      <c r="R196" s="58"/>
      <c r="S196" s="9"/>
      <c r="T196" s="9"/>
      <c r="U196" s="9"/>
      <c r="V196" s="9"/>
      <c r="W196" s="9"/>
      <c r="X196" s="9"/>
    </row>
    <row r="197" spans="1:24" s="2" customFormat="1" ht="24" customHeight="1">
      <c r="A197" s="9"/>
      <c r="B197" s="37"/>
      <c r="C197" s="38"/>
      <c r="D197" s="41"/>
      <c r="E197" s="42"/>
      <c r="F197" s="46"/>
      <c r="G197" s="47"/>
      <c r="H197" s="47"/>
      <c r="I197" s="48"/>
      <c r="J197" s="51"/>
      <c r="K197" s="52"/>
      <c r="L197" s="54"/>
      <c r="M197" s="12"/>
      <c r="N197" s="14"/>
      <c r="O197" s="57"/>
      <c r="P197" s="56"/>
      <c r="Q197" s="59"/>
      <c r="R197" s="60"/>
      <c r="S197" s="9"/>
      <c r="T197" s="9"/>
      <c r="U197" s="9"/>
      <c r="V197" s="9"/>
      <c r="W197" s="9"/>
      <c r="X197" s="9"/>
    </row>
    <row r="198" spans="1:24" s="2" customFormat="1" ht="24" customHeight="1">
      <c r="A198" s="9"/>
      <c r="B198" s="35">
        <v>43563</v>
      </c>
      <c r="C198" s="36"/>
      <c r="D198" s="39" t="s">
        <v>204</v>
      </c>
      <c r="E198" s="40"/>
      <c r="F198" s="43" t="s">
        <v>191</v>
      </c>
      <c r="G198" s="44"/>
      <c r="H198" s="44"/>
      <c r="I198" s="45"/>
      <c r="J198" s="49" t="s">
        <v>15</v>
      </c>
      <c r="K198" s="50"/>
      <c r="L198" s="53">
        <v>7234.6</v>
      </c>
      <c r="M198" s="11">
        <v>43646</v>
      </c>
      <c r="N198" s="13">
        <v>7234.6</v>
      </c>
      <c r="O198" s="55">
        <f t="shared" ref="O198" si="92">L198-(N198+N199)</f>
        <v>0</v>
      </c>
      <c r="P198" s="56"/>
      <c r="Q198" s="43" t="s">
        <v>205</v>
      </c>
      <c r="R198" s="58"/>
      <c r="S198" s="9"/>
      <c r="T198" s="9"/>
      <c r="U198" s="9"/>
      <c r="V198" s="9"/>
      <c r="W198" s="9"/>
      <c r="X198" s="9"/>
    </row>
    <row r="199" spans="1:24" s="2" customFormat="1" ht="24" customHeight="1">
      <c r="A199" s="9"/>
      <c r="B199" s="37"/>
      <c r="C199" s="38"/>
      <c r="D199" s="41"/>
      <c r="E199" s="42"/>
      <c r="F199" s="46"/>
      <c r="G199" s="47"/>
      <c r="H199" s="47"/>
      <c r="I199" s="48"/>
      <c r="J199" s="51"/>
      <c r="K199" s="52"/>
      <c r="L199" s="54"/>
      <c r="M199" s="12"/>
      <c r="N199" s="14"/>
      <c r="O199" s="57"/>
      <c r="P199" s="56"/>
      <c r="Q199" s="59"/>
      <c r="R199" s="60"/>
      <c r="S199" s="9"/>
      <c r="T199" s="9"/>
      <c r="U199" s="9"/>
      <c r="V199" s="9"/>
      <c r="W199" s="9"/>
      <c r="X199" s="9"/>
    </row>
    <row r="200" spans="1:24" s="2" customFormat="1" ht="24" customHeight="1">
      <c r="A200" s="9"/>
      <c r="B200" s="35">
        <v>43571</v>
      </c>
      <c r="C200" s="36"/>
      <c r="D200" s="39" t="s">
        <v>223</v>
      </c>
      <c r="E200" s="40"/>
      <c r="F200" s="43" t="s">
        <v>199</v>
      </c>
      <c r="G200" s="44"/>
      <c r="H200" s="44"/>
      <c r="I200" s="45"/>
      <c r="J200" s="49" t="s">
        <v>15</v>
      </c>
      <c r="K200" s="50"/>
      <c r="L200" s="53">
        <v>5826.72</v>
      </c>
      <c r="M200" s="11">
        <v>43646</v>
      </c>
      <c r="N200" s="13">
        <v>5826.72</v>
      </c>
      <c r="O200" s="55">
        <f t="shared" ref="O200" si="93">L200-(N200+N201)</f>
        <v>0</v>
      </c>
      <c r="P200" s="56"/>
      <c r="Q200" s="43" t="s">
        <v>206</v>
      </c>
      <c r="R200" s="58"/>
      <c r="S200" s="9"/>
      <c r="T200" s="9"/>
      <c r="U200" s="9"/>
      <c r="V200" s="9"/>
      <c r="W200" s="9"/>
      <c r="X200" s="9"/>
    </row>
    <row r="201" spans="1:24" s="2" customFormat="1" ht="24" customHeight="1">
      <c r="A201" s="9"/>
      <c r="B201" s="37"/>
      <c r="C201" s="38"/>
      <c r="D201" s="41"/>
      <c r="E201" s="42"/>
      <c r="F201" s="46"/>
      <c r="G201" s="47"/>
      <c r="H201" s="47"/>
      <c r="I201" s="48"/>
      <c r="J201" s="51"/>
      <c r="K201" s="52"/>
      <c r="L201" s="54"/>
      <c r="M201" s="12"/>
      <c r="N201" s="14"/>
      <c r="O201" s="57"/>
      <c r="P201" s="56"/>
      <c r="Q201" s="59"/>
      <c r="R201" s="60"/>
      <c r="S201" s="9"/>
      <c r="T201" s="9"/>
      <c r="U201" s="9"/>
      <c r="V201" s="9"/>
      <c r="W201" s="9"/>
      <c r="X201" s="9"/>
    </row>
    <row r="202" spans="1:24" s="2" customFormat="1" ht="24" customHeight="1">
      <c r="A202" s="9"/>
      <c r="B202" s="35">
        <v>43600</v>
      </c>
      <c r="C202" s="36"/>
      <c r="D202" s="39" t="s">
        <v>224</v>
      </c>
      <c r="E202" s="40"/>
      <c r="F202" s="43" t="s">
        <v>191</v>
      </c>
      <c r="G202" s="44"/>
      <c r="H202" s="44"/>
      <c r="I202" s="45"/>
      <c r="J202" s="49" t="s">
        <v>15</v>
      </c>
      <c r="K202" s="50"/>
      <c r="L202" s="53">
        <v>7289.5</v>
      </c>
      <c r="M202" s="11">
        <v>43677</v>
      </c>
      <c r="N202" s="13">
        <v>7289.5</v>
      </c>
      <c r="O202" s="55">
        <f t="shared" ref="O202" si="94">L202-(N202+N203)</f>
        <v>0</v>
      </c>
      <c r="P202" s="56"/>
      <c r="Q202" s="43" t="s">
        <v>150</v>
      </c>
      <c r="R202" s="58"/>
      <c r="S202" s="9"/>
      <c r="T202" s="9"/>
      <c r="U202" s="9"/>
      <c r="V202" s="9"/>
      <c r="W202" s="9"/>
      <c r="X202" s="9"/>
    </row>
    <row r="203" spans="1:24" s="2" customFormat="1" ht="24" customHeight="1">
      <c r="A203" s="9"/>
      <c r="B203" s="37"/>
      <c r="C203" s="38"/>
      <c r="D203" s="41"/>
      <c r="E203" s="42"/>
      <c r="F203" s="46"/>
      <c r="G203" s="47"/>
      <c r="H203" s="47"/>
      <c r="I203" s="48"/>
      <c r="J203" s="51"/>
      <c r="K203" s="52"/>
      <c r="L203" s="54"/>
      <c r="M203" s="12"/>
      <c r="N203" s="14"/>
      <c r="O203" s="57"/>
      <c r="P203" s="56"/>
      <c r="Q203" s="59"/>
      <c r="R203" s="60"/>
      <c r="S203" s="9"/>
      <c r="T203" s="9"/>
      <c r="U203" s="9"/>
      <c r="V203" s="9"/>
      <c r="W203" s="9"/>
      <c r="X203" s="9"/>
    </row>
    <row r="204" spans="1:24" s="2" customFormat="1" ht="24" customHeight="1">
      <c r="A204" s="9"/>
      <c r="B204" s="35">
        <v>43612</v>
      </c>
      <c r="C204" s="36"/>
      <c r="D204" s="39" t="s">
        <v>222</v>
      </c>
      <c r="E204" s="40"/>
      <c r="F204" s="43" t="s">
        <v>143</v>
      </c>
      <c r="G204" s="44"/>
      <c r="H204" s="44"/>
      <c r="I204" s="45"/>
      <c r="J204" s="49" t="s">
        <v>15</v>
      </c>
      <c r="K204" s="50"/>
      <c r="L204" s="53">
        <v>7198</v>
      </c>
      <c r="M204" s="11">
        <v>43677</v>
      </c>
      <c r="N204" s="13">
        <v>7198</v>
      </c>
      <c r="O204" s="55">
        <f t="shared" ref="O204" si="95">L204-(N204+N205)</f>
        <v>0</v>
      </c>
      <c r="P204" s="56"/>
      <c r="Q204" s="43" t="s">
        <v>207</v>
      </c>
      <c r="R204" s="58"/>
      <c r="S204" s="9"/>
      <c r="T204" s="9"/>
      <c r="U204" s="9"/>
      <c r="V204" s="9"/>
      <c r="W204" s="9"/>
      <c r="X204" s="9"/>
    </row>
    <row r="205" spans="1:24" s="2" customFormat="1" ht="24" customHeight="1">
      <c r="A205" s="9"/>
      <c r="B205" s="37"/>
      <c r="C205" s="38"/>
      <c r="D205" s="41"/>
      <c r="E205" s="42"/>
      <c r="F205" s="46"/>
      <c r="G205" s="47"/>
      <c r="H205" s="47"/>
      <c r="I205" s="48"/>
      <c r="J205" s="51"/>
      <c r="K205" s="52"/>
      <c r="L205" s="54"/>
      <c r="M205" s="12"/>
      <c r="N205" s="14"/>
      <c r="O205" s="57"/>
      <c r="P205" s="56"/>
      <c r="Q205" s="59"/>
      <c r="R205" s="60"/>
      <c r="S205" s="9"/>
      <c r="T205" s="9"/>
      <c r="U205" s="9"/>
      <c r="V205" s="9"/>
      <c r="W205" s="9"/>
      <c r="X205" s="9"/>
    </row>
    <row r="206" spans="1:24" s="2" customFormat="1" ht="24" customHeight="1">
      <c r="A206" s="9"/>
      <c r="B206" s="35">
        <v>43622</v>
      </c>
      <c r="C206" s="36"/>
      <c r="D206" s="39" t="s">
        <v>208</v>
      </c>
      <c r="E206" s="40"/>
      <c r="F206" s="43" t="s">
        <v>143</v>
      </c>
      <c r="G206" s="44"/>
      <c r="H206" s="44"/>
      <c r="I206" s="45"/>
      <c r="J206" s="49" t="s">
        <v>15</v>
      </c>
      <c r="K206" s="50"/>
      <c r="L206" s="53">
        <v>6923.5</v>
      </c>
      <c r="M206" s="11">
        <v>43708</v>
      </c>
      <c r="N206" s="13">
        <v>6923.5</v>
      </c>
      <c r="O206" s="55">
        <f t="shared" ref="O206" si="96">L206-(N206+N207)</f>
        <v>0</v>
      </c>
      <c r="P206" s="56"/>
      <c r="Q206" s="43" t="s">
        <v>209</v>
      </c>
      <c r="R206" s="58"/>
      <c r="S206" s="9"/>
      <c r="T206" s="9"/>
      <c r="U206" s="9"/>
      <c r="V206" s="9"/>
      <c r="W206" s="9"/>
      <c r="X206" s="9"/>
    </row>
    <row r="207" spans="1:24" s="2" customFormat="1" ht="24" customHeight="1">
      <c r="A207" s="9"/>
      <c r="B207" s="37"/>
      <c r="C207" s="38"/>
      <c r="D207" s="41"/>
      <c r="E207" s="42"/>
      <c r="F207" s="46"/>
      <c r="G207" s="47"/>
      <c r="H207" s="47"/>
      <c r="I207" s="48"/>
      <c r="J207" s="51"/>
      <c r="K207" s="52"/>
      <c r="L207" s="54"/>
      <c r="M207" s="12"/>
      <c r="N207" s="14"/>
      <c r="O207" s="57"/>
      <c r="P207" s="56"/>
      <c r="Q207" s="59"/>
      <c r="R207" s="60"/>
      <c r="S207" s="9"/>
      <c r="T207" s="9"/>
      <c r="U207" s="9"/>
      <c r="V207" s="9"/>
      <c r="W207" s="9"/>
      <c r="X207" s="9"/>
    </row>
    <row r="208" spans="1:24" s="2" customFormat="1" ht="24" customHeight="1">
      <c r="A208" s="9"/>
      <c r="B208" s="35">
        <v>43630</v>
      </c>
      <c r="C208" s="36"/>
      <c r="D208" s="39" t="s">
        <v>221</v>
      </c>
      <c r="E208" s="40"/>
      <c r="F208" s="43" t="s">
        <v>146</v>
      </c>
      <c r="G208" s="44"/>
      <c r="H208" s="44"/>
      <c r="I208" s="45"/>
      <c r="J208" s="49" t="s">
        <v>15</v>
      </c>
      <c r="K208" s="50"/>
      <c r="L208" s="53">
        <v>5441.2</v>
      </c>
      <c r="M208" s="11">
        <v>43708</v>
      </c>
      <c r="N208" s="13">
        <v>5441.2</v>
      </c>
      <c r="O208" s="55">
        <f t="shared" ref="O208" si="97">L208-(N208+N209)</f>
        <v>0</v>
      </c>
      <c r="P208" s="56"/>
      <c r="Q208" s="43" t="s">
        <v>210</v>
      </c>
      <c r="R208" s="58"/>
      <c r="S208" s="9"/>
      <c r="T208" s="9"/>
      <c r="U208" s="9"/>
      <c r="V208" s="9"/>
      <c r="W208" s="9"/>
      <c r="X208" s="9"/>
    </row>
    <row r="209" spans="1:24" s="2" customFormat="1" ht="24" customHeight="1">
      <c r="A209" s="9"/>
      <c r="B209" s="37"/>
      <c r="C209" s="38"/>
      <c r="D209" s="41"/>
      <c r="E209" s="42"/>
      <c r="F209" s="46"/>
      <c r="G209" s="47"/>
      <c r="H209" s="47"/>
      <c r="I209" s="48"/>
      <c r="J209" s="51"/>
      <c r="K209" s="52"/>
      <c r="L209" s="54"/>
      <c r="M209" s="12"/>
      <c r="N209" s="14"/>
      <c r="O209" s="57"/>
      <c r="P209" s="56"/>
      <c r="Q209" s="59"/>
      <c r="R209" s="60"/>
      <c r="S209" s="9"/>
      <c r="T209" s="9"/>
      <c r="U209" s="9"/>
      <c r="V209" s="9"/>
      <c r="W209" s="9"/>
      <c r="X209" s="9"/>
    </row>
    <row r="210" spans="1:24" s="2" customFormat="1" ht="24" customHeight="1">
      <c r="A210" s="9"/>
      <c r="B210" s="35">
        <v>43637</v>
      </c>
      <c r="C210" s="36"/>
      <c r="D210" s="39" t="s">
        <v>220</v>
      </c>
      <c r="E210" s="40"/>
      <c r="F210" s="43" t="s">
        <v>143</v>
      </c>
      <c r="G210" s="44"/>
      <c r="H210" s="44"/>
      <c r="I210" s="45"/>
      <c r="J210" s="49" t="s">
        <v>15</v>
      </c>
      <c r="K210" s="50"/>
      <c r="L210" s="53">
        <v>6874.7</v>
      </c>
      <c r="M210" s="11">
        <v>43708</v>
      </c>
      <c r="N210" s="13">
        <v>6874.7</v>
      </c>
      <c r="O210" s="55">
        <f t="shared" ref="O210" si="98">L210-(N210+N211)</f>
        <v>0</v>
      </c>
      <c r="P210" s="56"/>
      <c r="Q210" s="43" t="s">
        <v>211</v>
      </c>
      <c r="R210" s="58"/>
      <c r="S210" s="9"/>
      <c r="T210" s="9"/>
      <c r="U210" s="9"/>
      <c r="V210" s="9"/>
      <c r="W210" s="9"/>
      <c r="X210" s="9"/>
    </row>
    <row r="211" spans="1:24" s="2" customFormat="1" ht="24" customHeight="1">
      <c r="A211" s="9"/>
      <c r="B211" s="37"/>
      <c r="C211" s="38"/>
      <c r="D211" s="41"/>
      <c r="E211" s="42"/>
      <c r="F211" s="46"/>
      <c r="G211" s="47"/>
      <c r="H211" s="47"/>
      <c r="I211" s="48"/>
      <c r="J211" s="51"/>
      <c r="K211" s="52"/>
      <c r="L211" s="54"/>
      <c r="M211" s="12"/>
      <c r="N211" s="14"/>
      <c r="O211" s="57"/>
      <c r="P211" s="56"/>
      <c r="Q211" s="59"/>
      <c r="R211" s="60"/>
      <c r="S211" s="9"/>
      <c r="T211" s="9"/>
      <c r="U211" s="9"/>
      <c r="V211" s="9"/>
      <c r="W211" s="9"/>
      <c r="X211" s="9"/>
    </row>
    <row r="212" spans="1:24" s="2" customFormat="1" ht="24" customHeight="1">
      <c r="A212" s="9"/>
      <c r="B212" s="35">
        <v>43657</v>
      </c>
      <c r="C212" s="36"/>
      <c r="D212" s="39" t="s">
        <v>212</v>
      </c>
      <c r="E212" s="40"/>
      <c r="F212" s="43" t="s">
        <v>146</v>
      </c>
      <c r="G212" s="44"/>
      <c r="H212" s="44"/>
      <c r="I212" s="45"/>
      <c r="J212" s="49" t="s">
        <v>15</v>
      </c>
      <c r="K212" s="50"/>
      <c r="L212" s="53">
        <v>5538.8</v>
      </c>
      <c r="M212" s="11">
        <v>43738</v>
      </c>
      <c r="N212" s="13">
        <v>5538.8</v>
      </c>
      <c r="O212" s="55">
        <f t="shared" ref="O212" si="99">L212-(N212+N213)</f>
        <v>0</v>
      </c>
      <c r="P212" s="56"/>
      <c r="Q212" s="43" t="s">
        <v>189</v>
      </c>
      <c r="R212" s="58"/>
      <c r="S212" s="9"/>
      <c r="T212" s="9"/>
      <c r="U212" s="9"/>
      <c r="V212" s="9"/>
      <c r="W212" s="9"/>
      <c r="X212" s="9"/>
    </row>
    <row r="213" spans="1:24" s="2" customFormat="1" ht="24" customHeight="1">
      <c r="A213" s="9"/>
      <c r="B213" s="37"/>
      <c r="C213" s="38"/>
      <c r="D213" s="41"/>
      <c r="E213" s="42"/>
      <c r="F213" s="46"/>
      <c r="G213" s="47"/>
      <c r="H213" s="47"/>
      <c r="I213" s="48"/>
      <c r="J213" s="51"/>
      <c r="K213" s="52"/>
      <c r="L213" s="54"/>
      <c r="M213" s="12"/>
      <c r="N213" s="14"/>
      <c r="O213" s="57"/>
      <c r="P213" s="56"/>
      <c r="Q213" s="59"/>
      <c r="R213" s="60"/>
      <c r="S213" s="9"/>
      <c r="T213" s="9"/>
      <c r="U213" s="9"/>
      <c r="V213" s="9"/>
      <c r="W213" s="9"/>
      <c r="X213" s="9"/>
    </row>
    <row r="214" spans="1:24" s="2" customFormat="1" ht="24" customHeight="1">
      <c r="A214" s="9"/>
      <c r="B214" s="35">
        <v>43670</v>
      </c>
      <c r="C214" s="36"/>
      <c r="D214" s="39" t="s">
        <v>213</v>
      </c>
      <c r="E214" s="40"/>
      <c r="F214" s="43" t="s">
        <v>143</v>
      </c>
      <c r="G214" s="44"/>
      <c r="H214" s="44"/>
      <c r="I214" s="45"/>
      <c r="J214" s="49" t="s">
        <v>15</v>
      </c>
      <c r="K214" s="50"/>
      <c r="L214" s="53">
        <v>7100.4</v>
      </c>
      <c r="M214" s="11">
        <v>43738</v>
      </c>
      <c r="N214" s="13">
        <v>7100.4</v>
      </c>
      <c r="O214" s="55">
        <f t="shared" ref="O214" si="100">L214-(N214+N215)</f>
        <v>0</v>
      </c>
      <c r="P214" s="56"/>
      <c r="Q214" s="43" t="s">
        <v>147</v>
      </c>
      <c r="R214" s="58"/>
      <c r="S214" s="9"/>
      <c r="T214" s="9"/>
      <c r="U214" s="9"/>
      <c r="V214" s="9"/>
      <c r="W214" s="9"/>
      <c r="X214" s="9"/>
    </row>
    <row r="215" spans="1:24" s="2" customFormat="1" ht="24" customHeight="1">
      <c r="A215" s="9"/>
      <c r="B215" s="37"/>
      <c r="C215" s="38"/>
      <c r="D215" s="41"/>
      <c r="E215" s="42"/>
      <c r="F215" s="46"/>
      <c r="G215" s="47"/>
      <c r="H215" s="47"/>
      <c r="I215" s="48"/>
      <c r="J215" s="51"/>
      <c r="K215" s="52"/>
      <c r="L215" s="54"/>
      <c r="M215" s="12"/>
      <c r="N215" s="14"/>
      <c r="O215" s="57"/>
      <c r="P215" s="56"/>
      <c r="Q215" s="59"/>
      <c r="R215" s="60"/>
      <c r="S215" s="9"/>
      <c r="T215" s="9"/>
      <c r="U215" s="9"/>
      <c r="V215" s="9"/>
      <c r="W215" s="9"/>
      <c r="X215" s="9"/>
    </row>
    <row r="216" spans="1:24" s="2" customFormat="1" ht="24" customHeight="1">
      <c r="A216" s="9"/>
      <c r="B216" s="35">
        <v>43690</v>
      </c>
      <c r="C216" s="36"/>
      <c r="D216" s="39" t="s">
        <v>214</v>
      </c>
      <c r="E216" s="40"/>
      <c r="F216" s="43" t="s">
        <v>143</v>
      </c>
      <c r="G216" s="44"/>
      <c r="H216" s="44"/>
      <c r="I216" s="45"/>
      <c r="J216" s="49" t="s">
        <v>15</v>
      </c>
      <c r="K216" s="50"/>
      <c r="L216" s="53">
        <v>6893</v>
      </c>
      <c r="M216" s="11"/>
      <c r="N216" s="13"/>
      <c r="O216" s="55">
        <f t="shared" ref="O216" si="101">L216-(N216+N217)</f>
        <v>6893</v>
      </c>
      <c r="P216" s="56"/>
      <c r="Q216" s="43" t="s">
        <v>215</v>
      </c>
      <c r="R216" s="58"/>
      <c r="S216" s="9"/>
      <c r="T216" s="9"/>
      <c r="U216" s="9"/>
      <c r="V216" s="9"/>
      <c r="W216" s="9"/>
      <c r="X216" s="9"/>
    </row>
    <row r="217" spans="1:24" s="2" customFormat="1" ht="24" customHeight="1">
      <c r="A217" s="9"/>
      <c r="B217" s="37"/>
      <c r="C217" s="38"/>
      <c r="D217" s="41"/>
      <c r="E217" s="42"/>
      <c r="F217" s="46"/>
      <c r="G217" s="47"/>
      <c r="H217" s="47"/>
      <c r="I217" s="48"/>
      <c r="J217" s="51"/>
      <c r="K217" s="52"/>
      <c r="L217" s="54"/>
      <c r="M217" s="12"/>
      <c r="N217" s="14"/>
      <c r="O217" s="57"/>
      <c r="P217" s="56"/>
      <c r="Q217" s="59"/>
      <c r="R217" s="60"/>
      <c r="S217" s="9"/>
      <c r="T217" s="9"/>
      <c r="U217" s="9"/>
      <c r="V217" s="9"/>
      <c r="W217" s="9"/>
      <c r="X217" s="9"/>
    </row>
    <row r="218" spans="1:24" s="2" customFormat="1" ht="24" customHeight="1">
      <c r="A218" s="9"/>
      <c r="B218" s="35">
        <v>43707</v>
      </c>
      <c r="C218" s="36"/>
      <c r="D218" s="39" t="s">
        <v>216</v>
      </c>
      <c r="E218" s="40"/>
      <c r="F218" s="43" t="s">
        <v>143</v>
      </c>
      <c r="G218" s="44"/>
      <c r="H218" s="44"/>
      <c r="I218" s="45"/>
      <c r="J218" s="49" t="s">
        <v>15</v>
      </c>
      <c r="K218" s="50"/>
      <c r="L218" s="53">
        <v>7015</v>
      </c>
      <c r="M218" s="11"/>
      <c r="N218" s="13"/>
      <c r="O218" s="55">
        <f t="shared" ref="O218" si="102">L218-(N218+N219)</f>
        <v>7015</v>
      </c>
      <c r="P218" s="56"/>
      <c r="Q218" s="43" t="s">
        <v>217</v>
      </c>
      <c r="R218" s="58"/>
      <c r="S218" s="9"/>
      <c r="T218" s="9"/>
      <c r="U218" s="9"/>
      <c r="V218" s="9"/>
      <c r="W218" s="9"/>
      <c r="X218" s="9"/>
    </row>
    <row r="219" spans="1:24" s="2" customFormat="1" ht="24" customHeight="1">
      <c r="A219" s="9"/>
      <c r="B219" s="37"/>
      <c r="C219" s="38"/>
      <c r="D219" s="41"/>
      <c r="E219" s="42"/>
      <c r="F219" s="46"/>
      <c r="G219" s="47"/>
      <c r="H219" s="47"/>
      <c r="I219" s="48"/>
      <c r="J219" s="51"/>
      <c r="K219" s="52"/>
      <c r="L219" s="54"/>
      <c r="M219" s="12"/>
      <c r="N219" s="14"/>
      <c r="O219" s="57"/>
      <c r="P219" s="56"/>
      <c r="Q219" s="59"/>
      <c r="R219" s="60"/>
      <c r="S219" s="9"/>
      <c r="T219" s="9"/>
      <c r="U219" s="9"/>
      <c r="V219" s="9"/>
      <c r="W219" s="9"/>
      <c r="X219" s="9"/>
    </row>
    <row r="220" spans="1:24" s="2" customFormat="1" ht="24" customHeight="1">
      <c r="A220" s="9"/>
      <c r="B220" s="35">
        <v>43719</v>
      </c>
      <c r="C220" s="36"/>
      <c r="D220" s="39" t="s">
        <v>218</v>
      </c>
      <c r="E220" s="40"/>
      <c r="F220" s="43" t="s">
        <v>199</v>
      </c>
      <c r="G220" s="44"/>
      <c r="H220" s="44"/>
      <c r="I220" s="45"/>
      <c r="J220" s="49" t="s">
        <v>15</v>
      </c>
      <c r="K220" s="50"/>
      <c r="L220" s="53">
        <v>5734</v>
      </c>
      <c r="M220" s="11"/>
      <c r="N220" s="13"/>
      <c r="O220" s="55">
        <f t="shared" ref="O220" si="103">L220-(N220+N221)</f>
        <v>5734</v>
      </c>
      <c r="P220" s="56"/>
      <c r="Q220" s="43" t="s">
        <v>219</v>
      </c>
      <c r="R220" s="58"/>
      <c r="S220" s="9"/>
      <c r="T220" s="9"/>
      <c r="U220" s="9"/>
      <c r="V220" s="9"/>
      <c r="W220" s="9"/>
      <c r="X220" s="9"/>
    </row>
    <row r="221" spans="1:24" s="2" customFormat="1" ht="24" customHeight="1">
      <c r="A221" s="9"/>
      <c r="B221" s="37"/>
      <c r="C221" s="38"/>
      <c r="D221" s="41"/>
      <c r="E221" s="42"/>
      <c r="F221" s="46"/>
      <c r="G221" s="47"/>
      <c r="H221" s="47"/>
      <c r="I221" s="48"/>
      <c r="J221" s="51"/>
      <c r="K221" s="52"/>
      <c r="L221" s="54"/>
      <c r="M221" s="12"/>
      <c r="N221" s="14"/>
      <c r="O221" s="57"/>
      <c r="P221" s="56"/>
      <c r="Q221" s="59"/>
      <c r="R221" s="60"/>
      <c r="S221" s="9"/>
      <c r="T221" s="9"/>
      <c r="U221" s="9"/>
      <c r="V221" s="9"/>
      <c r="W221" s="9"/>
      <c r="X221" s="9"/>
    </row>
    <row r="222" spans="1:24" s="2" customFormat="1" ht="24" customHeight="1">
      <c r="A222" s="9"/>
      <c r="B222" s="35"/>
      <c r="C222" s="36"/>
      <c r="D222" s="39"/>
      <c r="E222" s="40"/>
      <c r="F222" s="43"/>
      <c r="G222" s="44"/>
      <c r="H222" s="44"/>
      <c r="I222" s="45"/>
      <c r="J222" s="49"/>
      <c r="K222" s="50"/>
      <c r="L222" s="53"/>
      <c r="M222" s="11"/>
      <c r="N222" s="13"/>
      <c r="O222" s="55">
        <f t="shared" ref="O222" si="104">L222-(N222+N223)</f>
        <v>0</v>
      </c>
      <c r="P222" s="56"/>
      <c r="Q222" s="43"/>
      <c r="R222" s="58"/>
      <c r="S222" s="9"/>
      <c r="T222" s="9"/>
      <c r="U222" s="9"/>
      <c r="V222" s="9"/>
      <c r="W222" s="9"/>
      <c r="X222" s="9"/>
    </row>
    <row r="223" spans="1:24" s="2" customFormat="1" ht="24" customHeight="1">
      <c r="A223" s="9"/>
      <c r="B223" s="37"/>
      <c r="C223" s="38"/>
      <c r="D223" s="41"/>
      <c r="E223" s="42"/>
      <c r="F223" s="46"/>
      <c r="G223" s="47"/>
      <c r="H223" s="47"/>
      <c r="I223" s="48"/>
      <c r="J223" s="51"/>
      <c r="K223" s="52"/>
      <c r="L223" s="54"/>
      <c r="M223" s="12"/>
      <c r="N223" s="14"/>
      <c r="O223" s="57"/>
      <c r="P223" s="56"/>
      <c r="Q223" s="59"/>
      <c r="R223" s="60"/>
      <c r="S223" s="9"/>
      <c r="T223" s="9"/>
      <c r="U223" s="9"/>
      <c r="V223" s="9"/>
      <c r="W223" s="9"/>
      <c r="X223" s="9"/>
    </row>
    <row r="224" spans="1:24" s="2" customFormat="1" ht="24" customHeight="1">
      <c r="A224" s="9"/>
      <c r="B224" s="35"/>
      <c r="C224" s="36"/>
      <c r="D224" s="39"/>
      <c r="E224" s="40"/>
      <c r="F224" s="43"/>
      <c r="G224" s="44"/>
      <c r="H224" s="44"/>
      <c r="I224" s="45"/>
      <c r="J224" s="49"/>
      <c r="K224" s="50"/>
      <c r="L224" s="53"/>
      <c r="M224" s="11"/>
      <c r="N224" s="13"/>
      <c r="O224" s="55">
        <f t="shared" ref="O224" si="105">L224-(N224+N225)</f>
        <v>0</v>
      </c>
      <c r="P224" s="56"/>
      <c r="Q224" s="43"/>
      <c r="R224" s="58"/>
      <c r="S224" s="9"/>
      <c r="T224" s="9"/>
      <c r="U224" s="9"/>
      <c r="V224" s="9"/>
      <c r="W224" s="9"/>
      <c r="X224" s="9"/>
    </row>
    <row r="225" spans="1:24" s="2" customFormat="1" ht="24" customHeight="1">
      <c r="A225" s="9"/>
      <c r="B225" s="37"/>
      <c r="C225" s="38"/>
      <c r="D225" s="41"/>
      <c r="E225" s="42"/>
      <c r="F225" s="46"/>
      <c r="G225" s="47"/>
      <c r="H225" s="47"/>
      <c r="I225" s="48"/>
      <c r="J225" s="51"/>
      <c r="K225" s="52"/>
      <c r="L225" s="54"/>
      <c r="M225" s="12"/>
      <c r="N225" s="14"/>
      <c r="O225" s="57"/>
      <c r="P225" s="56"/>
      <c r="Q225" s="59"/>
      <c r="R225" s="60"/>
      <c r="S225" s="9"/>
      <c r="T225" s="9"/>
      <c r="U225" s="9"/>
      <c r="V225" s="9"/>
      <c r="W225" s="9"/>
      <c r="X225" s="9"/>
    </row>
    <row r="226" spans="1:24" s="2" customFormat="1" ht="24" customHeight="1">
      <c r="A226" s="9"/>
      <c r="B226" s="35"/>
      <c r="C226" s="36"/>
      <c r="D226" s="39"/>
      <c r="E226" s="40"/>
      <c r="F226" s="43"/>
      <c r="G226" s="44"/>
      <c r="H226" s="44"/>
      <c r="I226" s="45"/>
      <c r="J226" s="49"/>
      <c r="K226" s="50"/>
      <c r="L226" s="53"/>
      <c r="M226" s="11"/>
      <c r="N226" s="13"/>
      <c r="O226" s="55">
        <f t="shared" ref="O226" si="106">L226-(N226+N227)</f>
        <v>0</v>
      </c>
      <c r="P226" s="56"/>
      <c r="Q226" s="43"/>
      <c r="R226" s="58"/>
      <c r="S226" s="9"/>
      <c r="T226" s="9"/>
      <c r="U226" s="9"/>
      <c r="V226" s="9"/>
      <c r="W226" s="9"/>
      <c r="X226" s="9"/>
    </row>
    <row r="227" spans="1:24" s="2" customFormat="1" ht="24" customHeight="1">
      <c r="A227" s="9"/>
      <c r="B227" s="37"/>
      <c r="C227" s="38"/>
      <c r="D227" s="41"/>
      <c r="E227" s="42"/>
      <c r="F227" s="46"/>
      <c r="G227" s="47"/>
      <c r="H227" s="47"/>
      <c r="I227" s="48"/>
      <c r="J227" s="51"/>
      <c r="K227" s="52"/>
      <c r="L227" s="54"/>
      <c r="M227" s="12"/>
      <c r="N227" s="14"/>
      <c r="O227" s="57"/>
      <c r="P227" s="56"/>
      <c r="Q227" s="59"/>
      <c r="R227" s="60"/>
      <c r="S227" s="9"/>
      <c r="T227" s="9"/>
      <c r="U227" s="9"/>
      <c r="V227" s="9"/>
      <c r="W227" s="9"/>
      <c r="X227" s="9"/>
    </row>
    <row r="228" spans="1:24" s="2" customFormat="1" ht="24" customHeight="1">
      <c r="A228" s="9"/>
      <c r="B228" s="35"/>
      <c r="C228" s="36"/>
      <c r="D228" s="39"/>
      <c r="E228" s="40"/>
      <c r="F228" s="43"/>
      <c r="G228" s="44"/>
      <c r="H228" s="44"/>
      <c r="I228" s="45"/>
      <c r="J228" s="49"/>
      <c r="K228" s="50"/>
      <c r="L228" s="53"/>
      <c r="M228" s="11"/>
      <c r="N228" s="13"/>
      <c r="O228" s="55">
        <f t="shared" ref="O228" si="107">L228-(N228+N229)</f>
        <v>0</v>
      </c>
      <c r="P228" s="56"/>
      <c r="Q228" s="43"/>
      <c r="R228" s="58"/>
      <c r="S228" s="9"/>
      <c r="T228" s="9"/>
      <c r="U228" s="9"/>
      <c r="V228" s="9"/>
      <c r="W228" s="9"/>
      <c r="X228" s="9"/>
    </row>
    <row r="229" spans="1:24" s="2" customFormat="1" ht="24" customHeight="1">
      <c r="A229" s="9"/>
      <c r="B229" s="37"/>
      <c r="C229" s="38"/>
      <c r="D229" s="41"/>
      <c r="E229" s="42"/>
      <c r="F229" s="46"/>
      <c r="G229" s="47"/>
      <c r="H229" s="47"/>
      <c r="I229" s="48"/>
      <c r="J229" s="51"/>
      <c r="K229" s="52"/>
      <c r="L229" s="54"/>
      <c r="M229" s="12"/>
      <c r="N229" s="14"/>
      <c r="O229" s="57"/>
      <c r="P229" s="56"/>
      <c r="Q229" s="59"/>
      <c r="R229" s="60"/>
      <c r="S229" s="9"/>
      <c r="T229" s="9"/>
      <c r="U229" s="9"/>
      <c r="V229" s="9"/>
      <c r="W229" s="9"/>
      <c r="X229" s="9"/>
    </row>
    <row r="230" spans="1:24" s="2" customFormat="1" ht="24" customHeight="1">
      <c r="A230" s="9"/>
      <c r="B230" s="35"/>
      <c r="C230" s="36"/>
      <c r="D230" s="39"/>
      <c r="E230" s="40"/>
      <c r="F230" s="43"/>
      <c r="G230" s="44"/>
      <c r="H230" s="44"/>
      <c r="I230" s="45"/>
      <c r="J230" s="49"/>
      <c r="K230" s="50"/>
      <c r="L230" s="53"/>
      <c r="M230" s="11"/>
      <c r="N230" s="13"/>
      <c r="O230" s="55">
        <f t="shared" ref="O230" si="108">L230-(N230+N231)</f>
        <v>0</v>
      </c>
      <c r="P230" s="56"/>
      <c r="Q230" s="43"/>
      <c r="R230" s="58"/>
      <c r="S230" s="9"/>
      <c r="T230" s="9"/>
      <c r="U230" s="9"/>
      <c r="V230" s="9"/>
      <c r="W230" s="9"/>
      <c r="X230" s="9"/>
    </row>
    <row r="231" spans="1:24" s="2" customFormat="1" ht="24" customHeight="1">
      <c r="A231" s="9"/>
      <c r="B231" s="37"/>
      <c r="C231" s="38"/>
      <c r="D231" s="41"/>
      <c r="E231" s="42"/>
      <c r="F231" s="46"/>
      <c r="G231" s="47"/>
      <c r="H231" s="47"/>
      <c r="I231" s="48"/>
      <c r="J231" s="51"/>
      <c r="K231" s="52"/>
      <c r="L231" s="54"/>
      <c r="M231" s="12"/>
      <c r="N231" s="14"/>
      <c r="O231" s="57"/>
      <c r="P231" s="56"/>
      <c r="Q231" s="59"/>
      <c r="R231" s="60"/>
      <c r="S231" s="9"/>
      <c r="T231" s="9"/>
      <c r="U231" s="9"/>
      <c r="V231" s="9"/>
      <c r="W231" s="9"/>
      <c r="X231" s="9"/>
    </row>
    <row r="232" spans="1:24" s="2" customFormat="1" ht="24" customHeight="1">
      <c r="A232" s="9"/>
      <c r="B232" s="35"/>
      <c r="C232" s="36"/>
      <c r="D232" s="39"/>
      <c r="E232" s="40"/>
      <c r="F232" s="43"/>
      <c r="G232" s="44"/>
      <c r="H232" s="44"/>
      <c r="I232" s="45"/>
      <c r="J232" s="49"/>
      <c r="K232" s="50"/>
      <c r="L232" s="53"/>
      <c r="M232" s="11"/>
      <c r="N232" s="13"/>
      <c r="O232" s="55">
        <f t="shared" ref="O232" si="109">L232-(N232+N233)</f>
        <v>0</v>
      </c>
      <c r="P232" s="56"/>
      <c r="Q232" s="43"/>
      <c r="R232" s="58"/>
      <c r="S232" s="9"/>
      <c r="T232" s="9"/>
      <c r="U232" s="9"/>
      <c r="V232" s="9"/>
      <c r="W232" s="9"/>
      <c r="X232" s="9"/>
    </row>
    <row r="233" spans="1:24" s="2" customFormat="1" ht="24" customHeight="1">
      <c r="A233" s="9"/>
      <c r="B233" s="37"/>
      <c r="C233" s="38"/>
      <c r="D233" s="41"/>
      <c r="E233" s="42"/>
      <c r="F233" s="46"/>
      <c r="G233" s="47"/>
      <c r="H233" s="47"/>
      <c r="I233" s="48"/>
      <c r="J233" s="51"/>
      <c r="K233" s="52"/>
      <c r="L233" s="54"/>
      <c r="M233" s="12"/>
      <c r="N233" s="14"/>
      <c r="O233" s="57"/>
      <c r="P233" s="56"/>
      <c r="Q233" s="59"/>
      <c r="R233" s="60"/>
      <c r="S233" s="9"/>
      <c r="T233" s="9"/>
      <c r="U233" s="9"/>
      <c r="V233" s="9"/>
      <c r="W233" s="9"/>
      <c r="X233" s="9"/>
    </row>
    <row r="234" spans="1:24" s="2" customFormat="1" ht="24" customHeight="1">
      <c r="A234" s="9"/>
      <c r="B234" s="35"/>
      <c r="C234" s="36"/>
      <c r="D234" s="39"/>
      <c r="E234" s="40"/>
      <c r="F234" s="43"/>
      <c r="G234" s="44"/>
      <c r="H234" s="44"/>
      <c r="I234" s="45"/>
      <c r="J234" s="49"/>
      <c r="K234" s="50"/>
      <c r="L234" s="53"/>
      <c r="M234" s="11"/>
      <c r="N234" s="13"/>
      <c r="O234" s="55">
        <f t="shared" ref="O234" si="110">L234-(N234+N235)</f>
        <v>0</v>
      </c>
      <c r="P234" s="56"/>
      <c r="Q234" s="43"/>
      <c r="R234" s="58"/>
      <c r="S234" s="9"/>
      <c r="T234" s="9"/>
      <c r="U234" s="9"/>
      <c r="V234" s="9"/>
      <c r="W234" s="9"/>
      <c r="X234" s="9"/>
    </row>
    <row r="235" spans="1:24" s="2" customFormat="1" ht="24" customHeight="1">
      <c r="A235" s="9"/>
      <c r="B235" s="37"/>
      <c r="C235" s="38"/>
      <c r="D235" s="41"/>
      <c r="E235" s="42"/>
      <c r="F235" s="46"/>
      <c r="G235" s="47"/>
      <c r="H235" s="47"/>
      <c r="I235" s="48"/>
      <c r="J235" s="51"/>
      <c r="K235" s="52"/>
      <c r="L235" s="54"/>
      <c r="M235" s="12"/>
      <c r="N235" s="14"/>
      <c r="O235" s="57"/>
      <c r="P235" s="56"/>
      <c r="Q235" s="59"/>
      <c r="R235" s="60"/>
      <c r="S235" s="9"/>
      <c r="T235" s="9"/>
      <c r="U235" s="9"/>
      <c r="V235" s="9"/>
      <c r="W235" s="9"/>
      <c r="X235" s="9"/>
    </row>
    <row r="236" spans="1:24" s="2" customFormat="1" ht="24" customHeight="1">
      <c r="A236" s="9"/>
      <c r="B236" s="35"/>
      <c r="C236" s="36"/>
      <c r="D236" s="39"/>
      <c r="E236" s="40"/>
      <c r="F236" s="43"/>
      <c r="G236" s="44"/>
      <c r="H236" s="44"/>
      <c r="I236" s="45"/>
      <c r="J236" s="49"/>
      <c r="K236" s="50"/>
      <c r="L236" s="53"/>
      <c r="M236" s="11"/>
      <c r="N236" s="13"/>
      <c r="O236" s="55">
        <f t="shared" ref="O236" si="111">L236-(N236+N237)</f>
        <v>0</v>
      </c>
      <c r="P236" s="56"/>
      <c r="Q236" s="43"/>
      <c r="R236" s="58"/>
      <c r="S236" s="9"/>
      <c r="T236" s="9"/>
      <c r="U236" s="9"/>
      <c r="V236" s="9"/>
      <c r="W236" s="9"/>
      <c r="X236" s="9"/>
    </row>
    <row r="237" spans="1:24" s="2" customFormat="1" ht="24" customHeight="1">
      <c r="A237" s="9"/>
      <c r="B237" s="37"/>
      <c r="C237" s="38"/>
      <c r="D237" s="41"/>
      <c r="E237" s="42"/>
      <c r="F237" s="46"/>
      <c r="G237" s="47"/>
      <c r="H237" s="47"/>
      <c r="I237" s="48"/>
      <c r="J237" s="51"/>
      <c r="K237" s="52"/>
      <c r="L237" s="54"/>
      <c r="M237" s="12"/>
      <c r="N237" s="14"/>
      <c r="O237" s="57"/>
      <c r="P237" s="56"/>
      <c r="Q237" s="59"/>
      <c r="R237" s="60"/>
      <c r="S237" s="9"/>
      <c r="T237" s="9"/>
      <c r="U237" s="9"/>
      <c r="V237" s="9"/>
      <c r="W237" s="9"/>
      <c r="X237" s="9"/>
    </row>
    <row r="238" spans="1:24">
      <c r="B238" s="34"/>
      <c r="C238" s="34"/>
    </row>
    <row r="239" spans="1:24">
      <c r="B239" s="34"/>
      <c r="C239" s="34"/>
    </row>
    <row r="240" spans="1:24">
      <c r="B240" s="34"/>
      <c r="C240" s="34"/>
    </row>
    <row r="241" spans="2:3">
      <c r="B241" s="34"/>
      <c r="C241" s="34"/>
    </row>
    <row r="242" spans="2:3">
      <c r="B242" s="34"/>
      <c r="C242" s="34"/>
    </row>
    <row r="243" spans="2:3">
      <c r="B243" s="34"/>
      <c r="C243" s="34"/>
    </row>
    <row r="244" spans="2:3">
      <c r="B244" s="34"/>
      <c r="C244" s="34"/>
    </row>
    <row r="245" spans="2:3">
      <c r="B245" s="34"/>
      <c r="C245" s="34"/>
    </row>
    <row r="246" spans="2:3">
      <c r="B246" s="34"/>
      <c r="C246" s="34"/>
    </row>
    <row r="247" spans="2:3">
      <c r="B247" s="34"/>
      <c r="C247" s="34"/>
    </row>
    <row r="248" spans="2:3">
      <c r="B248" s="34"/>
      <c r="C248" s="34"/>
    </row>
    <row r="249" spans="2:3">
      <c r="B249" s="34"/>
      <c r="C249" s="34"/>
    </row>
    <row r="250" spans="2:3">
      <c r="B250" s="34"/>
      <c r="C250" s="34"/>
    </row>
    <row r="251" spans="2:3">
      <c r="B251" s="34"/>
      <c r="C251" s="34"/>
    </row>
    <row r="252" spans="2:3">
      <c r="B252" s="34"/>
      <c r="C252" s="34"/>
    </row>
    <row r="253" spans="2:3">
      <c r="B253" s="34"/>
      <c r="C253" s="34"/>
    </row>
    <row r="254" spans="2:3">
      <c r="B254" s="34"/>
      <c r="C254" s="34"/>
    </row>
    <row r="255" spans="2:3">
      <c r="B255" s="34"/>
      <c r="C255" s="34"/>
    </row>
    <row r="256" spans="2:3">
      <c r="B256" s="34"/>
      <c r="C256" s="34"/>
    </row>
    <row r="257" spans="2:3">
      <c r="B257" s="34"/>
      <c r="C257" s="34"/>
    </row>
    <row r="258" spans="2:3">
      <c r="B258" s="34"/>
      <c r="C258" s="34"/>
    </row>
    <row r="259" spans="2:3">
      <c r="B259" s="34"/>
      <c r="C259" s="34"/>
    </row>
    <row r="260" spans="2:3">
      <c r="B260" s="34"/>
      <c r="C260" s="34"/>
    </row>
    <row r="261" spans="2:3">
      <c r="B261" s="34"/>
      <c r="C261" s="34"/>
    </row>
    <row r="262" spans="2:3">
      <c r="B262" s="34"/>
      <c r="C262" s="34"/>
    </row>
    <row r="263" spans="2:3">
      <c r="B263" s="34"/>
      <c r="C263" s="34"/>
    </row>
    <row r="264" spans="2:3">
      <c r="B264" s="34"/>
      <c r="C264" s="34"/>
    </row>
    <row r="265" spans="2:3">
      <c r="B265" s="34"/>
      <c r="C265" s="34"/>
    </row>
    <row r="266" spans="2:3">
      <c r="B266" s="34"/>
      <c r="C266" s="34"/>
    </row>
    <row r="267" spans="2:3">
      <c r="B267" s="34"/>
      <c r="C267" s="34"/>
    </row>
    <row r="268" spans="2:3">
      <c r="B268" s="34"/>
      <c r="C268" s="34"/>
    </row>
    <row r="269" spans="2:3">
      <c r="B269" s="34"/>
      <c r="C269" s="34"/>
    </row>
    <row r="270" spans="2:3">
      <c r="B270" s="34"/>
      <c r="C270" s="34"/>
    </row>
    <row r="271" spans="2:3">
      <c r="B271" s="34"/>
      <c r="C271" s="34"/>
    </row>
    <row r="272" spans="2:3">
      <c r="B272" s="34"/>
      <c r="C272" s="34"/>
    </row>
    <row r="273" spans="2:3">
      <c r="B273" s="34"/>
      <c r="C273" s="34"/>
    </row>
    <row r="274" spans="2:3">
      <c r="B274" s="34"/>
      <c r="C274" s="34"/>
    </row>
    <row r="275" spans="2:3">
      <c r="B275" s="34"/>
      <c r="C275" s="34"/>
    </row>
    <row r="276" spans="2:3">
      <c r="B276" s="34"/>
      <c r="C276" s="34"/>
    </row>
    <row r="277" spans="2:3">
      <c r="B277" s="34"/>
      <c r="C277" s="34"/>
    </row>
    <row r="278" spans="2:3">
      <c r="B278" s="34"/>
      <c r="C278" s="34"/>
    </row>
    <row r="279" spans="2:3">
      <c r="B279" s="34"/>
      <c r="C279" s="34"/>
    </row>
    <row r="280" spans="2:3">
      <c r="B280" s="34"/>
      <c r="C280" s="34"/>
    </row>
    <row r="281" spans="2:3">
      <c r="B281" s="34"/>
      <c r="C281" s="34"/>
    </row>
    <row r="282" spans="2:3">
      <c r="B282" s="34"/>
      <c r="C282" s="34"/>
    </row>
    <row r="283" spans="2:3">
      <c r="B283" s="34"/>
      <c r="C283" s="34"/>
    </row>
    <row r="284" spans="2:3">
      <c r="B284" s="34"/>
      <c r="C284" s="34"/>
    </row>
    <row r="285" spans="2:3">
      <c r="B285" s="34"/>
      <c r="C285" s="34"/>
    </row>
    <row r="286" spans="2:3">
      <c r="B286" s="34"/>
      <c r="C286" s="34"/>
    </row>
    <row r="287" spans="2:3">
      <c r="B287" s="34"/>
      <c r="C287" s="34"/>
    </row>
    <row r="288" spans="2:3">
      <c r="B288" s="34"/>
      <c r="C288" s="34"/>
    </row>
    <row r="289" spans="2:3">
      <c r="B289" s="34"/>
      <c r="C289" s="34"/>
    </row>
    <row r="290" spans="2:3">
      <c r="B290" s="34"/>
      <c r="C290" s="34"/>
    </row>
    <row r="291" spans="2:3">
      <c r="B291" s="34"/>
      <c r="C291" s="34"/>
    </row>
    <row r="292" spans="2:3">
      <c r="B292" s="34"/>
      <c r="C292" s="34"/>
    </row>
    <row r="293" spans="2:3">
      <c r="B293" s="34"/>
      <c r="C293" s="34"/>
    </row>
    <row r="294" spans="2:3">
      <c r="B294" s="34"/>
      <c r="C294" s="34"/>
    </row>
    <row r="295" spans="2:3">
      <c r="B295" s="34"/>
      <c r="C295" s="34"/>
    </row>
    <row r="296" spans="2:3">
      <c r="B296" s="34"/>
      <c r="C296" s="34"/>
    </row>
    <row r="297" spans="2:3">
      <c r="B297" s="34"/>
      <c r="C297" s="34"/>
    </row>
    <row r="298" spans="2:3">
      <c r="B298" s="34"/>
      <c r="C298" s="34"/>
    </row>
    <row r="299" spans="2:3">
      <c r="B299" s="34"/>
      <c r="C299" s="34"/>
    </row>
    <row r="300" spans="2:3">
      <c r="B300" s="34"/>
      <c r="C300" s="34"/>
    </row>
    <row r="301" spans="2:3">
      <c r="B301" s="34"/>
      <c r="C301" s="34"/>
    </row>
    <row r="302" spans="2:3">
      <c r="B302" s="34"/>
      <c r="C302" s="34"/>
    </row>
    <row r="303" spans="2:3">
      <c r="B303" s="34"/>
      <c r="C303" s="34"/>
    </row>
    <row r="304" spans="2:3">
      <c r="B304" s="34"/>
      <c r="C304" s="34"/>
    </row>
    <row r="305" spans="2:3">
      <c r="B305" s="34"/>
      <c r="C305" s="34"/>
    </row>
    <row r="306" spans="2:3">
      <c r="B306" s="34"/>
      <c r="C306" s="34"/>
    </row>
    <row r="307" spans="2:3">
      <c r="B307" s="34"/>
      <c r="C307" s="34"/>
    </row>
    <row r="308" spans="2:3">
      <c r="B308" s="34"/>
      <c r="C308" s="34"/>
    </row>
    <row r="309" spans="2:3">
      <c r="B309" s="34"/>
      <c r="C309" s="34"/>
    </row>
    <row r="310" spans="2:3">
      <c r="B310" s="34"/>
      <c r="C310" s="34"/>
    </row>
    <row r="311" spans="2:3">
      <c r="B311" s="34"/>
      <c r="C311" s="34"/>
    </row>
    <row r="312" spans="2:3">
      <c r="B312" s="34"/>
      <c r="C312" s="34"/>
    </row>
    <row r="313" spans="2:3">
      <c r="B313" s="34"/>
      <c r="C313" s="34"/>
    </row>
    <row r="314" spans="2:3">
      <c r="B314" s="34"/>
      <c r="C314" s="34"/>
    </row>
    <row r="315" spans="2:3">
      <c r="B315" s="34"/>
      <c r="C315" s="34"/>
    </row>
    <row r="316" spans="2:3">
      <c r="B316" s="34"/>
      <c r="C316" s="34"/>
    </row>
    <row r="317" spans="2:3">
      <c r="B317" s="34"/>
      <c r="C317" s="34"/>
    </row>
    <row r="318" spans="2:3">
      <c r="B318" s="34"/>
      <c r="C318" s="34"/>
    </row>
    <row r="319" spans="2:3">
      <c r="B319" s="34"/>
      <c r="C319" s="34"/>
    </row>
    <row r="320" spans="2:3">
      <c r="B320" s="34"/>
      <c r="C320" s="34"/>
    </row>
    <row r="321" spans="2:3">
      <c r="B321" s="34"/>
      <c r="C321" s="34"/>
    </row>
    <row r="322" spans="2:3">
      <c r="B322" s="34"/>
      <c r="C322" s="34"/>
    </row>
    <row r="323" spans="2:3">
      <c r="B323" s="34"/>
      <c r="C323" s="34"/>
    </row>
    <row r="324" spans="2:3">
      <c r="B324" s="34"/>
      <c r="C324" s="34"/>
    </row>
    <row r="325" spans="2:3">
      <c r="B325" s="34"/>
      <c r="C325" s="34"/>
    </row>
    <row r="326" spans="2:3">
      <c r="B326" s="34"/>
      <c r="C326" s="34"/>
    </row>
    <row r="327" spans="2:3">
      <c r="B327" s="34"/>
      <c r="C327" s="34"/>
    </row>
    <row r="328" spans="2:3">
      <c r="B328" s="34"/>
      <c r="C328" s="34"/>
    </row>
    <row r="329" spans="2:3">
      <c r="B329" s="34"/>
      <c r="C329" s="34"/>
    </row>
    <row r="330" spans="2:3">
      <c r="B330" s="34"/>
      <c r="C330" s="34"/>
    </row>
    <row r="331" spans="2:3">
      <c r="B331" s="34"/>
      <c r="C331" s="34"/>
    </row>
    <row r="332" spans="2:3">
      <c r="B332" s="34"/>
      <c r="C332" s="34"/>
    </row>
    <row r="333" spans="2:3">
      <c r="B333" s="34"/>
      <c r="C333" s="34"/>
    </row>
    <row r="334" spans="2:3">
      <c r="B334" s="34"/>
      <c r="C334" s="34"/>
    </row>
    <row r="335" spans="2:3">
      <c r="B335" s="34"/>
      <c r="C335" s="34"/>
    </row>
    <row r="336" spans="2:3">
      <c r="B336" s="34"/>
      <c r="C336" s="34"/>
    </row>
    <row r="337" spans="2:3">
      <c r="B337" s="34"/>
      <c r="C337" s="34"/>
    </row>
    <row r="338" spans="2:3">
      <c r="B338" s="34"/>
      <c r="C338" s="34"/>
    </row>
    <row r="339" spans="2:3">
      <c r="B339" s="34"/>
      <c r="C339" s="34"/>
    </row>
    <row r="340" spans="2:3">
      <c r="B340" s="34"/>
      <c r="C340" s="34"/>
    </row>
    <row r="341" spans="2:3">
      <c r="B341" s="34"/>
      <c r="C341" s="34"/>
    </row>
    <row r="342" spans="2:3">
      <c r="B342" s="34"/>
      <c r="C342" s="34"/>
    </row>
    <row r="343" spans="2:3">
      <c r="B343" s="34"/>
      <c r="C343" s="34"/>
    </row>
    <row r="344" spans="2:3">
      <c r="B344" s="34"/>
      <c r="C344" s="34"/>
    </row>
    <row r="345" spans="2:3">
      <c r="B345" s="34"/>
      <c r="C345" s="34"/>
    </row>
    <row r="346" spans="2:3">
      <c r="B346" s="34"/>
      <c r="C346" s="34"/>
    </row>
    <row r="347" spans="2:3">
      <c r="B347" s="34"/>
      <c r="C347" s="34"/>
    </row>
    <row r="348" spans="2:3">
      <c r="B348" s="34"/>
      <c r="C348" s="34"/>
    </row>
    <row r="349" spans="2:3">
      <c r="B349" s="34"/>
      <c r="C349" s="34"/>
    </row>
    <row r="350" spans="2:3">
      <c r="B350" s="34"/>
      <c r="C350" s="34"/>
    </row>
    <row r="351" spans="2:3">
      <c r="B351" s="34"/>
      <c r="C351" s="34"/>
    </row>
    <row r="352" spans="2:3">
      <c r="B352" s="34"/>
      <c r="C352" s="34"/>
    </row>
    <row r="353" spans="2:3">
      <c r="B353" s="34"/>
      <c r="C353" s="34"/>
    </row>
    <row r="354" spans="2:3">
      <c r="B354" s="34"/>
      <c r="C354" s="34"/>
    </row>
  </sheetData>
  <mergeCells count="809">
    <mergeCell ref="B218:C219"/>
    <mergeCell ref="D218:E219"/>
    <mergeCell ref="F218:I219"/>
    <mergeCell ref="J218:K219"/>
    <mergeCell ref="L218:L219"/>
    <mergeCell ref="O218:P219"/>
    <mergeCell ref="Q218:R219"/>
    <mergeCell ref="B220:C221"/>
    <mergeCell ref="D220:E221"/>
    <mergeCell ref="F220:I221"/>
    <mergeCell ref="J220:K221"/>
    <mergeCell ref="L220:L221"/>
    <mergeCell ref="O220:P221"/>
    <mergeCell ref="Q220:R221"/>
    <mergeCell ref="B214:C215"/>
    <mergeCell ref="D214:E215"/>
    <mergeCell ref="F214:I215"/>
    <mergeCell ref="J214:K215"/>
    <mergeCell ref="L214:L215"/>
    <mergeCell ref="O214:P215"/>
    <mergeCell ref="Q214:R215"/>
    <mergeCell ref="B216:C217"/>
    <mergeCell ref="D216:E217"/>
    <mergeCell ref="F216:I217"/>
    <mergeCell ref="J216:K217"/>
    <mergeCell ref="L216:L217"/>
    <mergeCell ref="O216:P217"/>
    <mergeCell ref="Q216:R217"/>
    <mergeCell ref="B210:C211"/>
    <mergeCell ref="D210:E211"/>
    <mergeCell ref="F210:I211"/>
    <mergeCell ref="J210:K211"/>
    <mergeCell ref="L210:L211"/>
    <mergeCell ref="O210:P211"/>
    <mergeCell ref="Q210:R211"/>
    <mergeCell ref="B212:C213"/>
    <mergeCell ref="D212:E213"/>
    <mergeCell ref="F212:I213"/>
    <mergeCell ref="J212:K213"/>
    <mergeCell ref="L212:L213"/>
    <mergeCell ref="O212:P213"/>
    <mergeCell ref="Q212:R213"/>
    <mergeCell ref="B206:C207"/>
    <mergeCell ref="D206:E207"/>
    <mergeCell ref="F206:I207"/>
    <mergeCell ref="J206:K207"/>
    <mergeCell ref="L206:L207"/>
    <mergeCell ref="O206:P207"/>
    <mergeCell ref="Q206:R207"/>
    <mergeCell ref="B208:C209"/>
    <mergeCell ref="D208:E209"/>
    <mergeCell ref="F208:I209"/>
    <mergeCell ref="J208:K209"/>
    <mergeCell ref="L208:L209"/>
    <mergeCell ref="O208:P209"/>
    <mergeCell ref="Q208:R209"/>
    <mergeCell ref="B202:C203"/>
    <mergeCell ref="D202:E203"/>
    <mergeCell ref="F202:I203"/>
    <mergeCell ref="J202:K203"/>
    <mergeCell ref="L202:L203"/>
    <mergeCell ref="O202:P203"/>
    <mergeCell ref="Q202:R203"/>
    <mergeCell ref="B204:C205"/>
    <mergeCell ref="D204:E205"/>
    <mergeCell ref="F204:I205"/>
    <mergeCell ref="J204:K205"/>
    <mergeCell ref="L204:L205"/>
    <mergeCell ref="O204:P205"/>
    <mergeCell ref="Q204:R205"/>
    <mergeCell ref="B198:C199"/>
    <mergeCell ref="D198:E199"/>
    <mergeCell ref="F198:I199"/>
    <mergeCell ref="J198:K199"/>
    <mergeCell ref="L198:L199"/>
    <mergeCell ref="O198:P199"/>
    <mergeCell ref="Q198:R199"/>
    <mergeCell ref="B200:C201"/>
    <mergeCell ref="D200:E201"/>
    <mergeCell ref="F200:I201"/>
    <mergeCell ref="J200:K201"/>
    <mergeCell ref="L200:L201"/>
    <mergeCell ref="O200:P201"/>
    <mergeCell ref="Q200:R201"/>
    <mergeCell ref="B196:C197"/>
    <mergeCell ref="D196:E197"/>
    <mergeCell ref="F196:I197"/>
    <mergeCell ref="J196:K197"/>
    <mergeCell ref="L196:L197"/>
    <mergeCell ref="O196:P197"/>
    <mergeCell ref="Q196:R197"/>
    <mergeCell ref="B192:C193"/>
    <mergeCell ref="D192:E193"/>
    <mergeCell ref="F192:I193"/>
    <mergeCell ref="J192:K193"/>
    <mergeCell ref="L192:L193"/>
    <mergeCell ref="O192:P193"/>
    <mergeCell ref="Q192:R193"/>
    <mergeCell ref="B194:C195"/>
    <mergeCell ref="D194:E195"/>
    <mergeCell ref="F194:I195"/>
    <mergeCell ref="J194:K195"/>
    <mergeCell ref="L194:L195"/>
    <mergeCell ref="O194:P195"/>
    <mergeCell ref="Q194:R195"/>
    <mergeCell ref="B188:C189"/>
    <mergeCell ref="D188:E189"/>
    <mergeCell ref="F188:I189"/>
    <mergeCell ref="J188:K189"/>
    <mergeCell ref="L188:L189"/>
    <mergeCell ref="O188:P189"/>
    <mergeCell ref="Q188:R189"/>
    <mergeCell ref="B190:C191"/>
    <mergeCell ref="D190:E191"/>
    <mergeCell ref="F190:I191"/>
    <mergeCell ref="J190:K191"/>
    <mergeCell ref="L190:L191"/>
    <mergeCell ref="O190:P191"/>
    <mergeCell ref="Q190:R191"/>
    <mergeCell ref="B184:C185"/>
    <mergeCell ref="D184:E185"/>
    <mergeCell ref="F184:I185"/>
    <mergeCell ref="J184:K185"/>
    <mergeCell ref="L184:L185"/>
    <mergeCell ref="O184:P185"/>
    <mergeCell ref="Q184:R185"/>
    <mergeCell ref="B186:C187"/>
    <mergeCell ref="D186:E187"/>
    <mergeCell ref="F186:I187"/>
    <mergeCell ref="J186:K187"/>
    <mergeCell ref="L186:L187"/>
    <mergeCell ref="O186:P187"/>
    <mergeCell ref="Q186:R187"/>
    <mergeCell ref="B180:C181"/>
    <mergeCell ref="D180:E181"/>
    <mergeCell ref="F180:I181"/>
    <mergeCell ref="J180:K181"/>
    <mergeCell ref="L180:L181"/>
    <mergeCell ref="O180:P181"/>
    <mergeCell ref="Q180:R181"/>
    <mergeCell ref="B182:C183"/>
    <mergeCell ref="D182:E183"/>
    <mergeCell ref="F182:I183"/>
    <mergeCell ref="J182:K183"/>
    <mergeCell ref="L182:L183"/>
    <mergeCell ref="O182:P183"/>
    <mergeCell ref="Q182:R183"/>
    <mergeCell ref="B176:C177"/>
    <mergeCell ref="D176:E177"/>
    <mergeCell ref="F176:I177"/>
    <mergeCell ref="J176:K177"/>
    <mergeCell ref="L176:L177"/>
    <mergeCell ref="O176:P177"/>
    <mergeCell ref="Q176:R177"/>
    <mergeCell ref="B178:C179"/>
    <mergeCell ref="D178:E179"/>
    <mergeCell ref="F178:I179"/>
    <mergeCell ref="J178:K179"/>
    <mergeCell ref="L178:L179"/>
    <mergeCell ref="O178:P179"/>
    <mergeCell ref="Q178:R179"/>
    <mergeCell ref="B172:C173"/>
    <mergeCell ref="D172:E173"/>
    <mergeCell ref="F172:I173"/>
    <mergeCell ref="J172:K173"/>
    <mergeCell ref="L172:L173"/>
    <mergeCell ref="O172:P173"/>
    <mergeCell ref="Q172:R173"/>
    <mergeCell ref="B174:C175"/>
    <mergeCell ref="D174:E175"/>
    <mergeCell ref="F174:I175"/>
    <mergeCell ref="J174:K175"/>
    <mergeCell ref="L174:L175"/>
    <mergeCell ref="O174:P175"/>
    <mergeCell ref="Q174:R175"/>
    <mergeCell ref="B168:C169"/>
    <mergeCell ref="D168:E169"/>
    <mergeCell ref="F168:I169"/>
    <mergeCell ref="J168:K169"/>
    <mergeCell ref="L168:L169"/>
    <mergeCell ref="O168:P169"/>
    <mergeCell ref="Q168:R169"/>
    <mergeCell ref="B170:C171"/>
    <mergeCell ref="D170:E171"/>
    <mergeCell ref="F170:I171"/>
    <mergeCell ref="J170:K171"/>
    <mergeCell ref="L170:L171"/>
    <mergeCell ref="O170:P171"/>
    <mergeCell ref="Q170:R171"/>
    <mergeCell ref="B164:C165"/>
    <mergeCell ref="D164:E165"/>
    <mergeCell ref="F164:I165"/>
    <mergeCell ref="J164:K165"/>
    <mergeCell ref="L164:L165"/>
    <mergeCell ref="O164:P165"/>
    <mergeCell ref="Q164:R165"/>
    <mergeCell ref="B166:C167"/>
    <mergeCell ref="D166:E167"/>
    <mergeCell ref="F166:I167"/>
    <mergeCell ref="J166:K167"/>
    <mergeCell ref="L166:L167"/>
    <mergeCell ref="O166:P167"/>
    <mergeCell ref="Q166:R167"/>
    <mergeCell ref="B160:C161"/>
    <mergeCell ref="D160:E161"/>
    <mergeCell ref="F160:I161"/>
    <mergeCell ref="J160:K161"/>
    <mergeCell ref="L160:L161"/>
    <mergeCell ref="O160:P161"/>
    <mergeCell ref="Q160:R161"/>
    <mergeCell ref="B162:C163"/>
    <mergeCell ref="D162:E163"/>
    <mergeCell ref="F162:I163"/>
    <mergeCell ref="J162:K163"/>
    <mergeCell ref="L162:L163"/>
    <mergeCell ref="O162:P163"/>
    <mergeCell ref="Q162:R163"/>
    <mergeCell ref="B156:C157"/>
    <mergeCell ref="D156:E157"/>
    <mergeCell ref="F156:I157"/>
    <mergeCell ref="J156:K157"/>
    <mergeCell ref="L156:L157"/>
    <mergeCell ref="O156:P157"/>
    <mergeCell ref="Q156:R157"/>
    <mergeCell ref="B158:C159"/>
    <mergeCell ref="D158:E159"/>
    <mergeCell ref="F158:I159"/>
    <mergeCell ref="J158:K159"/>
    <mergeCell ref="L158:L159"/>
    <mergeCell ref="O158:P159"/>
    <mergeCell ref="Q158:R159"/>
    <mergeCell ref="B152:C153"/>
    <mergeCell ref="D152:E153"/>
    <mergeCell ref="F152:I153"/>
    <mergeCell ref="J152:K153"/>
    <mergeCell ref="L152:L153"/>
    <mergeCell ref="O152:P153"/>
    <mergeCell ref="Q152:R153"/>
    <mergeCell ref="B154:C155"/>
    <mergeCell ref="D154:E155"/>
    <mergeCell ref="F154:I155"/>
    <mergeCell ref="J154:K155"/>
    <mergeCell ref="L154:L155"/>
    <mergeCell ref="O154:P155"/>
    <mergeCell ref="Q154:R155"/>
    <mergeCell ref="B148:C149"/>
    <mergeCell ref="D148:E149"/>
    <mergeCell ref="F148:I149"/>
    <mergeCell ref="J148:K149"/>
    <mergeCell ref="L148:L149"/>
    <mergeCell ref="O148:P149"/>
    <mergeCell ref="Q148:R149"/>
    <mergeCell ref="B150:C151"/>
    <mergeCell ref="D150:E151"/>
    <mergeCell ref="F150:I151"/>
    <mergeCell ref="J150:K151"/>
    <mergeCell ref="L150:L151"/>
    <mergeCell ref="O150:P151"/>
    <mergeCell ref="Q150:R151"/>
    <mergeCell ref="B144:C145"/>
    <mergeCell ref="D144:E145"/>
    <mergeCell ref="F144:I145"/>
    <mergeCell ref="J144:K145"/>
    <mergeCell ref="L144:L145"/>
    <mergeCell ref="O144:P145"/>
    <mergeCell ref="Q144:R145"/>
    <mergeCell ref="B146:C147"/>
    <mergeCell ref="D146:E147"/>
    <mergeCell ref="F146:I147"/>
    <mergeCell ref="J146:K147"/>
    <mergeCell ref="L146:L147"/>
    <mergeCell ref="O146:P147"/>
    <mergeCell ref="Q146:R147"/>
    <mergeCell ref="B140:C141"/>
    <mergeCell ref="D140:E141"/>
    <mergeCell ref="F140:I141"/>
    <mergeCell ref="J140:K141"/>
    <mergeCell ref="L140:L141"/>
    <mergeCell ref="O140:P141"/>
    <mergeCell ref="Q140:R141"/>
    <mergeCell ref="B142:C143"/>
    <mergeCell ref="D142:E143"/>
    <mergeCell ref="F142:I143"/>
    <mergeCell ref="J142:K143"/>
    <mergeCell ref="L142:L143"/>
    <mergeCell ref="O142:P143"/>
    <mergeCell ref="Q142:R143"/>
    <mergeCell ref="B136:C137"/>
    <mergeCell ref="D136:E137"/>
    <mergeCell ref="F136:I137"/>
    <mergeCell ref="J136:K137"/>
    <mergeCell ref="L136:L137"/>
    <mergeCell ref="O136:P137"/>
    <mergeCell ref="Q136:R137"/>
    <mergeCell ref="B138:C139"/>
    <mergeCell ref="D138:E139"/>
    <mergeCell ref="F138:I139"/>
    <mergeCell ref="J138:K139"/>
    <mergeCell ref="L138:L139"/>
    <mergeCell ref="O138:P139"/>
    <mergeCell ref="Q138:R139"/>
    <mergeCell ref="B132:C133"/>
    <mergeCell ref="D132:E133"/>
    <mergeCell ref="F132:I133"/>
    <mergeCell ref="J132:K133"/>
    <mergeCell ref="L132:L133"/>
    <mergeCell ref="O132:P133"/>
    <mergeCell ref="Q132:R133"/>
    <mergeCell ref="B134:C135"/>
    <mergeCell ref="D134:E135"/>
    <mergeCell ref="F134:I135"/>
    <mergeCell ref="J134:K135"/>
    <mergeCell ref="L134:L135"/>
    <mergeCell ref="O134:P135"/>
    <mergeCell ref="Q134:R135"/>
    <mergeCell ref="B128:C129"/>
    <mergeCell ref="D128:E129"/>
    <mergeCell ref="F128:I129"/>
    <mergeCell ref="J128:K129"/>
    <mergeCell ref="L128:L129"/>
    <mergeCell ref="O128:P129"/>
    <mergeCell ref="Q128:R129"/>
    <mergeCell ref="B130:C131"/>
    <mergeCell ref="D130:E131"/>
    <mergeCell ref="F130:I131"/>
    <mergeCell ref="J130:K131"/>
    <mergeCell ref="L130:L131"/>
    <mergeCell ref="O130:P131"/>
    <mergeCell ref="Q130:R131"/>
    <mergeCell ref="B124:C125"/>
    <mergeCell ref="D124:E125"/>
    <mergeCell ref="F124:I125"/>
    <mergeCell ref="J124:K125"/>
    <mergeCell ref="L124:L125"/>
    <mergeCell ref="O124:P125"/>
    <mergeCell ref="Q124:R125"/>
    <mergeCell ref="B126:C127"/>
    <mergeCell ref="D126:E127"/>
    <mergeCell ref="F126:I127"/>
    <mergeCell ref="J126:K127"/>
    <mergeCell ref="L126:L127"/>
    <mergeCell ref="O126:P127"/>
    <mergeCell ref="Q126:R127"/>
    <mergeCell ref="B120:C121"/>
    <mergeCell ref="D120:E121"/>
    <mergeCell ref="F120:I121"/>
    <mergeCell ref="J120:K121"/>
    <mergeCell ref="L120:L121"/>
    <mergeCell ref="O120:P121"/>
    <mergeCell ref="Q120:R121"/>
    <mergeCell ref="B122:C123"/>
    <mergeCell ref="D122:E123"/>
    <mergeCell ref="F122:I123"/>
    <mergeCell ref="J122:K123"/>
    <mergeCell ref="L122:L123"/>
    <mergeCell ref="O122:P123"/>
    <mergeCell ref="Q122:R123"/>
    <mergeCell ref="B116:C117"/>
    <mergeCell ref="D116:E117"/>
    <mergeCell ref="F116:I117"/>
    <mergeCell ref="J116:K117"/>
    <mergeCell ref="L116:L117"/>
    <mergeCell ref="O116:P117"/>
    <mergeCell ref="Q116:R117"/>
    <mergeCell ref="B118:C119"/>
    <mergeCell ref="D118:E119"/>
    <mergeCell ref="F118:I119"/>
    <mergeCell ref="J118:K119"/>
    <mergeCell ref="L118:L119"/>
    <mergeCell ref="O118:P119"/>
    <mergeCell ref="Q118:R119"/>
    <mergeCell ref="B112:C113"/>
    <mergeCell ref="D112:E113"/>
    <mergeCell ref="F112:I113"/>
    <mergeCell ref="J112:K113"/>
    <mergeCell ref="L112:L113"/>
    <mergeCell ref="O112:P113"/>
    <mergeCell ref="Q112:R113"/>
    <mergeCell ref="B114:C115"/>
    <mergeCell ref="D114:E115"/>
    <mergeCell ref="F114:I115"/>
    <mergeCell ref="J114:K115"/>
    <mergeCell ref="L114:L115"/>
    <mergeCell ref="O114:P115"/>
    <mergeCell ref="Q114:R115"/>
    <mergeCell ref="B108:C109"/>
    <mergeCell ref="D108:E109"/>
    <mergeCell ref="F108:I109"/>
    <mergeCell ref="J108:K109"/>
    <mergeCell ref="L108:L109"/>
    <mergeCell ref="O108:P109"/>
    <mergeCell ref="Q108:R109"/>
    <mergeCell ref="B110:C111"/>
    <mergeCell ref="D110:E111"/>
    <mergeCell ref="F110:I111"/>
    <mergeCell ref="J110:K111"/>
    <mergeCell ref="L110:L111"/>
    <mergeCell ref="O110:P111"/>
    <mergeCell ref="Q110:R111"/>
    <mergeCell ref="B104:C105"/>
    <mergeCell ref="D104:E105"/>
    <mergeCell ref="F104:I105"/>
    <mergeCell ref="J104:K105"/>
    <mergeCell ref="L104:L105"/>
    <mergeCell ref="O104:P105"/>
    <mergeCell ref="Q104:R105"/>
    <mergeCell ref="B106:C107"/>
    <mergeCell ref="D106:E107"/>
    <mergeCell ref="F106:I107"/>
    <mergeCell ref="J106:K107"/>
    <mergeCell ref="L106:L107"/>
    <mergeCell ref="O106:P107"/>
    <mergeCell ref="Q106:R107"/>
    <mergeCell ref="B100:C101"/>
    <mergeCell ref="D100:E101"/>
    <mergeCell ref="F100:I101"/>
    <mergeCell ref="J100:K101"/>
    <mergeCell ref="L100:L101"/>
    <mergeCell ref="O100:P101"/>
    <mergeCell ref="Q100:R101"/>
    <mergeCell ref="B102:C103"/>
    <mergeCell ref="D102:E103"/>
    <mergeCell ref="F102:I103"/>
    <mergeCell ref="J102:K103"/>
    <mergeCell ref="L102:L103"/>
    <mergeCell ref="O102:P103"/>
    <mergeCell ref="Q102:R103"/>
    <mergeCell ref="L14:L15"/>
    <mergeCell ref="O14:P15"/>
    <mergeCell ref="B16:C17"/>
    <mergeCell ref="D16:E17"/>
    <mergeCell ref="F16:I17"/>
    <mergeCell ref="L16:L17"/>
    <mergeCell ref="O16:P17"/>
    <mergeCell ref="J14:K15"/>
    <mergeCell ref="J16:K17"/>
    <mergeCell ref="B14:C15"/>
    <mergeCell ref="D14:E15"/>
    <mergeCell ref="F14:I15"/>
    <mergeCell ref="O18:P19"/>
    <mergeCell ref="B20:C21"/>
    <mergeCell ref="D20:E21"/>
    <mergeCell ref="F20:I21"/>
    <mergeCell ref="L20:L21"/>
    <mergeCell ref="O20:P21"/>
    <mergeCell ref="J18:K19"/>
    <mergeCell ref="J20:K21"/>
    <mergeCell ref="B18:C19"/>
    <mergeCell ref="D18:E19"/>
    <mergeCell ref="F18:I19"/>
    <mergeCell ref="L18:L19"/>
    <mergeCell ref="O22:P23"/>
    <mergeCell ref="B24:C25"/>
    <mergeCell ref="D24:E25"/>
    <mergeCell ref="F24:I25"/>
    <mergeCell ref="L24:L25"/>
    <mergeCell ref="O24:P25"/>
    <mergeCell ref="J22:K23"/>
    <mergeCell ref="J24:K25"/>
    <mergeCell ref="B22:C23"/>
    <mergeCell ref="D22:E23"/>
    <mergeCell ref="F22:I23"/>
    <mergeCell ref="L22:L23"/>
    <mergeCell ref="O26:P27"/>
    <mergeCell ref="B28:C29"/>
    <mergeCell ref="D28:E29"/>
    <mergeCell ref="F28:I29"/>
    <mergeCell ref="L28:L29"/>
    <mergeCell ref="O28:P29"/>
    <mergeCell ref="J26:K27"/>
    <mergeCell ref="J28:K29"/>
    <mergeCell ref="B26:C27"/>
    <mergeCell ref="D26:E27"/>
    <mergeCell ref="F26:I27"/>
    <mergeCell ref="L26:L27"/>
    <mergeCell ref="O30:P31"/>
    <mergeCell ref="B32:C33"/>
    <mergeCell ref="D32:E33"/>
    <mergeCell ref="F32:I33"/>
    <mergeCell ref="L32:L33"/>
    <mergeCell ref="O32:P33"/>
    <mergeCell ref="J30:K31"/>
    <mergeCell ref="J32:K33"/>
    <mergeCell ref="B30:C31"/>
    <mergeCell ref="D30:E31"/>
    <mergeCell ref="F30:I31"/>
    <mergeCell ref="L30:L31"/>
    <mergeCell ref="O34:P35"/>
    <mergeCell ref="B36:C37"/>
    <mergeCell ref="D36:E37"/>
    <mergeCell ref="F36:I37"/>
    <mergeCell ref="L36:L37"/>
    <mergeCell ref="O36:P37"/>
    <mergeCell ref="J34:K35"/>
    <mergeCell ref="J36:K37"/>
    <mergeCell ref="B34:C35"/>
    <mergeCell ref="D34:E35"/>
    <mergeCell ref="F34:I35"/>
    <mergeCell ref="L34:L35"/>
    <mergeCell ref="B9:J9"/>
    <mergeCell ref="L9:P9"/>
    <mergeCell ref="J12:K13"/>
    <mergeCell ref="J11:K11"/>
    <mergeCell ref="C5:E5"/>
    <mergeCell ref="G5:H5"/>
    <mergeCell ref="B2:L2"/>
    <mergeCell ref="L12:L13"/>
    <mergeCell ref="O11:P11"/>
    <mergeCell ref="O12:P13"/>
    <mergeCell ref="B12:C13"/>
    <mergeCell ref="D12:E13"/>
    <mergeCell ref="F12:I13"/>
    <mergeCell ref="B7:D7"/>
    <mergeCell ref="G7:H7"/>
    <mergeCell ref="B3:D3"/>
    <mergeCell ref="B4:D4"/>
    <mergeCell ref="B11:C11"/>
    <mergeCell ref="D11:E11"/>
    <mergeCell ref="F11:I11"/>
    <mergeCell ref="E3:L3"/>
    <mergeCell ref="E4:L4"/>
    <mergeCell ref="O7:P7"/>
    <mergeCell ref="O42:P43"/>
    <mergeCell ref="B42:C43"/>
    <mergeCell ref="D42:E43"/>
    <mergeCell ref="F42:I43"/>
    <mergeCell ref="J42:K43"/>
    <mergeCell ref="L42:L43"/>
    <mergeCell ref="O38:P39"/>
    <mergeCell ref="B40:C41"/>
    <mergeCell ref="D40:E41"/>
    <mergeCell ref="F40:I41"/>
    <mergeCell ref="J40:K41"/>
    <mergeCell ref="L40:L41"/>
    <mergeCell ref="O40:P41"/>
    <mergeCell ref="B38:C39"/>
    <mergeCell ref="D38:E39"/>
    <mergeCell ref="F38:I39"/>
    <mergeCell ref="J38:K39"/>
    <mergeCell ref="L38:L39"/>
    <mergeCell ref="O46:P47"/>
    <mergeCell ref="B46:C47"/>
    <mergeCell ref="D46:E47"/>
    <mergeCell ref="F46:I47"/>
    <mergeCell ref="J46:K47"/>
    <mergeCell ref="L46:L47"/>
    <mergeCell ref="O44:P45"/>
    <mergeCell ref="B44:C45"/>
    <mergeCell ref="D44:E45"/>
    <mergeCell ref="F44:I45"/>
    <mergeCell ref="J44:K45"/>
    <mergeCell ref="L44:L45"/>
    <mergeCell ref="J54:K55"/>
    <mergeCell ref="L54:L55"/>
    <mergeCell ref="O54:P55"/>
    <mergeCell ref="B52:C53"/>
    <mergeCell ref="D52:E53"/>
    <mergeCell ref="F52:I53"/>
    <mergeCell ref="J52:K53"/>
    <mergeCell ref="L52:L53"/>
    <mergeCell ref="O48:P49"/>
    <mergeCell ref="B50:C51"/>
    <mergeCell ref="D50:E51"/>
    <mergeCell ref="F50:I51"/>
    <mergeCell ref="J50:K51"/>
    <mergeCell ref="L50:L51"/>
    <mergeCell ref="O50:P51"/>
    <mergeCell ref="B48:C49"/>
    <mergeCell ref="D48:E49"/>
    <mergeCell ref="F48:I49"/>
    <mergeCell ref="J48:K49"/>
    <mergeCell ref="L48:L49"/>
    <mergeCell ref="Q28:R29"/>
    <mergeCell ref="Q30:R31"/>
    <mergeCell ref="Q32:R33"/>
    <mergeCell ref="Q34:R35"/>
    <mergeCell ref="Q36:R37"/>
    <mergeCell ref="Q38:R39"/>
    <mergeCell ref="Q40:R41"/>
    <mergeCell ref="Q42:R43"/>
    <mergeCell ref="Q11:R11"/>
    <mergeCell ref="Q12:R13"/>
    <mergeCell ref="Q14:R15"/>
    <mergeCell ref="Q16:R17"/>
    <mergeCell ref="Q18:R19"/>
    <mergeCell ref="Q20:R21"/>
    <mergeCell ref="Q22:R23"/>
    <mergeCell ref="Q24:R25"/>
    <mergeCell ref="Q26:R27"/>
    <mergeCell ref="B58:C59"/>
    <mergeCell ref="D58:E59"/>
    <mergeCell ref="F58:I59"/>
    <mergeCell ref="J58:K59"/>
    <mergeCell ref="L58:L59"/>
    <mergeCell ref="O58:P59"/>
    <mergeCell ref="Q58:R59"/>
    <mergeCell ref="Q44:R45"/>
    <mergeCell ref="Q46:R47"/>
    <mergeCell ref="Q48:R49"/>
    <mergeCell ref="Q50:R51"/>
    <mergeCell ref="Q52:R53"/>
    <mergeCell ref="Q54:R55"/>
    <mergeCell ref="Q56:R57"/>
    <mergeCell ref="O56:P57"/>
    <mergeCell ref="B56:C57"/>
    <mergeCell ref="D56:E57"/>
    <mergeCell ref="F56:I57"/>
    <mergeCell ref="J56:K57"/>
    <mergeCell ref="L56:L57"/>
    <mergeCell ref="O52:P53"/>
    <mergeCell ref="B54:C55"/>
    <mergeCell ref="D54:E55"/>
    <mergeCell ref="F54:I55"/>
    <mergeCell ref="B64:C65"/>
    <mergeCell ref="D64:E65"/>
    <mergeCell ref="F64:I65"/>
    <mergeCell ref="J64:K65"/>
    <mergeCell ref="L64:L65"/>
    <mergeCell ref="O64:P65"/>
    <mergeCell ref="Q64:R65"/>
    <mergeCell ref="B60:C61"/>
    <mergeCell ref="D60:E61"/>
    <mergeCell ref="F60:I61"/>
    <mergeCell ref="J60:K61"/>
    <mergeCell ref="L60:L61"/>
    <mergeCell ref="O60:P61"/>
    <mergeCell ref="Q60:R61"/>
    <mergeCell ref="B62:C63"/>
    <mergeCell ref="D62:E63"/>
    <mergeCell ref="F62:I63"/>
    <mergeCell ref="J62:K63"/>
    <mergeCell ref="L62:L63"/>
    <mergeCell ref="O62:P63"/>
    <mergeCell ref="Q62:R63"/>
    <mergeCell ref="B66:C67"/>
    <mergeCell ref="D66:E67"/>
    <mergeCell ref="F66:I67"/>
    <mergeCell ref="J66:K67"/>
    <mergeCell ref="L66:L67"/>
    <mergeCell ref="O66:P67"/>
    <mergeCell ref="Q66:R67"/>
    <mergeCell ref="B68:C69"/>
    <mergeCell ref="D68:E69"/>
    <mergeCell ref="F68:I69"/>
    <mergeCell ref="J68:K69"/>
    <mergeCell ref="L68:L69"/>
    <mergeCell ref="O68:P69"/>
    <mergeCell ref="Q68:R69"/>
    <mergeCell ref="B70:C71"/>
    <mergeCell ref="D70:E71"/>
    <mergeCell ref="F70:I71"/>
    <mergeCell ref="J70:K71"/>
    <mergeCell ref="L70:L71"/>
    <mergeCell ref="O70:P71"/>
    <mergeCell ref="Q70:R71"/>
    <mergeCell ref="B72:C73"/>
    <mergeCell ref="D72:E73"/>
    <mergeCell ref="F72:I73"/>
    <mergeCell ref="J72:K73"/>
    <mergeCell ref="L72:L73"/>
    <mergeCell ref="O72:P73"/>
    <mergeCell ref="Q72:R73"/>
    <mergeCell ref="B74:C75"/>
    <mergeCell ref="D74:E75"/>
    <mergeCell ref="F74:I75"/>
    <mergeCell ref="J74:K75"/>
    <mergeCell ref="L74:L75"/>
    <mergeCell ref="O74:P75"/>
    <mergeCell ref="Q74:R75"/>
    <mergeCell ref="B76:C77"/>
    <mergeCell ref="D76:E77"/>
    <mergeCell ref="F76:I77"/>
    <mergeCell ref="J76:K77"/>
    <mergeCell ref="L76:L77"/>
    <mergeCell ref="O76:P77"/>
    <mergeCell ref="Q76:R77"/>
    <mergeCell ref="B78:C79"/>
    <mergeCell ref="D78:E79"/>
    <mergeCell ref="F78:I79"/>
    <mergeCell ref="J78:K79"/>
    <mergeCell ref="L78:L79"/>
    <mergeCell ref="O78:P79"/>
    <mergeCell ref="Q78:R79"/>
    <mergeCell ref="B80:C81"/>
    <mergeCell ref="D80:E81"/>
    <mergeCell ref="F80:I81"/>
    <mergeCell ref="J80:K81"/>
    <mergeCell ref="L80:L81"/>
    <mergeCell ref="O80:P81"/>
    <mergeCell ref="Q80:R81"/>
    <mergeCell ref="B82:C83"/>
    <mergeCell ref="D82:E83"/>
    <mergeCell ref="F82:I83"/>
    <mergeCell ref="J82:K83"/>
    <mergeCell ref="L82:L83"/>
    <mergeCell ref="O82:P83"/>
    <mergeCell ref="Q82:R83"/>
    <mergeCell ref="B84:C85"/>
    <mergeCell ref="D84:E85"/>
    <mergeCell ref="F84:I85"/>
    <mergeCell ref="J84:K85"/>
    <mergeCell ref="L84:L85"/>
    <mergeCell ref="O84:P85"/>
    <mergeCell ref="Q84:R85"/>
    <mergeCell ref="B86:C87"/>
    <mergeCell ref="D86:E87"/>
    <mergeCell ref="F86:I87"/>
    <mergeCell ref="J86:K87"/>
    <mergeCell ref="L86:L87"/>
    <mergeCell ref="O86:P87"/>
    <mergeCell ref="Q86:R87"/>
    <mergeCell ref="B88:C89"/>
    <mergeCell ref="D88:E89"/>
    <mergeCell ref="F88:I89"/>
    <mergeCell ref="J88:K89"/>
    <mergeCell ref="L88:L89"/>
    <mergeCell ref="O88:P89"/>
    <mergeCell ref="Q88:R89"/>
    <mergeCell ref="B90:C91"/>
    <mergeCell ref="D90:E91"/>
    <mergeCell ref="F90:I91"/>
    <mergeCell ref="J90:K91"/>
    <mergeCell ref="L90:L91"/>
    <mergeCell ref="O90:P91"/>
    <mergeCell ref="Q90:R91"/>
    <mergeCell ref="B92:C93"/>
    <mergeCell ref="D92:E93"/>
    <mergeCell ref="F92:I93"/>
    <mergeCell ref="J92:K93"/>
    <mergeCell ref="L92:L93"/>
    <mergeCell ref="O92:P93"/>
    <mergeCell ref="Q92:R93"/>
    <mergeCell ref="B98:C99"/>
    <mergeCell ref="D98:E99"/>
    <mergeCell ref="F98:I99"/>
    <mergeCell ref="J98:K99"/>
    <mergeCell ref="L98:L99"/>
    <mergeCell ref="O98:P99"/>
    <mergeCell ref="Q98:R99"/>
    <mergeCell ref="B94:C95"/>
    <mergeCell ref="D94:E95"/>
    <mergeCell ref="F94:I95"/>
    <mergeCell ref="J94:K95"/>
    <mergeCell ref="L94:L95"/>
    <mergeCell ref="O94:P95"/>
    <mergeCell ref="Q94:R95"/>
    <mergeCell ref="B96:C97"/>
    <mergeCell ref="D96:E97"/>
    <mergeCell ref="F96:I97"/>
    <mergeCell ref="J96:K97"/>
    <mergeCell ref="L96:L97"/>
    <mergeCell ref="O96:P97"/>
    <mergeCell ref="Q96:R97"/>
    <mergeCell ref="B222:C223"/>
    <mergeCell ref="D222:E223"/>
    <mergeCell ref="F222:I223"/>
    <mergeCell ref="J222:K223"/>
    <mergeCell ref="L222:L223"/>
    <mergeCell ref="O222:P223"/>
    <mergeCell ref="Q222:R223"/>
    <mergeCell ref="B224:C225"/>
    <mergeCell ref="D224:E225"/>
    <mergeCell ref="F224:I225"/>
    <mergeCell ref="J224:K225"/>
    <mergeCell ref="L224:L225"/>
    <mergeCell ref="O224:P225"/>
    <mergeCell ref="Q224:R225"/>
    <mergeCell ref="B226:C227"/>
    <mergeCell ref="D226:E227"/>
    <mergeCell ref="F226:I227"/>
    <mergeCell ref="J226:K227"/>
    <mergeCell ref="L226:L227"/>
    <mergeCell ref="O226:P227"/>
    <mergeCell ref="Q226:R227"/>
    <mergeCell ref="B228:C229"/>
    <mergeCell ref="D228:E229"/>
    <mergeCell ref="F228:I229"/>
    <mergeCell ref="J228:K229"/>
    <mergeCell ref="L228:L229"/>
    <mergeCell ref="O228:P229"/>
    <mergeCell ref="Q228:R229"/>
    <mergeCell ref="B230:C231"/>
    <mergeCell ref="D230:E231"/>
    <mergeCell ref="F230:I231"/>
    <mergeCell ref="J230:K231"/>
    <mergeCell ref="L230:L231"/>
    <mergeCell ref="O230:P231"/>
    <mergeCell ref="Q230:R231"/>
    <mergeCell ref="B232:C233"/>
    <mergeCell ref="D232:E233"/>
    <mergeCell ref="F232:I233"/>
    <mergeCell ref="J232:K233"/>
    <mergeCell ref="L232:L233"/>
    <mergeCell ref="O232:P233"/>
    <mergeCell ref="Q232:R233"/>
    <mergeCell ref="B234:C235"/>
    <mergeCell ref="D234:E235"/>
    <mergeCell ref="F234:I235"/>
    <mergeCell ref="J234:K235"/>
    <mergeCell ref="L234:L235"/>
    <mergeCell ref="O234:P235"/>
    <mergeCell ref="Q234:R235"/>
    <mergeCell ref="B236:C237"/>
    <mergeCell ref="D236:E237"/>
    <mergeCell ref="F236:I237"/>
    <mergeCell ref="J236:K237"/>
    <mergeCell ref="L236:L237"/>
    <mergeCell ref="O236:P237"/>
    <mergeCell ref="Q236:R237"/>
  </mergeCells>
  <pageMargins left="0.19685039370078741" right="0.19685039370078741" top="0.19685039370078741" bottom="0.19685039370078741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6"/>
  <sheetViews>
    <sheetView workbookViewId="0">
      <selection activeCell="A3" sqref="A3"/>
    </sheetView>
  </sheetViews>
  <sheetFormatPr defaultRowHeight="14.4"/>
  <cols>
    <col min="1" max="1" width="164.33203125" customWidth="1"/>
  </cols>
  <sheetData>
    <row r="1" spans="1:2" ht="52.5" customHeight="1" thickBot="1">
      <c r="A1" s="10" t="s">
        <v>3</v>
      </c>
      <c r="B1" s="7"/>
    </row>
    <row r="2" spans="1:2" ht="36" customHeight="1">
      <c r="A2" s="4"/>
      <c r="B2" s="7"/>
    </row>
    <row r="3" spans="1:2" ht="36" customHeight="1">
      <c r="A3" s="5"/>
      <c r="B3" s="7"/>
    </row>
    <row r="4" spans="1:2" ht="36" customHeight="1">
      <c r="A4" s="5"/>
      <c r="B4" s="7"/>
    </row>
    <row r="5" spans="1:2" ht="36" customHeight="1">
      <c r="A5" s="5"/>
      <c r="B5" s="7"/>
    </row>
    <row r="6" spans="1:2" ht="36" customHeight="1">
      <c r="A6" s="5"/>
      <c r="B6" s="7"/>
    </row>
    <row r="7" spans="1:2" ht="36" customHeight="1">
      <c r="A7" s="5"/>
      <c r="B7" s="7"/>
    </row>
    <row r="8" spans="1:2" ht="36" customHeight="1">
      <c r="A8" s="5"/>
      <c r="B8" s="7"/>
    </row>
    <row r="9" spans="1:2" ht="36" customHeight="1">
      <c r="A9" s="5"/>
      <c r="B9" s="7"/>
    </row>
    <row r="10" spans="1:2" ht="36" customHeight="1">
      <c r="A10" s="5"/>
      <c r="B10" s="7"/>
    </row>
    <row r="11" spans="1:2" ht="36" customHeight="1">
      <c r="A11" s="5"/>
      <c r="B11" s="7"/>
    </row>
    <row r="12" spans="1:2" ht="36" customHeight="1">
      <c r="A12" s="5"/>
      <c r="B12" s="7"/>
    </row>
    <row r="13" spans="1:2" ht="36" customHeight="1">
      <c r="A13" s="5"/>
      <c r="B13" s="7"/>
    </row>
    <row r="14" spans="1:2" ht="36" customHeight="1">
      <c r="A14" s="5"/>
      <c r="B14" s="7"/>
    </row>
    <row r="15" spans="1:2" ht="36" customHeight="1">
      <c r="A15" s="5"/>
      <c r="B15" s="7"/>
    </row>
    <row r="16" spans="1:2" ht="36" customHeight="1">
      <c r="A16" s="5"/>
      <c r="B16" s="7"/>
    </row>
    <row r="17" spans="1:2" ht="36" customHeight="1">
      <c r="A17" s="5"/>
      <c r="B17" s="7"/>
    </row>
    <row r="18" spans="1:2" ht="36" customHeight="1">
      <c r="A18" s="5"/>
      <c r="B18" s="7"/>
    </row>
    <row r="19" spans="1:2" ht="36" customHeight="1">
      <c r="A19" s="5"/>
      <c r="B19" s="7"/>
    </row>
    <row r="20" spans="1:2" ht="36" customHeight="1">
      <c r="A20" s="5"/>
      <c r="B20" s="7"/>
    </row>
    <row r="21" spans="1:2" ht="36" customHeight="1">
      <c r="A21" s="5"/>
      <c r="B21" s="7"/>
    </row>
    <row r="22" spans="1:2" ht="36" customHeight="1">
      <c r="A22" s="5"/>
      <c r="B22" s="7"/>
    </row>
    <row r="23" spans="1:2" ht="36" customHeight="1">
      <c r="A23" s="5"/>
      <c r="B23" s="7"/>
    </row>
    <row r="24" spans="1:2" ht="36" customHeight="1">
      <c r="A24" s="5"/>
      <c r="B24" s="7"/>
    </row>
    <row r="25" spans="1:2" ht="36" customHeight="1">
      <c r="A25" s="5"/>
      <c r="B25" s="7"/>
    </row>
    <row r="26" spans="1:2" ht="36" customHeight="1">
      <c r="A26" s="5"/>
      <c r="B26" s="7"/>
    </row>
    <row r="27" spans="1:2" ht="36" customHeight="1">
      <c r="A27" s="5"/>
      <c r="B27" s="7"/>
    </row>
    <row r="28" spans="1:2" ht="36" customHeight="1">
      <c r="A28" s="5"/>
      <c r="B28" s="7"/>
    </row>
    <row r="29" spans="1:2" ht="36" customHeight="1">
      <c r="A29" s="5"/>
      <c r="B29" s="7"/>
    </row>
    <row r="30" spans="1:2" ht="36" customHeight="1">
      <c r="A30" s="5"/>
      <c r="B30" s="7"/>
    </row>
    <row r="31" spans="1:2" ht="36" customHeight="1">
      <c r="A31" s="5"/>
      <c r="B31" s="7"/>
    </row>
    <row r="32" spans="1:2" ht="36" customHeight="1">
      <c r="A32" s="5"/>
      <c r="B32" s="7"/>
    </row>
    <row r="33" spans="1:2" ht="36" customHeight="1">
      <c r="A33" s="5"/>
      <c r="B33" s="7"/>
    </row>
    <row r="34" spans="1:2" ht="36" customHeight="1">
      <c r="A34" s="5"/>
      <c r="B34" s="7"/>
    </row>
    <row r="35" spans="1:2" ht="36" customHeight="1">
      <c r="A35" s="5"/>
      <c r="B35" s="7"/>
    </row>
    <row r="36" spans="1:2" ht="36" customHeight="1">
      <c r="A36" s="5"/>
      <c r="B36" s="7"/>
    </row>
    <row r="37" spans="1:2" ht="36" customHeight="1">
      <c r="A37" s="5"/>
      <c r="B37" s="7"/>
    </row>
    <row r="38" spans="1:2" ht="36" customHeight="1">
      <c r="A38" s="5"/>
      <c r="B38" s="7"/>
    </row>
    <row r="39" spans="1:2" ht="36" customHeight="1">
      <c r="A39" s="5"/>
      <c r="B39" s="7"/>
    </row>
    <row r="40" spans="1:2" ht="36" customHeight="1">
      <c r="A40" s="5"/>
      <c r="B40" s="7"/>
    </row>
    <row r="41" spans="1:2" ht="36" customHeight="1">
      <c r="A41" s="5"/>
      <c r="B41" s="7"/>
    </row>
    <row r="42" spans="1:2" ht="36" customHeight="1">
      <c r="A42" s="5"/>
      <c r="B42" s="7"/>
    </row>
    <row r="43" spans="1:2" ht="36" customHeight="1">
      <c r="A43" s="5"/>
      <c r="B43" s="7"/>
    </row>
    <row r="44" spans="1:2" ht="36" customHeight="1">
      <c r="A44" s="5"/>
      <c r="B44" s="7"/>
    </row>
    <row r="45" spans="1:2" ht="36" customHeight="1">
      <c r="A45" s="5"/>
      <c r="B45" s="7"/>
    </row>
    <row r="46" spans="1:2" ht="36" customHeight="1">
      <c r="A46" s="5"/>
      <c r="B46" s="7"/>
    </row>
    <row r="47" spans="1:2" ht="36" customHeight="1">
      <c r="A47" s="5"/>
      <c r="B47" s="7"/>
    </row>
    <row r="48" spans="1:2" ht="36" customHeight="1">
      <c r="A48" s="5"/>
      <c r="B48" s="7"/>
    </row>
    <row r="49" spans="1:2" ht="36" customHeight="1">
      <c r="A49" s="5"/>
      <c r="B49" s="7"/>
    </row>
    <row r="50" spans="1:2" ht="36" customHeight="1">
      <c r="A50" s="5"/>
      <c r="B50" s="7"/>
    </row>
    <row r="51" spans="1:2" ht="36" customHeight="1">
      <c r="A51" s="5"/>
      <c r="B51" s="7"/>
    </row>
    <row r="52" spans="1:2" ht="36" customHeight="1">
      <c r="A52" s="5"/>
      <c r="B52" s="7"/>
    </row>
    <row r="53" spans="1:2" ht="36" customHeight="1">
      <c r="A53" s="5"/>
      <c r="B53" s="7"/>
    </row>
    <row r="54" spans="1:2" ht="36" customHeight="1">
      <c r="A54" s="5"/>
      <c r="B54" s="7"/>
    </row>
    <row r="55" spans="1:2" ht="36" customHeight="1">
      <c r="A55" s="5"/>
      <c r="B55" s="7"/>
    </row>
    <row r="56" spans="1:2" ht="36" customHeight="1">
      <c r="A56" s="5"/>
      <c r="B56" s="7"/>
    </row>
    <row r="57" spans="1:2" ht="36" customHeight="1">
      <c r="A57" s="5"/>
      <c r="B57" s="7"/>
    </row>
    <row r="58" spans="1:2" ht="36" customHeight="1">
      <c r="A58" s="5"/>
      <c r="B58" s="7"/>
    </row>
    <row r="59" spans="1:2" ht="36" customHeight="1">
      <c r="A59" s="5"/>
      <c r="B59" s="7"/>
    </row>
    <row r="60" spans="1:2" ht="36" customHeight="1">
      <c r="A60" s="5"/>
      <c r="B60" s="7"/>
    </row>
    <row r="61" spans="1:2" ht="36" customHeight="1">
      <c r="A61" s="5"/>
      <c r="B61" s="7"/>
    </row>
    <row r="62" spans="1:2" ht="36" customHeight="1">
      <c r="A62" s="5"/>
      <c r="B62" s="7"/>
    </row>
    <row r="63" spans="1:2" ht="36" customHeight="1">
      <c r="A63" s="5"/>
      <c r="B63" s="7"/>
    </row>
    <row r="64" spans="1:2" ht="36" customHeight="1">
      <c r="A64" s="5"/>
      <c r="B64" s="7"/>
    </row>
    <row r="65" spans="1:2" ht="36" customHeight="1">
      <c r="A65" s="5"/>
      <c r="B65" s="7"/>
    </row>
    <row r="66" spans="1:2" ht="36" customHeight="1">
      <c r="A66" s="5"/>
      <c r="B66" s="7"/>
    </row>
    <row r="67" spans="1:2" ht="36" customHeight="1">
      <c r="A67" s="5"/>
      <c r="B67" s="7"/>
    </row>
    <row r="68" spans="1:2" ht="36" customHeight="1">
      <c r="A68" s="5"/>
      <c r="B68" s="7"/>
    </row>
    <row r="69" spans="1:2" ht="36" customHeight="1">
      <c r="A69" s="5"/>
      <c r="B69" s="7"/>
    </row>
    <row r="70" spans="1:2" ht="36" customHeight="1">
      <c r="A70" s="5"/>
      <c r="B70" s="7"/>
    </row>
    <row r="71" spans="1:2" ht="36" customHeight="1">
      <c r="A71" s="5"/>
      <c r="B71" s="7"/>
    </row>
    <row r="72" spans="1:2" ht="36" customHeight="1">
      <c r="A72" s="5"/>
      <c r="B72" s="7"/>
    </row>
    <row r="73" spans="1:2" ht="36" customHeight="1">
      <c r="A73" s="5"/>
      <c r="B73" s="7"/>
    </row>
    <row r="74" spans="1:2" ht="36" customHeight="1">
      <c r="A74" s="5"/>
      <c r="B74" s="7"/>
    </row>
    <row r="75" spans="1:2" ht="36" customHeight="1">
      <c r="A75" s="5"/>
      <c r="B75" s="7"/>
    </row>
    <row r="76" spans="1:2" ht="36" customHeight="1">
      <c r="A76" s="5"/>
      <c r="B76" s="7"/>
    </row>
    <row r="77" spans="1:2" ht="36" customHeight="1">
      <c r="A77" s="5"/>
      <c r="B77" s="7"/>
    </row>
    <row r="78" spans="1:2" ht="36" customHeight="1">
      <c r="A78" s="5"/>
      <c r="B78" s="7"/>
    </row>
    <row r="79" spans="1:2" ht="36" customHeight="1">
      <c r="A79" s="5"/>
      <c r="B79" s="7"/>
    </row>
    <row r="80" spans="1:2" ht="36" customHeight="1">
      <c r="A80" s="5"/>
      <c r="B80" s="7"/>
    </row>
    <row r="81" spans="1:2" ht="36" customHeight="1">
      <c r="A81" s="5"/>
      <c r="B81" s="7"/>
    </row>
    <row r="82" spans="1:2" ht="36" customHeight="1">
      <c r="A82" s="5"/>
      <c r="B82" s="7"/>
    </row>
    <row r="83" spans="1:2" ht="36" customHeight="1">
      <c r="A83" s="5"/>
      <c r="B83" s="7"/>
    </row>
    <row r="84" spans="1:2" ht="36" customHeight="1">
      <c r="A84" s="5"/>
      <c r="B84" s="7"/>
    </row>
    <row r="85" spans="1:2" ht="36" customHeight="1">
      <c r="A85" s="5"/>
      <c r="B85" s="7"/>
    </row>
    <row r="86" spans="1:2" ht="36" customHeight="1">
      <c r="A86" s="5"/>
      <c r="B86" s="7"/>
    </row>
    <row r="87" spans="1:2" ht="36" customHeight="1">
      <c r="A87" s="5"/>
      <c r="B87" s="7"/>
    </row>
    <row r="88" spans="1:2" ht="36" customHeight="1">
      <c r="A88" s="5"/>
      <c r="B88" s="7"/>
    </row>
    <row r="89" spans="1:2" ht="36" customHeight="1">
      <c r="A89" s="5"/>
      <c r="B89" s="7"/>
    </row>
    <row r="90" spans="1:2" ht="36" customHeight="1">
      <c r="A90" s="5"/>
      <c r="B90" s="7"/>
    </row>
    <row r="91" spans="1:2" ht="36" customHeight="1">
      <c r="A91" s="5"/>
      <c r="B91" s="7"/>
    </row>
    <row r="92" spans="1:2" ht="36" customHeight="1">
      <c r="A92" s="5"/>
      <c r="B92" s="7"/>
    </row>
    <row r="93" spans="1:2" ht="36" customHeight="1">
      <c r="A93" s="5"/>
      <c r="B93" s="7"/>
    </row>
    <row r="94" spans="1:2" ht="36" customHeight="1">
      <c r="A94" s="5"/>
      <c r="B94" s="7"/>
    </row>
    <row r="95" spans="1:2" ht="36" customHeight="1">
      <c r="A95" s="5"/>
      <c r="B95" s="7"/>
    </row>
    <row r="96" spans="1:2" ht="36" customHeight="1">
      <c r="A96" s="5"/>
      <c r="B96" s="7"/>
    </row>
    <row r="97" spans="1:2" ht="36" customHeight="1">
      <c r="A97" s="5"/>
      <c r="B97" s="7"/>
    </row>
    <row r="98" spans="1:2" ht="36" customHeight="1">
      <c r="A98" s="5"/>
      <c r="B98" s="7"/>
    </row>
    <row r="99" spans="1:2" ht="36" customHeight="1">
      <c r="A99" s="5"/>
      <c r="B99" s="7"/>
    </row>
    <row r="100" spans="1:2" ht="36" customHeight="1">
      <c r="A100" s="5"/>
      <c r="B100" s="7"/>
    </row>
    <row r="101" spans="1:2" ht="36" customHeight="1">
      <c r="A101" s="5"/>
      <c r="B101" s="7"/>
    </row>
    <row r="102" spans="1:2" ht="36" customHeight="1">
      <c r="A102" s="5"/>
      <c r="B102" s="7"/>
    </row>
    <row r="103" spans="1:2" ht="36" customHeight="1">
      <c r="A103" s="5"/>
      <c r="B103" s="7"/>
    </row>
    <row r="104" spans="1:2" ht="36" customHeight="1">
      <c r="A104" s="5"/>
      <c r="B104" s="7"/>
    </row>
    <row r="105" spans="1:2" ht="36" customHeight="1">
      <c r="A105" s="5"/>
      <c r="B105" s="7"/>
    </row>
    <row r="106" spans="1:2" ht="36" customHeight="1">
      <c r="A106" s="5"/>
      <c r="B106" s="7"/>
    </row>
    <row r="107" spans="1:2" ht="36" customHeight="1">
      <c r="A107" s="5"/>
      <c r="B107" s="7"/>
    </row>
    <row r="108" spans="1:2" ht="36" customHeight="1">
      <c r="A108" s="5"/>
      <c r="B108" s="7"/>
    </row>
    <row r="109" spans="1:2" ht="36" customHeight="1">
      <c r="A109" s="5"/>
      <c r="B109" s="7"/>
    </row>
    <row r="110" spans="1:2" ht="36" customHeight="1">
      <c r="A110" s="5"/>
      <c r="B110" s="7"/>
    </row>
    <row r="111" spans="1:2" ht="36" customHeight="1">
      <c r="A111" s="5"/>
      <c r="B111" s="7"/>
    </row>
    <row r="112" spans="1:2" ht="36" customHeight="1">
      <c r="A112" s="5"/>
      <c r="B112" s="7"/>
    </row>
    <row r="113" spans="1:2" ht="36" customHeight="1">
      <c r="A113" s="5"/>
      <c r="B113" s="7"/>
    </row>
    <row r="114" spans="1:2" ht="36" customHeight="1">
      <c r="A114" s="5"/>
      <c r="B114" s="7"/>
    </row>
    <row r="115" spans="1:2" ht="36" customHeight="1">
      <c r="A115" s="5"/>
      <c r="B115" s="7"/>
    </row>
    <row r="116" spans="1:2" ht="36" customHeight="1">
      <c r="A116" s="5"/>
      <c r="B116" s="7"/>
    </row>
    <row r="117" spans="1:2" ht="36" customHeight="1">
      <c r="A117" s="5"/>
      <c r="B117" s="7"/>
    </row>
    <row r="118" spans="1:2" ht="36" customHeight="1">
      <c r="A118" s="5"/>
      <c r="B118" s="7"/>
    </row>
    <row r="119" spans="1:2" ht="36" customHeight="1">
      <c r="A119" s="5"/>
      <c r="B119" s="7"/>
    </row>
    <row r="120" spans="1:2" ht="36" customHeight="1">
      <c r="A120" s="5"/>
      <c r="B120" s="7"/>
    </row>
    <row r="121" spans="1:2" ht="36" customHeight="1">
      <c r="A121" s="5"/>
      <c r="B121" s="7"/>
    </row>
    <row r="122" spans="1:2" ht="36" customHeight="1">
      <c r="A122" s="5"/>
      <c r="B122" s="7"/>
    </row>
    <row r="123" spans="1:2" ht="36" customHeight="1">
      <c r="A123" s="5"/>
      <c r="B123" s="7"/>
    </row>
    <row r="124" spans="1:2" ht="36" customHeight="1">
      <c r="A124" s="5"/>
      <c r="B124" s="7"/>
    </row>
    <row r="125" spans="1:2" ht="36" customHeight="1">
      <c r="A125" s="5"/>
      <c r="B125" s="7"/>
    </row>
    <row r="126" spans="1:2" ht="36" customHeight="1">
      <c r="A126" s="5"/>
      <c r="B126" s="7"/>
    </row>
    <row r="127" spans="1:2" ht="36" customHeight="1">
      <c r="A127" s="5"/>
      <c r="B127" s="7"/>
    </row>
    <row r="128" spans="1:2" ht="36" customHeight="1">
      <c r="A128" s="5"/>
      <c r="B128" s="7"/>
    </row>
    <row r="129" spans="1:2" ht="36" customHeight="1">
      <c r="A129" s="5"/>
      <c r="B129" s="7"/>
    </row>
    <row r="130" spans="1:2" ht="36" customHeight="1">
      <c r="A130" s="5"/>
      <c r="B130" s="7"/>
    </row>
    <row r="131" spans="1:2" ht="36" customHeight="1">
      <c r="A131" s="5"/>
      <c r="B131" s="7"/>
    </row>
    <row r="132" spans="1:2" ht="36" customHeight="1">
      <c r="A132" s="5"/>
      <c r="B132" s="7"/>
    </row>
    <row r="133" spans="1:2" ht="36" customHeight="1">
      <c r="A133" s="5"/>
      <c r="B133" s="7"/>
    </row>
    <row r="134" spans="1:2" ht="36" customHeight="1">
      <c r="A134" s="5"/>
      <c r="B134" s="7"/>
    </row>
    <row r="135" spans="1:2" ht="36" customHeight="1">
      <c r="A135" s="5"/>
      <c r="B135" s="7"/>
    </row>
    <row r="136" spans="1:2" ht="36" customHeight="1">
      <c r="A136" s="5"/>
      <c r="B136" s="7"/>
    </row>
    <row r="137" spans="1:2" ht="36" customHeight="1">
      <c r="A137" s="5"/>
      <c r="B137" s="7"/>
    </row>
    <row r="138" spans="1:2" ht="36" customHeight="1">
      <c r="A138" s="5"/>
      <c r="B138" s="7"/>
    </row>
    <row r="139" spans="1:2" ht="36" customHeight="1">
      <c r="A139" s="5"/>
      <c r="B139" s="7"/>
    </row>
    <row r="140" spans="1:2" ht="36" customHeight="1">
      <c r="A140" s="5"/>
      <c r="B140" s="7"/>
    </row>
    <row r="141" spans="1:2" ht="36" customHeight="1">
      <c r="A141" s="5"/>
      <c r="B141" s="7"/>
    </row>
    <row r="142" spans="1:2" ht="36" customHeight="1">
      <c r="A142" s="5"/>
      <c r="B142" s="7"/>
    </row>
    <row r="143" spans="1:2" ht="36" customHeight="1">
      <c r="A143" s="5"/>
      <c r="B143" s="7"/>
    </row>
    <row r="144" spans="1:2" ht="36" customHeight="1">
      <c r="A144" s="5"/>
      <c r="B144" s="7"/>
    </row>
    <row r="145" spans="1:2" ht="36" customHeight="1">
      <c r="A145" s="5"/>
      <c r="B145" s="7"/>
    </row>
    <row r="146" spans="1:2" ht="36" customHeight="1">
      <c r="A146" s="5"/>
      <c r="B146" s="7"/>
    </row>
    <row r="147" spans="1:2" ht="36" customHeight="1">
      <c r="A147" s="5"/>
      <c r="B147" s="7"/>
    </row>
    <row r="148" spans="1:2" ht="36" customHeight="1">
      <c r="A148" s="5"/>
      <c r="B148" s="7"/>
    </row>
    <row r="149" spans="1:2" ht="36" customHeight="1">
      <c r="A149" s="5"/>
      <c r="B149" s="7"/>
    </row>
    <row r="150" spans="1:2" ht="36" customHeight="1">
      <c r="A150" s="5"/>
      <c r="B150" s="7"/>
    </row>
    <row r="151" spans="1:2" ht="36" customHeight="1">
      <c r="A151" s="5"/>
      <c r="B151" s="7"/>
    </row>
    <row r="152" spans="1:2" ht="36" customHeight="1">
      <c r="A152" s="5"/>
      <c r="B152" s="7"/>
    </row>
    <row r="153" spans="1:2" ht="36" customHeight="1">
      <c r="A153" s="5"/>
      <c r="B153" s="7"/>
    </row>
    <row r="154" spans="1:2" ht="36" customHeight="1">
      <c r="A154" s="5"/>
      <c r="B154" s="7"/>
    </row>
    <row r="155" spans="1:2" ht="36" customHeight="1">
      <c r="A155" s="5"/>
      <c r="B155" s="7"/>
    </row>
    <row r="156" spans="1:2" ht="36" customHeight="1">
      <c r="A156" s="5"/>
      <c r="B156" s="7"/>
    </row>
    <row r="157" spans="1:2" ht="36" customHeight="1">
      <c r="A157" s="5"/>
      <c r="B157" s="7"/>
    </row>
    <row r="158" spans="1:2" ht="36" customHeight="1">
      <c r="A158" s="5"/>
      <c r="B158" s="7"/>
    </row>
    <row r="159" spans="1:2" ht="36" customHeight="1">
      <c r="A159" s="5"/>
      <c r="B159" s="7"/>
    </row>
    <row r="160" spans="1:2" ht="36" customHeight="1">
      <c r="A160" s="5"/>
      <c r="B160" s="7"/>
    </row>
    <row r="161" spans="1:2" ht="36" customHeight="1">
      <c r="A161" s="5"/>
      <c r="B161" s="7"/>
    </row>
    <row r="162" spans="1:2" ht="36" customHeight="1">
      <c r="A162" s="5"/>
      <c r="B162" s="7"/>
    </row>
    <row r="163" spans="1:2" ht="36" customHeight="1">
      <c r="A163" s="5"/>
      <c r="B163" s="7"/>
    </row>
    <row r="164" spans="1:2" ht="36" customHeight="1">
      <c r="A164" s="5"/>
      <c r="B164" s="7"/>
    </row>
    <row r="165" spans="1:2" ht="36" customHeight="1">
      <c r="A165" s="5"/>
      <c r="B165" s="7"/>
    </row>
    <row r="166" spans="1:2" ht="36" customHeight="1">
      <c r="A166" s="5"/>
      <c r="B166" s="7"/>
    </row>
    <row r="167" spans="1:2" ht="36" customHeight="1">
      <c r="A167" s="5"/>
      <c r="B167" s="7"/>
    </row>
    <row r="168" spans="1:2" ht="36" customHeight="1">
      <c r="A168" s="5"/>
      <c r="B168" s="7"/>
    </row>
    <row r="169" spans="1:2" ht="36" customHeight="1">
      <c r="A169" s="5"/>
      <c r="B169" s="7"/>
    </row>
    <row r="170" spans="1:2" ht="36" customHeight="1">
      <c r="A170" s="5"/>
      <c r="B170" s="7"/>
    </row>
    <row r="171" spans="1:2" ht="36" customHeight="1">
      <c r="A171" s="5"/>
      <c r="B171" s="7"/>
    </row>
    <row r="172" spans="1:2" ht="36" customHeight="1">
      <c r="A172" s="5"/>
      <c r="B172" s="7"/>
    </row>
    <row r="173" spans="1:2" ht="36" customHeight="1">
      <c r="A173" s="5"/>
      <c r="B173" s="7"/>
    </row>
    <row r="174" spans="1:2" ht="36" customHeight="1">
      <c r="A174" s="5"/>
      <c r="B174" s="7"/>
    </row>
    <row r="175" spans="1:2" ht="36" customHeight="1">
      <c r="A175" s="5"/>
      <c r="B175" s="7"/>
    </row>
    <row r="176" spans="1:2" ht="36" customHeight="1">
      <c r="A176" s="5"/>
      <c r="B176" s="7"/>
    </row>
    <row r="177" spans="1:2" ht="36" customHeight="1">
      <c r="A177" s="5"/>
      <c r="B177" s="7"/>
    </row>
    <row r="178" spans="1:2" ht="36" customHeight="1">
      <c r="A178" s="5"/>
      <c r="B178" s="7"/>
    </row>
    <row r="179" spans="1:2" ht="36" customHeight="1">
      <c r="A179" s="5"/>
      <c r="B179" s="7"/>
    </row>
    <row r="180" spans="1:2" ht="36" customHeight="1">
      <c r="A180" s="5"/>
      <c r="B180" s="7"/>
    </row>
    <row r="181" spans="1:2" ht="36" customHeight="1">
      <c r="A181" s="5"/>
      <c r="B181" s="7"/>
    </row>
    <row r="182" spans="1:2" ht="36" customHeight="1">
      <c r="A182" s="5"/>
      <c r="B182" s="7"/>
    </row>
    <row r="183" spans="1:2" ht="36" customHeight="1">
      <c r="A183" s="5"/>
      <c r="B183" s="7"/>
    </row>
    <row r="184" spans="1:2" ht="36" customHeight="1">
      <c r="A184" s="5"/>
      <c r="B184" s="7"/>
    </row>
    <row r="185" spans="1:2" ht="36" customHeight="1">
      <c r="A185" s="5"/>
      <c r="B185" s="7"/>
    </row>
    <row r="186" spans="1:2" ht="36" customHeight="1">
      <c r="A186" s="5"/>
      <c r="B186" s="7"/>
    </row>
    <row r="187" spans="1:2" ht="36" customHeight="1">
      <c r="A187" s="5"/>
      <c r="B187" s="7"/>
    </row>
    <row r="188" spans="1:2" ht="36" customHeight="1">
      <c r="A188" s="5"/>
      <c r="B188" s="7"/>
    </row>
    <row r="189" spans="1:2" ht="36" customHeight="1">
      <c r="A189" s="5"/>
      <c r="B189" s="7"/>
    </row>
    <row r="190" spans="1:2" ht="36" customHeight="1">
      <c r="A190" s="5"/>
      <c r="B190" s="7"/>
    </row>
    <row r="191" spans="1:2" ht="36" customHeight="1">
      <c r="A191" s="5"/>
      <c r="B191" s="7"/>
    </row>
    <row r="192" spans="1:2" ht="36" customHeight="1">
      <c r="A192" s="5"/>
      <c r="B192" s="7"/>
    </row>
    <row r="193" spans="1:2" ht="36" customHeight="1">
      <c r="A193" s="5"/>
      <c r="B193" s="7"/>
    </row>
    <row r="194" spans="1:2" ht="36" customHeight="1">
      <c r="A194" s="5"/>
      <c r="B194" s="7"/>
    </row>
    <row r="195" spans="1:2" ht="36" customHeight="1">
      <c r="A195" s="5"/>
      <c r="B195" s="7"/>
    </row>
    <row r="196" spans="1:2" ht="36" customHeight="1">
      <c r="A196" s="5"/>
      <c r="B196" s="7"/>
    </row>
    <row r="197" spans="1:2" ht="36" customHeight="1">
      <c r="A197" s="5"/>
      <c r="B197" s="7"/>
    </row>
    <row r="198" spans="1:2" ht="36" customHeight="1">
      <c r="A198" s="5"/>
      <c r="B198" s="7"/>
    </row>
    <row r="199" spans="1:2" ht="36" customHeight="1">
      <c r="A199" s="5"/>
      <c r="B199" s="7"/>
    </row>
    <row r="200" spans="1:2" ht="36" customHeight="1">
      <c r="A200" s="5"/>
      <c r="B200" s="7"/>
    </row>
    <row r="201" spans="1:2" ht="36" customHeight="1">
      <c r="A201" s="5"/>
      <c r="B201" s="7"/>
    </row>
    <row r="202" spans="1:2" ht="36" customHeight="1">
      <c r="A202" s="5"/>
      <c r="B202" s="7"/>
    </row>
    <row r="203" spans="1:2" ht="36" customHeight="1">
      <c r="A203" s="5"/>
      <c r="B203" s="7"/>
    </row>
    <row r="204" spans="1:2" ht="36" customHeight="1">
      <c r="A204" s="5"/>
      <c r="B204" s="7"/>
    </row>
    <row r="205" spans="1:2" ht="36" customHeight="1">
      <c r="A205" s="5"/>
      <c r="B205" s="7"/>
    </row>
    <row r="206" spans="1:2" ht="36" customHeight="1">
      <c r="A206" s="5"/>
      <c r="B206" s="7"/>
    </row>
    <row r="207" spans="1:2" ht="36" customHeight="1">
      <c r="A207" s="5"/>
      <c r="B207" s="7"/>
    </row>
    <row r="208" spans="1:2" ht="36" customHeight="1">
      <c r="A208" s="5"/>
      <c r="B208" s="7"/>
    </row>
    <row r="209" spans="1:2" ht="36" customHeight="1">
      <c r="A209" s="5"/>
      <c r="B209" s="7"/>
    </row>
    <row r="210" spans="1:2" ht="36" customHeight="1">
      <c r="A210" s="5"/>
      <c r="B210" s="7"/>
    </row>
    <row r="211" spans="1:2" ht="36" customHeight="1">
      <c r="A211" s="5"/>
      <c r="B211" s="7"/>
    </row>
    <row r="212" spans="1:2" ht="36" customHeight="1">
      <c r="A212" s="5"/>
      <c r="B212" s="7"/>
    </row>
    <row r="213" spans="1:2" ht="36" customHeight="1">
      <c r="A213" s="5"/>
      <c r="B213" s="7"/>
    </row>
    <row r="214" spans="1:2" ht="36" customHeight="1">
      <c r="A214" s="5"/>
      <c r="B214" s="7"/>
    </row>
    <row r="215" spans="1:2" ht="36" customHeight="1">
      <c r="A215" s="5"/>
      <c r="B215" s="7"/>
    </row>
    <row r="216" spans="1:2" ht="36" customHeight="1">
      <c r="A216" s="5"/>
      <c r="B216" s="7"/>
    </row>
    <row r="217" spans="1:2" ht="36" customHeight="1">
      <c r="A217" s="5"/>
      <c r="B217" s="7"/>
    </row>
    <row r="218" spans="1:2" ht="36" customHeight="1">
      <c r="A218" s="5"/>
      <c r="B218" s="7"/>
    </row>
    <row r="219" spans="1:2" ht="36" customHeight="1">
      <c r="A219" s="5"/>
      <c r="B219" s="7"/>
    </row>
    <row r="220" spans="1:2" ht="36" customHeight="1">
      <c r="A220" s="5"/>
      <c r="B220" s="7"/>
    </row>
    <row r="221" spans="1:2" ht="36" customHeight="1">
      <c r="A221" s="5"/>
      <c r="B221" s="7"/>
    </row>
    <row r="222" spans="1:2" ht="36" customHeight="1">
      <c r="A222" s="5"/>
      <c r="B222" s="7"/>
    </row>
    <row r="223" spans="1:2" ht="36" customHeight="1">
      <c r="A223" s="5"/>
      <c r="B223" s="7"/>
    </row>
    <row r="224" spans="1:2" ht="36" customHeight="1">
      <c r="A224" s="5"/>
      <c r="B224" s="7"/>
    </row>
    <row r="225" spans="1:2" ht="36" customHeight="1">
      <c r="A225" s="5"/>
      <c r="B225" s="7"/>
    </row>
    <row r="226" spans="1:2" ht="36" customHeight="1">
      <c r="A226" s="5"/>
      <c r="B226" s="7"/>
    </row>
    <row r="227" spans="1:2" ht="36" customHeight="1">
      <c r="A227" s="5"/>
      <c r="B227" s="7"/>
    </row>
    <row r="228" spans="1:2" ht="36" customHeight="1">
      <c r="A228" s="5"/>
      <c r="B228" s="7"/>
    </row>
    <row r="229" spans="1:2" ht="36" customHeight="1">
      <c r="A229" s="5"/>
      <c r="B229" s="7"/>
    </row>
    <row r="230" spans="1:2" ht="36" customHeight="1">
      <c r="A230" s="5"/>
      <c r="B230" s="7"/>
    </row>
    <row r="231" spans="1:2" ht="36" customHeight="1">
      <c r="A231" s="5"/>
      <c r="B231" s="7"/>
    </row>
    <row r="232" spans="1:2" ht="36" customHeight="1">
      <c r="A232" s="5"/>
      <c r="B232" s="7"/>
    </row>
    <row r="233" spans="1:2" ht="36" customHeight="1">
      <c r="A233" s="5"/>
      <c r="B233" s="7"/>
    </row>
    <row r="234" spans="1:2" ht="36" customHeight="1">
      <c r="A234" s="5"/>
      <c r="B234" s="7"/>
    </row>
    <row r="235" spans="1:2" ht="36" customHeight="1">
      <c r="A235" s="5"/>
      <c r="B235" s="7"/>
    </row>
    <row r="236" spans="1:2" ht="36" customHeight="1" thickBot="1">
      <c r="A236" s="6"/>
      <c r="B23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SCHEDA</vt:lpstr>
      <vt:lpstr>ANNOTAZIONI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cp:lastPrinted>2011-11-11T07:47:54Z</cp:lastPrinted>
  <dcterms:created xsi:type="dcterms:W3CDTF">2011-07-07T15:04:02Z</dcterms:created>
  <dcterms:modified xsi:type="dcterms:W3CDTF">2019-10-11T08:15:57Z</dcterms:modified>
</cp:coreProperties>
</file>