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180" yWindow="132" windowWidth="12756" windowHeight="11640"/>
  </bookViews>
  <sheets>
    <sheet name="SCHEDA" sheetId="1" r:id="rId1"/>
    <sheet name="ANNOTAZIONI" sheetId="2" r:id="rId2"/>
  </sheets>
  <calcPr calcId="125725"/>
</workbook>
</file>

<file path=xl/calcChain.xml><?xml version="1.0" encoding="utf-8"?>
<calcChain xmlns="http://schemas.openxmlformats.org/spreadsheetml/2006/main">
  <c r="O59" i="1"/>
  <c r="O55"/>
  <c r="O32"/>
  <c r="O30"/>
  <c r="O18"/>
  <c r="O28"/>
  <c r="O26"/>
  <c r="O24"/>
  <c r="O22"/>
  <c r="O88"/>
  <c r="O86"/>
  <c r="O84"/>
  <c r="O82"/>
  <c r="O80"/>
  <c r="O78"/>
  <c r="O76"/>
  <c r="O74"/>
  <c r="O72"/>
  <c r="O70"/>
  <c r="O68"/>
  <c r="O66"/>
  <c r="O64"/>
  <c r="O62"/>
  <c r="O53"/>
  <c r="O51"/>
  <c r="O49"/>
  <c r="O47"/>
  <c r="O45"/>
  <c r="O43"/>
  <c r="O41"/>
  <c r="O39"/>
  <c r="O37"/>
  <c r="O35"/>
  <c r="O20"/>
  <c r="O16"/>
  <c r="O14"/>
  <c r="O12"/>
  <c r="O7" l="1"/>
</calcChain>
</file>

<file path=xl/sharedStrings.xml><?xml version="1.0" encoding="utf-8"?>
<sst xmlns="http://schemas.openxmlformats.org/spreadsheetml/2006/main" count="112" uniqueCount="75">
  <si>
    <t>DATA</t>
  </si>
  <si>
    <t>AZIENDA</t>
  </si>
  <si>
    <t>IMPORTO FATTURA</t>
  </si>
  <si>
    <t>ANNOTAZIONI</t>
  </si>
  <si>
    <t>N° FATTURA</t>
  </si>
  <si>
    <t>FAX</t>
  </si>
  <si>
    <t>TEL</t>
  </si>
  <si>
    <t>RIFERIMENTI</t>
  </si>
  <si>
    <t>RIMANENZA</t>
  </si>
  <si>
    <t>DATE PAGAMENTI</t>
  </si>
  <si>
    <t>IMPORTI PAGATI</t>
  </si>
  <si>
    <t>DESCRIZIONE FORNITURA/SERVIZIO</t>
  </si>
  <si>
    <t>BROCHTERBECKER DAMM  52  48369 SAERBECH GERMANI</t>
  </si>
  <si>
    <t>DE812047171</t>
  </si>
  <si>
    <t>+49/2574902400</t>
  </si>
  <si>
    <t>+49/2574902409</t>
  </si>
  <si>
    <t>4012457</t>
  </si>
  <si>
    <t>4012922</t>
  </si>
  <si>
    <t>4012921</t>
  </si>
  <si>
    <t xml:space="preserve">N.C.   7404766   </t>
  </si>
  <si>
    <t>NOTA DI CREDITO SU FATT.4012922-4012457</t>
  </si>
  <si>
    <t>4013387</t>
  </si>
  <si>
    <t>4013396</t>
  </si>
  <si>
    <t>4013458</t>
  </si>
  <si>
    <t>4013457</t>
  </si>
  <si>
    <t>4013561</t>
  </si>
  <si>
    <t>TJ</t>
  </si>
  <si>
    <t>4013750</t>
  </si>
  <si>
    <t>scalata nota di credito</t>
  </si>
  <si>
    <t>4013805</t>
  </si>
  <si>
    <t>NOTA CREDITO</t>
  </si>
  <si>
    <t>N.C.  7404936</t>
  </si>
  <si>
    <t>NOTA CREDITO SU FATTURA 4013750</t>
  </si>
  <si>
    <t>NOTA CREDITO SU FATTURA 4013805</t>
  </si>
  <si>
    <t>4014708</t>
  </si>
  <si>
    <t>4015031</t>
  </si>
  <si>
    <t>4015211</t>
  </si>
  <si>
    <t>4015981</t>
  </si>
  <si>
    <t>4015996</t>
  </si>
  <si>
    <t>4016982</t>
  </si>
  <si>
    <t>4018198</t>
  </si>
  <si>
    <r>
      <rPr>
        <b/>
        <sz val="18"/>
        <color theme="1"/>
        <rFont val="Calibri"/>
        <family val="2"/>
        <scheme val="minor"/>
      </rPr>
      <t>NOTA DI CREDITO</t>
    </r>
    <r>
      <rPr>
        <sz val="14"/>
        <color theme="1"/>
        <rFont val="Calibri"/>
        <family val="2"/>
        <scheme val="minor"/>
      </rPr>
      <t xml:space="preserve">  SU FATTURA 4018198 </t>
    </r>
  </si>
  <si>
    <t>4018508</t>
  </si>
  <si>
    <t>4018567</t>
  </si>
  <si>
    <t>60GG. DATA FATTURA</t>
  </si>
  <si>
    <t>4018712</t>
  </si>
  <si>
    <t>4018948</t>
  </si>
  <si>
    <t>scadenza fine settembre</t>
  </si>
  <si>
    <t>CALZA PER RISANAMENTO CANTIERE ACEA VIA FLAMINIA</t>
  </si>
  <si>
    <t>CALZA PER RISANAMENTO CANTIERE ACEA GIOVANNI 23</t>
  </si>
  <si>
    <t>CALZA PER RISANAMENTO CANTIERE ACEA VIA ANDRONICO   ACCONTO</t>
  </si>
  <si>
    <t xml:space="preserve"> CALZA PER RISANAMENTO CANTIERE LUCCA </t>
  </si>
  <si>
    <t>CALZA PER RISANAMENTO CANTIERE BOLTON     ACCONTO 20% BOLTON</t>
  </si>
  <si>
    <t>RIMBORSO SPESE DI VIAGGIO DEL TECNICO SIG. NICOLA</t>
  </si>
  <si>
    <t>CALZA PER RISANAMENTO CANTIERE RECORDATI</t>
  </si>
  <si>
    <t>NOTA CREDITO PER RESTITUZIONE TERMORECORDER</t>
  </si>
  <si>
    <t>CALZA PER RISANAMENTO CANTIERE ACEA VIA DEI GELSI</t>
  </si>
  <si>
    <t>CALZA PER RISANAMENTO CANTIERE ACEA VIA ZOTTI</t>
  </si>
  <si>
    <t>GLIDING FOIL LARGHEZZA 1550 mm</t>
  </si>
  <si>
    <t>4017660</t>
  </si>
  <si>
    <t>4017659</t>
  </si>
  <si>
    <t xml:space="preserve">SAFETY CAP PER RISANAMENTO CANTIERE ACEA VIA ANDRONICO  </t>
  </si>
  <si>
    <r>
      <rPr>
        <b/>
        <sz val="20"/>
        <color rgb="FFFF0000"/>
        <rFont val="Calibri"/>
        <family val="2"/>
        <scheme val="minor"/>
      </rPr>
      <t xml:space="preserve">N.C. </t>
    </r>
    <r>
      <rPr>
        <b/>
        <sz val="16"/>
        <color rgb="FFFF0000"/>
        <rFont val="Calibri"/>
        <family val="2"/>
        <scheme val="minor"/>
      </rPr>
      <t xml:space="preserve"> 7405578</t>
    </r>
  </si>
  <si>
    <t>N.C. 7405225</t>
  </si>
  <si>
    <t>DETRATTA NOTA CREDITO  DI E. 720,00</t>
  </si>
  <si>
    <t>N.C. 7404888</t>
  </si>
  <si>
    <t>DETRATTA NOTA CREDITO  DI E. 180,00</t>
  </si>
  <si>
    <t>CALZA PER RISANAMENTO CANTIERE ACEA VIALE EUROPA</t>
  </si>
  <si>
    <t>CALZA PER RISANAMENTO CANTIERE ACEA PIAZZA GARIBALDI</t>
  </si>
  <si>
    <t>CALZA PER RISANAMENTO CANTIERE ACEA VIA YSER</t>
  </si>
  <si>
    <t>CALZA PER RISANAMENTO CANTIERE ACEA VIA  S. ANGELO</t>
  </si>
  <si>
    <t>CALZA PER RISANAMENTO CANTIERI ACEA VIE  PIO XII, DELLE CILIEGIE, DONIZETTI, TRIPOLI</t>
  </si>
  <si>
    <t>CALZA PER RISANAMENTO CANTIERE ACEA VIA MARCONI</t>
  </si>
  <si>
    <t>CALZA PER RISANAMENTO CANTIERE ACEA VIA DE MAGISTRIS</t>
  </si>
  <si>
    <t>CALZA PER RISANAMENTO CANTIERI ACEA IN LOCALTA' VICOVARO E VILLA ADRIANA</t>
  </si>
</sst>
</file>

<file path=xl/styles.xml><?xml version="1.0" encoding="utf-8"?>
<styleSheet xmlns="http://schemas.openxmlformats.org/spreadsheetml/2006/main">
  <numFmts count="3">
    <numFmt numFmtId="7" formatCode="&quot;€&quot;\ #,##0.00;\-&quot;€&quot;\ #,##0.00"/>
    <numFmt numFmtId="44" formatCode="_-&quot;€&quot;\ * #,##0.00_-;\-&quot;€&quot;\ * #,##0.00_-;_-&quot;€&quot;\ * &quot;-&quot;??_-;_-@_-"/>
    <numFmt numFmtId="164" formatCode="&quot;€&quot;\ #,##0.00"/>
  </numFmts>
  <fonts count="2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8"/>
      <color rgb="FF0070C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7EEBB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ADAEA"/>
        <bgColor indexed="64"/>
      </patternFill>
    </fill>
    <fill>
      <patternFill patternType="solid">
        <fgColor rgb="FFFFFED8"/>
        <bgColor indexed="64"/>
      </patternFill>
    </fill>
    <fill>
      <patternFill patternType="solid">
        <fgColor rgb="FFC1FE94"/>
        <bgColor indexed="64"/>
      </patternFill>
    </fill>
    <fill>
      <patternFill patternType="solid">
        <fgColor rgb="FFFFCD2F"/>
        <bgColor indexed="64"/>
      </patternFill>
    </fill>
    <fill>
      <gradientFill degree="90">
        <stop position="0">
          <color theme="0"/>
        </stop>
        <stop position="1">
          <color theme="9"/>
        </stop>
      </gradient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ck">
        <color theme="5" tint="-0.2499465926084170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theme="5" tint="-0.24994659260841701"/>
      </bottom>
      <diagonal/>
    </border>
    <border>
      <left/>
      <right style="thick">
        <color theme="5" tint="-0.24994659260841701"/>
      </right>
      <top style="thin">
        <color indexed="64"/>
      </top>
      <bottom style="thick">
        <color theme="5" tint="-0.24994659260841701"/>
      </bottom>
      <diagonal/>
    </border>
    <border>
      <left style="thin">
        <color indexed="64"/>
      </left>
      <right/>
      <top style="thick">
        <color rgb="FFFBF3F3"/>
      </top>
      <bottom style="thin">
        <color indexed="64"/>
      </bottom>
      <diagonal/>
    </border>
    <border>
      <left/>
      <right style="thick">
        <color theme="5" tint="-0.24994659260841701"/>
      </right>
      <top style="thick">
        <color rgb="FFFBF3F3"/>
      </top>
      <bottom style="thin">
        <color indexed="64"/>
      </bottom>
      <diagonal/>
    </border>
    <border>
      <left style="thin">
        <color rgb="FFFBF3F3"/>
      </left>
      <right style="thin">
        <color indexed="64"/>
      </right>
      <top style="thick">
        <color rgb="FFFBF3F3"/>
      </top>
      <bottom style="thin">
        <color indexed="64"/>
      </bottom>
      <diagonal/>
    </border>
    <border>
      <left style="thin">
        <color rgb="FFFBF3F3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BF3F3"/>
      </left>
      <right style="thin">
        <color indexed="64"/>
      </right>
      <top style="thin">
        <color indexed="64"/>
      </top>
      <bottom style="thick">
        <color theme="5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rgb="FFFF0000"/>
      </left>
      <right/>
      <top style="thin">
        <color rgb="FFFF0000"/>
      </top>
      <bottom style="thin">
        <color auto="1"/>
      </bottom>
      <diagonal/>
    </border>
    <border>
      <left/>
      <right style="thin">
        <color indexed="64"/>
      </right>
      <top style="thin">
        <color rgb="FFFF0000"/>
      </top>
      <bottom style="thin">
        <color auto="1"/>
      </bottom>
      <diagonal/>
    </border>
    <border>
      <left style="thin">
        <color indexed="64"/>
      </left>
      <right/>
      <top style="thin">
        <color rgb="FFFF0000"/>
      </top>
      <bottom style="thin">
        <color auto="1"/>
      </bottom>
      <diagonal/>
    </border>
    <border>
      <left/>
      <right/>
      <top style="thin">
        <color rgb="FFFF0000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auto="1"/>
      </bottom>
      <diagonal/>
    </border>
    <border>
      <left/>
      <right style="thin">
        <color rgb="FFFF0000"/>
      </right>
      <top style="thin">
        <color rgb="FFFF0000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172">
    <xf numFmtId="0" fontId="0" fillId="0" borderId="0" xfId="0"/>
    <xf numFmtId="49" fontId="1" fillId="0" borderId="0" xfId="0" applyNumberFormat="1" applyFont="1" applyAlignment="1">
      <alignment horizontal="center" vertical="center" wrapText="1"/>
    </xf>
    <xf numFmtId="0" fontId="2" fillId="0" borderId="0" xfId="0" applyFont="1"/>
    <xf numFmtId="0" fontId="0" fillId="0" borderId="0" xfId="0" applyFill="1"/>
    <xf numFmtId="0" fontId="2" fillId="3" borderId="20" xfId="0" applyFont="1" applyFill="1" applyBorder="1" applyAlignment="1">
      <alignment horizontal="left" vertical="top" wrapText="1"/>
    </xf>
    <xf numFmtId="0" fontId="2" fillId="3" borderId="21" xfId="0" applyFont="1" applyFill="1" applyBorder="1" applyAlignment="1">
      <alignment horizontal="left" vertical="top" wrapText="1"/>
    </xf>
    <xf numFmtId="0" fontId="2" fillId="3" borderId="22" xfId="0" applyFont="1" applyFill="1" applyBorder="1" applyAlignment="1">
      <alignment horizontal="left" vertical="top" wrapText="1"/>
    </xf>
    <xf numFmtId="0" fontId="0" fillId="4" borderId="0" xfId="0" applyFill="1"/>
    <xf numFmtId="49" fontId="1" fillId="4" borderId="0" xfId="0" applyNumberFormat="1" applyFont="1" applyFill="1" applyAlignment="1">
      <alignment horizontal="center" vertical="center" wrapText="1"/>
    </xf>
    <xf numFmtId="0" fontId="2" fillId="4" borderId="0" xfId="0" applyFont="1" applyFill="1"/>
    <xf numFmtId="0" fontId="10" fillId="5" borderId="9" xfId="0" applyFont="1" applyFill="1" applyBorder="1" applyAlignment="1">
      <alignment vertical="top"/>
    </xf>
    <xf numFmtId="14" fontId="5" fillId="6" borderId="10" xfId="0" applyNumberFormat="1" applyFont="1" applyFill="1" applyBorder="1"/>
    <xf numFmtId="14" fontId="5" fillId="6" borderId="1" xfId="0" applyNumberFormat="1" applyFont="1" applyFill="1" applyBorder="1"/>
    <xf numFmtId="44" fontId="6" fillId="7" borderId="10" xfId="0" applyNumberFormat="1" applyFont="1" applyFill="1" applyBorder="1"/>
    <xf numFmtId="44" fontId="6" fillId="7" borderId="1" xfId="0" applyNumberFormat="1" applyFont="1" applyFill="1" applyBorder="1"/>
    <xf numFmtId="0" fontId="3" fillId="2" borderId="16" xfId="0" applyFont="1" applyFill="1" applyBorder="1"/>
    <xf numFmtId="0" fontId="4" fillId="2" borderId="14" xfId="0" applyFont="1" applyFill="1" applyBorder="1"/>
    <xf numFmtId="49" fontId="6" fillId="2" borderId="15" xfId="0" applyNumberFormat="1" applyFont="1" applyFill="1" applyBorder="1"/>
    <xf numFmtId="0" fontId="2" fillId="2" borderId="17" xfId="0" applyFont="1" applyFill="1" applyBorder="1" applyAlignment="1">
      <alignment vertical="top" wrapText="1"/>
    </xf>
    <xf numFmtId="0" fontId="4" fillId="2" borderId="5" xfId="0" applyFont="1" applyFill="1" applyBorder="1" applyAlignment="1">
      <alignment vertical="top"/>
    </xf>
    <xf numFmtId="49" fontId="6" fillId="2" borderId="11" xfId="0" applyNumberFormat="1" applyFont="1" applyFill="1" applyBorder="1" applyAlignment="1">
      <alignment vertical="top"/>
    </xf>
    <xf numFmtId="49" fontId="6" fillId="2" borderId="11" xfId="0" applyNumberFormat="1" applyFont="1" applyFill="1" applyBorder="1" applyAlignment="1">
      <alignment vertical="top" wrapText="1"/>
    </xf>
    <xf numFmtId="0" fontId="2" fillId="2" borderId="18" xfId="0" applyFont="1" applyFill="1" applyBorder="1" applyAlignment="1">
      <alignment vertical="top" wrapText="1"/>
    </xf>
    <xf numFmtId="0" fontId="4" fillId="2" borderId="12" xfId="0" applyFont="1" applyFill="1" applyBorder="1" applyAlignment="1">
      <alignment vertical="top"/>
    </xf>
    <xf numFmtId="49" fontId="6" fillId="2" borderId="13" xfId="0" applyNumberFormat="1" applyFont="1" applyFill="1" applyBorder="1" applyAlignment="1">
      <alignment vertical="top" wrapText="1"/>
    </xf>
    <xf numFmtId="0" fontId="12" fillId="4" borderId="0" xfId="0" applyFont="1" applyFill="1"/>
    <xf numFmtId="4" fontId="14" fillId="4" borderId="0" xfId="0" applyNumberFormat="1" applyFont="1" applyFill="1" applyAlignment="1">
      <alignment horizontal="center"/>
    </xf>
    <xf numFmtId="0" fontId="15" fillId="4" borderId="0" xfId="0" applyFont="1" applyFill="1"/>
    <xf numFmtId="4" fontId="14" fillId="4" borderId="0" xfId="0" applyNumberFormat="1" applyFont="1" applyFill="1" applyAlignment="1">
      <alignment horizontal="left"/>
    </xf>
    <xf numFmtId="0" fontId="16" fillId="4" borderId="0" xfId="0" applyFont="1" applyFill="1"/>
    <xf numFmtId="0" fontId="5" fillId="4" borderId="0" xfId="0" applyFont="1" applyFill="1" applyBorder="1" applyAlignment="1">
      <alignment horizontal="left" wrapText="1"/>
    </xf>
    <xf numFmtId="0" fontId="0" fillId="4" borderId="0" xfId="0" applyFill="1" applyBorder="1" applyAlignment="1">
      <alignment horizontal="left" vertical="top" wrapText="1"/>
    </xf>
    <xf numFmtId="49" fontId="4" fillId="9" borderId="3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9" fillId="6" borderId="6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14" fontId="5" fillId="11" borderId="1" xfId="0" applyNumberFormat="1" applyFont="1" applyFill="1" applyBorder="1"/>
    <xf numFmtId="44" fontId="6" fillId="11" borderId="1" xfId="0" applyNumberFormat="1" applyFont="1" applyFill="1" applyBorder="1"/>
    <xf numFmtId="14" fontId="5" fillId="10" borderId="10" xfId="0" applyNumberFormat="1" applyFont="1" applyFill="1" applyBorder="1"/>
    <xf numFmtId="14" fontId="5" fillId="3" borderId="10" xfId="0" applyNumberFormat="1" applyFont="1" applyFill="1" applyBorder="1"/>
    <xf numFmtId="14" fontId="5" fillId="10" borderId="1" xfId="0" applyNumberFormat="1" applyFont="1" applyFill="1" applyBorder="1"/>
    <xf numFmtId="44" fontId="6" fillId="10" borderId="1" xfId="0" applyNumberFormat="1" applyFont="1" applyFill="1" applyBorder="1"/>
    <xf numFmtId="44" fontId="6" fillId="10" borderId="10" xfId="0" applyNumberFormat="1" applyFont="1" applyFill="1" applyBorder="1"/>
    <xf numFmtId="14" fontId="5" fillId="12" borderId="10" xfId="0" applyNumberFormat="1" applyFont="1" applyFill="1" applyBorder="1"/>
    <xf numFmtId="44" fontId="6" fillId="12" borderId="10" xfId="0" applyNumberFormat="1" applyFont="1" applyFill="1" applyBorder="1"/>
    <xf numFmtId="14" fontId="5" fillId="12" borderId="1" xfId="0" applyNumberFormat="1" applyFont="1" applyFill="1" applyBorder="1"/>
    <xf numFmtId="44" fontId="6" fillId="12" borderId="1" xfId="0" applyNumberFormat="1" applyFont="1" applyFill="1" applyBorder="1"/>
    <xf numFmtId="14" fontId="5" fillId="12" borderId="25" xfId="0" applyNumberFormat="1" applyFont="1" applyFill="1" applyBorder="1"/>
    <xf numFmtId="44" fontId="6" fillId="12" borderId="25" xfId="0" applyNumberFormat="1" applyFont="1" applyFill="1" applyBorder="1"/>
    <xf numFmtId="14" fontId="5" fillId="6" borderId="26" xfId="0" applyNumberFormat="1" applyFont="1" applyFill="1" applyBorder="1"/>
    <xf numFmtId="44" fontId="6" fillId="7" borderId="26" xfId="0" applyNumberFormat="1" applyFont="1" applyFill="1" applyBorder="1"/>
    <xf numFmtId="14" fontId="5" fillId="6" borderId="33" xfId="0" applyNumberFormat="1" applyFont="1" applyFill="1" applyBorder="1"/>
    <xf numFmtId="44" fontId="6" fillId="7" borderId="33" xfId="0" applyNumberFormat="1" applyFont="1" applyFill="1" applyBorder="1"/>
    <xf numFmtId="14" fontId="22" fillId="6" borderId="25" xfId="0" applyNumberFormat="1" applyFont="1" applyFill="1" applyBorder="1"/>
    <xf numFmtId="44" fontId="18" fillId="7" borderId="25" xfId="0" applyNumberFormat="1" applyFont="1" applyFill="1" applyBorder="1"/>
    <xf numFmtId="14" fontId="22" fillId="6" borderId="10" xfId="0" applyNumberFormat="1" applyFont="1" applyFill="1" applyBorder="1"/>
    <xf numFmtId="44" fontId="18" fillId="7" borderId="10" xfId="0" applyNumberFormat="1" applyFont="1" applyFill="1" applyBorder="1"/>
    <xf numFmtId="0" fontId="5" fillId="6" borderId="6" xfId="0" applyFont="1" applyFill="1" applyBorder="1" applyAlignment="1">
      <alignment horizontal="center" vertical="top" wrapText="1"/>
    </xf>
    <xf numFmtId="0" fontId="5" fillId="6" borderId="7" xfId="0" applyFont="1" applyFill="1" applyBorder="1" applyAlignment="1">
      <alignment wrapText="1"/>
    </xf>
    <xf numFmtId="0" fontId="5" fillId="6" borderId="2" xfId="0" applyFont="1" applyFill="1" applyBorder="1" applyAlignment="1">
      <alignment wrapText="1"/>
    </xf>
    <xf numFmtId="0" fontId="5" fillId="6" borderId="4" xfId="0" applyFont="1" applyFill="1" applyBorder="1" applyAlignment="1">
      <alignment wrapText="1"/>
    </xf>
    <xf numFmtId="14" fontId="5" fillId="6" borderId="23" xfId="0" applyNumberFormat="1" applyFont="1" applyFill="1" applyBorder="1" applyAlignment="1">
      <alignment horizontal="right" vertical="top" wrapText="1"/>
    </xf>
    <xf numFmtId="14" fontId="5" fillId="6" borderId="24" xfId="0" applyNumberFormat="1" applyFont="1" applyFill="1" applyBorder="1" applyAlignment="1">
      <alignment horizontal="right" vertical="top" wrapText="1"/>
    </xf>
    <xf numFmtId="14" fontId="5" fillId="6" borderId="2" xfId="0" applyNumberFormat="1" applyFont="1" applyFill="1" applyBorder="1" applyAlignment="1">
      <alignment horizontal="right" vertical="top" wrapText="1"/>
    </xf>
    <xf numFmtId="14" fontId="5" fillId="6" borderId="4" xfId="0" applyNumberFormat="1" applyFont="1" applyFill="1" applyBorder="1" applyAlignment="1">
      <alignment horizontal="right" vertical="top" wrapText="1"/>
    </xf>
    <xf numFmtId="14" fontId="5" fillId="6" borderId="6" xfId="0" applyNumberFormat="1" applyFont="1" applyFill="1" applyBorder="1" applyAlignment="1">
      <alignment horizontal="right" vertical="top" wrapText="1"/>
    </xf>
    <xf numFmtId="14" fontId="5" fillId="6" borderId="7" xfId="0" applyNumberFormat="1" applyFont="1" applyFill="1" applyBorder="1" applyAlignment="1">
      <alignment horizontal="right" vertical="top" wrapText="1"/>
    </xf>
    <xf numFmtId="49" fontId="4" fillId="6" borderId="6" xfId="0" applyNumberFormat="1" applyFont="1" applyFill="1" applyBorder="1" applyAlignment="1">
      <alignment horizontal="right" vertical="top" wrapText="1"/>
    </xf>
    <xf numFmtId="49" fontId="4" fillId="6" borderId="7" xfId="0" applyNumberFormat="1" applyFont="1" applyFill="1" applyBorder="1" applyAlignment="1">
      <alignment horizontal="right" vertical="top" wrapText="1"/>
    </xf>
    <xf numFmtId="49" fontId="4" fillId="6" borderId="2" xfId="0" applyNumberFormat="1" applyFont="1" applyFill="1" applyBorder="1" applyAlignment="1">
      <alignment horizontal="right" vertical="top" wrapText="1"/>
    </xf>
    <xf numFmtId="49" fontId="4" fillId="6" borderId="4" xfId="0" applyNumberFormat="1" applyFont="1" applyFill="1" applyBorder="1" applyAlignment="1">
      <alignment horizontal="right" vertical="top" wrapText="1"/>
    </xf>
    <xf numFmtId="0" fontId="5" fillId="6" borderId="8" xfId="0" applyFont="1" applyFill="1" applyBorder="1" applyAlignment="1">
      <alignment horizontal="center" vertical="top" wrapText="1"/>
    </xf>
    <xf numFmtId="0" fontId="5" fillId="6" borderId="7" xfId="0" applyFont="1" applyFill="1" applyBorder="1" applyAlignment="1">
      <alignment horizontal="center" vertical="top" wrapText="1"/>
    </xf>
    <xf numFmtId="0" fontId="5" fillId="6" borderId="2" xfId="0" applyFont="1" applyFill="1" applyBorder="1" applyAlignment="1">
      <alignment horizontal="center" vertical="top" wrapText="1"/>
    </xf>
    <xf numFmtId="0" fontId="5" fillId="6" borderId="3" xfId="0" applyFont="1" applyFill="1" applyBorder="1" applyAlignment="1">
      <alignment horizontal="center" vertical="top" wrapText="1"/>
    </xf>
    <xf numFmtId="0" fontId="5" fillId="6" borderId="4" xfId="0" applyFont="1" applyFill="1" applyBorder="1" applyAlignment="1">
      <alignment horizontal="center" vertical="top" wrapText="1"/>
    </xf>
    <xf numFmtId="0" fontId="9" fillId="6" borderId="6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44" fontId="4" fillId="2" borderId="9" xfId="0" applyNumberFormat="1" applyFont="1" applyFill="1" applyBorder="1" applyAlignment="1">
      <alignment horizontal="right" vertical="top"/>
    </xf>
    <xf numFmtId="0" fontId="0" fillId="0" borderId="1" xfId="0" applyBorder="1"/>
    <xf numFmtId="7" fontId="11" fillId="8" borderId="5" xfId="0" applyNumberFormat="1" applyFont="1" applyFill="1" applyBorder="1" applyAlignment="1">
      <alignment horizontal="center" vertical="top" wrapText="1"/>
    </xf>
    <xf numFmtId="7" fontId="11" fillId="8" borderId="19" xfId="0" applyNumberFormat="1" applyFont="1" applyFill="1" applyBorder="1"/>
    <xf numFmtId="7" fontId="11" fillId="8" borderId="5" xfId="0" applyNumberFormat="1" applyFont="1" applyFill="1" applyBorder="1"/>
    <xf numFmtId="49" fontId="4" fillId="6" borderId="23" xfId="0" applyNumberFormat="1" applyFont="1" applyFill="1" applyBorder="1" applyAlignment="1">
      <alignment horizontal="right" vertical="top" wrapText="1"/>
    </xf>
    <xf numFmtId="49" fontId="4" fillId="6" borderId="24" xfId="0" applyNumberFormat="1" applyFont="1" applyFill="1" applyBorder="1" applyAlignment="1">
      <alignment horizontal="right" vertical="top" wrapText="1"/>
    </xf>
    <xf numFmtId="0" fontId="5" fillId="6" borderId="23" xfId="0" applyFont="1" applyFill="1" applyBorder="1" applyAlignment="1">
      <alignment horizontal="center" vertical="top" wrapText="1"/>
    </xf>
    <xf numFmtId="0" fontId="5" fillId="6" borderId="0" xfId="0" applyFont="1" applyFill="1" applyBorder="1" applyAlignment="1">
      <alignment horizontal="center" vertical="top" wrapText="1"/>
    </xf>
    <xf numFmtId="0" fontId="5" fillId="6" borderId="24" xfId="0" applyFont="1" applyFill="1" applyBorder="1" applyAlignment="1">
      <alignment horizontal="center" vertical="top" wrapText="1"/>
    </xf>
    <xf numFmtId="0" fontId="9" fillId="6" borderId="23" xfId="0" applyFont="1" applyFill="1" applyBorder="1" applyAlignment="1">
      <alignment horizontal="center" vertical="center"/>
    </xf>
    <xf numFmtId="0" fontId="9" fillId="6" borderId="24" xfId="0" applyFont="1" applyFill="1" applyBorder="1" applyAlignment="1">
      <alignment horizontal="center" vertical="center"/>
    </xf>
    <xf numFmtId="44" fontId="4" fillId="2" borderId="25" xfId="0" applyNumberFormat="1" applyFont="1" applyFill="1" applyBorder="1" applyAlignment="1">
      <alignment horizontal="right" vertical="top"/>
    </xf>
    <xf numFmtId="164" fontId="11" fillId="8" borderId="5" xfId="0" applyNumberFormat="1" applyFont="1" applyFill="1" applyBorder="1" applyAlignment="1">
      <alignment horizontal="center" vertical="top" wrapText="1"/>
    </xf>
    <xf numFmtId="164" fontId="11" fillId="8" borderId="19" xfId="0" applyNumberFormat="1" applyFont="1" applyFill="1" applyBorder="1"/>
    <xf numFmtId="164" fontId="11" fillId="8" borderId="5" xfId="0" applyNumberFormat="1" applyFont="1" applyFill="1" applyBorder="1"/>
    <xf numFmtId="0" fontId="5" fillId="11" borderId="6" xfId="0" applyFont="1" applyFill="1" applyBorder="1" applyAlignment="1">
      <alignment horizontal="center" vertical="top" wrapText="1"/>
    </xf>
    <xf numFmtId="0" fontId="5" fillId="11" borderId="7" xfId="0" applyFont="1" applyFill="1" applyBorder="1" applyAlignment="1">
      <alignment wrapText="1"/>
    </xf>
    <xf numFmtId="0" fontId="5" fillId="11" borderId="23" xfId="0" applyFont="1" applyFill="1" applyBorder="1" applyAlignment="1">
      <alignment horizontal="center" vertical="top" wrapText="1"/>
    </xf>
    <xf numFmtId="0" fontId="5" fillId="11" borderId="24" xfId="0" applyFont="1" applyFill="1" applyBorder="1" applyAlignment="1">
      <alignment wrapText="1"/>
    </xf>
    <xf numFmtId="0" fontId="5" fillId="11" borderId="2" xfId="0" applyFont="1" applyFill="1" applyBorder="1" applyAlignment="1">
      <alignment wrapText="1"/>
    </xf>
    <xf numFmtId="0" fontId="5" fillId="11" borderId="4" xfId="0" applyFont="1" applyFill="1" applyBorder="1" applyAlignment="1">
      <alignment wrapText="1"/>
    </xf>
    <xf numFmtId="49" fontId="18" fillId="6" borderId="6" xfId="0" applyNumberFormat="1" applyFont="1" applyFill="1" applyBorder="1" applyAlignment="1">
      <alignment horizontal="right" vertical="top" wrapText="1"/>
    </xf>
    <xf numFmtId="49" fontId="18" fillId="6" borderId="7" xfId="0" applyNumberFormat="1" applyFont="1" applyFill="1" applyBorder="1" applyAlignment="1">
      <alignment horizontal="right" vertical="top" wrapText="1"/>
    </xf>
    <xf numFmtId="49" fontId="18" fillId="6" borderId="2" xfId="0" applyNumberFormat="1" applyFont="1" applyFill="1" applyBorder="1" applyAlignment="1">
      <alignment horizontal="right" vertical="top" wrapText="1"/>
    </xf>
    <xf numFmtId="49" fontId="18" fillId="6" borderId="4" xfId="0" applyNumberFormat="1" applyFont="1" applyFill="1" applyBorder="1" applyAlignment="1">
      <alignment horizontal="right" vertical="top" wrapText="1"/>
    </xf>
    <xf numFmtId="0" fontId="5" fillId="10" borderId="6" xfId="0" applyFont="1" applyFill="1" applyBorder="1" applyAlignment="1">
      <alignment horizontal="center" vertical="top" wrapText="1"/>
    </xf>
    <xf numFmtId="0" fontId="5" fillId="10" borderId="8" xfId="0" applyFont="1" applyFill="1" applyBorder="1" applyAlignment="1">
      <alignment horizontal="center" vertical="top" wrapText="1"/>
    </xf>
    <xf numFmtId="0" fontId="5" fillId="10" borderId="7" xfId="0" applyFont="1" applyFill="1" applyBorder="1" applyAlignment="1">
      <alignment horizontal="center" vertical="top" wrapText="1"/>
    </xf>
    <xf numFmtId="0" fontId="5" fillId="10" borderId="2" xfId="0" applyFont="1" applyFill="1" applyBorder="1" applyAlignment="1">
      <alignment horizontal="center" vertical="top" wrapText="1"/>
    </xf>
    <xf numFmtId="0" fontId="5" fillId="10" borderId="3" xfId="0" applyFont="1" applyFill="1" applyBorder="1" applyAlignment="1">
      <alignment horizontal="center" vertical="top" wrapText="1"/>
    </xf>
    <xf numFmtId="0" fontId="5" fillId="10" borderId="4" xfId="0" applyFont="1" applyFill="1" applyBorder="1" applyAlignment="1">
      <alignment horizontal="center" vertical="top" wrapText="1"/>
    </xf>
    <xf numFmtId="44" fontId="4" fillId="10" borderId="9" xfId="0" applyNumberFormat="1" applyFont="1" applyFill="1" applyBorder="1" applyAlignment="1">
      <alignment horizontal="right" vertical="top"/>
    </xf>
    <xf numFmtId="0" fontId="0" fillId="10" borderId="1" xfId="0" applyFill="1" applyBorder="1"/>
    <xf numFmtId="7" fontId="11" fillId="10" borderId="5" xfId="0" applyNumberFormat="1" applyFont="1" applyFill="1" applyBorder="1" applyAlignment="1">
      <alignment horizontal="center" vertical="top" wrapText="1"/>
    </xf>
    <xf numFmtId="7" fontId="11" fillId="10" borderId="19" xfId="0" applyNumberFormat="1" applyFont="1" applyFill="1" applyBorder="1"/>
    <xf numFmtId="7" fontId="11" fillId="10" borderId="5" xfId="0" applyNumberFormat="1" applyFont="1" applyFill="1" applyBorder="1"/>
    <xf numFmtId="0" fontId="0" fillId="0" borderId="25" xfId="0" applyBorder="1"/>
    <xf numFmtId="4" fontId="11" fillId="8" borderId="5" xfId="0" applyNumberFormat="1" applyFont="1" applyFill="1" applyBorder="1" applyAlignment="1">
      <alignment horizontal="center" vertical="top" wrapText="1"/>
    </xf>
    <xf numFmtId="4" fontId="11" fillId="8" borderId="19" xfId="0" applyNumberFormat="1" applyFont="1" applyFill="1" applyBorder="1"/>
    <xf numFmtId="4" fontId="11" fillId="8" borderId="6" xfId="0" applyNumberFormat="1" applyFont="1" applyFill="1" applyBorder="1"/>
    <xf numFmtId="4" fontId="11" fillId="8" borderId="7" xfId="0" applyNumberFormat="1" applyFont="1" applyFill="1" applyBorder="1"/>
    <xf numFmtId="7" fontId="11" fillId="8" borderId="2" xfId="0" applyNumberFormat="1" applyFont="1" applyFill="1" applyBorder="1" applyAlignment="1">
      <alignment horizontal="center" vertical="top" wrapText="1"/>
    </xf>
    <xf numFmtId="7" fontId="11" fillId="8" borderId="4" xfId="0" applyNumberFormat="1" applyFont="1" applyFill="1" applyBorder="1"/>
    <xf numFmtId="0" fontId="5" fillId="10" borderId="7" xfId="0" applyFont="1" applyFill="1" applyBorder="1" applyAlignment="1">
      <alignment wrapText="1"/>
    </xf>
    <xf numFmtId="0" fontId="5" fillId="10" borderId="2" xfId="0" applyFont="1" applyFill="1" applyBorder="1" applyAlignment="1">
      <alignment wrapText="1"/>
    </xf>
    <xf numFmtId="0" fontId="5" fillId="10" borderId="4" xfId="0" applyFont="1" applyFill="1" applyBorder="1" applyAlignment="1">
      <alignment wrapText="1"/>
    </xf>
    <xf numFmtId="44" fontId="4" fillId="12" borderId="9" xfId="0" applyNumberFormat="1" applyFont="1" applyFill="1" applyBorder="1" applyAlignment="1">
      <alignment horizontal="right" vertical="top"/>
    </xf>
    <xf numFmtId="0" fontId="0" fillId="12" borderId="1" xfId="0" applyFill="1" applyBorder="1"/>
    <xf numFmtId="7" fontId="11" fillId="12" borderId="5" xfId="0" applyNumberFormat="1" applyFont="1" applyFill="1" applyBorder="1" applyAlignment="1">
      <alignment horizontal="center" vertical="top" wrapText="1"/>
    </xf>
    <xf numFmtId="7" fontId="11" fillId="12" borderId="19" xfId="0" applyNumberFormat="1" applyFont="1" applyFill="1" applyBorder="1"/>
    <xf numFmtId="7" fontId="11" fillId="12" borderId="5" xfId="0" applyNumberFormat="1" applyFont="1" applyFill="1" applyBorder="1"/>
    <xf numFmtId="0" fontId="5" fillId="12" borderId="6" xfId="0" applyFont="1" applyFill="1" applyBorder="1" applyAlignment="1">
      <alignment horizontal="center" vertical="top" wrapText="1"/>
    </xf>
    <xf numFmtId="0" fontId="5" fillId="12" borderId="7" xfId="0" applyFont="1" applyFill="1" applyBorder="1" applyAlignment="1">
      <alignment wrapText="1"/>
    </xf>
    <xf numFmtId="0" fontId="5" fillId="12" borderId="2" xfId="0" applyFont="1" applyFill="1" applyBorder="1" applyAlignment="1">
      <alignment wrapText="1"/>
    </xf>
    <xf numFmtId="0" fontId="5" fillId="12" borderId="4" xfId="0" applyFont="1" applyFill="1" applyBorder="1" applyAlignment="1">
      <alignment wrapText="1"/>
    </xf>
    <xf numFmtId="0" fontId="5" fillId="6" borderId="24" xfId="0" applyFont="1" applyFill="1" applyBorder="1" applyAlignment="1">
      <alignment wrapText="1"/>
    </xf>
    <xf numFmtId="14" fontId="5" fillId="10" borderId="6" xfId="0" applyNumberFormat="1" applyFont="1" applyFill="1" applyBorder="1" applyAlignment="1">
      <alignment horizontal="right" vertical="top" wrapText="1"/>
    </xf>
    <xf numFmtId="14" fontId="5" fillId="10" borderId="7" xfId="0" applyNumberFormat="1" applyFont="1" applyFill="1" applyBorder="1" applyAlignment="1">
      <alignment horizontal="right" vertical="top" wrapText="1"/>
    </xf>
    <xf numFmtId="14" fontId="5" fillId="10" borderId="2" xfId="0" applyNumberFormat="1" applyFont="1" applyFill="1" applyBorder="1" applyAlignment="1">
      <alignment horizontal="right" vertical="top" wrapText="1"/>
    </xf>
    <xf numFmtId="14" fontId="5" fillId="10" borderId="4" xfId="0" applyNumberFormat="1" applyFont="1" applyFill="1" applyBorder="1" applyAlignment="1">
      <alignment horizontal="right" vertical="top" wrapText="1"/>
    </xf>
    <xf numFmtId="49" fontId="4" fillId="10" borderId="6" xfId="0" applyNumberFormat="1" applyFont="1" applyFill="1" applyBorder="1" applyAlignment="1">
      <alignment horizontal="right" vertical="top" wrapText="1"/>
    </xf>
    <xf numFmtId="49" fontId="4" fillId="10" borderId="7" xfId="0" applyNumberFormat="1" applyFont="1" applyFill="1" applyBorder="1" applyAlignment="1">
      <alignment horizontal="right" vertical="top" wrapText="1"/>
    </xf>
    <xf numFmtId="49" fontId="4" fillId="10" borderId="2" xfId="0" applyNumberFormat="1" applyFont="1" applyFill="1" applyBorder="1" applyAlignment="1">
      <alignment horizontal="right" vertical="top" wrapText="1"/>
    </xf>
    <xf numFmtId="49" fontId="4" fillId="10" borderId="4" xfId="0" applyNumberFormat="1" applyFont="1" applyFill="1" applyBorder="1" applyAlignment="1">
      <alignment horizontal="right" vertical="top" wrapText="1"/>
    </xf>
    <xf numFmtId="0" fontId="20" fillId="11" borderId="6" xfId="0" applyFont="1" applyFill="1" applyBorder="1" applyAlignment="1">
      <alignment horizontal="center" wrapText="1"/>
    </xf>
    <xf numFmtId="0" fontId="20" fillId="11" borderId="7" xfId="0" applyFont="1" applyFill="1" applyBorder="1" applyAlignment="1">
      <alignment wrapText="1"/>
    </xf>
    <xf numFmtId="0" fontId="20" fillId="11" borderId="2" xfId="0" applyFont="1" applyFill="1" applyBorder="1" applyAlignment="1">
      <alignment wrapText="1"/>
    </xf>
    <xf numFmtId="0" fontId="20" fillId="11" borderId="4" xfId="0" applyFont="1" applyFill="1" applyBorder="1" applyAlignment="1">
      <alignment wrapText="1"/>
    </xf>
    <xf numFmtId="49" fontId="4" fillId="9" borderId="30" xfId="0" applyNumberFormat="1" applyFont="1" applyFill="1" applyBorder="1" applyAlignment="1">
      <alignment horizontal="center" vertical="center" wrapText="1"/>
    </xf>
    <xf numFmtId="49" fontId="4" fillId="9" borderId="32" xfId="0" applyNumberFormat="1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left" wrapText="1"/>
    </xf>
    <xf numFmtId="0" fontId="0" fillId="4" borderId="0" xfId="0" applyFill="1" applyBorder="1" applyAlignment="1">
      <alignment horizontal="left" vertical="top" wrapText="1"/>
    </xf>
    <xf numFmtId="49" fontId="1" fillId="9" borderId="29" xfId="0" applyNumberFormat="1" applyFont="1" applyFill="1" applyBorder="1" applyAlignment="1">
      <alignment horizontal="center" vertical="center" wrapText="1"/>
    </xf>
    <xf numFmtId="49" fontId="1" fillId="9" borderId="28" xfId="0" applyNumberFormat="1" applyFont="1" applyFill="1" applyBorder="1" applyAlignment="1">
      <alignment horizontal="center" vertical="center" wrapText="1"/>
    </xf>
    <xf numFmtId="49" fontId="13" fillId="4" borderId="0" xfId="0" applyNumberFormat="1" applyFont="1" applyFill="1" applyBorder="1" applyAlignment="1">
      <alignment horizontal="left"/>
    </xf>
    <xf numFmtId="49" fontId="13" fillId="4" borderId="0" xfId="0" applyNumberFormat="1" applyFont="1" applyFill="1" applyAlignment="1">
      <alignment horizontal="left"/>
    </xf>
    <xf numFmtId="0" fontId="7" fillId="4" borderId="0" xfId="0" applyFont="1" applyFill="1" applyBorder="1" applyAlignment="1">
      <alignment horizontal="left"/>
    </xf>
    <xf numFmtId="49" fontId="17" fillId="9" borderId="29" xfId="0" applyNumberFormat="1" applyFont="1" applyFill="1" applyBorder="1" applyAlignment="1">
      <alignment horizontal="center" vertical="center" wrapText="1"/>
    </xf>
    <xf numFmtId="49" fontId="17" fillId="9" borderId="28" xfId="0" applyNumberFormat="1" applyFont="1" applyFill="1" applyBorder="1" applyAlignment="1">
      <alignment horizontal="center" vertical="center" wrapText="1"/>
    </xf>
    <xf numFmtId="0" fontId="16" fillId="4" borderId="0" xfId="0" applyFont="1" applyFill="1" applyAlignment="1">
      <alignment horizontal="left"/>
    </xf>
    <xf numFmtId="0" fontId="16" fillId="4" borderId="0" xfId="0" applyFont="1" applyFill="1" applyAlignment="1">
      <alignment horizontal="right"/>
    </xf>
    <xf numFmtId="0" fontId="4" fillId="4" borderId="0" xfId="0" applyFont="1" applyFill="1" applyBorder="1" applyAlignment="1">
      <alignment horizontal="left"/>
    </xf>
    <xf numFmtId="0" fontId="4" fillId="4" borderId="0" xfId="0" applyFont="1" applyFill="1" applyAlignment="1">
      <alignment horizontal="left"/>
    </xf>
    <xf numFmtId="49" fontId="8" fillId="9" borderId="27" xfId="0" applyNumberFormat="1" applyFont="1" applyFill="1" applyBorder="1" applyAlignment="1">
      <alignment horizontal="center" vertical="center" wrapText="1"/>
    </xf>
    <xf numFmtId="49" fontId="8" fillId="9" borderId="28" xfId="0" applyNumberFormat="1" applyFont="1" applyFill="1" applyBorder="1" applyAlignment="1">
      <alignment horizontal="center" vertical="center" wrapText="1"/>
    </xf>
    <xf numFmtId="49" fontId="8" fillId="9" borderId="29" xfId="0" applyNumberFormat="1" applyFont="1" applyFill="1" applyBorder="1" applyAlignment="1">
      <alignment horizontal="center" vertical="center" wrapText="1"/>
    </xf>
    <xf numFmtId="49" fontId="8" fillId="9" borderId="30" xfId="0" applyNumberFormat="1" applyFont="1" applyFill="1" applyBorder="1" applyAlignment="1">
      <alignment horizontal="center" vertical="center" wrapText="1"/>
    </xf>
    <xf numFmtId="0" fontId="13" fillId="4" borderId="0" xfId="0" applyFont="1" applyFill="1" applyBorder="1" applyAlignment="1">
      <alignment horizontal="left"/>
    </xf>
    <xf numFmtId="44" fontId="21" fillId="4" borderId="0" xfId="0" applyNumberFormat="1" applyFont="1" applyFill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7EEBB"/>
      <color rgb="FFF4D9A2"/>
      <color rgb="FFC1FE94"/>
      <color rgb="FFA3FE5E"/>
      <color rgb="FFFFFED8"/>
      <color rgb="FFFFFF99"/>
      <color rgb="FFFFCD2F"/>
      <color rgb="FFEADAEA"/>
      <color rgb="FFFBF3F3"/>
      <color rgb="FFF6E0B4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file:///Y:\FATTURE%20%20%20SCROCCA%20-%20TIVOLI%20JE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355600</xdr:colOff>
      <xdr:row>0</xdr:row>
      <xdr:rowOff>50800</xdr:rowOff>
    </xdr:from>
    <xdr:to>
      <xdr:col>11</xdr:col>
      <xdr:colOff>1257300</xdr:colOff>
      <xdr:row>2</xdr:row>
      <xdr:rowOff>12700</xdr:rowOff>
    </xdr:to>
    <xdr:sp macro="" textlink="">
      <xdr:nvSpPr>
        <xdr:cNvPr id="3" name="Rettangolo arrotondato 2"/>
        <xdr:cNvSpPr/>
      </xdr:nvSpPr>
      <xdr:spPr>
        <a:xfrm>
          <a:off x="355600" y="50800"/>
          <a:ext cx="7772400" cy="508000"/>
        </a:xfrm>
        <a:prstGeom prst="roundRect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it-IT" sz="2400" b="1" u="none"/>
            <a:t>SAERTEX MULTICOM  GMBH</a:t>
          </a:r>
        </a:p>
      </xdr:txBody>
    </xdr:sp>
    <xdr:clientData/>
  </xdr:twoCellAnchor>
  <xdr:twoCellAnchor>
    <xdr:from>
      <xdr:col>13</xdr:col>
      <xdr:colOff>647700</xdr:colOff>
      <xdr:row>3</xdr:row>
      <xdr:rowOff>368300</xdr:rowOff>
    </xdr:from>
    <xdr:to>
      <xdr:col>13</xdr:col>
      <xdr:colOff>1104900</xdr:colOff>
      <xdr:row>4</xdr:row>
      <xdr:rowOff>406400</xdr:rowOff>
    </xdr:to>
    <xdr:sp macro="" textlink="">
      <xdr:nvSpPr>
        <xdr:cNvPr id="7" name="Ovale 6">
          <a:hlinkClick xmlns:r="http://schemas.openxmlformats.org/officeDocument/2006/relationships" r:id="rId1"/>
        </xdr:cNvPr>
        <xdr:cNvSpPr/>
      </xdr:nvSpPr>
      <xdr:spPr>
        <a:xfrm>
          <a:off x="9918700" y="1308100"/>
          <a:ext cx="457200" cy="457200"/>
        </a:xfrm>
        <a:prstGeom prst="ellipse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it-IT" sz="1600" b="1">
              <a:solidFill>
                <a:sysClr val="windowText" lastClr="000000"/>
              </a:solidFill>
            </a:rPr>
            <a:t>F</a:t>
          </a:r>
        </a:p>
      </xdr:txBody>
    </xdr:sp>
    <xdr:clientData/>
  </xdr:twoCellAnchor>
  <xdr:twoCellAnchor>
    <xdr:from>
      <xdr:col>0</xdr:col>
      <xdr:colOff>368300</xdr:colOff>
      <xdr:row>2</xdr:row>
      <xdr:rowOff>114300</xdr:rowOff>
    </xdr:from>
    <xdr:to>
      <xdr:col>3</xdr:col>
      <xdr:colOff>482600</xdr:colOff>
      <xdr:row>3</xdr:row>
      <xdr:rowOff>38100</xdr:rowOff>
    </xdr:to>
    <xdr:sp macro="" textlink="">
      <xdr:nvSpPr>
        <xdr:cNvPr id="8" name="Rettangolo arrotondato 7"/>
        <xdr:cNvSpPr/>
      </xdr:nvSpPr>
      <xdr:spPr>
        <a:xfrm>
          <a:off x="368300" y="660400"/>
          <a:ext cx="1714500" cy="3175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it-IT" sz="1600" b="0" i="1"/>
            <a:t>STABILIMENTO</a:t>
          </a:r>
        </a:p>
      </xdr:txBody>
    </xdr:sp>
    <xdr:clientData/>
  </xdr:twoCellAnchor>
  <xdr:twoCellAnchor>
    <xdr:from>
      <xdr:col>0</xdr:col>
      <xdr:colOff>368300</xdr:colOff>
      <xdr:row>3</xdr:row>
      <xdr:rowOff>127000</xdr:rowOff>
    </xdr:from>
    <xdr:to>
      <xdr:col>3</xdr:col>
      <xdr:colOff>482600</xdr:colOff>
      <xdr:row>4</xdr:row>
      <xdr:rowOff>25400</xdr:rowOff>
    </xdr:to>
    <xdr:sp macro="" textlink="">
      <xdr:nvSpPr>
        <xdr:cNvPr id="9" name="Rettangolo arrotondato 8"/>
        <xdr:cNvSpPr/>
      </xdr:nvSpPr>
      <xdr:spPr>
        <a:xfrm>
          <a:off x="368300" y="1066800"/>
          <a:ext cx="1714500" cy="317500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it-IT" sz="1600" b="0" i="1"/>
            <a:t>SEDE LEGALE</a:t>
          </a:r>
        </a:p>
      </xdr:txBody>
    </xdr:sp>
    <xdr:clientData/>
  </xdr:twoCellAnchor>
  <xdr:twoCellAnchor>
    <xdr:from>
      <xdr:col>0</xdr:col>
      <xdr:colOff>368300</xdr:colOff>
      <xdr:row>4</xdr:row>
      <xdr:rowOff>114300</xdr:rowOff>
    </xdr:from>
    <xdr:to>
      <xdr:col>1</xdr:col>
      <xdr:colOff>736600</xdr:colOff>
      <xdr:row>5</xdr:row>
      <xdr:rowOff>12700</xdr:rowOff>
    </xdr:to>
    <xdr:sp macro="" textlink="">
      <xdr:nvSpPr>
        <xdr:cNvPr id="10" name="Rettangolo arrotondato 9"/>
        <xdr:cNvSpPr/>
      </xdr:nvSpPr>
      <xdr:spPr>
        <a:xfrm>
          <a:off x="368300" y="1473200"/>
          <a:ext cx="774700" cy="3175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it-IT" sz="1600" b="0" i="1"/>
            <a:t>P.  IVA</a:t>
          </a:r>
        </a:p>
      </xdr:txBody>
    </xdr:sp>
    <xdr:clientData/>
  </xdr:twoCellAnchor>
  <xdr:twoCellAnchor>
    <xdr:from>
      <xdr:col>4</xdr:col>
      <xdr:colOff>660400</xdr:colOff>
      <xdr:row>4</xdr:row>
      <xdr:rowOff>114300</xdr:rowOff>
    </xdr:from>
    <xdr:to>
      <xdr:col>5</xdr:col>
      <xdr:colOff>495300</xdr:colOff>
      <xdr:row>5</xdr:row>
      <xdr:rowOff>12700</xdr:rowOff>
    </xdr:to>
    <xdr:sp macro="" textlink="">
      <xdr:nvSpPr>
        <xdr:cNvPr id="11" name="Rettangolo arrotondato 10"/>
        <xdr:cNvSpPr/>
      </xdr:nvSpPr>
      <xdr:spPr>
        <a:xfrm>
          <a:off x="2844800" y="1473200"/>
          <a:ext cx="584200" cy="317500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it-IT" sz="1600" b="0" i="1"/>
            <a:t>C. F.</a:t>
          </a:r>
        </a:p>
      </xdr:txBody>
    </xdr:sp>
    <xdr:clientData/>
  </xdr:twoCellAnchor>
  <xdr:twoCellAnchor>
    <xdr:from>
      <xdr:col>0</xdr:col>
      <xdr:colOff>381000</xdr:colOff>
      <xdr:row>7</xdr:row>
      <xdr:rowOff>114300</xdr:rowOff>
    </xdr:from>
    <xdr:to>
      <xdr:col>10</xdr:col>
      <xdr:colOff>12700</xdr:colOff>
      <xdr:row>9</xdr:row>
      <xdr:rowOff>38100</xdr:rowOff>
    </xdr:to>
    <xdr:sp macro="" textlink="">
      <xdr:nvSpPr>
        <xdr:cNvPr id="15" name="Rettangolo arrotondato 14"/>
        <xdr:cNvSpPr/>
      </xdr:nvSpPr>
      <xdr:spPr>
        <a:xfrm>
          <a:off x="381000" y="2260600"/>
          <a:ext cx="6375400" cy="6096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l"/>
          <a:r>
            <a:rPr lang="it-IT" sz="1400" b="1"/>
            <a:t>MODALITA' DI PAGAMENTO:  </a:t>
          </a:r>
          <a:r>
            <a:rPr lang="it-IT" sz="1400" b="0"/>
            <a:t>    </a:t>
          </a:r>
        </a:p>
      </xdr:txBody>
    </xdr:sp>
    <xdr:clientData/>
  </xdr:twoCellAnchor>
  <xdr:twoCellAnchor>
    <xdr:from>
      <xdr:col>11</xdr:col>
      <xdr:colOff>25400</xdr:colOff>
      <xdr:row>7</xdr:row>
      <xdr:rowOff>139700</xdr:rowOff>
    </xdr:from>
    <xdr:to>
      <xdr:col>17</xdr:col>
      <xdr:colOff>279400</xdr:colOff>
      <xdr:row>9</xdr:row>
      <xdr:rowOff>38100</xdr:rowOff>
    </xdr:to>
    <xdr:sp macro="" textlink="">
      <xdr:nvSpPr>
        <xdr:cNvPr id="16" name="Rettangolo arrotondato 15"/>
        <xdr:cNvSpPr/>
      </xdr:nvSpPr>
      <xdr:spPr>
        <a:xfrm>
          <a:off x="6896100" y="2286000"/>
          <a:ext cx="7264400" cy="5842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600" b="1" i="1" baseline="0">
              <a:solidFill>
                <a:srgbClr val="FF0000"/>
              </a:solidFill>
              <a:latin typeface="+mn-lt"/>
              <a:ea typeface="+mn-ea"/>
              <a:cs typeface="+mn-cs"/>
            </a:rPr>
            <a:t>ANNOTAZIONI</a:t>
          </a:r>
          <a:r>
            <a:rPr lang="it-IT" sz="1600" b="1" i="1" baseline="0">
              <a:solidFill>
                <a:schemeClr val="dk1"/>
              </a:solidFill>
              <a:latin typeface="+mn-lt"/>
              <a:ea typeface="+mn-ea"/>
              <a:cs typeface="+mn-cs"/>
            </a:rPr>
            <a:t>:  </a:t>
          </a:r>
          <a:r>
            <a:rPr lang="it-IT" sz="1600" b="1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it-IT" sz="1400" b="0"/>
            <a:t> multicom@saertex.com</a:t>
          </a:r>
        </a:p>
      </xdr:txBody>
    </xdr:sp>
    <xdr:clientData/>
  </xdr:twoCellAnchor>
  <xdr:twoCellAnchor>
    <xdr:from>
      <xdr:col>18</xdr:col>
      <xdr:colOff>38100</xdr:colOff>
      <xdr:row>0</xdr:row>
      <xdr:rowOff>0</xdr:rowOff>
    </xdr:from>
    <xdr:to>
      <xdr:col>19</xdr:col>
      <xdr:colOff>266700</xdr:colOff>
      <xdr:row>89</xdr:row>
      <xdr:rowOff>0</xdr:rowOff>
    </xdr:to>
    <xdr:sp macro="" textlink="">
      <xdr:nvSpPr>
        <xdr:cNvPr id="17" name="Rettangolo arrotondato 16"/>
        <xdr:cNvSpPr/>
      </xdr:nvSpPr>
      <xdr:spPr>
        <a:xfrm rot="5400000">
          <a:off x="-18478500" y="32689800"/>
          <a:ext cx="65697100" cy="317500"/>
        </a:xfrm>
        <a:prstGeom prst="roundRect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it-IT" sz="2400" b="1"/>
        </a:p>
      </xdr:txBody>
    </xdr:sp>
    <xdr:clientData/>
  </xdr:twoCellAnchor>
  <xdr:twoCellAnchor>
    <xdr:from>
      <xdr:col>12</xdr:col>
      <xdr:colOff>114300</xdr:colOff>
      <xdr:row>1</xdr:row>
      <xdr:rowOff>12700</xdr:rowOff>
    </xdr:from>
    <xdr:to>
      <xdr:col>13</xdr:col>
      <xdr:colOff>406400</xdr:colOff>
      <xdr:row>1</xdr:row>
      <xdr:rowOff>393700</xdr:rowOff>
    </xdr:to>
    <xdr:sp macro="" textlink="">
      <xdr:nvSpPr>
        <xdr:cNvPr id="18" name="Rettangolo arrotondato 17"/>
        <xdr:cNvSpPr/>
      </xdr:nvSpPr>
      <xdr:spPr>
        <a:xfrm>
          <a:off x="8255000" y="152400"/>
          <a:ext cx="1422400" cy="381000"/>
        </a:xfrm>
        <a:prstGeom prst="roundRect">
          <a:avLst/>
        </a:prstGeom>
        <a:solidFill>
          <a:srgbClr val="FFFF00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it-IT" sz="1800" b="1" i="1"/>
            <a:t>FORNITORE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85725</xdr:rowOff>
    </xdr:from>
    <xdr:to>
      <xdr:col>0</xdr:col>
      <xdr:colOff>5524500</xdr:colOff>
      <xdr:row>0</xdr:row>
      <xdr:rowOff>593725</xdr:rowOff>
    </xdr:to>
    <xdr:sp macro="" textlink="">
      <xdr:nvSpPr>
        <xdr:cNvPr id="2" name="Rettangolo arrotondato 1"/>
        <xdr:cNvSpPr/>
      </xdr:nvSpPr>
      <xdr:spPr>
        <a:xfrm>
          <a:off x="0" y="85725"/>
          <a:ext cx="5524500" cy="508000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it-IT" sz="2400" b="1"/>
            <a:t>A N N O T A Z I O N I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BDAA4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71"/>
  <sheetViews>
    <sheetView tabSelected="1" topLeftCell="A61" zoomScale="75" zoomScaleNormal="75" workbookViewId="0">
      <selection activeCell="M104" sqref="M104"/>
    </sheetView>
  </sheetViews>
  <sheetFormatPr defaultRowHeight="14.4"/>
  <cols>
    <col min="1" max="1" width="6.109375" customWidth="1"/>
    <col min="2" max="2" width="11.88671875" customWidth="1"/>
    <col min="3" max="3" width="6" customWidth="1"/>
    <col min="4" max="4" width="8.6640625" customWidth="1"/>
    <col min="5" max="5" width="13.6640625" customWidth="1"/>
    <col min="6" max="6" width="7.5546875" customWidth="1"/>
    <col min="7" max="7" width="14.33203125" customWidth="1"/>
    <col min="8" max="8" width="14.6640625" customWidth="1"/>
    <col min="9" max="9" width="12.5546875" customWidth="1"/>
    <col min="10" max="10" width="8" customWidth="1"/>
    <col min="11" max="11" width="1.88671875" customWidth="1"/>
    <col min="12" max="12" width="19" customWidth="1"/>
    <col min="13" max="13" width="17" customWidth="1"/>
    <col min="14" max="14" width="19.6640625" customWidth="1"/>
    <col min="15" max="15" width="17.5546875" customWidth="1"/>
    <col min="16" max="16" width="7" customWidth="1"/>
    <col min="17" max="17" width="24.6640625" customWidth="1"/>
    <col min="18" max="18" width="14.5546875" customWidth="1"/>
    <col min="19" max="19" width="1.33203125" customWidth="1"/>
  </cols>
  <sheetData>
    <row r="1" spans="1:24" ht="10.5" customHeight="1" thickBot="1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ht="31.8" thickTop="1">
      <c r="A2" s="7"/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7"/>
      <c r="N2" s="7"/>
      <c r="O2" s="15" t="s">
        <v>7</v>
      </c>
      <c r="P2" s="16" t="s">
        <v>5</v>
      </c>
      <c r="Q2" s="17" t="s">
        <v>15</v>
      </c>
      <c r="R2" s="7"/>
      <c r="S2" s="7"/>
      <c r="T2" s="7"/>
      <c r="U2" s="7"/>
      <c r="V2" s="7"/>
      <c r="W2" s="7"/>
      <c r="X2" s="7"/>
    </row>
    <row r="3" spans="1:24" ht="30.75" customHeight="1">
      <c r="A3" s="7"/>
      <c r="B3" s="164"/>
      <c r="C3" s="164"/>
      <c r="D3" s="164"/>
      <c r="E3" s="170"/>
      <c r="F3" s="170"/>
      <c r="G3" s="170"/>
      <c r="H3" s="170"/>
      <c r="I3" s="170"/>
      <c r="J3" s="170"/>
      <c r="K3" s="170"/>
      <c r="L3" s="170"/>
      <c r="M3" s="25"/>
      <c r="N3" s="25"/>
      <c r="O3" s="18"/>
      <c r="P3" s="19" t="s">
        <v>6</v>
      </c>
      <c r="Q3" s="20" t="s">
        <v>14</v>
      </c>
      <c r="R3" s="7"/>
      <c r="S3" s="7"/>
      <c r="T3" s="7"/>
      <c r="U3" s="7"/>
      <c r="V3" s="7"/>
      <c r="W3" s="7"/>
      <c r="X3" s="7"/>
    </row>
    <row r="4" spans="1:24" ht="33" customHeight="1">
      <c r="A4" s="7"/>
      <c r="B4" s="165"/>
      <c r="C4" s="165"/>
      <c r="D4" s="165"/>
      <c r="E4" s="170" t="s">
        <v>12</v>
      </c>
      <c r="F4" s="170"/>
      <c r="G4" s="170"/>
      <c r="H4" s="170"/>
      <c r="I4" s="170"/>
      <c r="J4" s="170"/>
      <c r="K4" s="170"/>
      <c r="L4" s="170"/>
      <c r="M4" s="25"/>
      <c r="N4" s="25"/>
      <c r="O4" s="18"/>
      <c r="P4" s="19" t="s">
        <v>6</v>
      </c>
      <c r="Q4" s="21"/>
      <c r="R4" s="7"/>
      <c r="S4" s="7"/>
      <c r="T4" s="7"/>
      <c r="U4" s="7"/>
      <c r="V4" s="7"/>
      <c r="W4" s="7"/>
      <c r="X4" s="7"/>
    </row>
    <row r="5" spans="1:24" ht="33" customHeight="1" thickBot="1">
      <c r="A5" s="25"/>
      <c r="B5" s="27"/>
      <c r="C5" s="157" t="s">
        <v>13</v>
      </c>
      <c r="D5" s="157"/>
      <c r="E5" s="157"/>
      <c r="F5" s="27"/>
      <c r="G5" s="158"/>
      <c r="H5" s="158"/>
      <c r="I5" s="25"/>
      <c r="J5" s="25"/>
      <c r="K5" s="25"/>
      <c r="L5" s="25"/>
      <c r="M5" s="25"/>
      <c r="N5" s="25"/>
      <c r="O5" s="22"/>
      <c r="P5" s="23" t="s">
        <v>6</v>
      </c>
      <c r="Q5" s="24"/>
      <c r="R5" s="7"/>
      <c r="S5" s="7"/>
      <c r="T5" s="7"/>
      <c r="U5" s="7"/>
      <c r="V5" s="7"/>
      <c r="W5" s="7"/>
      <c r="X5" s="7"/>
    </row>
    <row r="6" spans="1:24" ht="11.25" customHeight="1" thickTop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7"/>
      <c r="T6" s="7"/>
      <c r="U6" s="7"/>
      <c r="V6" s="7"/>
      <c r="W6" s="7"/>
      <c r="X6" s="7"/>
    </row>
    <row r="7" spans="1:24" ht="18" customHeight="1">
      <c r="A7" s="25"/>
      <c r="B7" s="162"/>
      <c r="C7" s="162"/>
      <c r="D7" s="162"/>
      <c r="E7" s="28"/>
      <c r="F7" s="25"/>
      <c r="G7" s="163"/>
      <c r="H7" s="163"/>
      <c r="I7" s="28"/>
      <c r="J7" s="25"/>
      <c r="K7" s="25"/>
      <c r="L7" s="29"/>
      <c r="M7" s="26"/>
      <c r="N7" s="25"/>
      <c r="O7" s="171">
        <f>SUM(O12:O798)</f>
        <v>0</v>
      </c>
      <c r="P7" s="171"/>
      <c r="Q7" s="25"/>
      <c r="R7" s="25"/>
      <c r="S7" s="7"/>
      <c r="T7" s="7"/>
      <c r="U7" s="7"/>
      <c r="V7" s="7"/>
      <c r="W7" s="7"/>
      <c r="X7" s="7"/>
    </row>
    <row r="8" spans="1:24" ht="18.75" customHeight="1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7"/>
      <c r="T8" s="7"/>
      <c r="U8" s="7"/>
      <c r="V8" s="7"/>
      <c r="W8" s="7"/>
      <c r="X8" s="7"/>
    </row>
    <row r="9" spans="1:24" s="3" customFormat="1" ht="35.25" customHeight="1">
      <c r="A9" s="7"/>
      <c r="B9" s="153"/>
      <c r="C9" s="153"/>
      <c r="D9" s="153"/>
      <c r="E9" s="153"/>
      <c r="F9" s="153"/>
      <c r="G9" s="153"/>
      <c r="H9" s="153"/>
      <c r="I9" s="153"/>
      <c r="J9" s="153"/>
      <c r="K9" s="30"/>
      <c r="L9" s="154"/>
      <c r="M9" s="154"/>
      <c r="N9" s="154"/>
      <c r="O9" s="154"/>
      <c r="P9" s="154"/>
      <c r="Q9" s="31"/>
      <c r="R9" s="7"/>
      <c r="S9" s="7"/>
      <c r="T9" s="7"/>
      <c r="U9" s="7"/>
      <c r="V9" s="7"/>
      <c r="W9" s="7"/>
      <c r="X9" s="7"/>
    </row>
    <row r="10" spans="1:24" s="3" customFormat="1" ht="11.25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 s="1" customFormat="1" ht="45" customHeight="1">
      <c r="A11" s="8"/>
      <c r="B11" s="166" t="s">
        <v>0</v>
      </c>
      <c r="C11" s="167"/>
      <c r="D11" s="168" t="s">
        <v>4</v>
      </c>
      <c r="E11" s="167"/>
      <c r="F11" s="168" t="s">
        <v>11</v>
      </c>
      <c r="G11" s="169"/>
      <c r="H11" s="169"/>
      <c r="I11" s="167"/>
      <c r="J11" s="155" t="s">
        <v>1</v>
      </c>
      <c r="K11" s="156"/>
      <c r="L11" s="32" t="s">
        <v>2</v>
      </c>
      <c r="M11" s="32" t="s">
        <v>9</v>
      </c>
      <c r="N11" s="32" t="s">
        <v>10</v>
      </c>
      <c r="O11" s="160" t="s">
        <v>8</v>
      </c>
      <c r="P11" s="161"/>
      <c r="Q11" s="151" t="s">
        <v>3</v>
      </c>
      <c r="R11" s="152"/>
      <c r="S11" s="8"/>
      <c r="T11" s="8"/>
      <c r="U11" s="8"/>
      <c r="V11" s="8"/>
      <c r="W11" s="8"/>
      <c r="X11" s="8"/>
    </row>
    <row r="12" spans="1:24" s="2" customFormat="1" ht="24" customHeight="1">
      <c r="A12" s="9"/>
      <c r="B12" s="67">
        <v>42772</v>
      </c>
      <c r="C12" s="68"/>
      <c r="D12" s="69" t="s">
        <v>16</v>
      </c>
      <c r="E12" s="70"/>
      <c r="F12" s="59" t="s">
        <v>74</v>
      </c>
      <c r="G12" s="73"/>
      <c r="H12" s="73"/>
      <c r="I12" s="74"/>
      <c r="J12" s="34" t="s">
        <v>26</v>
      </c>
      <c r="K12" s="35"/>
      <c r="L12" s="82">
        <v>24376.5</v>
      </c>
      <c r="M12" s="11">
        <v>42828</v>
      </c>
      <c r="N12" s="13">
        <v>12376.5</v>
      </c>
      <c r="O12" s="84">
        <f t="shared" ref="O12" si="0">L12-(N12+N13)</f>
        <v>0</v>
      </c>
      <c r="P12" s="85"/>
      <c r="Q12" s="59"/>
      <c r="R12" s="60"/>
      <c r="S12" s="9"/>
      <c r="T12" s="9"/>
      <c r="U12" s="9"/>
      <c r="V12" s="9"/>
      <c r="W12" s="9"/>
      <c r="X12" s="9"/>
    </row>
    <row r="13" spans="1:24" s="2" customFormat="1" ht="24" customHeight="1">
      <c r="A13" s="9"/>
      <c r="B13" s="65"/>
      <c r="C13" s="66"/>
      <c r="D13" s="71"/>
      <c r="E13" s="72"/>
      <c r="F13" s="75"/>
      <c r="G13" s="76"/>
      <c r="H13" s="76"/>
      <c r="I13" s="77"/>
      <c r="J13" s="36"/>
      <c r="K13" s="37"/>
      <c r="L13" s="83"/>
      <c r="M13" s="12">
        <v>42852</v>
      </c>
      <c r="N13" s="14">
        <v>12000</v>
      </c>
      <c r="O13" s="86"/>
      <c r="P13" s="85"/>
      <c r="Q13" s="61"/>
      <c r="R13" s="62"/>
      <c r="S13" s="9"/>
      <c r="T13" s="9"/>
      <c r="U13" s="9"/>
      <c r="V13" s="9"/>
      <c r="W13" s="9"/>
      <c r="X13" s="9"/>
    </row>
    <row r="14" spans="1:24" s="2" customFormat="1" ht="24" customHeight="1">
      <c r="A14" s="9"/>
      <c r="B14" s="67">
        <v>42844</v>
      </c>
      <c r="C14" s="68"/>
      <c r="D14" s="69" t="s">
        <v>17</v>
      </c>
      <c r="E14" s="70"/>
      <c r="F14" s="59" t="s">
        <v>73</v>
      </c>
      <c r="G14" s="73"/>
      <c r="H14" s="73"/>
      <c r="I14" s="74"/>
      <c r="J14" s="34" t="s">
        <v>26</v>
      </c>
      <c r="K14" s="35"/>
      <c r="L14" s="82">
        <v>28106.26</v>
      </c>
      <c r="M14" s="11">
        <v>42891</v>
      </c>
      <c r="N14" s="13">
        <v>18106.259999999998</v>
      </c>
      <c r="O14" s="84">
        <f t="shared" ref="O14" si="1">L14-(N14+N15)</f>
        <v>0</v>
      </c>
      <c r="P14" s="85"/>
      <c r="Q14" s="59"/>
      <c r="R14" s="60"/>
      <c r="S14" s="9"/>
      <c r="T14" s="9"/>
      <c r="U14" s="9"/>
      <c r="V14" s="9"/>
      <c r="W14" s="9"/>
      <c r="X14" s="9"/>
    </row>
    <row r="15" spans="1:24" s="2" customFormat="1" ht="24" customHeight="1">
      <c r="A15" s="9"/>
      <c r="B15" s="65"/>
      <c r="C15" s="66"/>
      <c r="D15" s="71"/>
      <c r="E15" s="72"/>
      <c r="F15" s="75"/>
      <c r="G15" s="76"/>
      <c r="H15" s="76"/>
      <c r="I15" s="77"/>
      <c r="J15" s="36"/>
      <c r="K15" s="37"/>
      <c r="L15" s="83"/>
      <c r="M15" s="12">
        <v>42919</v>
      </c>
      <c r="N15" s="14">
        <v>10000</v>
      </c>
      <c r="O15" s="86"/>
      <c r="P15" s="85"/>
      <c r="Q15" s="61"/>
      <c r="R15" s="62"/>
      <c r="S15" s="9"/>
      <c r="T15" s="9"/>
      <c r="U15" s="9"/>
      <c r="V15" s="9"/>
      <c r="W15" s="9"/>
      <c r="X15" s="9"/>
    </row>
    <row r="16" spans="1:24" s="2" customFormat="1" ht="24" customHeight="1">
      <c r="A16" s="9"/>
      <c r="B16" s="67">
        <v>42844</v>
      </c>
      <c r="C16" s="68"/>
      <c r="D16" s="69" t="s">
        <v>18</v>
      </c>
      <c r="E16" s="70"/>
      <c r="F16" s="59" t="s">
        <v>72</v>
      </c>
      <c r="G16" s="73"/>
      <c r="H16" s="73"/>
      <c r="I16" s="74"/>
      <c r="J16" s="34" t="s">
        <v>26</v>
      </c>
      <c r="K16" s="35"/>
      <c r="L16" s="82">
        <v>5289</v>
      </c>
      <c r="M16" s="11">
        <v>42919</v>
      </c>
      <c r="N16" s="13">
        <v>4929</v>
      </c>
      <c r="O16" s="84">
        <f t="shared" ref="O16" si="2">L16-(N16+N17)</f>
        <v>0</v>
      </c>
      <c r="P16" s="85"/>
      <c r="Q16" s="147" t="s">
        <v>28</v>
      </c>
      <c r="R16" s="148"/>
      <c r="S16" s="9"/>
      <c r="T16" s="9"/>
      <c r="U16" s="9"/>
      <c r="V16" s="9"/>
      <c r="W16" s="9"/>
      <c r="X16" s="9"/>
    </row>
    <row r="17" spans="1:24" s="2" customFormat="1" ht="24" customHeight="1">
      <c r="A17" s="9"/>
      <c r="B17" s="65"/>
      <c r="C17" s="66"/>
      <c r="D17" s="71"/>
      <c r="E17" s="72"/>
      <c r="F17" s="75"/>
      <c r="G17" s="76"/>
      <c r="H17" s="76"/>
      <c r="I17" s="77"/>
      <c r="J17" s="36"/>
      <c r="K17" s="37"/>
      <c r="L17" s="83"/>
      <c r="M17" s="38">
        <v>42919</v>
      </c>
      <c r="N17" s="39">
        <v>360</v>
      </c>
      <c r="O17" s="86"/>
      <c r="P17" s="85"/>
      <c r="Q17" s="149"/>
      <c r="R17" s="150"/>
      <c r="S17" s="9"/>
      <c r="T17" s="9"/>
      <c r="U17" s="9"/>
      <c r="V17" s="9"/>
      <c r="W17" s="9"/>
      <c r="X17" s="9"/>
    </row>
    <row r="18" spans="1:24" s="2" customFormat="1" ht="24" customHeight="1">
      <c r="A18" s="9"/>
      <c r="B18" s="139">
        <v>42881</v>
      </c>
      <c r="C18" s="140"/>
      <c r="D18" s="143" t="s">
        <v>19</v>
      </c>
      <c r="E18" s="144"/>
      <c r="F18" s="108" t="s">
        <v>20</v>
      </c>
      <c r="G18" s="109"/>
      <c r="H18" s="109"/>
      <c r="I18" s="110"/>
      <c r="J18" s="34" t="s">
        <v>26</v>
      </c>
      <c r="K18" s="35"/>
      <c r="L18" s="114">
        <v>360</v>
      </c>
      <c r="M18" s="40">
        <v>42919</v>
      </c>
      <c r="N18" s="44">
        <v>360</v>
      </c>
      <c r="O18" s="84">
        <f t="shared" ref="O18" si="3">L18-(N18+N19)</f>
        <v>0</v>
      </c>
      <c r="P18" s="85"/>
      <c r="Q18" s="59"/>
      <c r="R18" s="60"/>
      <c r="S18" s="9"/>
      <c r="T18" s="9"/>
      <c r="U18" s="9"/>
      <c r="V18" s="9"/>
      <c r="W18" s="9"/>
      <c r="X18" s="9"/>
    </row>
    <row r="19" spans="1:24" s="2" customFormat="1" ht="24" customHeight="1">
      <c r="A19" s="9"/>
      <c r="B19" s="141"/>
      <c r="C19" s="142"/>
      <c r="D19" s="145"/>
      <c r="E19" s="146"/>
      <c r="F19" s="111"/>
      <c r="G19" s="112"/>
      <c r="H19" s="112"/>
      <c r="I19" s="113"/>
      <c r="J19" s="36"/>
      <c r="K19" s="37"/>
      <c r="L19" s="115"/>
      <c r="M19" s="42"/>
      <c r="N19" s="43"/>
      <c r="O19" s="86"/>
      <c r="P19" s="85"/>
      <c r="Q19" s="61"/>
      <c r="R19" s="62"/>
      <c r="S19" s="9"/>
      <c r="T19" s="9"/>
      <c r="U19" s="9"/>
      <c r="V19" s="9"/>
      <c r="W19" s="9"/>
      <c r="X19" s="9"/>
    </row>
    <row r="20" spans="1:24" s="2" customFormat="1" ht="24" customHeight="1">
      <c r="A20" s="9"/>
      <c r="B20" s="67">
        <v>42905</v>
      </c>
      <c r="C20" s="68"/>
      <c r="D20" s="69" t="s">
        <v>21</v>
      </c>
      <c r="E20" s="70"/>
      <c r="F20" s="59" t="s">
        <v>71</v>
      </c>
      <c r="G20" s="73"/>
      <c r="H20" s="73"/>
      <c r="I20" s="74"/>
      <c r="J20" s="34" t="s">
        <v>26</v>
      </c>
      <c r="K20" s="35"/>
      <c r="L20" s="82">
        <v>33552.69</v>
      </c>
      <c r="M20" s="11">
        <v>42933</v>
      </c>
      <c r="N20" s="13">
        <v>13552.69</v>
      </c>
      <c r="O20" s="84">
        <f t="shared" ref="O20" si="4">L20-(N20+N21)</f>
        <v>0</v>
      </c>
      <c r="P20" s="85"/>
      <c r="Q20" s="59"/>
      <c r="R20" s="60"/>
      <c r="S20" s="9"/>
      <c r="T20" s="9"/>
      <c r="U20" s="9"/>
      <c r="V20" s="9"/>
      <c r="W20" s="9"/>
      <c r="X20" s="9"/>
    </row>
    <row r="21" spans="1:24" s="2" customFormat="1" ht="38.4" customHeight="1">
      <c r="A21" s="9"/>
      <c r="B21" s="65"/>
      <c r="C21" s="66"/>
      <c r="D21" s="71"/>
      <c r="E21" s="72"/>
      <c r="F21" s="75"/>
      <c r="G21" s="76"/>
      <c r="H21" s="76"/>
      <c r="I21" s="77"/>
      <c r="J21" s="36"/>
      <c r="K21" s="37"/>
      <c r="L21" s="83"/>
      <c r="M21" s="12">
        <v>42949</v>
      </c>
      <c r="N21" s="14">
        <v>20000</v>
      </c>
      <c r="O21" s="86"/>
      <c r="P21" s="85"/>
      <c r="Q21" s="61"/>
      <c r="R21" s="62"/>
      <c r="S21" s="9"/>
      <c r="T21" s="9"/>
      <c r="U21" s="9"/>
      <c r="V21" s="9"/>
      <c r="W21" s="9"/>
      <c r="X21" s="9"/>
    </row>
    <row r="22" spans="1:24" s="2" customFormat="1" ht="24" customHeight="1">
      <c r="A22" s="9"/>
      <c r="B22" s="67">
        <v>42905</v>
      </c>
      <c r="C22" s="68"/>
      <c r="D22" s="69" t="s">
        <v>22</v>
      </c>
      <c r="E22" s="70"/>
      <c r="F22" s="59" t="s">
        <v>70</v>
      </c>
      <c r="G22" s="73"/>
      <c r="H22" s="73"/>
      <c r="I22" s="74"/>
      <c r="J22" s="34" t="s">
        <v>26</v>
      </c>
      <c r="K22" s="35"/>
      <c r="L22" s="82">
        <v>4270.12</v>
      </c>
      <c r="M22" s="11">
        <v>42961</v>
      </c>
      <c r="N22" s="13">
        <v>4270.12</v>
      </c>
      <c r="O22" s="84">
        <f t="shared" ref="O22" si="5">L22-(N22+N23)</f>
        <v>0</v>
      </c>
      <c r="P22" s="85"/>
      <c r="Q22" s="59"/>
      <c r="R22" s="60"/>
      <c r="S22" s="9"/>
      <c r="T22" s="9"/>
      <c r="U22" s="9"/>
      <c r="V22" s="9"/>
      <c r="W22" s="9"/>
      <c r="X22" s="9"/>
    </row>
    <row r="23" spans="1:24" s="2" customFormat="1" ht="24" customHeight="1">
      <c r="A23" s="9"/>
      <c r="B23" s="65"/>
      <c r="C23" s="66"/>
      <c r="D23" s="71"/>
      <c r="E23" s="72"/>
      <c r="F23" s="75"/>
      <c r="G23" s="76"/>
      <c r="H23" s="76"/>
      <c r="I23" s="77"/>
      <c r="J23" s="36"/>
      <c r="K23" s="37"/>
      <c r="L23" s="83"/>
      <c r="M23" s="12"/>
      <c r="N23" s="14"/>
      <c r="O23" s="86"/>
      <c r="P23" s="85"/>
      <c r="Q23" s="61"/>
      <c r="R23" s="62"/>
      <c r="S23" s="9"/>
      <c r="T23" s="9"/>
      <c r="U23" s="9"/>
      <c r="V23" s="9"/>
      <c r="W23" s="9"/>
      <c r="X23" s="9"/>
    </row>
    <row r="24" spans="1:24" s="2" customFormat="1" ht="24" customHeight="1">
      <c r="A24" s="9"/>
      <c r="B24" s="67">
        <v>42913</v>
      </c>
      <c r="C24" s="68"/>
      <c r="D24" s="69" t="s">
        <v>23</v>
      </c>
      <c r="E24" s="70"/>
      <c r="F24" s="59" t="s">
        <v>54</v>
      </c>
      <c r="G24" s="73"/>
      <c r="H24" s="73"/>
      <c r="I24" s="74"/>
      <c r="J24" s="34" t="s">
        <v>26</v>
      </c>
      <c r="K24" s="35"/>
      <c r="L24" s="82">
        <v>24528.06</v>
      </c>
      <c r="M24" s="11">
        <v>42971</v>
      </c>
      <c r="N24" s="13">
        <v>14528.06</v>
      </c>
      <c r="O24" s="84">
        <f t="shared" ref="O24" si="6">L24-(N24+N25)</f>
        <v>0</v>
      </c>
      <c r="P24" s="85"/>
      <c r="Q24" s="59"/>
      <c r="R24" s="60"/>
      <c r="S24" s="9"/>
      <c r="T24" s="9"/>
      <c r="U24" s="9"/>
      <c r="V24" s="9"/>
      <c r="W24" s="9"/>
      <c r="X24" s="9"/>
    </row>
    <row r="25" spans="1:24" s="2" customFormat="1" ht="24" customHeight="1">
      <c r="A25" s="9"/>
      <c r="B25" s="65"/>
      <c r="C25" s="66"/>
      <c r="D25" s="71"/>
      <c r="E25" s="72"/>
      <c r="F25" s="75"/>
      <c r="G25" s="76"/>
      <c r="H25" s="76"/>
      <c r="I25" s="77"/>
      <c r="J25" s="36"/>
      <c r="K25" s="37"/>
      <c r="L25" s="83"/>
      <c r="M25" s="12">
        <v>42982</v>
      </c>
      <c r="N25" s="14">
        <v>10000</v>
      </c>
      <c r="O25" s="86"/>
      <c r="P25" s="85"/>
      <c r="Q25" s="61"/>
      <c r="R25" s="62"/>
      <c r="S25" s="9"/>
      <c r="T25" s="9"/>
      <c r="U25" s="9"/>
      <c r="V25" s="9"/>
      <c r="W25" s="9"/>
      <c r="X25" s="9"/>
    </row>
    <row r="26" spans="1:24" s="2" customFormat="1" ht="24" customHeight="1">
      <c r="A26" s="9"/>
      <c r="B26" s="67">
        <v>42913</v>
      </c>
      <c r="C26" s="68"/>
      <c r="D26" s="69" t="s">
        <v>24</v>
      </c>
      <c r="E26" s="70"/>
      <c r="F26" s="59" t="s">
        <v>69</v>
      </c>
      <c r="G26" s="73"/>
      <c r="H26" s="73"/>
      <c r="I26" s="74"/>
      <c r="J26" s="34" t="s">
        <v>26</v>
      </c>
      <c r="K26" s="35"/>
      <c r="L26" s="82">
        <v>8022.07</v>
      </c>
      <c r="M26" s="11">
        <v>42982</v>
      </c>
      <c r="N26" s="13">
        <v>8022.07</v>
      </c>
      <c r="O26" s="84">
        <f t="shared" ref="O26" si="7">L26-(N26+N27)</f>
        <v>0</v>
      </c>
      <c r="P26" s="85"/>
      <c r="Q26" s="59"/>
      <c r="R26" s="60"/>
      <c r="S26" s="9"/>
      <c r="T26" s="9"/>
      <c r="U26" s="9"/>
      <c r="V26" s="9"/>
      <c r="W26" s="9"/>
      <c r="X26" s="9"/>
    </row>
    <row r="27" spans="1:24" s="2" customFormat="1" ht="24" customHeight="1">
      <c r="A27" s="9"/>
      <c r="B27" s="65"/>
      <c r="C27" s="66"/>
      <c r="D27" s="71"/>
      <c r="E27" s="72"/>
      <c r="F27" s="75"/>
      <c r="G27" s="76"/>
      <c r="H27" s="76"/>
      <c r="I27" s="77"/>
      <c r="J27" s="36"/>
      <c r="K27" s="37"/>
      <c r="L27" s="83"/>
      <c r="M27" s="12"/>
      <c r="N27" s="14"/>
      <c r="O27" s="86"/>
      <c r="P27" s="85"/>
      <c r="Q27" s="61"/>
      <c r="R27" s="62"/>
      <c r="S27" s="9"/>
      <c r="T27" s="9"/>
      <c r="U27" s="9"/>
      <c r="V27" s="9"/>
      <c r="W27" s="9"/>
      <c r="X27" s="9"/>
    </row>
    <row r="28" spans="1:24" s="2" customFormat="1" ht="24" customHeight="1">
      <c r="A28" s="9"/>
      <c r="B28" s="67">
        <v>42927</v>
      </c>
      <c r="C28" s="68"/>
      <c r="D28" s="69" t="s">
        <v>25</v>
      </c>
      <c r="E28" s="70"/>
      <c r="F28" s="59" t="s">
        <v>68</v>
      </c>
      <c r="G28" s="73"/>
      <c r="H28" s="73"/>
      <c r="I28" s="74"/>
      <c r="J28" s="34" t="s">
        <v>26</v>
      </c>
      <c r="K28" s="35"/>
      <c r="L28" s="82">
        <v>16520.349999999999</v>
      </c>
      <c r="M28" s="11">
        <v>42999</v>
      </c>
      <c r="N28" s="13">
        <v>6520.35</v>
      </c>
      <c r="O28" s="84">
        <f t="shared" ref="O28" si="8">L28-(N28+N29)</f>
        <v>0</v>
      </c>
      <c r="P28" s="85"/>
      <c r="Q28" s="59"/>
      <c r="R28" s="60"/>
      <c r="S28" s="9"/>
      <c r="T28" s="9"/>
      <c r="U28" s="9"/>
      <c r="V28" s="9"/>
      <c r="W28" s="9"/>
      <c r="X28" s="9"/>
    </row>
    <row r="29" spans="1:24" s="2" customFormat="1" ht="24" customHeight="1">
      <c r="A29" s="9"/>
      <c r="B29" s="65"/>
      <c r="C29" s="66"/>
      <c r="D29" s="71"/>
      <c r="E29" s="72"/>
      <c r="F29" s="75"/>
      <c r="G29" s="76"/>
      <c r="H29" s="76"/>
      <c r="I29" s="77"/>
      <c r="J29" s="36"/>
      <c r="K29" s="37"/>
      <c r="L29" s="83"/>
      <c r="M29" s="12">
        <v>43004</v>
      </c>
      <c r="N29" s="14">
        <v>10000</v>
      </c>
      <c r="O29" s="86"/>
      <c r="P29" s="85"/>
      <c r="Q29" s="61"/>
      <c r="R29" s="62"/>
      <c r="S29" s="9"/>
      <c r="T29" s="9"/>
      <c r="U29" s="9"/>
      <c r="V29" s="9"/>
      <c r="W29" s="9"/>
      <c r="X29" s="9"/>
    </row>
    <row r="30" spans="1:24" s="2" customFormat="1" ht="24" customHeight="1">
      <c r="A30" s="9"/>
      <c r="B30" s="67">
        <v>42954</v>
      </c>
      <c r="C30" s="68"/>
      <c r="D30" s="69" t="s">
        <v>27</v>
      </c>
      <c r="E30" s="70"/>
      <c r="F30" s="59" t="s">
        <v>54</v>
      </c>
      <c r="G30" s="73"/>
      <c r="H30" s="73"/>
      <c r="I30" s="74"/>
      <c r="J30" s="34" t="s">
        <v>26</v>
      </c>
      <c r="K30" s="35"/>
      <c r="L30" s="82">
        <v>9879.82</v>
      </c>
      <c r="M30" s="41">
        <v>43017</v>
      </c>
      <c r="N30" s="13">
        <v>9159.82</v>
      </c>
      <c r="O30" s="84">
        <f t="shared" ref="O30" si="9">L30-(N30+N31)</f>
        <v>0</v>
      </c>
      <c r="P30" s="85"/>
      <c r="Q30" s="98" t="s">
        <v>64</v>
      </c>
      <c r="R30" s="99"/>
      <c r="S30" s="9"/>
      <c r="T30" s="9"/>
      <c r="U30" s="9"/>
      <c r="V30" s="9"/>
      <c r="W30" s="9"/>
      <c r="X30" s="9"/>
    </row>
    <row r="31" spans="1:24" s="2" customFormat="1" ht="24" customHeight="1">
      <c r="A31" s="9"/>
      <c r="B31" s="65"/>
      <c r="C31" s="66"/>
      <c r="D31" s="71"/>
      <c r="E31" s="72"/>
      <c r="F31" s="75"/>
      <c r="G31" s="76"/>
      <c r="H31" s="76"/>
      <c r="I31" s="77"/>
      <c r="J31" s="36"/>
      <c r="K31" s="37"/>
      <c r="L31" s="83"/>
      <c r="M31" s="42">
        <v>43017</v>
      </c>
      <c r="N31" s="43">
        <v>720</v>
      </c>
      <c r="O31" s="86"/>
      <c r="P31" s="85"/>
      <c r="Q31" s="102"/>
      <c r="R31" s="103"/>
      <c r="S31" s="9"/>
      <c r="T31" s="9"/>
      <c r="U31" s="9"/>
      <c r="V31" s="9"/>
      <c r="W31" s="9"/>
      <c r="X31" s="9"/>
    </row>
    <row r="32" spans="1:24" s="2" customFormat="1" ht="24" customHeight="1">
      <c r="A32" s="9"/>
      <c r="B32" s="67">
        <v>42942</v>
      </c>
      <c r="C32" s="68"/>
      <c r="D32" s="69" t="s">
        <v>29</v>
      </c>
      <c r="E32" s="70"/>
      <c r="F32" s="59" t="s">
        <v>54</v>
      </c>
      <c r="G32" s="73"/>
      <c r="H32" s="73"/>
      <c r="I32" s="74"/>
      <c r="J32" s="78" t="s">
        <v>26</v>
      </c>
      <c r="K32" s="79"/>
      <c r="L32" s="82">
        <v>25617.200000000001</v>
      </c>
      <c r="M32" s="11">
        <v>43012</v>
      </c>
      <c r="N32" s="13">
        <v>10617.2</v>
      </c>
      <c r="O32" s="95">
        <f>L32-(N32+N33+N34)</f>
        <v>0</v>
      </c>
      <c r="P32" s="96"/>
      <c r="Q32" s="59"/>
      <c r="R32" s="60"/>
      <c r="S32" s="9"/>
      <c r="T32" s="9"/>
      <c r="U32" s="9"/>
      <c r="V32" s="9"/>
      <c r="W32" s="9"/>
      <c r="X32" s="9"/>
    </row>
    <row r="33" spans="1:24" s="2" customFormat="1" ht="24" customHeight="1">
      <c r="A33" s="9"/>
      <c r="B33" s="63"/>
      <c r="C33" s="64"/>
      <c r="D33" s="87"/>
      <c r="E33" s="88"/>
      <c r="F33" s="89"/>
      <c r="G33" s="90"/>
      <c r="H33" s="90"/>
      <c r="I33" s="91"/>
      <c r="J33" s="92"/>
      <c r="K33" s="93"/>
      <c r="L33" s="94"/>
      <c r="M33" s="49">
        <v>43020</v>
      </c>
      <c r="N33" s="50">
        <v>540</v>
      </c>
      <c r="O33" s="95"/>
      <c r="P33" s="96"/>
      <c r="Q33" s="89"/>
      <c r="R33" s="138"/>
      <c r="S33" s="9"/>
      <c r="T33" s="9"/>
      <c r="U33" s="9"/>
      <c r="V33" s="9"/>
      <c r="W33" s="9"/>
      <c r="X33" s="9"/>
    </row>
    <row r="34" spans="1:24" s="2" customFormat="1" ht="24" customHeight="1">
      <c r="A34" s="9"/>
      <c r="B34" s="65"/>
      <c r="C34" s="66"/>
      <c r="D34" s="71"/>
      <c r="E34" s="72"/>
      <c r="F34" s="75"/>
      <c r="G34" s="76"/>
      <c r="H34" s="76"/>
      <c r="I34" s="77"/>
      <c r="J34" s="80"/>
      <c r="K34" s="81"/>
      <c r="L34" s="83"/>
      <c r="M34" s="12">
        <v>43042</v>
      </c>
      <c r="N34" s="14">
        <v>14460</v>
      </c>
      <c r="O34" s="97"/>
      <c r="P34" s="96"/>
      <c r="Q34" s="61"/>
      <c r="R34" s="62"/>
      <c r="S34" s="9"/>
      <c r="T34" s="9"/>
      <c r="U34" s="9"/>
      <c r="V34" s="9"/>
      <c r="W34" s="9"/>
      <c r="X34" s="9"/>
    </row>
    <row r="35" spans="1:24" s="2" customFormat="1" ht="24" customHeight="1">
      <c r="A35" s="9"/>
      <c r="B35" s="67">
        <v>42970</v>
      </c>
      <c r="C35" s="68"/>
      <c r="D35" s="104" t="s">
        <v>65</v>
      </c>
      <c r="E35" s="105"/>
      <c r="F35" s="108" t="s">
        <v>32</v>
      </c>
      <c r="G35" s="109"/>
      <c r="H35" s="109"/>
      <c r="I35" s="110"/>
      <c r="J35" s="78" t="s">
        <v>26</v>
      </c>
      <c r="K35" s="79"/>
      <c r="L35" s="114">
        <v>720</v>
      </c>
      <c r="M35" s="40">
        <v>43017</v>
      </c>
      <c r="N35" s="44">
        <v>720</v>
      </c>
      <c r="O35" s="116">
        <f t="shared" ref="O35" si="10">L35-(N35+N36)</f>
        <v>0</v>
      </c>
      <c r="P35" s="117"/>
      <c r="Q35" s="108" t="s">
        <v>30</v>
      </c>
      <c r="R35" s="126"/>
      <c r="S35" s="9"/>
      <c r="T35" s="9"/>
      <c r="U35" s="9"/>
      <c r="V35" s="9"/>
      <c r="W35" s="9"/>
      <c r="X35" s="9"/>
    </row>
    <row r="36" spans="1:24" s="2" customFormat="1" ht="24" customHeight="1">
      <c r="A36" s="9"/>
      <c r="B36" s="65"/>
      <c r="C36" s="66"/>
      <c r="D36" s="106"/>
      <c r="E36" s="107"/>
      <c r="F36" s="111"/>
      <c r="G36" s="112"/>
      <c r="H36" s="112"/>
      <c r="I36" s="113"/>
      <c r="J36" s="80"/>
      <c r="K36" s="81"/>
      <c r="L36" s="115"/>
      <c r="M36" s="42"/>
      <c r="N36" s="43"/>
      <c r="O36" s="118"/>
      <c r="P36" s="117"/>
      <c r="Q36" s="127"/>
      <c r="R36" s="128"/>
      <c r="S36" s="9"/>
      <c r="T36" s="9"/>
      <c r="U36" s="9"/>
      <c r="V36" s="9"/>
      <c r="W36" s="9"/>
      <c r="X36" s="9"/>
    </row>
    <row r="37" spans="1:24" s="2" customFormat="1" ht="24" customHeight="1">
      <c r="A37" s="9"/>
      <c r="B37" s="67">
        <v>43020</v>
      </c>
      <c r="C37" s="68"/>
      <c r="D37" s="104" t="s">
        <v>31</v>
      </c>
      <c r="E37" s="105"/>
      <c r="F37" s="108" t="s">
        <v>33</v>
      </c>
      <c r="G37" s="109"/>
      <c r="H37" s="109"/>
      <c r="I37" s="110"/>
      <c r="J37" s="78" t="s">
        <v>26</v>
      </c>
      <c r="K37" s="79"/>
      <c r="L37" s="129">
        <v>540</v>
      </c>
      <c r="M37" s="45">
        <v>43020</v>
      </c>
      <c r="N37" s="46">
        <v>540</v>
      </c>
      <c r="O37" s="131">
        <f t="shared" ref="O37" si="11">L37-(N37+N38)</f>
        <v>0</v>
      </c>
      <c r="P37" s="132"/>
      <c r="Q37" s="134" t="s">
        <v>30</v>
      </c>
      <c r="R37" s="135"/>
      <c r="S37" s="9"/>
      <c r="T37" s="9"/>
      <c r="U37" s="9"/>
      <c r="V37" s="9"/>
      <c r="W37" s="9"/>
      <c r="X37" s="9"/>
    </row>
    <row r="38" spans="1:24" s="2" customFormat="1" ht="24" customHeight="1">
      <c r="A38" s="9"/>
      <c r="B38" s="65"/>
      <c r="C38" s="66"/>
      <c r="D38" s="106"/>
      <c r="E38" s="107"/>
      <c r="F38" s="111"/>
      <c r="G38" s="112"/>
      <c r="H38" s="112"/>
      <c r="I38" s="113"/>
      <c r="J38" s="80"/>
      <c r="K38" s="81"/>
      <c r="L38" s="130"/>
      <c r="M38" s="47"/>
      <c r="N38" s="48"/>
      <c r="O38" s="133"/>
      <c r="P38" s="132"/>
      <c r="Q38" s="136"/>
      <c r="R38" s="137"/>
      <c r="S38" s="9"/>
      <c r="T38" s="9"/>
      <c r="U38" s="9"/>
      <c r="V38" s="9"/>
      <c r="W38" s="9"/>
      <c r="X38" s="9"/>
    </row>
    <row r="39" spans="1:24" s="2" customFormat="1" ht="24" customHeight="1">
      <c r="A39" s="9"/>
      <c r="B39" s="67">
        <v>43069</v>
      </c>
      <c r="C39" s="68"/>
      <c r="D39" s="69" t="s">
        <v>34</v>
      </c>
      <c r="E39" s="70"/>
      <c r="F39" s="59" t="s">
        <v>67</v>
      </c>
      <c r="G39" s="73"/>
      <c r="H39" s="73"/>
      <c r="I39" s="74"/>
      <c r="J39" s="78" t="s">
        <v>26</v>
      </c>
      <c r="K39" s="79"/>
      <c r="L39" s="82">
        <v>5666.25</v>
      </c>
      <c r="M39" s="11">
        <v>43103</v>
      </c>
      <c r="N39" s="13">
        <v>5666.25</v>
      </c>
      <c r="O39" s="84">
        <f t="shared" ref="O39" si="12">L39-(N39+N40)</f>
        <v>0</v>
      </c>
      <c r="P39" s="85"/>
      <c r="Q39" s="59"/>
      <c r="R39" s="60"/>
      <c r="S39" s="9"/>
      <c r="T39" s="9"/>
      <c r="U39" s="9"/>
      <c r="V39" s="9"/>
      <c r="W39" s="9"/>
      <c r="X39" s="9"/>
    </row>
    <row r="40" spans="1:24" s="2" customFormat="1" ht="24" customHeight="1">
      <c r="A40" s="9"/>
      <c r="B40" s="65"/>
      <c r="C40" s="66"/>
      <c r="D40" s="71"/>
      <c r="E40" s="72"/>
      <c r="F40" s="75"/>
      <c r="G40" s="76"/>
      <c r="H40" s="76"/>
      <c r="I40" s="77"/>
      <c r="J40" s="80"/>
      <c r="K40" s="81"/>
      <c r="L40" s="83"/>
      <c r="M40" s="12"/>
      <c r="N40" s="14"/>
      <c r="O40" s="86"/>
      <c r="P40" s="85"/>
      <c r="Q40" s="61"/>
      <c r="R40" s="62"/>
      <c r="S40" s="9"/>
      <c r="T40" s="9"/>
      <c r="U40" s="9"/>
      <c r="V40" s="9"/>
      <c r="W40" s="9"/>
      <c r="X40" s="9"/>
    </row>
    <row r="41" spans="1:24" s="2" customFormat="1" ht="24" customHeight="1">
      <c r="A41" s="9"/>
      <c r="B41" s="67">
        <v>43124</v>
      </c>
      <c r="C41" s="68"/>
      <c r="D41" s="69" t="s">
        <v>35</v>
      </c>
      <c r="E41" s="70"/>
      <c r="F41" s="59" t="s">
        <v>56</v>
      </c>
      <c r="G41" s="73"/>
      <c r="H41" s="73"/>
      <c r="I41" s="74"/>
      <c r="J41" s="78" t="s">
        <v>26</v>
      </c>
      <c r="K41" s="79"/>
      <c r="L41" s="82">
        <v>18845.57</v>
      </c>
      <c r="M41" s="11">
        <v>43161</v>
      </c>
      <c r="N41" s="13">
        <v>18845.57</v>
      </c>
      <c r="O41" s="84">
        <f t="shared" ref="O41" si="13">L41-(N41+N42)</f>
        <v>0</v>
      </c>
      <c r="P41" s="85"/>
      <c r="Q41" s="59"/>
      <c r="R41" s="60"/>
      <c r="S41" s="9"/>
      <c r="T41" s="9"/>
      <c r="U41" s="9"/>
      <c r="V41" s="9"/>
      <c r="W41" s="9"/>
      <c r="X41" s="9"/>
    </row>
    <row r="42" spans="1:24" s="2" customFormat="1" ht="24" customHeight="1">
      <c r="A42" s="9"/>
      <c r="B42" s="65"/>
      <c r="C42" s="66"/>
      <c r="D42" s="71"/>
      <c r="E42" s="72"/>
      <c r="F42" s="75"/>
      <c r="G42" s="76"/>
      <c r="H42" s="76"/>
      <c r="I42" s="77"/>
      <c r="J42" s="80"/>
      <c r="K42" s="81"/>
      <c r="L42" s="83"/>
      <c r="M42" s="12"/>
      <c r="N42" s="14"/>
      <c r="O42" s="86"/>
      <c r="P42" s="85"/>
      <c r="Q42" s="61"/>
      <c r="R42" s="62"/>
      <c r="S42" s="9"/>
      <c r="T42" s="9"/>
      <c r="U42" s="9"/>
      <c r="V42" s="9"/>
      <c r="W42" s="9"/>
      <c r="X42" s="9"/>
    </row>
    <row r="43" spans="1:24" s="2" customFormat="1" ht="24" customHeight="1">
      <c r="A43" s="9"/>
      <c r="B43" s="67">
        <v>43199</v>
      </c>
      <c r="C43" s="68"/>
      <c r="D43" s="69" t="s">
        <v>36</v>
      </c>
      <c r="E43" s="70"/>
      <c r="F43" s="59" t="s">
        <v>57</v>
      </c>
      <c r="G43" s="73"/>
      <c r="H43" s="73"/>
      <c r="I43" s="74"/>
      <c r="J43" s="78" t="s">
        <v>26</v>
      </c>
      <c r="K43" s="79"/>
      <c r="L43" s="82">
        <v>7151.36</v>
      </c>
      <c r="M43" s="11">
        <v>43224</v>
      </c>
      <c r="N43" s="13">
        <v>7151.36</v>
      </c>
      <c r="O43" s="84">
        <f t="shared" ref="O43" si="14">L43-(N43+N44)</f>
        <v>0</v>
      </c>
      <c r="P43" s="85"/>
      <c r="Q43" s="59"/>
      <c r="R43" s="60"/>
      <c r="S43" s="9"/>
      <c r="T43" s="9"/>
      <c r="U43" s="9"/>
      <c r="V43" s="9"/>
      <c r="W43" s="9"/>
      <c r="X43" s="9"/>
    </row>
    <row r="44" spans="1:24" s="2" customFormat="1" ht="24" customHeight="1">
      <c r="A44" s="9"/>
      <c r="B44" s="65"/>
      <c r="C44" s="66"/>
      <c r="D44" s="71"/>
      <c r="E44" s="72"/>
      <c r="F44" s="75"/>
      <c r="G44" s="76"/>
      <c r="H44" s="76"/>
      <c r="I44" s="77"/>
      <c r="J44" s="80"/>
      <c r="K44" s="81"/>
      <c r="L44" s="83"/>
      <c r="M44" s="12"/>
      <c r="N44" s="14"/>
      <c r="O44" s="86"/>
      <c r="P44" s="85"/>
      <c r="Q44" s="61"/>
      <c r="R44" s="62"/>
      <c r="S44" s="9"/>
      <c r="T44" s="9"/>
      <c r="U44" s="9"/>
      <c r="V44" s="9"/>
      <c r="W44" s="9"/>
      <c r="X44" s="9"/>
    </row>
    <row r="45" spans="1:24" s="2" customFormat="1" ht="24" customHeight="1">
      <c r="A45" s="9"/>
      <c r="B45" s="67">
        <v>43301</v>
      </c>
      <c r="C45" s="68"/>
      <c r="D45" s="104" t="s">
        <v>63</v>
      </c>
      <c r="E45" s="105"/>
      <c r="F45" s="108" t="s">
        <v>55</v>
      </c>
      <c r="G45" s="109"/>
      <c r="H45" s="109"/>
      <c r="I45" s="110"/>
      <c r="J45" s="78" t="s">
        <v>26</v>
      </c>
      <c r="K45" s="79"/>
      <c r="L45" s="114">
        <v>-180</v>
      </c>
      <c r="M45" s="40">
        <v>43346</v>
      </c>
      <c r="N45" s="44">
        <v>-180</v>
      </c>
      <c r="O45" s="116">
        <f t="shared" ref="O45" si="15">L45-(N45+N46)</f>
        <v>0</v>
      </c>
      <c r="P45" s="117"/>
      <c r="Q45" s="108" t="s">
        <v>30</v>
      </c>
      <c r="R45" s="126"/>
      <c r="S45" s="9"/>
      <c r="T45" s="9"/>
      <c r="U45" s="9"/>
      <c r="V45" s="9"/>
      <c r="W45" s="9"/>
      <c r="X45" s="9"/>
    </row>
    <row r="46" spans="1:24" s="2" customFormat="1" ht="24" customHeight="1">
      <c r="A46" s="9"/>
      <c r="B46" s="65"/>
      <c r="C46" s="66"/>
      <c r="D46" s="106"/>
      <c r="E46" s="107"/>
      <c r="F46" s="111"/>
      <c r="G46" s="112"/>
      <c r="H46" s="112"/>
      <c r="I46" s="113"/>
      <c r="J46" s="80"/>
      <c r="K46" s="81"/>
      <c r="L46" s="115"/>
      <c r="M46" s="12"/>
      <c r="N46" s="14"/>
      <c r="O46" s="118"/>
      <c r="P46" s="117"/>
      <c r="Q46" s="127"/>
      <c r="R46" s="128"/>
      <c r="S46" s="9"/>
      <c r="T46" s="9"/>
      <c r="U46" s="9"/>
      <c r="V46" s="9"/>
      <c r="W46" s="9"/>
      <c r="X46" s="9"/>
    </row>
    <row r="47" spans="1:24" s="2" customFormat="1" ht="24" customHeight="1">
      <c r="A47" s="9"/>
      <c r="B47" s="67">
        <v>43312</v>
      </c>
      <c r="C47" s="68"/>
      <c r="D47" s="69" t="s">
        <v>37</v>
      </c>
      <c r="E47" s="70"/>
      <c r="F47" s="59" t="s">
        <v>58</v>
      </c>
      <c r="G47" s="73"/>
      <c r="H47" s="73"/>
      <c r="I47" s="74"/>
      <c r="J47" s="78" t="s">
        <v>26</v>
      </c>
      <c r="K47" s="79"/>
      <c r="L47" s="82">
        <v>795.5</v>
      </c>
      <c r="M47" s="40">
        <v>43346</v>
      </c>
      <c r="N47" s="44">
        <v>180</v>
      </c>
      <c r="O47" s="84">
        <f t="shared" ref="O47" si="16">L47-(N47+N48)</f>
        <v>0</v>
      </c>
      <c r="P47" s="85"/>
      <c r="Q47" s="98" t="s">
        <v>66</v>
      </c>
      <c r="R47" s="99"/>
      <c r="S47" s="9"/>
      <c r="T47" s="9"/>
      <c r="U47" s="9"/>
      <c r="V47" s="9"/>
      <c r="W47" s="9"/>
      <c r="X47" s="9"/>
    </row>
    <row r="48" spans="1:24" s="2" customFormat="1" ht="24" customHeight="1">
      <c r="A48" s="9"/>
      <c r="B48" s="65"/>
      <c r="C48" s="66"/>
      <c r="D48" s="71"/>
      <c r="E48" s="72"/>
      <c r="F48" s="75"/>
      <c r="G48" s="76"/>
      <c r="H48" s="76"/>
      <c r="I48" s="77"/>
      <c r="J48" s="80"/>
      <c r="K48" s="81"/>
      <c r="L48" s="83"/>
      <c r="M48" s="12">
        <v>43346</v>
      </c>
      <c r="N48" s="14">
        <v>615.5</v>
      </c>
      <c r="O48" s="86"/>
      <c r="P48" s="85"/>
      <c r="Q48" s="102"/>
      <c r="R48" s="103"/>
      <c r="S48" s="9"/>
      <c r="T48" s="9"/>
      <c r="U48" s="9"/>
      <c r="V48" s="9"/>
      <c r="W48" s="9"/>
      <c r="X48" s="9"/>
    </row>
    <row r="49" spans="1:24" s="2" customFormat="1" ht="24" customHeight="1">
      <c r="A49" s="9"/>
      <c r="B49" s="67">
        <v>43312</v>
      </c>
      <c r="C49" s="68"/>
      <c r="D49" s="69" t="s">
        <v>38</v>
      </c>
      <c r="E49" s="70"/>
      <c r="F49" s="59" t="s">
        <v>58</v>
      </c>
      <c r="G49" s="73"/>
      <c r="H49" s="73"/>
      <c r="I49" s="74"/>
      <c r="J49" s="78" t="s">
        <v>26</v>
      </c>
      <c r="K49" s="79"/>
      <c r="L49" s="82">
        <v>565.5</v>
      </c>
      <c r="M49" s="11">
        <v>43346</v>
      </c>
      <c r="N49" s="13">
        <v>565.5</v>
      </c>
      <c r="O49" s="84">
        <f t="shared" ref="O49" si="17">L49-(N49+N50)</f>
        <v>0</v>
      </c>
      <c r="P49" s="85"/>
      <c r="Q49" s="59"/>
      <c r="R49" s="60"/>
      <c r="S49" s="9"/>
      <c r="T49" s="9"/>
      <c r="U49" s="9"/>
      <c r="V49" s="9"/>
      <c r="W49" s="9"/>
      <c r="X49" s="9"/>
    </row>
    <row r="50" spans="1:24" s="2" customFormat="1" ht="24" customHeight="1">
      <c r="A50" s="9"/>
      <c r="B50" s="65"/>
      <c r="C50" s="66"/>
      <c r="D50" s="71"/>
      <c r="E50" s="72"/>
      <c r="F50" s="75"/>
      <c r="G50" s="76"/>
      <c r="H50" s="76"/>
      <c r="I50" s="77"/>
      <c r="J50" s="80"/>
      <c r="K50" s="81"/>
      <c r="L50" s="83"/>
      <c r="M50" s="12"/>
      <c r="N50" s="14"/>
      <c r="O50" s="86"/>
      <c r="P50" s="85"/>
      <c r="Q50" s="61"/>
      <c r="R50" s="62"/>
      <c r="S50" s="9"/>
      <c r="T50" s="9"/>
      <c r="U50" s="9"/>
      <c r="V50" s="9"/>
      <c r="W50" s="9"/>
      <c r="X50" s="9"/>
    </row>
    <row r="51" spans="1:24" s="2" customFormat="1" ht="24" customHeight="1">
      <c r="A51" s="9"/>
      <c r="B51" s="67">
        <v>43440</v>
      </c>
      <c r="C51" s="68"/>
      <c r="D51" s="69" t="s">
        <v>39</v>
      </c>
      <c r="E51" s="70"/>
      <c r="F51" s="59" t="s">
        <v>54</v>
      </c>
      <c r="G51" s="73"/>
      <c r="H51" s="73"/>
      <c r="I51" s="74"/>
      <c r="J51" s="78" t="s">
        <v>26</v>
      </c>
      <c r="K51" s="79"/>
      <c r="L51" s="82">
        <v>2357.71</v>
      </c>
      <c r="M51" s="11">
        <v>43416</v>
      </c>
      <c r="N51" s="13">
        <v>500</v>
      </c>
      <c r="O51" s="84">
        <f t="shared" ref="O51" si="18">L51-(N51+N52)</f>
        <v>0</v>
      </c>
      <c r="P51" s="85"/>
      <c r="Q51" s="59"/>
      <c r="R51" s="60"/>
      <c r="S51" s="9"/>
      <c r="T51" s="9"/>
      <c r="U51" s="9"/>
      <c r="V51" s="9"/>
      <c r="W51" s="9"/>
      <c r="X51" s="9"/>
    </row>
    <row r="52" spans="1:24" s="2" customFormat="1" ht="24" customHeight="1">
      <c r="A52" s="9"/>
      <c r="B52" s="65"/>
      <c r="C52" s="66"/>
      <c r="D52" s="71"/>
      <c r="E52" s="72"/>
      <c r="F52" s="75"/>
      <c r="G52" s="76"/>
      <c r="H52" s="76"/>
      <c r="I52" s="77"/>
      <c r="J52" s="80"/>
      <c r="K52" s="81"/>
      <c r="L52" s="83"/>
      <c r="M52" s="12">
        <v>43467</v>
      </c>
      <c r="N52" s="14">
        <v>1857.71</v>
      </c>
      <c r="O52" s="86"/>
      <c r="P52" s="85"/>
      <c r="Q52" s="61"/>
      <c r="R52" s="62"/>
      <c r="S52" s="9"/>
      <c r="T52" s="9"/>
      <c r="U52" s="9"/>
      <c r="V52" s="9"/>
      <c r="W52" s="9"/>
      <c r="X52" s="9"/>
    </row>
    <row r="53" spans="1:24" s="2" customFormat="1" ht="24" customHeight="1">
      <c r="A53" s="9"/>
      <c r="B53" s="67">
        <v>43549</v>
      </c>
      <c r="C53" s="68"/>
      <c r="D53" s="69" t="s">
        <v>59</v>
      </c>
      <c r="E53" s="70"/>
      <c r="F53" s="59" t="s">
        <v>49</v>
      </c>
      <c r="G53" s="73"/>
      <c r="H53" s="73"/>
      <c r="I53" s="74"/>
      <c r="J53" s="78" t="s">
        <v>26</v>
      </c>
      <c r="K53" s="79"/>
      <c r="L53" s="82">
        <v>6996.35</v>
      </c>
      <c r="M53" s="11">
        <v>43532</v>
      </c>
      <c r="N53" s="13">
        <v>1400</v>
      </c>
      <c r="O53" s="84">
        <f t="shared" ref="O53" si="19">L53-(N53+N54)</f>
        <v>0</v>
      </c>
      <c r="P53" s="85"/>
      <c r="Q53" s="59"/>
      <c r="R53" s="60"/>
      <c r="S53" s="9"/>
      <c r="T53" s="9"/>
      <c r="U53" s="9"/>
      <c r="V53" s="9"/>
      <c r="W53" s="9"/>
      <c r="X53" s="9"/>
    </row>
    <row r="54" spans="1:24" s="2" customFormat="1" ht="24" customHeight="1">
      <c r="A54" s="9"/>
      <c r="B54" s="65"/>
      <c r="C54" s="66"/>
      <c r="D54" s="71"/>
      <c r="E54" s="72"/>
      <c r="F54" s="75"/>
      <c r="G54" s="76"/>
      <c r="H54" s="76"/>
      <c r="I54" s="77"/>
      <c r="J54" s="80"/>
      <c r="K54" s="81"/>
      <c r="L54" s="83"/>
      <c r="M54" s="12">
        <v>43557</v>
      </c>
      <c r="N54" s="14">
        <v>5596.35</v>
      </c>
      <c r="O54" s="86"/>
      <c r="P54" s="85"/>
      <c r="Q54" s="61"/>
      <c r="R54" s="62"/>
      <c r="S54" s="9"/>
      <c r="T54" s="9"/>
      <c r="U54" s="9"/>
      <c r="V54" s="9"/>
      <c r="W54" s="9"/>
      <c r="X54" s="9"/>
    </row>
    <row r="55" spans="1:24" s="2" customFormat="1" ht="24" customHeight="1">
      <c r="A55" s="9"/>
      <c r="B55" s="67">
        <v>43549</v>
      </c>
      <c r="C55" s="68"/>
      <c r="D55" s="69" t="s">
        <v>60</v>
      </c>
      <c r="E55" s="70"/>
      <c r="F55" s="59" t="s">
        <v>48</v>
      </c>
      <c r="G55" s="73"/>
      <c r="H55" s="73"/>
      <c r="I55" s="74"/>
      <c r="J55" s="78" t="s">
        <v>26</v>
      </c>
      <c r="K55" s="79"/>
      <c r="L55" s="82">
        <v>26778.2</v>
      </c>
      <c r="M55" s="11">
        <v>43532</v>
      </c>
      <c r="N55" s="13">
        <v>5355</v>
      </c>
      <c r="O55" s="120">
        <f>L55-(N55+N56+N57+N58)</f>
        <v>0</v>
      </c>
      <c r="P55" s="121"/>
      <c r="Q55" s="59"/>
      <c r="R55" s="60"/>
      <c r="S55" s="9"/>
      <c r="T55" s="9"/>
      <c r="U55" s="9"/>
      <c r="V55" s="9"/>
      <c r="W55" s="9"/>
      <c r="X55" s="9"/>
    </row>
    <row r="56" spans="1:24" s="2" customFormat="1" ht="24" customHeight="1">
      <c r="A56" s="9"/>
      <c r="B56" s="63"/>
      <c r="C56" s="64"/>
      <c r="D56" s="87"/>
      <c r="E56" s="88"/>
      <c r="F56" s="89"/>
      <c r="G56" s="90"/>
      <c r="H56" s="90"/>
      <c r="I56" s="91"/>
      <c r="J56" s="92"/>
      <c r="K56" s="93"/>
      <c r="L56" s="119"/>
      <c r="M56" s="53">
        <v>43587</v>
      </c>
      <c r="N56" s="54">
        <v>6423.2</v>
      </c>
      <c r="O56" s="122"/>
      <c r="P56" s="123"/>
      <c r="Q56" s="61"/>
      <c r="R56" s="62"/>
      <c r="S56" s="9"/>
      <c r="T56" s="9"/>
      <c r="U56" s="9"/>
      <c r="V56" s="9"/>
      <c r="W56" s="9"/>
      <c r="X56" s="9"/>
    </row>
    <row r="57" spans="1:24" s="2" customFormat="1" ht="24" customHeight="1">
      <c r="A57" s="9"/>
      <c r="B57" s="63"/>
      <c r="C57" s="64"/>
      <c r="D57" s="87"/>
      <c r="E57" s="88"/>
      <c r="F57" s="89"/>
      <c r="G57" s="90"/>
      <c r="H57" s="90"/>
      <c r="I57" s="91"/>
      <c r="J57" s="92"/>
      <c r="K57" s="93"/>
      <c r="L57" s="94"/>
      <c r="M57" s="51">
        <v>43598</v>
      </c>
      <c r="N57" s="52">
        <v>15000</v>
      </c>
      <c r="O57" s="124"/>
      <c r="P57" s="125"/>
      <c r="Q57" s="59"/>
      <c r="R57" s="60"/>
      <c r="S57" s="9"/>
      <c r="T57" s="9"/>
      <c r="U57" s="9"/>
      <c r="V57" s="9"/>
      <c r="W57" s="9"/>
      <c r="X57" s="9"/>
    </row>
    <row r="58" spans="1:24" s="2" customFormat="1" ht="12" customHeight="1">
      <c r="A58" s="9"/>
      <c r="B58" s="65"/>
      <c r="C58" s="66"/>
      <c r="D58" s="71"/>
      <c r="E58" s="72"/>
      <c r="F58" s="75"/>
      <c r="G58" s="76"/>
      <c r="H58" s="76"/>
      <c r="I58" s="77"/>
      <c r="J58" s="80"/>
      <c r="K58" s="81"/>
      <c r="L58" s="83"/>
      <c r="M58" s="12"/>
      <c r="N58" s="14"/>
      <c r="O58" s="86"/>
      <c r="P58" s="85"/>
      <c r="Q58" s="61"/>
      <c r="R58" s="62"/>
      <c r="S58" s="9"/>
      <c r="T58" s="9"/>
      <c r="U58" s="9"/>
      <c r="V58" s="9"/>
      <c r="W58" s="9"/>
      <c r="X58" s="9"/>
    </row>
    <row r="59" spans="1:24" s="2" customFormat="1" ht="24" customHeight="1">
      <c r="A59" s="9"/>
      <c r="B59" s="67">
        <v>43609</v>
      </c>
      <c r="C59" s="68"/>
      <c r="D59" s="69" t="s">
        <v>40</v>
      </c>
      <c r="E59" s="70"/>
      <c r="F59" s="59" t="s">
        <v>50</v>
      </c>
      <c r="G59" s="73"/>
      <c r="H59" s="73"/>
      <c r="I59" s="74"/>
      <c r="J59" s="78" t="s">
        <v>26</v>
      </c>
      <c r="K59" s="79"/>
      <c r="L59" s="82">
        <v>10360.74</v>
      </c>
      <c r="M59" s="11">
        <v>43595</v>
      </c>
      <c r="N59" s="13">
        <v>2040</v>
      </c>
      <c r="O59" s="95">
        <f>L59-(N59+N60+N61)</f>
        <v>0</v>
      </c>
      <c r="P59" s="96"/>
      <c r="Q59" s="98" t="s">
        <v>66</v>
      </c>
      <c r="R59" s="99"/>
      <c r="S59" s="9"/>
      <c r="T59" s="9"/>
      <c r="U59" s="9"/>
      <c r="V59" s="9"/>
      <c r="W59" s="9"/>
      <c r="X59" s="9"/>
    </row>
    <row r="60" spans="1:24" s="2" customFormat="1" ht="24" customHeight="1">
      <c r="A60" s="9"/>
      <c r="B60" s="63"/>
      <c r="C60" s="64"/>
      <c r="D60" s="87"/>
      <c r="E60" s="88"/>
      <c r="F60" s="89"/>
      <c r="G60" s="90"/>
      <c r="H60" s="90"/>
      <c r="I60" s="91"/>
      <c r="J60" s="92"/>
      <c r="K60" s="93"/>
      <c r="L60" s="94"/>
      <c r="M60" s="55">
        <v>43648</v>
      </c>
      <c r="N60" s="56">
        <v>180</v>
      </c>
      <c r="O60" s="95"/>
      <c r="P60" s="96"/>
      <c r="Q60" s="100"/>
      <c r="R60" s="101"/>
      <c r="S60" s="9"/>
      <c r="T60" s="9"/>
      <c r="U60" s="9"/>
      <c r="V60" s="9"/>
      <c r="W60" s="9"/>
      <c r="X60" s="9"/>
    </row>
    <row r="61" spans="1:24" s="2" customFormat="1" ht="24" customHeight="1">
      <c r="A61" s="9"/>
      <c r="B61" s="65"/>
      <c r="C61" s="66"/>
      <c r="D61" s="71"/>
      <c r="E61" s="72"/>
      <c r="F61" s="75"/>
      <c r="G61" s="76"/>
      <c r="H61" s="76"/>
      <c r="I61" s="77"/>
      <c r="J61" s="80"/>
      <c r="K61" s="81"/>
      <c r="L61" s="83"/>
      <c r="M61" s="12">
        <v>43648</v>
      </c>
      <c r="N61" s="14">
        <v>8140.74</v>
      </c>
      <c r="O61" s="97"/>
      <c r="P61" s="96"/>
      <c r="Q61" s="102"/>
      <c r="R61" s="103"/>
      <c r="S61" s="9"/>
      <c r="T61" s="9"/>
      <c r="U61" s="9"/>
      <c r="V61" s="9"/>
      <c r="W61" s="9"/>
      <c r="X61" s="9"/>
    </row>
    <row r="62" spans="1:24" s="2" customFormat="1" ht="24" customHeight="1">
      <c r="A62" s="9"/>
      <c r="B62" s="67">
        <v>43627</v>
      </c>
      <c r="C62" s="68"/>
      <c r="D62" s="104" t="s">
        <v>62</v>
      </c>
      <c r="E62" s="105"/>
      <c r="F62" s="108" t="s">
        <v>41</v>
      </c>
      <c r="G62" s="109"/>
      <c r="H62" s="109"/>
      <c r="I62" s="110"/>
      <c r="J62" s="78" t="s">
        <v>26</v>
      </c>
      <c r="K62" s="79"/>
      <c r="L62" s="114">
        <v>-180</v>
      </c>
      <c r="M62" s="57">
        <v>43648</v>
      </c>
      <c r="N62" s="58">
        <v>-180</v>
      </c>
      <c r="O62" s="116">
        <f t="shared" ref="O62" si="20">L62-(N62+N63)</f>
        <v>0</v>
      </c>
      <c r="P62" s="117"/>
      <c r="Q62" s="59"/>
      <c r="R62" s="60"/>
      <c r="S62" s="9"/>
      <c r="T62" s="9"/>
      <c r="U62" s="9"/>
      <c r="V62" s="9"/>
      <c r="W62" s="9"/>
      <c r="X62" s="9"/>
    </row>
    <row r="63" spans="1:24" s="2" customFormat="1" ht="24" customHeight="1">
      <c r="A63" s="9"/>
      <c r="B63" s="65"/>
      <c r="C63" s="66"/>
      <c r="D63" s="106"/>
      <c r="E63" s="107"/>
      <c r="F63" s="111"/>
      <c r="G63" s="112"/>
      <c r="H63" s="112"/>
      <c r="I63" s="113"/>
      <c r="J63" s="80"/>
      <c r="K63" s="81"/>
      <c r="L63" s="115"/>
      <c r="M63" s="12"/>
      <c r="N63" s="14"/>
      <c r="O63" s="118"/>
      <c r="P63" s="117"/>
      <c r="Q63" s="61"/>
      <c r="R63" s="62"/>
      <c r="S63" s="9"/>
      <c r="T63" s="9"/>
      <c r="U63" s="9"/>
      <c r="V63" s="9"/>
      <c r="W63" s="9"/>
      <c r="X63" s="9"/>
    </row>
    <row r="64" spans="1:24" s="2" customFormat="1" ht="24" customHeight="1">
      <c r="A64" s="9"/>
      <c r="B64" s="67">
        <v>43656</v>
      </c>
      <c r="C64" s="68"/>
      <c r="D64" s="69" t="s">
        <v>43</v>
      </c>
      <c r="E64" s="70"/>
      <c r="F64" s="59" t="s">
        <v>51</v>
      </c>
      <c r="G64" s="73"/>
      <c r="H64" s="73"/>
      <c r="I64" s="74"/>
      <c r="J64" s="78" t="s">
        <v>26</v>
      </c>
      <c r="K64" s="79"/>
      <c r="L64" s="82">
        <v>48871.11</v>
      </c>
      <c r="M64" s="11">
        <v>43655</v>
      </c>
      <c r="N64" s="13">
        <v>8872</v>
      </c>
      <c r="O64" s="84">
        <f t="shared" ref="O64" si="21">L64-(N64+N65)</f>
        <v>0</v>
      </c>
      <c r="P64" s="85"/>
      <c r="Q64" s="59" t="s">
        <v>44</v>
      </c>
      <c r="R64" s="60"/>
      <c r="S64" s="9"/>
      <c r="T64" s="9"/>
      <c r="U64" s="9"/>
      <c r="V64" s="9"/>
      <c r="W64" s="9"/>
      <c r="X64" s="9"/>
    </row>
    <row r="65" spans="1:24" s="2" customFormat="1" ht="24" customHeight="1">
      <c r="A65" s="9"/>
      <c r="B65" s="65"/>
      <c r="C65" s="66"/>
      <c r="D65" s="71"/>
      <c r="E65" s="72"/>
      <c r="F65" s="75"/>
      <c r="G65" s="76"/>
      <c r="H65" s="76"/>
      <c r="I65" s="77"/>
      <c r="J65" s="80"/>
      <c r="K65" s="81"/>
      <c r="L65" s="83"/>
      <c r="M65" s="12">
        <v>43710</v>
      </c>
      <c r="N65" s="14">
        <v>39999.11</v>
      </c>
      <c r="O65" s="86"/>
      <c r="P65" s="85"/>
      <c r="Q65" s="61"/>
      <c r="R65" s="62"/>
      <c r="S65" s="9"/>
      <c r="T65" s="9"/>
      <c r="U65" s="9"/>
      <c r="V65" s="9"/>
      <c r="W65" s="9"/>
      <c r="X65" s="9"/>
    </row>
    <row r="66" spans="1:24" s="2" customFormat="1" ht="24" customHeight="1">
      <c r="A66" s="9"/>
      <c r="B66" s="67">
        <v>43675</v>
      </c>
      <c r="C66" s="68"/>
      <c r="D66" s="69" t="s">
        <v>45</v>
      </c>
      <c r="E66" s="70"/>
      <c r="F66" s="59" t="s">
        <v>52</v>
      </c>
      <c r="G66" s="73"/>
      <c r="H66" s="73"/>
      <c r="I66" s="74"/>
      <c r="J66" s="78" t="s">
        <v>26</v>
      </c>
      <c r="K66" s="79"/>
      <c r="L66" s="82">
        <v>59180.76</v>
      </c>
      <c r="M66" s="11">
        <v>43655</v>
      </c>
      <c r="N66" s="13">
        <v>10965</v>
      </c>
      <c r="O66" s="84">
        <f t="shared" ref="O66" si="22">L66-(N66+N67)</f>
        <v>0</v>
      </c>
      <c r="P66" s="85"/>
      <c r="Q66" s="59" t="s">
        <v>47</v>
      </c>
      <c r="R66" s="60"/>
      <c r="S66" s="9"/>
      <c r="T66" s="9"/>
      <c r="U66" s="9"/>
      <c r="V66" s="9"/>
      <c r="W66" s="9"/>
      <c r="X66" s="9"/>
    </row>
    <row r="67" spans="1:24" s="2" customFormat="1" ht="24" customHeight="1">
      <c r="A67" s="9"/>
      <c r="B67" s="65"/>
      <c r="C67" s="66"/>
      <c r="D67" s="71"/>
      <c r="E67" s="72"/>
      <c r="F67" s="75"/>
      <c r="G67" s="76"/>
      <c r="H67" s="76"/>
      <c r="I67" s="77"/>
      <c r="J67" s="80"/>
      <c r="K67" s="81"/>
      <c r="L67" s="83"/>
      <c r="M67" s="12">
        <v>43739</v>
      </c>
      <c r="N67" s="14">
        <v>48215.76</v>
      </c>
      <c r="O67" s="86"/>
      <c r="P67" s="85"/>
      <c r="Q67" s="61"/>
      <c r="R67" s="62"/>
      <c r="S67" s="9"/>
      <c r="T67" s="9"/>
      <c r="U67" s="9"/>
      <c r="V67" s="9"/>
      <c r="W67" s="9"/>
      <c r="X67" s="9"/>
    </row>
    <row r="68" spans="1:24" s="2" customFormat="1" ht="24" customHeight="1">
      <c r="A68" s="9"/>
      <c r="B68" s="67">
        <v>43649</v>
      </c>
      <c r="C68" s="68"/>
      <c r="D68" s="69" t="s">
        <v>42</v>
      </c>
      <c r="E68" s="70"/>
      <c r="F68" s="59" t="s">
        <v>61</v>
      </c>
      <c r="G68" s="73"/>
      <c r="H68" s="73"/>
      <c r="I68" s="74"/>
      <c r="J68" s="78" t="s">
        <v>26</v>
      </c>
      <c r="K68" s="79"/>
      <c r="L68" s="82">
        <v>143.87</v>
      </c>
      <c r="M68" s="11">
        <v>43678</v>
      </c>
      <c r="N68" s="13">
        <v>143.87</v>
      </c>
      <c r="O68" s="84">
        <f t="shared" ref="O68" si="23">L68-(N68+N69)</f>
        <v>0</v>
      </c>
      <c r="P68" s="85"/>
      <c r="Q68" s="59"/>
      <c r="R68" s="60"/>
      <c r="S68" s="9"/>
      <c r="T68" s="9"/>
      <c r="U68" s="9"/>
      <c r="V68" s="9"/>
      <c r="W68" s="9"/>
      <c r="X68" s="9"/>
    </row>
    <row r="69" spans="1:24" s="2" customFormat="1" ht="24" customHeight="1">
      <c r="A69" s="9"/>
      <c r="B69" s="65"/>
      <c r="C69" s="66"/>
      <c r="D69" s="71"/>
      <c r="E69" s="72"/>
      <c r="F69" s="75"/>
      <c r="G69" s="76"/>
      <c r="H69" s="76"/>
      <c r="I69" s="77"/>
      <c r="J69" s="80"/>
      <c r="K69" s="81"/>
      <c r="L69" s="83"/>
      <c r="M69" s="12"/>
      <c r="N69" s="14"/>
      <c r="O69" s="86"/>
      <c r="P69" s="85"/>
      <c r="Q69" s="61"/>
      <c r="R69" s="62"/>
      <c r="S69" s="9"/>
      <c r="T69" s="9"/>
      <c r="U69" s="9"/>
      <c r="V69" s="9"/>
      <c r="W69" s="9"/>
      <c r="X69" s="9"/>
    </row>
    <row r="70" spans="1:24" s="2" customFormat="1" ht="24" customHeight="1">
      <c r="A70" s="9"/>
      <c r="B70" s="67">
        <v>43704</v>
      </c>
      <c r="C70" s="68"/>
      <c r="D70" s="69" t="s">
        <v>46</v>
      </c>
      <c r="E70" s="70"/>
      <c r="F70" s="59" t="s">
        <v>53</v>
      </c>
      <c r="G70" s="73"/>
      <c r="H70" s="73"/>
      <c r="I70" s="74"/>
      <c r="J70" s="78" t="s">
        <v>26</v>
      </c>
      <c r="K70" s="79"/>
      <c r="L70" s="82">
        <v>519.13</v>
      </c>
      <c r="M70" s="11">
        <v>43704</v>
      </c>
      <c r="N70" s="13">
        <v>519.13</v>
      </c>
      <c r="O70" s="84">
        <f t="shared" ref="O70" si="24">L70-(N70+N71)</f>
        <v>0</v>
      </c>
      <c r="P70" s="85"/>
      <c r="Q70" s="59"/>
      <c r="R70" s="60"/>
      <c r="S70" s="9"/>
      <c r="T70" s="9"/>
      <c r="U70" s="9"/>
      <c r="V70" s="9"/>
      <c r="W70" s="9"/>
      <c r="X70" s="9"/>
    </row>
    <row r="71" spans="1:24" s="2" customFormat="1" ht="24" customHeight="1">
      <c r="A71" s="9"/>
      <c r="B71" s="65"/>
      <c r="C71" s="66"/>
      <c r="D71" s="71"/>
      <c r="E71" s="72"/>
      <c r="F71" s="75"/>
      <c r="G71" s="76"/>
      <c r="H71" s="76"/>
      <c r="I71" s="77"/>
      <c r="J71" s="80"/>
      <c r="K71" s="81"/>
      <c r="L71" s="83"/>
      <c r="M71" s="12"/>
      <c r="N71" s="14"/>
      <c r="O71" s="86"/>
      <c r="P71" s="85"/>
      <c r="Q71" s="61"/>
      <c r="R71" s="62"/>
      <c r="S71" s="9"/>
      <c r="T71" s="9"/>
      <c r="U71" s="9"/>
      <c r="V71" s="9"/>
      <c r="W71" s="9"/>
      <c r="X71" s="9"/>
    </row>
    <row r="72" spans="1:24" s="2" customFormat="1" ht="24" customHeight="1">
      <c r="A72" s="9"/>
      <c r="B72" s="67"/>
      <c r="C72" s="68"/>
      <c r="D72" s="69"/>
      <c r="E72" s="70"/>
      <c r="F72" s="59"/>
      <c r="G72" s="73"/>
      <c r="H72" s="73"/>
      <c r="I72" s="74"/>
      <c r="J72" s="78"/>
      <c r="K72" s="79"/>
      <c r="L72" s="82"/>
      <c r="M72" s="11"/>
      <c r="N72" s="13"/>
      <c r="O72" s="84">
        <f t="shared" ref="O72" si="25">L72-(N72+N73)</f>
        <v>0</v>
      </c>
      <c r="P72" s="85"/>
      <c r="Q72" s="59"/>
      <c r="R72" s="60"/>
      <c r="S72" s="9"/>
      <c r="T72" s="9"/>
      <c r="U72" s="9"/>
      <c r="V72" s="9"/>
      <c r="W72" s="9"/>
      <c r="X72" s="9"/>
    </row>
    <row r="73" spans="1:24" s="2" customFormat="1" ht="24" customHeight="1">
      <c r="A73" s="9"/>
      <c r="B73" s="65"/>
      <c r="C73" s="66"/>
      <c r="D73" s="71"/>
      <c r="E73" s="72"/>
      <c r="F73" s="75"/>
      <c r="G73" s="76"/>
      <c r="H73" s="76"/>
      <c r="I73" s="77"/>
      <c r="J73" s="80"/>
      <c r="K73" s="81"/>
      <c r="L73" s="83"/>
      <c r="M73" s="12"/>
      <c r="N73" s="14"/>
      <c r="O73" s="86"/>
      <c r="P73" s="85"/>
      <c r="Q73" s="61"/>
      <c r="R73" s="62"/>
      <c r="S73" s="9"/>
      <c r="T73" s="9"/>
      <c r="U73" s="9"/>
      <c r="V73" s="9"/>
      <c r="W73" s="9"/>
      <c r="X73" s="9"/>
    </row>
    <row r="74" spans="1:24" s="2" customFormat="1" ht="24" customHeight="1">
      <c r="A74" s="9"/>
      <c r="B74" s="67"/>
      <c r="C74" s="68"/>
      <c r="D74" s="69"/>
      <c r="E74" s="70"/>
      <c r="F74" s="59"/>
      <c r="G74" s="73"/>
      <c r="H74" s="73"/>
      <c r="I74" s="74"/>
      <c r="J74" s="78"/>
      <c r="K74" s="79"/>
      <c r="L74" s="82"/>
      <c r="M74" s="11"/>
      <c r="N74" s="13"/>
      <c r="O74" s="84">
        <f t="shared" ref="O74" si="26">L74-(N74+N75)</f>
        <v>0</v>
      </c>
      <c r="P74" s="85"/>
      <c r="Q74" s="59"/>
      <c r="R74" s="60"/>
      <c r="S74" s="9"/>
      <c r="T74" s="9"/>
      <c r="U74" s="9"/>
      <c r="V74" s="9"/>
      <c r="W74" s="9"/>
      <c r="X74" s="9"/>
    </row>
    <row r="75" spans="1:24" s="2" customFormat="1" ht="24" customHeight="1">
      <c r="A75" s="9"/>
      <c r="B75" s="65"/>
      <c r="C75" s="66"/>
      <c r="D75" s="71"/>
      <c r="E75" s="72"/>
      <c r="F75" s="75"/>
      <c r="G75" s="76"/>
      <c r="H75" s="76"/>
      <c r="I75" s="77"/>
      <c r="J75" s="80"/>
      <c r="K75" s="81"/>
      <c r="L75" s="83"/>
      <c r="M75" s="12"/>
      <c r="N75" s="14"/>
      <c r="O75" s="86"/>
      <c r="P75" s="85"/>
      <c r="Q75" s="61"/>
      <c r="R75" s="62"/>
      <c r="S75" s="9"/>
      <c r="T75" s="9"/>
      <c r="U75" s="9"/>
      <c r="V75" s="9"/>
      <c r="W75" s="9"/>
      <c r="X75" s="9"/>
    </row>
    <row r="76" spans="1:24" s="2" customFormat="1" ht="24" customHeight="1">
      <c r="A76" s="9"/>
      <c r="B76" s="67"/>
      <c r="C76" s="68"/>
      <c r="D76" s="69"/>
      <c r="E76" s="70"/>
      <c r="F76" s="59"/>
      <c r="G76" s="73"/>
      <c r="H76" s="73"/>
      <c r="I76" s="74"/>
      <c r="J76" s="78"/>
      <c r="K76" s="79"/>
      <c r="L76" s="82"/>
      <c r="M76" s="11"/>
      <c r="N76" s="13"/>
      <c r="O76" s="84">
        <f t="shared" ref="O76" si="27">L76-(N76+N77)</f>
        <v>0</v>
      </c>
      <c r="P76" s="85"/>
      <c r="Q76" s="59"/>
      <c r="R76" s="60"/>
      <c r="S76" s="9"/>
      <c r="T76" s="9"/>
      <c r="U76" s="9"/>
      <c r="V76" s="9"/>
      <c r="W76" s="9"/>
      <c r="X76" s="9"/>
    </row>
    <row r="77" spans="1:24" s="2" customFormat="1" ht="24" customHeight="1">
      <c r="A77" s="9"/>
      <c r="B77" s="65"/>
      <c r="C77" s="66"/>
      <c r="D77" s="71"/>
      <c r="E77" s="72"/>
      <c r="F77" s="75"/>
      <c r="G77" s="76"/>
      <c r="H77" s="76"/>
      <c r="I77" s="77"/>
      <c r="J77" s="80"/>
      <c r="K77" s="81"/>
      <c r="L77" s="83"/>
      <c r="M77" s="12"/>
      <c r="N77" s="14"/>
      <c r="O77" s="86"/>
      <c r="P77" s="85"/>
      <c r="Q77" s="61"/>
      <c r="R77" s="62"/>
      <c r="S77" s="9"/>
      <c r="T77" s="9"/>
      <c r="U77" s="9"/>
      <c r="V77" s="9"/>
      <c r="W77" s="9"/>
      <c r="X77" s="9"/>
    </row>
    <row r="78" spans="1:24" s="2" customFormat="1" ht="24" customHeight="1">
      <c r="A78" s="9"/>
      <c r="B78" s="67"/>
      <c r="C78" s="68"/>
      <c r="D78" s="69"/>
      <c r="E78" s="70"/>
      <c r="F78" s="59"/>
      <c r="G78" s="73"/>
      <c r="H78" s="73"/>
      <c r="I78" s="74"/>
      <c r="J78" s="78"/>
      <c r="K78" s="79"/>
      <c r="L78" s="82"/>
      <c r="M78" s="11"/>
      <c r="N78" s="13"/>
      <c r="O78" s="84">
        <f t="shared" ref="O78" si="28">L78-(N78+N79)</f>
        <v>0</v>
      </c>
      <c r="P78" s="85"/>
      <c r="Q78" s="59"/>
      <c r="R78" s="60"/>
      <c r="S78" s="9"/>
      <c r="T78" s="9"/>
      <c r="U78" s="9"/>
      <c r="V78" s="9"/>
      <c r="W78" s="9"/>
      <c r="X78" s="9"/>
    </row>
    <row r="79" spans="1:24" s="2" customFormat="1" ht="24" customHeight="1">
      <c r="A79" s="9"/>
      <c r="B79" s="65"/>
      <c r="C79" s="66"/>
      <c r="D79" s="71"/>
      <c r="E79" s="72"/>
      <c r="F79" s="75"/>
      <c r="G79" s="76"/>
      <c r="H79" s="76"/>
      <c r="I79" s="77"/>
      <c r="J79" s="80"/>
      <c r="K79" s="81"/>
      <c r="L79" s="83"/>
      <c r="M79" s="12"/>
      <c r="N79" s="14"/>
      <c r="O79" s="86"/>
      <c r="P79" s="85"/>
      <c r="Q79" s="61"/>
      <c r="R79" s="62"/>
      <c r="S79" s="9"/>
      <c r="T79" s="9"/>
      <c r="U79" s="9"/>
      <c r="V79" s="9"/>
      <c r="W79" s="9"/>
      <c r="X79" s="9"/>
    </row>
    <row r="80" spans="1:24" s="2" customFormat="1" ht="24" customHeight="1">
      <c r="A80" s="9"/>
      <c r="B80" s="67"/>
      <c r="C80" s="68"/>
      <c r="D80" s="69"/>
      <c r="E80" s="70"/>
      <c r="F80" s="59"/>
      <c r="G80" s="73"/>
      <c r="H80" s="73"/>
      <c r="I80" s="74"/>
      <c r="J80" s="78"/>
      <c r="K80" s="79"/>
      <c r="L80" s="82"/>
      <c r="M80" s="11"/>
      <c r="N80" s="13"/>
      <c r="O80" s="84">
        <f t="shared" ref="O80" si="29">L80-(N80+N81)</f>
        <v>0</v>
      </c>
      <c r="P80" s="85"/>
      <c r="Q80" s="59"/>
      <c r="R80" s="60"/>
      <c r="S80" s="9"/>
      <c r="T80" s="9"/>
      <c r="U80" s="9"/>
      <c r="V80" s="9"/>
      <c r="W80" s="9"/>
      <c r="X80" s="9"/>
    </row>
    <row r="81" spans="1:24" s="2" customFormat="1" ht="24" customHeight="1">
      <c r="A81" s="9"/>
      <c r="B81" s="65"/>
      <c r="C81" s="66"/>
      <c r="D81" s="71"/>
      <c r="E81" s="72"/>
      <c r="F81" s="75"/>
      <c r="G81" s="76"/>
      <c r="H81" s="76"/>
      <c r="I81" s="77"/>
      <c r="J81" s="80"/>
      <c r="K81" s="81"/>
      <c r="L81" s="83"/>
      <c r="M81" s="12"/>
      <c r="N81" s="14"/>
      <c r="O81" s="86"/>
      <c r="P81" s="85"/>
      <c r="Q81" s="61"/>
      <c r="R81" s="62"/>
      <c r="S81" s="9"/>
      <c r="T81" s="9"/>
      <c r="U81" s="9"/>
      <c r="V81" s="9"/>
      <c r="W81" s="9"/>
      <c r="X81" s="9"/>
    </row>
    <row r="82" spans="1:24" s="2" customFormat="1" ht="24" customHeight="1">
      <c r="A82" s="9"/>
      <c r="B82" s="67"/>
      <c r="C82" s="68"/>
      <c r="D82" s="69"/>
      <c r="E82" s="70"/>
      <c r="F82" s="59"/>
      <c r="G82" s="73"/>
      <c r="H82" s="73"/>
      <c r="I82" s="74"/>
      <c r="J82" s="78"/>
      <c r="K82" s="79"/>
      <c r="L82" s="82"/>
      <c r="M82" s="11"/>
      <c r="N82" s="13"/>
      <c r="O82" s="84">
        <f t="shared" ref="O82" si="30">L82-(N82+N83)</f>
        <v>0</v>
      </c>
      <c r="P82" s="85"/>
      <c r="Q82" s="59"/>
      <c r="R82" s="60"/>
      <c r="S82" s="9"/>
      <c r="T82" s="9"/>
      <c r="U82" s="9"/>
      <c r="V82" s="9"/>
      <c r="W82" s="9"/>
      <c r="X82" s="9"/>
    </row>
    <row r="83" spans="1:24" s="2" customFormat="1" ht="24" customHeight="1">
      <c r="A83" s="9"/>
      <c r="B83" s="65"/>
      <c r="C83" s="66"/>
      <c r="D83" s="71"/>
      <c r="E83" s="72"/>
      <c r="F83" s="75"/>
      <c r="G83" s="76"/>
      <c r="H83" s="76"/>
      <c r="I83" s="77"/>
      <c r="J83" s="80"/>
      <c r="K83" s="81"/>
      <c r="L83" s="83"/>
      <c r="M83" s="12"/>
      <c r="N83" s="14"/>
      <c r="O83" s="86"/>
      <c r="P83" s="85"/>
      <c r="Q83" s="61"/>
      <c r="R83" s="62"/>
      <c r="S83" s="9"/>
      <c r="T83" s="9"/>
      <c r="U83" s="9"/>
      <c r="V83" s="9"/>
      <c r="W83" s="9"/>
      <c r="X83" s="9"/>
    </row>
    <row r="84" spans="1:24" s="2" customFormat="1" ht="24" customHeight="1">
      <c r="A84" s="9"/>
      <c r="B84" s="67"/>
      <c r="C84" s="68"/>
      <c r="D84" s="69"/>
      <c r="E84" s="70"/>
      <c r="F84" s="59"/>
      <c r="G84" s="73"/>
      <c r="H84" s="73"/>
      <c r="I84" s="74"/>
      <c r="J84" s="78"/>
      <c r="K84" s="79"/>
      <c r="L84" s="82"/>
      <c r="M84" s="11"/>
      <c r="N84" s="13"/>
      <c r="O84" s="84">
        <f t="shared" ref="O84" si="31">L84-(N84+N85)</f>
        <v>0</v>
      </c>
      <c r="P84" s="85"/>
      <c r="Q84" s="59"/>
      <c r="R84" s="60"/>
      <c r="S84" s="9"/>
      <c r="T84" s="9"/>
      <c r="U84" s="9"/>
      <c r="V84" s="9"/>
      <c r="W84" s="9"/>
      <c r="X84" s="9"/>
    </row>
    <row r="85" spans="1:24" s="2" customFormat="1" ht="24" customHeight="1">
      <c r="A85" s="9"/>
      <c r="B85" s="65"/>
      <c r="C85" s="66"/>
      <c r="D85" s="71"/>
      <c r="E85" s="72"/>
      <c r="F85" s="75"/>
      <c r="G85" s="76"/>
      <c r="H85" s="76"/>
      <c r="I85" s="77"/>
      <c r="J85" s="80"/>
      <c r="K85" s="81"/>
      <c r="L85" s="83"/>
      <c r="M85" s="12"/>
      <c r="N85" s="14"/>
      <c r="O85" s="86"/>
      <c r="P85" s="85"/>
      <c r="Q85" s="61"/>
      <c r="R85" s="62"/>
      <c r="S85" s="9"/>
      <c r="T85" s="9"/>
      <c r="U85" s="9"/>
      <c r="V85" s="9"/>
      <c r="W85" s="9"/>
      <c r="X85" s="9"/>
    </row>
    <row r="86" spans="1:24" s="2" customFormat="1" ht="24" customHeight="1">
      <c r="A86" s="9"/>
      <c r="B86" s="67"/>
      <c r="C86" s="68"/>
      <c r="D86" s="69"/>
      <c r="E86" s="70"/>
      <c r="F86" s="59"/>
      <c r="G86" s="73"/>
      <c r="H86" s="73"/>
      <c r="I86" s="74"/>
      <c r="J86" s="78"/>
      <c r="K86" s="79"/>
      <c r="L86" s="82"/>
      <c r="M86" s="11"/>
      <c r="N86" s="13"/>
      <c r="O86" s="84">
        <f t="shared" ref="O86" si="32">L86-(N86+N87)</f>
        <v>0</v>
      </c>
      <c r="P86" s="85"/>
      <c r="Q86" s="59"/>
      <c r="R86" s="60"/>
      <c r="S86" s="9"/>
      <c r="T86" s="9"/>
      <c r="U86" s="9"/>
      <c r="V86" s="9"/>
      <c r="W86" s="9"/>
      <c r="X86" s="9"/>
    </row>
    <row r="87" spans="1:24" s="2" customFormat="1" ht="24" customHeight="1">
      <c r="A87" s="9"/>
      <c r="B87" s="65"/>
      <c r="C87" s="66"/>
      <c r="D87" s="71"/>
      <c r="E87" s="72"/>
      <c r="F87" s="75"/>
      <c r="G87" s="76"/>
      <c r="H87" s="76"/>
      <c r="I87" s="77"/>
      <c r="J87" s="80"/>
      <c r="K87" s="81"/>
      <c r="L87" s="83"/>
      <c r="M87" s="12"/>
      <c r="N87" s="14"/>
      <c r="O87" s="86"/>
      <c r="P87" s="85"/>
      <c r="Q87" s="61"/>
      <c r="R87" s="62"/>
      <c r="S87" s="9"/>
      <c r="T87" s="9"/>
      <c r="U87" s="9"/>
      <c r="V87" s="9"/>
      <c r="W87" s="9"/>
      <c r="X87" s="9"/>
    </row>
    <row r="88" spans="1:24" s="2" customFormat="1" ht="24" customHeight="1">
      <c r="A88" s="9"/>
      <c r="B88" s="67"/>
      <c r="C88" s="68"/>
      <c r="D88" s="69"/>
      <c r="E88" s="70"/>
      <c r="F88" s="59"/>
      <c r="G88" s="73"/>
      <c r="H88" s="73"/>
      <c r="I88" s="74"/>
      <c r="J88" s="78"/>
      <c r="K88" s="79"/>
      <c r="L88" s="82"/>
      <c r="M88" s="11"/>
      <c r="N88" s="13"/>
      <c r="O88" s="84">
        <f t="shared" ref="O88" si="33">L88-(N88+N89)</f>
        <v>0</v>
      </c>
      <c r="P88" s="85"/>
      <c r="Q88" s="59"/>
      <c r="R88" s="60"/>
      <c r="S88" s="9"/>
      <c r="T88" s="9"/>
      <c r="U88" s="9"/>
      <c r="V88" s="9"/>
      <c r="W88" s="9"/>
      <c r="X88" s="9"/>
    </row>
    <row r="89" spans="1:24" s="2" customFormat="1" ht="24" customHeight="1">
      <c r="A89" s="9"/>
      <c r="B89" s="65"/>
      <c r="C89" s="66"/>
      <c r="D89" s="71"/>
      <c r="E89" s="72"/>
      <c r="F89" s="75"/>
      <c r="G89" s="76"/>
      <c r="H89" s="76"/>
      <c r="I89" s="77"/>
      <c r="J89" s="80"/>
      <c r="K89" s="81"/>
      <c r="L89" s="83"/>
      <c r="M89" s="12"/>
      <c r="N89" s="14"/>
      <c r="O89" s="86"/>
      <c r="P89" s="85"/>
      <c r="Q89" s="61"/>
      <c r="R89" s="62"/>
      <c r="S89" s="9"/>
      <c r="T89" s="9"/>
      <c r="U89" s="9"/>
      <c r="V89" s="9"/>
      <c r="W89" s="9"/>
      <c r="X89" s="9"/>
    </row>
    <row r="90" spans="1:24">
      <c r="B90" s="33"/>
      <c r="C90" s="33"/>
    </row>
    <row r="91" spans="1:24">
      <c r="B91" s="33"/>
      <c r="C91" s="33"/>
    </row>
    <row r="92" spans="1:24">
      <c r="B92" s="33"/>
      <c r="C92" s="33"/>
    </row>
    <row r="93" spans="1:24">
      <c r="B93" s="33"/>
      <c r="C93" s="33"/>
    </row>
    <row r="94" spans="1:24">
      <c r="B94" s="33"/>
      <c r="C94" s="33"/>
    </row>
    <row r="95" spans="1:24">
      <c r="B95" s="33"/>
      <c r="C95" s="33"/>
    </row>
    <row r="96" spans="1:24">
      <c r="B96" s="33"/>
      <c r="C96" s="33"/>
    </row>
    <row r="97" spans="2:3">
      <c r="B97" s="33"/>
      <c r="C97" s="33"/>
    </row>
    <row r="98" spans="2:3">
      <c r="B98" s="33"/>
      <c r="C98" s="33"/>
    </row>
    <row r="99" spans="2:3">
      <c r="B99" s="33"/>
      <c r="C99" s="33"/>
    </row>
    <row r="100" spans="2:3">
      <c r="B100" s="33"/>
      <c r="C100" s="33"/>
    </row>
    <row r="101" spans="2:3">
      <c r="B101" s="33"/>
      <c r="C101" s="33"/>
    </row>
    <row r="102" spans="2:3">
      <c r="B102" s="33"/>
      <c r="C102" s="33"/>
    </row>
    <row r="103" spans="2:3">
      <c r="B103" s="33"/>
      <c r="C103" s="33"/>
    </row>
    <row r="104" spans="2:3">
      <c r="B104" s="33"/>
      <c r="C104" s="33"/>
    </row>
    <row r="105" spans="2:3">
      <c r="B105" s="33"/>
      <c r="C105" s="33"/>
    </row>
    <row r="106" spans="2:3">
      <c r="B106" s="33"/>
      <c r="C106" s="33"/>
    </row>
    <row r="107" spans="2:3">
      <c r="B107" s="33"/>
      <c r="C107" s="33"/>
    </row>
    <row r="108" spans="2:3">
      <c r="B108" s="33"/>
      <c r="C108" s="33"/>
    </row>
    <row r="109" spans="2:3">
      <c r="B109" s="33"/>
      <c r="C109" s="33"/>
    </row>
    <row r="110" spans="2:3">
      <c r="B110" s="33"/>
      <c r="C110" s="33"/>
    </row>
    <row r="111" spans="2:3">
      <c r="B111" s="33"/>
      <c r="C111" s="33"/>
    </row>
    <row r="112" spans="2:3">
      <c r="B112" s="33"/>
      <c r="C112" s="33"/>
    </row>
    <row r="113" spans="2:3">
      <c r="B113" s="33"/>
      <c r="C113" s="33"/>
    </row>
    <row r="114" spans="2:3">
      <c r="B114" s="33"/>
      <c r="C114" s="33"/>
    </row>
    <row r="115" spans="2:3">
      <c r="B115" s="33"/>
      <c r="C115" s="33"/>
    </row>
    <row r="116" spans="2:3">
      <c r="B116" s="33"/>
      <c r="C116" s="33"/>
    </row>
    <row r="117" spans="2:3">
      <c r="B117" s="33"/>
      <c r="C117" s="33"/>
    </row>
    <row r="118" spans="2:3">
      <c r="B118" s="33"/>
      <c r="C118" s="33"/>
    </row>
    <row r="119" spans="2:3">
      <c r="B119" s="33"/>
      <c r="C119" s="33"/>
    </row>
    <row r="120" spans="2:3">
      <c r="B120" s="33"/>
      <c r="C120" s="33"/>
    </row>
    <row r="121" spans="2:3">
      <c r="B121" s="33"/>
      <c r="C121" s="33"/>
    </row>
    <row r="122" spans="2:3">
      <c r="B122" s="33"/>
      <c r="C122" s="33"/>
    </row>
    <row r="123" spans="2:3">
      <c r="B123" s="33"/>
      <c r="C123" s="33"/>
    </row>
    <row r="124" spans="2:3">
      <c r="B124" s="33"/>
      <c r="C124" s="33"/>
    </row>
    <row r="125" spans="2:3">
      <c r="B125" s="33"/>
      <c r="C125" s="33"/>
    </row>
    <row r="126" spans="2:3">
      <c r="B126" s="33"/>
      <c r="C126" s="33"/>
    </row>
    <row r="127" spans="2:3">
      <c r="B127" s="33"/>
      <c r="C127" s="33"/>
    </row>
    <row r="128" spans="2:3">
      <c r="B128" s="33"/>
      <c r="C128" s="33"/>
    </row>
    <row r="129" spans="2:3">
      <c r="B129" s="33"/>
      <c r="C129" s="33"/>
    </row>
    <row r="130" spans="2:3">
      <c r="B130" s="33"/>
      <c r="C130" s="33"/>
    </row>
    <row r="131" spans="2:3">
      <c r="B131" s="33"/>
      <c r="C131" s="33"/>
    </row>
    <row r="132" spans="2:3">
      <c r="B132" s="33"/>
      <c r="C132" s="33"/>
    </row>
    <row r="133" spans="2:3">
      <c r="B133" s="33"/>
      <c r="C133" s="33"/>
    </row>
    <row r="134" spans="2:3">
      <c r="B134" s="33"/>
      <c r="C134" s="33"/>
    </row>
    <row r="135" spans="2:3">
      <c r="B135" s="33"/>
      <c r="C135" s="33"/>
    </row>
    <row r="136" spans="2:3">
      <c r="B136" s="33"/>
      <c r="C136" s="33"/>
    </row>
    <row r="137" spans="2:3">
      <c r="B137" s="33"/>
      <c r="C137" s="33"/>
    </row>
    <row r="138" spans="2:3">
      <c r="B138" s="33"/>
      <c r="C138" s="33"/>
    </row>
    <row r="139" spans="2:3">
      <c r="B139" s="33"/>
      <c r="C139" s="33"/>
    </row>
    <row r="140" spans="2:3">
      <c r="B140" s="33"/>
      <c r="C140" s="33"/>
    </row>
    <row r="141" spans="2:3">
      <c r="B141" s="33"/>
      <c r="C141" s="33"/>
    </row>
    <row r="142" spans="2:3">
      <c r="B142" s="33"/>
      <c r="C142" s="33"/>
    </row>
    <row r="143" spans="2:3">
      <c r="B143" s="33"/>
      <c r="C143" s="33"/>
    </row>
    <row r="144" spans="2:3">
      <c r="B144" s="33"/>
      <c r="C144" s="33"/>
    </row>
    <row r="145" spans="2:3">
      <c r="B145" s="33"/>
      <c r="C145" s="33"/>
    </row>
    <row r="146" spans="2:3">
      <c r="B146" s="33"/>
      <c r="C146" s="33"/>
    </row>
    <row r="147" spans="2:3">
      <c r="B147" s="33"/>
      <c r="C147" s="33"/>
    </row>
    <row r="148" spans="2:3">
      <c r="B148" s="33"/>
      <c r="C148" s="33"/>
    </row>
    <row r="149" spans="2:3">
      <c r="B149" s="33"/>
      <c r="C149" s="33"/>
    </row>
    <row r="150" spans="2:3">
      <c r="B150" s="33"/>
      <c r="C150" s="33"/>
    </row>
    <row r="151" spans="2:3">
      <c r="B151" s="33"/>
      <c r="C151" s="33"/>
    </row>
    <row r="152" spans="2:3">
      <c r="B152" s="33"/>
      <c r="C152" s="33"/>
    </row>
    <row r="153" spans="2:3">
      <c r="B153" s="33"/>
      <c r="C153" s="33"/>
    </row>
    <row r="154" spans="2:3">
      <c r="B154" s="33"/>
      <c r="C154" s="33"/>
    </row>
    <row r="155" spans="2:3">
      <c r="B155" s="33"/>
      <c r="C155" s="33"/>
    </row>
    <row r="156" spans="2:3">
      <c r="B156" s="33"/>
      <c r="C156" s="33"/>
    </row>
    <row r="157" spans="2:3">
      <c r="B157" s="33"/>
      <c r="C157" s="33"/>
    </row>
    <row r="158" spans="2:3">
      <c r="B158" s="33"/>
      <c r="C158" s="33"/>
    </row>
    <row r="159" spans="2:3">
      <c r="B159" s="33"/>
      <c r="C159" s="33"/>
    </row>
    <row r="160" spans="2:3">
      <c r="B160" s="33"/>
      <c r="C160" s="33"/>
    </row>
    <row r="161" spans="2:3">
      <c r="B161" s="33"/>
      <c r="C161" s="33"/>
    </row>
    <row r="162" spans="2:3">
      <c r="B162" s="33"/>
      <c r="C162" s="33"/>
    </row>
    <row r="163" spans="2:3">
      <c r="B163" s="33"/>
      <c r="C163" s="33"/>
    </row>
    <row r="164" spans="2:3">
      <c r="B164" s="33"/>
      <c r="C164" s="33"/>
    </row>
    <row r="165" spans="2:3">
      <c r="B165" s="33"/>
      <c r="C165" s="33"/>
    </row>
    <row r="166" spans="2:3">
      <c r="B166" s="33"/>
      <c r="C166" s="33"/>
    </row>
    <row r="167" spans="2:3">
      <c r="B167" s="33"/>
      <c r="C167" s="33"/>
    </row>
    <row r="168" spans="2:3">
      <c r="B168" s="33"/>
      <c r="C168" s="33"/>
    </row>
    <row r="169" spans="2:3">
      <c r="B169" s="33"/>
      <c r="C169" s="33"/>
    </row>
    <row r="170" spans="2:3">
      <c r="B170" s="33"/>
      <c r="C170" s="33"/>
    </row>
    <row r="171" spans="2:3">
      <c r="B171" s="33"/>
      <c r="C171" s="33"/>
    </row>
  </sheetData>
  <mergeCells count="274">
    <mergeCell ref="B86:C87"/>
    <mergeCell ref="D86:E87"/>
    <mergeCell ref="F86:I87"/>
    <mergeCell ref="J86:K87"/>
    <mergeCell ref="L86:L87"/>
    <mergeCell ref="O86:P87"/>
    <mergeCell ref="Q86:R87"/>
    <mergeCell ref="B88:C89"/>
    <mergeCell ref="D88:E89"/>
    <mergeCell ref="F88:I89"/>
    <mergeCell ref="J88:K89"/>
    <mergeCell ref="L88:L89"/>
    <mergeCell ref="O88:P89"/>
    <mergeCell ref="Q88:R89"/>
    <mergeCell ref="B82:C83"/>
    <mergeCell ref="D82:E83"/>
    <mergeCell ref="F82:I83"/>
    <mergeCell ref="J82:K83"/>
    <mergeCell ref="L82:L83"/>
    <mergeCell ref="O82:P83"/>
    <mergeCell ref="Q82:R83"/>
    <mergeCell ref="B84:C85"/>
    <mergeCell ref="D84:E85"/>
    <mergeCell ref="F84:I85"/>
    <mergeCell ref="J84:K85"/>
    <mergeCell ref="L84:L85"/>
    <mergeCell ref="O84:P85"/>
    <mergeCell ref="Q84:R85"/>
    <mergeCell ref="B78:C79"/>
    <mergeCell ref="D78:E79"/>
    <mergeCell ref="F78:I79"/>
    <mergeCell ref="J78:K79"/>
    <mergeCell ref="L78:L79"/>
    <mergeCell ref="O78:P79"/>
    <mergeCell ref="Q78:R79"/>
    <mergeCell ref="B80:C81"/>
    <mergeCell ref="D80:E81"/>
    <mergeCell ref="F80:I81"/>
    <mergeCell ref="J80:K81"/>
    <mergeCell ref="L80:L81"/>
    <mergeCell ref="O80:P81"/>
    <mergeCell ref="Q80:R81"/>
    <mergeCell ref="B74:C75"/>
    <mergeCell ref="D74:E75"/>
    <mergeCell ref="F74:I75"/>
    <mergeCell ref="J74:K75"/>
    <mergeCell ref="L74:L75"/>
    <mergeCell ref="O74:P75"/>
    <mergeCell ref="Q74:R75"/>
    <mergeCell ref="B76:C77"/>
    <mergeCell ref="D76:E77"/>
    <mergeCell ref="F76:I77"/>
    <mergeCell ref="J76:K77"/>
    <mergeCell ref="L76:L77"/>
    <mergeCell ref="O76:P77"/>
    <mergeCell ref="Q76:R77"/>
    <mergeCell ref="B70:C71"/>
    <mergeCell ref="D70:E71"/>
    <mergeCell ref="F70:I71"/>
    <mergeCell ref="J70:K71"/>
    <mergeCell ref="L70:L71"/>
    <mergeCell ref="O70:P71"/>
    <mergeCell ref="Q70:R71"/>
    <mergeCell ref="B72:C73"/>
    <mergeCell ref="D72:E73"/>
    <mergeCell ref="F72:I73"/>
    <mergeCell ref="J72:K73"/>
    <mergeCell ref="L72:L73"/>
    <mergeCell ref="O72:P73"/>
    <mergeCell ref="Q72:R73"/>
    <mergeCell ref="B66:C67"/>
    <mergeCell ref="D66:E67"/>
    <mergeCell ref="F66:I67"/>
    <mergeCell ref="J66:K67"/>
    <mergeCell ref="L66:L67"/>
    <mergeCell ref="O66:P67"/>
    <mergeCell ref="Q66:R67"/>
    <mergeCell ref="B68:C69"/>
    <mergeCell ref="D68:E69"/>
    <mergeCell ref="F68:I69"/>
    <mergeCell ref="J68:K69"/>
    <mergeCell ref="L68:L69"/>
    <mergeCell ref="O68:P69"/>
    <mergeCell ref="Q68:R69"/>
    <mergeCell ref="B9:J9"/>
    <mergeCell ref="L9:P9"/>
    <mergeCell ref="J11:K11"/>
    <mergeCell ref="C5:E5"/>
    <mergeCell ref="G5:H5"/>
    <mergeCell ref="B2:L2"/>
    <mergeCell ref="O11:P11"/>
    <mergeCell ref="B7:D7"/>
    <mergeCell ref="G7:H7"/>
    <mergeCell ref="B3:D3"/>
    <mergeCell ref="B4:D4"/>
    <mergeCell ref="B11:C11"/>
    <mergeCell ref="D11:E11"/>
    <mergeCell ref="F11:I11"/>
    <mergeCell ref="E3:L3"/>
    <mergeCell ref="E4:L4"/>
    <mergeCell ref="O7:P7"/>
    <mergeCell ref="B12:C13"/>
    <mergeCell ref="D12:E13"/>
    <mergeCell ref="F12:I13"/>
    <mergeCell ref="L12:L13"/>
    <mergeCell ref="O12:P13"/>
    <mergeCell ref="D14:E15"/>
    <mergeCell ref="F14:I15"/>
    <mergeCell ref="L14:L15"/>
    <mergeCell ref="Q11:R11"/>
    <mergeCell ref="Q12:R13"/>
    <mergeCell ref="Q14:R15"/>
    <mergeCell ref="Q16:R17"/>
    <mergeCell ref="Q18:R19"/>
    <mergeCell ref="O14:P15"/>
    <mergeCell ref="B16:C17"/>
    <mergeCell ref="D16:E17"/>
    <mergeCell ref="B22:C23"/>
    <mergeCell ref="D22:E23"/>
    <mergeCell ref="F22:I23"/>
    <mergeCell ref="L22:L23"/>
    <mergeCell ref="O22:P23"/>
    <mergeCell ref="Q22:R23"/>
    <mergeCell ref="B20:C21"/>
    <mergeCell ref="D20:E21"/>
    <mergeCell ref="F20:I21"/>
    <mergeCell ref="L20:L21"/>
    <mergeCell ref="O20:P21"/>
    <mergeCell ref="Q20:R21"/>
    <mergeCell ref="O18:P19"/>
    <mergeCell ref="B18:C19"/>
    <mergeCell ref="D18:E19"/>
    <mergeCell ref="F18:I19"/>
    <mergeCell ref="L18:L19"/>
    <mergeCell ref="F16:I17"/>
    <mergeCell ref="L16:L17"/>
    <mergeCell ref="O16:P17"/>
    <mergeCell ref="B14:C15"/>
    <mergeCell ref="B24:C25"/>
    <mergeCell ref="D24:E25"/>
    <mergeCell ref="F24:I25"/>
    <mergeCell ref="L24:L25"/>
    <mergeCell ref="O24:P25"/>
    <mergeCell ref="Q24:R25"/>
    <mergeCell ref="B26:C27"/>
    <mergeCell ref="D26:E27"/>
    <mergeCell ref="F26:I27"/>
    <mergeCell ref="L26:L27"/>
    <mergeCell ref="O26:P27"/>
    <mergeCell ref="Q26:R27"/>
    <mergeCell ref="B28:C29"/>
    <mergeCell ref="D28:E29"/>
    <mergeCell ref="F28:I29"/>
    <mergeCell ref="L28:L29"/>
    <mergeCell ref="O28:P29"/>
    <mergeCell ref="Q28:R29"/>
    <mergeCell ref="B30:C31"/>
    <mergeCell ref="D30:E31"/>
    <mergeCell ref="F30:I31"/>
    <mergeCell ref="L30:L31"/>
    <mergeCell ref="O30:P31"/>
    <mergeCell ref="Q30:R31"/>
    <mergeCell ref="B32:C34"/>
    <mergeCell ref="D32:E34"/>
    <mergeCell ref="F32:I34"/>
    <mergeCell ref="J32:K34"/>
    <mergeCell ref="L32:L34"/>
    <mergeCell ref="O32:P34"/>
    <mergeCell ref="Q32:R34"/>
    <mergeCell ref="B35:C36"/>
    <mergeCell ref="D35:E36"/>
    <mergeCell ref="F35:I36"/>
    <mergeCell ref="J35:K36"/>
    <mergeCell ref="L35:L36"/>
    <mergeCell ref="O35:P36"/>
    <mergeCell ref="Q35:R36"/>
    <mergeCell ref="B37:C38"/>
    <mergeCell ref="D37:E38"/>
    <mergeCell ref="F37:I38"/>
    <mergeCell ref="J37:K38"/>
    <mergeCell ref="L37:L38"/>
    <mergeCell ref="O37:P38"/>
    <mergeCell ref="Q37:R38"/>
    <mergeCell ref="B39:C40"/>
    <mergeCell ref="D39:E40"/>
    <mergeCell ref="F39:I40"/>
    <mergeCell ref="J39:K40"/>
    <mergeCell ref="L39:L40"/>
    <mergeCell ref="O39:P40"/>
    <mergeCell ref="Q39:R40"/>
    <mergeCell ref="B41:C42"/>
    <mergeCell ref="D41:E42"/>
    <mergeCell ref="F41:I42"/>
    <mergeCell ref="J41:K42"/>
    <mergeCell ref="L41:L42"/>
    <mergeCell ref="O41:P42"/>
    <mergeCell ref="Q41:R42"/>
    <mergeCell ref="B43:C44"/>
    <mergeCell ref="D43:E44"/>
    <mergeCell ref="F43:I44"/>
    <mergeCell ref="J43:K44"/>
    <mergeCell ref="L43:L44"/>
    <mergeCell ref="O43:P44"/>
    <mergeCell ref="Q43:R44"/>
    <mergeCell ref="Q45:R46"/>
    <mergeCell ref="B51:C52"/>
    <mergeCell ref="D51:E52"/>
    <mergeCell ref="F51:I52"/>
    <mergeCell ref="J51:K52"/>
    <mergeCell ref="L51:L52"/>
    <mergeCell ref="O51:P52"/>
    <mergeCell ref="Q51:R52"/>
    <mergeCell ref="B47:C48"/>
    <mergeCell ref="D47:E48"/>
    <mergeCell ref="F47:I48"/>
    <mergeCell ref="J47:K48"/>
    <mergeCell ref="L47:L48"/>
    <mergeCell ref="O47:P48"/>
    <mergeCell ref="Q47:R48"/>
    <mergeCell ref="B49:C50"/>
    <mergeCell ref="D49:E50"/>
    <mergeCell ref="B45:C46"/>
    <mergeCell ref="D45:E46"/>
    <mergeCell ref="F45:I46"/>
    <mergeCell ref="J45:K46"/>
    <mergeCell ref="L45:L46"/>
    <mergeCell ref="O45:P46"/>
    <mergeCell ref="D57:E58"/>
    <mergeCell ref="F57:I58"/>
    <mergeCell ref="J57:K58"/>
    <mergeCell ref="L57:L58"/>
    <mergeCell ref="F49:I50"/>
    <mergeCell ref="J49:K50"/>
    <mergeCell ref="L49:L50"/>
    <mergeCell ref="O49:P50"/>
    <mergeCell ref="O57:P58"/>
    <mergeCell ref="Q49:R50"/>
    <mergeCell ref="B53:C54"/>
    <mergeCell ref="D53:E54"/>
    <mergeCell ref="F53:I54"/>
    <mergeCell ref="J53:K54"/>
    <mergeCell ref="L53:L54"/>
    <mergeCell ref="O53:P54"/>
    <mergeCell ref="Q53:R54"/>
    <mergeCell ref="B55:C56"/>
    <mergeCell ref="D55:E56"/>
    <mergeCell ref="F55:I56"/>
    <mergeCell ref="J55:K56"/>
    <mergeCell ref="L55:L56"/>
    <mergeCell ref="O55:P56"/>
    <mergeCell ref="Q55:R56"/>
    <mergeCell ref="Q57:R58"/>
    <mergeCell ref="B57:C58"/>
    <mergeCell ref="B64:C65"/>
    <mergeCell ref="D64:E65"/>
    <mergeCell ref="F64:I65"/>
    <mergeCell ref="J64:K65"/>
    <mergeCell ref="L64:L65"/>
    <mergeCell ref="O64:P65"/>
    <mergeCell ref="Q64:R65"/>
    <mergeCell ref="B59:C61"/>
    <mergeCell ref="D59:E61"/>
    <mergeCell ref="F59:I61"/>
    <mergeCell ref="J59:K61"/>
    <mergeCell ref="L59:L61"/>
    <mergeCell ref="O59:P61"/>
    <mergeCell ref="Q59:R61"/>
    <mergeCell ref="B62:C63"/>
    <mergeCell ref="D62:E63"/>
    <mergeCell ref="F62:I63"/>
    <mergeCell ref="J62:K63"/>
    <mergeCell ref="L62:L63"/>
    <mergeCell ref="O62:P63"/>
    <mergeCell ref="Q62:R63"/>
  </mergeCells>
  <pageMargins left="0.19685039370078741" right="0.19685039370078741" top="0.19685039370078741" bottom="0.19685039370078741" header="0.31496062992125984" footer="0.31496062992125984"/>
  <pageSetup paperSize="9" scale="5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36"/>
  <sheetViews>
    <sheetView workbookViewId="0">
      <selection activeCell="A3" sqref="A3"/>
    </sheetView>
  </sheetViews>
  <sheetFormatPr defaultRowHeight="14.4"/>
  <cols>
    <col min="1" max="1" width="164.33203125" customWidth="1"/>
  </cols>
  <sheetData>
    <row r="1" spans="1:2" ht="52.5" customHeight="1" thickBot="1">
      <c r="A1" s="10" t="s">
        <v>3</v>
      </c>
      <c r="B1" s="7"/>
    </row>
    <row r="2" spans="1:2" ht="36" customHeight="1">
      <c r="A2" s="4"/>
      <c r="B2" s="7"/>
    </row>
    <row r="3" spans="1:2" ht="36" customHeight="1">
      <c r="A3" s="5"/>
      <c r="B3" s="7"/>
    </row>
    <row r="4" spans="1:2" ht="36" customHeight="1">
      <c r="A4" s="5"/>
      <c r="B4" s="7"/>
    </row>
    <row r="5" spans="1:2" ht="36" customHeight="1">
      <c r="A5" s="5"/>
      <c r="B5" s="7"/>
    </row>
    <row r="6" spans="1:2" ht="36" customHeight="1">
      <c r="A6" s="5"/>
      <c r="B6" s="7"/>
    </row>
    <row r="7" spans="1:2" ht="36" customHeight="1">
      <c r="A7" s="5"/>
      <c r="B7" s="7"/>
    </row>
    <row r="8" spans="1:2" ht="36" customHeight="1">
      <c r="A8" s="5"/>
      <c r="B8" s="7"/>
    </row>
    <row r="9" spans="1:2" ht="36" customHeight="1">
      <c r="A9" s="5"/>
      <c r="B9" s="7"/>
    </row>
    <row r="10" spans="1:2" ht="36" customHeight="1">
      <c r="A10" s="5"/>
      <c r="B10" s="7"/>
    </row>
    <row r="11" spans="1:2" ht="36" customHeight="1">
      <c r="A11" s="5"/>
      <c r="B11" s="7"/>
    </row>
    <row r="12" spans="1:2" ht="36" customHeight="1">
      <c r="A12" s="5"/>
      <c r="B12" s="7"/>
    </row>
    <row r="13" spans="1:2" ht="36" customHeight="1">
      <c r="A13" s="5"/>
      <c r="B13" s="7"/>
    </row>
    <row r="14" spans="1:2" ht="36" customHeight="1">
      <c r="A14" s="5"/>
      <c r="B14" s="7"/>
    </row>
    <row r="15" spans="1:2" ht="36" customHeight="1">
      <c r="A15" s="5"/>
      <c r="B15" s="7"/>
    </row>
    <row r="16" spans="1:2" ht="36" customHeight="1">
      <c r="A16" s="5"/>
      <c r="B16" s="7"/>
    </row>
    <row r="17" spans="1:2" ht="36" customHeight="1">
      <c r="A17" s="5"/>
      <c r="B17" s="7"/>
    </row>
    <row r="18" spans="1:2" ht="36" customHeight="1">
      <c r="A18" s="5"/>
      <c r="B18" s="7"/>
    </row>
    <row r="19" spans="1:2" ht="36" customHeight="1">
      <c r="A19" s="5"/>
      <c r="B19" s="7"/>
    </row>
    <row r="20" spans="1:2" ht="36" customHeight="1">
      <c r="A20" s="5"/>
      <c r="B20" s="7"/>
    </row>
    <row r="21" spans="1:2" ht="36" customHeight="1">
      <c r="A21" s="5"/>
      <c r="B21" s="7"/>
    </row>
    <row r="22" spans="1:2" ht="36" customHeight="1">
      <c r="A22" s="5"/>
      <c r="B22" s="7"/>
    </row>
    <row r="23" spans="1:2" ht="36" customHeight="1">
      <c r="A23" s="5"/>
      <c r="B23" s="7"/>
    </row>
    <row r="24" spans="1:2" ht="36" customHeight="1">
      <c r="A24" s="5"/>
      <c r="B24" s="7"/>
    </row>
    <row r="25" spans="1:2" ht="36" customHeight="1">
      <c r="A25" s="5"/>
      <c r="B25" s="7"/>
    </row>
    <row r="26" spans="1:2" ht="36" customHeight="1">
      <c r="A26" s="5"/>
      <c r="B26" s="7"/>
    </row>
    <row r="27" spans="1:2" ht="36" customHeight="1">
      <c r="A27" s="5"/>
      <c r="B27" s="7"/>
    </row>
    <row r="28" spans="1:2" ht="36" customHeight="1">
      <c r="A28" s="5"/>
      <c r="B28" s="7"/>
    </row>
    <row r="29" spans="1:2" ht="36" customHeight="1">
      <c r="A29" s="5"/>
      <c r="B29" s="7"/>
    </row>
    <row r="30" spans="1:2" ht="36" customHeight="1">
      <c r="A30" s="5"/>
      <c r="B30" s="7"/>
    </row>
    <row r="31" spans="1:2" ht="36" customHeight="1">
      <c r="A31" s="5"/>
      <c r="B31" s="7"/>
    </row>
    <row r="32" spans="1:2" ht="36" customHeight="1">
      <c r="A32" s="5"/>
      <c r="B32" s="7"/>
    </row>
    <row r="33" spans="1:2" ht="36" customHeight="1">
      <c r="A33" s="5"/>
      <c r="B33" s="7"/>
    </row>
    <row r="34" spans="1:2" ht="36" customHeight="1">
      <c r="A34" s="5"/>
      <c r="B34" s="7"/>
    </row>
    <row r="35" spans="1:2" ht="36" customHeight="1">
      <c r="A35" s="5"/>
      <c r="B35" s="7"/>
    </row>
    <row r="36" spans="1:2" ht="36" customHeight="1">
      <c r="A36" s="5"/>
      <c r="B36" s="7"/>
    </row>
    <row r="37" spans="1:2" ht="36" customHeight="1">
      <c r="A37" s="5"/>
      <c r="B37" s="7"/>
    </row>
    <row r="38" spans="1:2" ht="36" customHeight="1">
      <c r="A38" s="5"/>
      <c r="B38" s="7"/>
    </row>
    <row r="39" spans="1:2" ht="36" customHeight="1">
      <c r="A39" s="5"/>
      <c r="B39" s="7"/>
    </row>
    <row r="40" spans="1:2" ht="36" customHeight="1">
      <c r="A40" s="5"/>
      <c r="B40" s="7"/>
    </row>
    <row r="41" spans="1:2" ht="36" customHeight="1">
      <c r="A41" s="5"/>
      <c r="B41" s="7"/>
    </row>
    <row r="42" spans="1:2" ht="36" customHeight="1">
      <c r="A42" s="5"/>
      <c r="B42" s="7"/>
    </row>
    <row r="43" spans="1:2" ht="36" customHeight="1">
      <c r="A43" s="5"/>
      <c r="B43" s="7"/>
    </row>
    <row r="44" spans="1:2" ht="36" customHeight="1">
      <c r="A44" s="5"/>
      <c r="B44" s="7"/>
    </row>
    <row r="45" spans="1:2" ht="36" customHeight="1">
      <c r="A45" s="5"/>
      <c r="B45" s="7"/>
    </row>
    <row r="46" spans="1:2" ht="36" customHeight="1">
      <c r="A46" s="5"/>
      <c r="B46" s="7"/>
    </row>
    <row r="47" spans="1:2" ht="36" customHeight="1">
      <c r="A47" s="5"/>
      <c r="B47" s="7"/>
    </row>
    <row r="48" spans="1:2" ht="36" customHeight="1">
      <c r="A48" s="5"/>
      <c r="B48" s="7"/>
    </row>
    <row r="49" spans="1:2" ht="36" customHeight="1">
      <c r="A49" s="5"/>
      <c r="B49" s="7"/>
    </row>
    <row r="50" spans="1:2" ht="36" customHeight="1">
      <c r="A50" s="5"/>
      <c r="B50" s="7"/>
    </row>
    <row r="51" spans="1:2" ht="36" customHeight="1">
      <c r="A51" s="5"/>
      <c r="B51" s="7"/>
    </row>
    <row r="52" spans="1:2" ht="36" customHeight="1">
      <c r="A52" s="5"/>
      <c r="B52" s="7"/>
    </row>
    <row r="53" spans="1:2" ht="36" customHeight="1">
      <c r="A53" s="5"/>
      <c r="B53" s="7"/>
    </row>
    <row r="54" spans="1:2" ht="36" customHeight="1">
      <c r="A54" s="5"/>
      <c r="B54" s="7"/>
    </row>
    <row r="55" spans="1:2" ht="36" customHeight="1">
      <c r="A55" s="5"/>
      <c r="B55" s="7"/>
    </row>
    <row r="56" spans="1:2" ht="36" customHeight="1">
      <c r="A56" s="5"/>
      <c r="B56" s="7"/>
    </row>
    <row r="57" spans="1:2" ht="36" customHeight="1">
      <c r="A57" s="5"/>
      <c r="B57" s="7"/>
    </row>
    <row r="58" spans="1:2" ht="36" customHeight="1">
      <c r="A58" s="5"/>
      <c r="B58" s="7"/>
    </row>
    <row r="59" spans="1:2" ht="36" customHeight="1">
      <c r="A59" s="5"/>
      <c r="B59" s="7"/>
    </row>
    <row r="60" spans="1:2" ht="36" customHeight="1">
      <c r="A60" s="5"/>
      <c r="B60" s="7"/>
    </row>
    <row r="61" spans="1:2" ht="36" customHeight="1">
      <c r="A61" s="5"/>
      <c r="B61" s="7"/>
    </row>
    <row r="62" spans="1:2" ht="36" customHeight="1">
      <c r="A62" s="5"/>
      <c r="B62" s="7"/>
    </row>
    <row r="63" spans="1:2" ht="36" customHeight="1">
      <c r="A63" s="5"/>
      <c r="B63" s="7"/>
    </row>
    <row r="64" spans="1:2" ht="36" customHeight="1">
      <c r="A64" s="5"/>
      <c r="B64" s="7"/>
    </row>
    <row r="65" spans="1:2" ht="36" customHeight="1">
      <c r="A65" s="5"/>
      <c r="B65" s="7"/>
    </row>
    <row r="66" spans="1:2" ht="36" customHeight="1">
      <c r="A66" s="5"/>
      <c r="B66" s="7"/>
    </row>
    <row r="67" spans="1:2" ht="36" customHeight="1">
      <c r="A67" s="5"/>
      <c r="B67" s="7"/>
    </row>
    <row r="68" spans="1:2" ht="36" customHeight="1">
      <c r="A68" s="5"/>
      <c r="B68" s="7"/>
    </row>
    <row r="69" spans="1:2" ht="36" customHeight="1">
      <c r="A69" s="5"/>
      <c r="B69" s="7"/>
    </row>
    <row r="70" spans="1:2" ht="36" customHeight="1">
      <c r="A70" s="5"/>
      <c r="B70" s="7"/>
    </row>
    <row r="71" spans="1:2" ht="36" customHeight="1">
      <c r="A71" s="5"/>
      <c r="B71" s="7"/>
    </row>
    <row r="72" spans="1:2" ht="36" customHeight="1">
      <c r="A72" s="5"/>
      <c r="B72" s="7"/>
    </row>
    <row r="73" spans="1:2" ht="36" customHeight="1">
      <c r="A73" s="5"/>
      <c r="B73" s="7"/>
    </row>
    <row r="74" spans="1:2" ht="36" customHeight="1">
      <c r="A74" s="5"/>
      <c r="B74" s="7"/>
    </row>
    <row r="75" spans="1:2" ht="36" customHeight="1">
      <c r="A75" s="5"/>
      <c r="B75" s="7"/>
    </row>
    <row r="76" spans="1:2" ht="36" customHeight="1">
      <c r="A76" s="5"/>
      <c r="B76" s="7"/>
    </row>
    <row r="77" spans="1:2" ht="36" customHeight="1">
      <c r="A77" s="5"/>
      <c r="B77" s="7"/>
    </row>
    <row r="78" spans="1:2" ht="36" customHeight="1">
      <c r="A78" s="5"/>
      <c r="B78" s="7"/>
    </row>
    <row r="79" spans="1:2" ht="36" customHeight="1">
      <c r="A79" s="5"/>
      <c r="B79" s="7"/>
    </row>
    <row r="80" spans="1:2" ht="36" customHeight="1">
      <c r="A80" s="5"/>
      <c r="B80" s="7"/>
    </row>
    <row r="81" spans="1:2" ht="36" customHeight="1">
      <c r="A81" s="5"/>
      <c r="B81" s="7"/>
    </row>
    <row r="82" spans="1:2" ht="36" customHeight="1">
      <c r="A82" s="5"/>
      <c r="B82" s="7"/>
    </row>
    <row r="83" spans="1:2" ht="36" customHeight="1">
      <c r="A83" s="5"/>
      <c r="B83" s="7"/>
    </row>
    <row r="84" spans="1:2" ht="36" customHeight="1">
      <c r="A84" s="5"/>
      <c r="B84" s="7"/>
    </row>
    <row r="85" spans="1:2" ht="36" customHeight="1">
      <c r="A85" s="5"/>
      <c r="B85" s="7"/>
    </row>
    <row r="86" spans="1:2" ht="36" customHeight="1">
      <c r="A86" s="5"/>
      <c r="B86" s="7"/>
    </row>
    <row r="87" spans="1:2" ht="36" customHeight="1">
      <c r="A87" s="5"/>
      <c r="B87" s="7"/>
    </row>
    <row r="88" spans="1:2" ht="36" customHeight="1">
      <c r="A88" s="5"/>
      <c r="B88" s="7"/>
    </row>
    <row r="89" spans="1:2" ht="36" customHeight="1">
      <c r="A89" s="5"/>
      <c r="B89" s="7"/>
    </row>
    <row r="90" spans="1:2" ht="36" customHeight="1">
      <c r="A90" s="5"/>
      <c r="B90" s="7"/>
    </row>
    <row r="91" spans="1:2" ht="36" customHeight="1">
      <c r="A91" s="5"/>
      <c r="B91" s="7"/>
    </row>
    <row r="92" spans="1:2" ht="36" customHeight="1">
      <c r="A92" s="5"/>
      <c r="B92" s="7"/>
    </row>
    <row r="93" spans="1:2" ht="36" customHeight="1">
      <c r="A93" s="5"/>
      <c r="B93" s="7"/>
    </row>
    <row r="94" spans="1:2" ht="36" customHeight="1">
      <c r="A94" s="5"/>
      <c r="B94" s="7"/>
    </row>
    <row r="95" spans="1:2" ht="36" customHeight="1">
      <c r="A95" s="5"/>
      <c r="B95" s="7"/>
    </row>
    <row r="96" spans="1:2" ht="36" customHeight="1">
      <c r="A96" s="5"/>
      <c r="B96" s="7"/>
    </row>
    <row r="97" spans="1:2" ht="36" customHeight="1">
      <c r="A97" s="5"/>
      <c r="B97" s="7"/>
    </row>
    <row r="98" spans="1:2" ht="36" customHeight="1">
      <c r="A98" s="5"/>
      <c r="B98" s="7"/>
    </row>
    <row r="99" spans="1:2" ht="36" customHeight="1">
      <c r="A99" s="5"/>
      <c r="B99" s="7"/>
    </row>
    <row r="100" spans="1:2" ht="36" customHeight="1">
      <c r="A100" s="5"/>
      <c r="B100" s="7"/>
    </row>
    <row r="101" spans="1:2" ht="36" customHeight="1">
      <c r="A101" s="5"/>
      <c r="B101" s="7"/>
    </row>
    <row r="102" spans="1:2" ht="36" customHeight="1">
      <c r="A102" s="5"/>
      <c r="B102" s="7"/>
    </row>
    <row r="103" spans="1:2" ht="36" customHeight="1">
      <c r="A103" s="5"/>
      <c r="B103" s="7"/>
    </row>
    <row r="104" spans="1:2" ht="36" customHeight="1">
      <c r="A104" s="5"/>
      <c r="B104" s="7"/>
    </row>
    <row r="105" spans="1:2" ht="36" customHeight="1">
      <c r="A105" s="5"/>
      <c r="B105" s="7"/>
    </row>
    <row r="106" spans="1:2" ht="36" customHeight="1">
      <c r="A106" s="5"/>
      <c r="B106" s="7"/>
    </row>
    <row r="107" spans="1:2" ht="36" customHeight="1">
      <c r="A107" s="5"/>
      <c r="B107" s="7"/>
    </row>
    <row r="108" spans="1:2" ht="36" customHeight="1">
      <c r="A108" s="5"/>
      <c r="B108" s="7"/>
    </row>
    <row r="109" spans="1:2" ht="36" customHeight="1">
      <c r="A109" s="5"/>
      <c r="B109" s="7"/>
    </row>
    <row r="110" spans="1:2" ht="36" customHeight="1">
      <c r="A110" s="5"/>
      <c r="B110" s="7"/>
    </row>
    <row r="111" spans="1:2" ht="36" customHeight="1">
      <c r="A111" s="5"/>
      <c r="B111" s="7"/>
    </row>
    <row r="112" spans="1:2" ht="36" customHeight="1">
      <c r="A112" s="5"/>
      <c r="B112" s="7"/>
    </row>
    <row r="113" spans="1:2" ht="36" customHeight="1">
      <c r="A113" s="5"/>
      <c r="B113" s="7"/>
    </row>
    <row r="114" spans="1:2" ht="36" customHeight="1">
      <c r="A114" s="5"/>
      <c r="B114" s="7"/>
    </row>
    <row r="115" spans="1:2" ht="36" customHeight="1">
      <c r="A115" s="5"/>
      <c r="B115" s="7"/>
    </row>
    <row r="116" spans="1:2" ht="36" customHeight="1">
      <c r="A116" s="5"/>
      <c r="B116" s="7"/>
    </row>
    <row r="117" spans="1:2" ht="36" customHeight="1">
      <c r="A117" s="5"/>
      <c r="B117" s="7"/>
    </row>
    <row r="118" spans="1:2" ht="36" customHeight="1">
      <c r="A118" s="5"/>
      <c r="B118" s="7"/>
    </row>
    <row r="119" spans="1:2" ht="36" customHeight="1">
      <c r="A119" s="5"/>
      <c r="B119" s="7"/>
    </row>
    <row r="120" spans="1:2" ht="36" customHeight="1">
      <c r="A120" s="5"/>
      <c r="B120" s="7"/>
    </row>
    <row r="121" spans="1:2" ht="36" customHeight="1">
      <c r="A121" s="5"/>
      <c r="B121" s="7"/>
    </row>
    <row r="122" spans="1:2" ht="36" customHeight="1">
      <c r="A122" s="5"/>
      <c r="B122" s="7"/>
    </row>
    <row r="123" spans="1:2" ht="36" customHeight="1">
      <c r="A123" s="5"/>
      <c r="B123" s="7"/>
    </row>
    <row r="124" spans="1:2" ht="36" customHeight="1">
      <c r="A124" s="5"/>
      <c r="B124" s="7"/>
    </row>
    <row r="125" spans="1:2" ht="36" customHeight="1">
      <c r="A125" s="5"/>
      <c r="B125" s="7"/>
    </row>
    <row r="126" spans="1:2" ht="36" customHeight="1">
      <c r="A126" s="5"/>
      <c r="B126" s="7"/>
    </row>
    <row r="127" spans="1:2" ht="36" customHeight="1">
      <c r="A127" s="5"/>
      <c r="B127" s="7"/>
    </row>
    <row r="128" spans="1:2" ht="36" customHeight="1">
      <c r="A128" s="5"/>
      <c r="B128" s="7"/>
    </row>
    <row r="129" spans="1:2" ht="36" customHeight="1">
      <c r="A129" s="5"/>
      <c r="B129" s="7"/>
    </row>
    <row r="130" spans="1:2" ht="36" customHeight="1">
      <c r="A130" s="5"/>
      <c r="B130" s="7"/>
    </row>
    <row r="131" spans="1:2" ht="36" customHeight="1">
      <c r="A131" s="5"/>
      <c r="B131" s="7"/>
    </row>
    <row r="132" spans="1:2" ht="36" customHeight="1">
      <c r="A132" s="5"/>
      <c r="B132" s="7"/>
    </row>
    <row r="133" spans="1:2" ht="36" customHeight="1">
      <c r="A133" s="5"/>
      <c r="B133" s="7"/>
    </row>
    <row r="134" spans="1:2" ht="36" customHeight="1">
      <c r="A134" s="5"/>
      <c r="B134" s="7"/>
    </row>
    <row r="135" spans="1:2" ht="36" customHeight="1">
      <c r="A135" s="5"/>
      <c r="B135" s="7"/>
    </row>
    <row r="136" spans="1:2" ht="36" customHeight="1">
      <c r="A136" s="5"/>
      <c r="B136" s="7"/>
    </row>
    <row r="137" spans="1:2" ht="36" customHeight="1">
      <c r="A137" s="5"/>
      <c r="B137" s="7"/>
    </row>
    <row r="138" spans="1:2" ht="36" customHeight="1">
      <c r="A138" s="5"/>
      <c r="B138" s="7"/>
    </row>
    <row r="139" spans="1:2" ht="36" customHeight="1">
      <c r="A139" s="5"/>
      <c r="B139" s="7"/>
    </row>
    <row r="140" spans="1:2" ht="36" customHeight="1">
      <c r="A140" s="5"/>
      <c r="B140" s="7"/>
    </row>
    <row r="141" spans="1:2" ht="36" customHeight="1">
      <c r="A141" s="5"/>
      <c r="B141" s="7"/>
    </row>
    <row r="142" spans="1:2" ht="36" customHeight="1">
      <c r="A142" s="5"/>
      <c r="B142" s="7"/>
    </row>
    <row r="143" spans="1:2" ht="36" customHeight="1">
      <c r="A143" s="5"/>
      <c r="B143" s="7"/>
    </row>
    <row r="144" spans="1:2" ht="36" customHeight="1">
      <c r="A144" s="5"/>
      <c r="B144" s="7"/>
    </row>
    <row r="145" spans="1:2" ht="36" customHeight="1">
      <c r="A145" s="5"/>
      <c r="B145" s="7"/>
    </row>
    <row r="146" spans="1:2" ht="36" customHeight="1">
      <c r="A146" s="5"/>
      <c r="B146" s="7"/>
    </row>
    <row r="147" spans="1:2" ht="36" customHeight="1">
      <c r="A147" s="5"/>
      <c r="B147" s="7"/>
    </row>
    <row r="148" spans="1:2" ht="36" customHeight="1">
      <c r="A148" s="5"/>
      <c r="B148" s="7"/>
    </row>
    <row r="149" spans="1:2" ht="36" customHeight="1">
      <c r="A149" s="5"/>
      <c r="B149" s="7"/>
    </row>
    <row r="150" spans="1:2" ht="36" customHeight="1">
      <c r="A150" s="5"/>
      <c r="B150" s="7"/>
    </row>
    <row r="151" spans="1:2" ht="36" customHeight="1">
      <c r="A151" s="5"/>
      <c r="B151" s="7"/>
    </row>
    <row r="152" spans="1:2" ht="36" customHeight="1">
      <c r="A152" s="5"/>
      <c r="B152" s="7"/>
    </row>
    <row r="153" spans="1:2" ht="36" customHeight="1">
      <c r="A153" s="5"/>
      <c r="B153" s="7"/>
    </row>
    <row r="154" spans="1:2" ht="36" customHeight="1">
      <c r="A154" s="5"/>
      <c r="B154" s="7"/>
    </row>
    <row r="155" spans="1:2" ht="36" customHeight="1">
      <c r="A155" s="5"/>
      <c r="B155" s="7"/>
    </row>
    <row r="156" spans="1:2" ht="36" customHeight="1">
      <c r="A156" s="5"/>
      <c r="B156" s="7"/>
    </row>
    <row r="157" spans="1:2" ht="36" customHeight="1">
      <c r="A157" s="5"/>
      <c r="B157" s="7"/>
    </row>
    <row r="158" spans="1:2" ht="36" customHeight="1">
      <c r="A158" s="5"/>
      <c r="B158" s="7"/>
    </row>
    <row r="159" spans="1:2" ht="36" customHeight="1">
      <c r="A159" s="5"/>
      <c r="B159" s="7"/>
    </row>
    <row r="160" spans="1:2" ht="36" customHeight="1">
      <c r="A160" s="5"/>
      <c r="B160" s="7"/>
    </row>
    <row r="161" spans="1:2" ht="36" customHeight="1">
      <c r="A161" s="5"/>
      <c r="B161" s="7"/>
    </row>
    <row r="162" spans="1:2" ht="36" customHeight="1">
      <c r="A162" s="5"/>
      <c r="B162" s="7"/>
    </row>
    <row r="163" spans="1:2" ht="36" customHeight="1">
      <c r="A163" s="5"/>
      <c r="B163" s="7"/>
    </row>
    <row r="164" spans="1:2" ht="36" customHeight="1">
      <c r="A164" s="5"/>
      <c r="B164" s="7"/>
    </row>
    <row r="165" spans="1:2" ht="36" customHeight="1">
      <c r="A165" s="5"/>
      <c r="B165" s="7"/>
    </row>
    <row r="166" spans="1:2" ht="36" customHeight="1">
      <c r="A166" s="5"/>
      <c r="B166" s="7"/>
    </row>
    <row r="167" spans="1:2" ht="36" customHeight="1">
      <c r="A167" s="5"/>
      <c r="B167" s="7"/>
    </row>
    <row r="168" spans="1:2" ht="36" customHeight="1">
      <c r="A168" s="5"/>
      <c r="B168" s="7"/>
    </row>
    <row r="169" spans="1:2" ht="36" customHeight="1">
      <c r="A169" s="5"/>
      <c r="B169" s="7"/>
    </row>
    <row r="170" spans="1:2" ht="36" customHeight="1">
      <c r="A170" s="5"/>
      <c r="B170" s="7"/>
    </row>
    <row r="171" spans="1:2" ht="36" customHeight="1">
      <c r="A171" s="5"/>
      <c r="B171" s="7"/>
    </row>
    <row r="172" spans="1:2" ht="36" customHeight="1">
      <c r="A172" s="5"/>
      <c r="B172" s="7"/>
    </row>
    <row r="173" spans="1:2" ht="36" customHeight="1">
      <c r="A173" s="5"/>
      <c r="B173" s="7"/>
    </row>
    <row r="174" spans="1:2" ht="36" customHeight="1">
      <c r="A174" s="5"/>
      <c r="B174" s="7"/>
    </row>
    <row r="175" spans="1:2" ht="36" customHeight="1">
      <c r="A175" s="5"/>
      <c r="B175" s="7"/>
    </row>
    <row r="176" spans="1:2" ht="36" customHeight="1">
      <c r="A176" s="5"/>
      <c r="B176" s="7"/>
    </row>
    <row r="177" spans="1:2" ht="36" customHeight="1">
      <c r="A177" s="5"/>
      <c r="B177" s="7"/>
    </row>
    <row r="178" spans="1:2" ht="36" customHeight="1">
      <c r="A178" s="5"/>
      <c r="B178" s="7"/>
    </row>
    <row r="179" spans="1:2" ht="36" customHeight="1">
      <c r="A179" s="5"/>
      <c r="B179" s="7"/>
    </row>
    <row r="180" spans="1:2" ht="36" customHeight="1">
      <c r="A180" s="5"/>
      <c r="B180" s="7"/>
    </row>
    <row r="181" spans="1:2" ht="36" customHeight="1">
      <c r="A181" s="5"/>
      <c r="B181" s="7"/>
    </row>
    <row r="182" spans="1:2" ht="36" customHeight="1">
      <c r="A182" s="5"/>
      <c r="B182" s="7"/>
    </row>
    <row r="183" spans="1:2" ht="36" customHeight="1">
      <c r="A183" s="5"/>
      <c r="B183" s="7"/>
    </row>
    <row r="184" spans="1:2" ht="36" customHeight="1">
      <c r="A184" s="5"/>
      <c r="B184" s="7"/>
    </row>
    <row r="185" spans="1:2" ht="36" customHeight="1">
      <c r="A185" s="5"/>
      <c r="B185" s="7"/>
    </row>
    <row r="186" spans="1:2" ht="36" customHeight="1">
      <c r="A186" s="5"/>
      <c r="B186" s="7"/>
    </row>
    <row r="187" spans="1:2" ht="36" customHeight="1">
      <c r="A187" s="5"/>
      <c r="B187" s="7"/>
    </row>
    <row r="188" spans="1:2" ht="36" customHeight="1">
      <c r="A188" s="5"/>
      <c r="B188" s="7"/>
    </row>
    <row r="189" spans="1:2" ht="36" customHeight="1">
      <c r="A189" s="5"/>
      <c r="B189" s="7"/>
    </row>
    <row r="190" spans="1:2" ht="36" customHeight="1">
      <c r="A190" s="5"/>
      <c r="B190" s="7"/>
    </row>
    <row r="191" spans="1:2" ht="36" customHeight="1">
      <c r="A191" s="5"/>
      <c r="B191" s="7"/>
    </row>
    <row r="192" spans="1:2" ht="36" customHeight="1">
      <c r="A192" s="5"/>
      <c r="B192" s="7"/>
    </row>
    <row r="193" spans="1:2" ht="36" customHeight="1">
      <c r="A193" s="5"/>
      <c r="B193" s="7"/>
    </row>
    <row r="194" spans="1:2" ht="36" customHeight="1">
      <c r="A194" s="5"/>
      <c r="B194" s="7"/>
    </row>
    <row r="195" spans="1:2" ht="36" customHeight="1">
      <c r="A195" s="5"/>
      <c r="B195" s="7"/>
    </row>
    <row r="196" spans="1:2" ht="36" customHeight="1">
      <c r="A196" s="5"/>
      <c r="B196" s="7"/>
    </row>
    <row r="197" spans="1:2" ht="36" customHeight="1">
      <c r="A197" s="5"/>
      <c r="B197" s="7"/>
    </row>
    <row r="198" spans="1:2" ht="36" customHeight="1">
      <c r="A198" s="5"/>
      <c r="B198" s="7"/>
    </row>
    <row r="199" spans="1:2" ht="36" customHeight="1">
      <c r="A199" s="5"/>
      <c r="B199" s="7"/>
    </row>
    <row r="200" spans="1:2" ht="36" customHeight="1">
      <c r="A200" s="5"/>
      <c r="B200" s="7"/>
    </row>
    <row r="201" spans="1:2" ht="36" customHeight="1">
      <c r="A201" s="5"/>
      <c r="B201" s="7"/>
    </row>
    <row r="202" spans="1:2" ht="36" customHeight="1">
      <c r="A202" s="5"/>
      <c r="B202" s="7"/>
    </row>
    <row r="203" spans="1:2" ht="36" customHeight="1">
      <c r="A203" s="5"/>
      <c r="B203" s="7"/>
    </row>
    <row r="204" spans="1:2" ht="36" customHeight="1">
      <c r="A204" s="5"/>
      <c r="B204" s="7"/>
    </row>
    <row r="205" spans="1:2" ht="36" customHeight="1">
      <c r="A205" s="5"/>
      <c r="B205" s="7"/>
    </row>
    <row r="206" spans="1:2" ht="36" customHeight="1">
      <c r="A206" s="5"/>
      <c r="B206" s="7"/>
    </row>
    <row r="207" spans="1:2" ht="36" customHeight="1">
      <c r="A207" s="5"/>
      <c r="B207" s="7"/>
    </row>
    <row r="208" spans="1:2" ht="36" customHeight="1">
      <c r="A208" s="5"/>
      <c r="B208" s="7"/>
    </row>
    <row r="209" spans="1:2" ht="36" customHeight="1">
      <c r="A209" s="5"/>
      <c r="B209" s="7"/>
    </row>
    <row r="210" spans="1:2" ht="36" customHeight="1">
      <c r="A210" s="5"/>
      <c r="B210" s="7"/>
    </row>
    <row r="211" spans="1:2" ht="36" customHeight="1">
      <c r="A211" s="5"/>
      <c r="B211" s="7"/>
    </row>
    <row r="212" spans="1:2" ht="36" customHeight="1">
      <c r="A212" s="5"/>
      <c r="B212" s="7"/>
    </row>
    <row r="213" spans="1:2" ht="36" customHeight="1">
      <c r="A213" s="5"/>
      <c r="B213" s="7"/>
    </row>
    <row r="214" spans="1:2" ht="36" customHeight="1">
      <c r="A214" s="5"/>
      <c r="B214" s="7"/>
    </row>
    <row r="215" spans="1:2" ht="36" customHeight="1">
      <c r="A215" s="5"/>
      <c r="B215" s="7"/>
    </row>
    <row r="216" spans="1:2" ht="36" customHeight="1">
      <c r="A216" s="5"/>
      <c r="B216" s="7"/>
    </row>
    <row r="217" spans="1:2" ht="36" customHeight="1">
      <c r="A217" s="5"/>
      <c r="B217" s="7"/>
    </row>
    <row r="218" spans="1:2" ht="36" customHeight="1">
      <c r="A218" s="5"/>
      <c r="B218" s="7"/>
    </row>
    <row r="219" spans="1:2" ht="36" customHeight="1">
      <c r="A219" s="5"/>
      <c r="B219" s="7"/>
    </row>
    <row r="220" spans="1:2" ht="36" customHeight="1">
      <c r="A220" s="5"/>
      <c r="B220" s="7"/>
    </row>
    <row r="221" spans="1:2" ht="36" customHeight="1">
      <c r="A221" s="5"/>
      <c r="B221" s="7"/>
    </row>
    <row r="222" spans="1:2" ht="36" customHeight="1">
      <c r="A222" s="5"/>
      <c r="B222" s="7"/>
    </row>
    <row r="223" spans="1:2" ht="36" customHeight="1">
      <c r="A223" s="5"/>
      <c r="B223" s="7"/>
    </row>
    <row r="224" spans="1:2" ht="36" customHeight="1">
      <c r="A224" s="5"/>
      <c r="B224" s="7"/>
    </row>
    <row r="225" spans="1:2" ht="36" customHeight="1">
      <c r="A225" s="5"/>
      <c r="B225" s="7"/>
    </row>
    <row r="226" spans="1:2" ht="36" customHeight="1">
      <c r="A226" s="5"/>
      <c r="B226" s="7"/>
    </row>
    <row r="227" spans="1:2" ht="36" customHeight="1">
      <c r="A227" s="5"/>
      <c r="B227" s="7"/>
    </row>
    <row r="228" spans="1:2" ht="36" customHeight="1">
      <c r="A228" s="5"/>
      <c r="B228" s="7"/>
    </row>
    <row r="229" spans="1:2" ht="36" customHeight="1">
      <c r="A229" s="5"/>
      <c r="B229" s="7"/>
    </row>
    <row r="230" spans="1:2" ht="36" customHeight="1">
      <c r="A230" s="5"/>
      <c r="B230" s="7"/>
    </row>
    <row r="231" spans="1:2" ht="36" customHeight="1">
      <c r="A231" s="5"/>
      <c r="B231" s="7"/>
    </row>
    <row r="232" spans="1:2" ht="36" customHeight="1">
      <c r="A232" s="5"/>
      <c r="B232" s="7"/>
    </row>
    <row r="233" spans="1:2" ht="36" customHeight="1">
      <c r="A233" s="5"/>
      <c r="B233" s="7"/>
    </row>
    <row r="234" spans="1:2" ht="36" customHeight="1">
      <c r="A234" s="5"/>
      <c r="B234" s="7"/>
    </row>
    <row r="235" spans="1:2" ht="36" customHeight="1">
      <c r="A235" s="5"/>
      <c r="B235" s="7"/>
    </row>
    <row r="236" spans="1:2" ht="36" customHeight="1" thickBot="1">
      <c r="A236" s="6"/>
      <c r="B236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SCHEDA</vt:lpstr>
      <vt:lpstr>ANNOTAZIONI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pc3</dc:creator>
  <cp:lastModifiedBy>pc3</cp:lastModifiedBy>
  <cp:lastPrinted>2011-11-11T07:47:54Z</cp:lastPrinted>
  <dcterms:created xsi:type="dcterms:W3CDTF">2011-07-07T15:04:02Z</dcterms:created>
  <dcterms:modified xsi:type="dcterms:W3CDTF">2019-10-10T10:29:24Z</dcterms:modified>
</cp:coreProperties>
</file>